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codeName="ThisWorkbook" autoCompressPictures="0"/>
  <mc:AlternateContent xmlns:mc="http://schemas.openxmlformats.org/markup-compatibility/2006">
    <mc:Choice Requires="x15">
      <x15ac:absPath xmlns:x15ac="http://schemas.microsoft.com/office/spreadsheetml/2010/11/ac" url="I:\My Drive\Summary Data\Dominican Republic\"/>
    </mc:Choice>
  </mc:AlternateContent>
  <xr:revisionPtr revIDLastSave="0" documentId="13_ncr:1_{414A53C4-C397-4979-96B9-E3AFBD46D1C4}" xr6:coauthVersionLast="41" xr6:coauthVersionMax="41" xr10:uidLastSave="{00000000-0000-0000-0000-000000000000}"/>
  <bookViews>
    <workbookView xWindow="-120" yWindow="-120" windowWidth="29040" windowHeight="17640" tabRatio="500"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<sst xmlns="http://schemas.openxmlformats.org/spreadsheetml/2006/main" count="786" uniqueCount="453">
  <si>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</si>
  <si>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</si>
  <si>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</si>
  <si>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</si>
  <si>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</si>
  <si>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</si>
  <si>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</si>
  <si>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</si>
  <si>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</si>
  <si>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</si>
  <si>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</si>
  <si>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</si>
  <si>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</si>
  <si>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</si>
  <si>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</si>
  <si>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</si>
  <si>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</si>
  <si>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</si>
  <si>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</si>
  <si>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</si>
  <si>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</si>
  <si>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</si>
  <si>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</si>
  <si>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</si>
  <si>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</si>
  <si>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</si>
  <si>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</si>
  <si>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</si>
  <si>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</si>
  <si>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</si>
  <si>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</si>
  <si>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</si>
  <si>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</si>
  <si>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</si>
  <si>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</si>
  <si>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</si>
  <si>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</si>
  <si>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</si>
  <si>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</si>
  <si>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</si>
  <si>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</si>
  <si>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</si>
  <si>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</si>
  <si>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</si>
  <si>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</si>
  <si>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</si>
  <si>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</si>
  <si>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</si>
  <si>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</si>
  <si>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</si>
  <si>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</si>
  <si>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</si>
  <si>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</si>
  <si>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</si>
  <si>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</si>
  <si>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</si>
  <si>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</si>
  <si>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</si>
  <si>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</si>
  <si>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</si>
  <si>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</si>
  <si>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</si>
  <si>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</si>
  <si>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</si>
  <si>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</si>
  <si>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</si>
  <si>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</si>
  <si>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</si>
  <si>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</si>
  <si>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</si>
  <si>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</si>
  <si>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</si>
  <si>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</si>
  <si>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</si>
  <si>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</si>
  <si>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</si>
  <si>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</si>
  <si>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</si>
  <si>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</si>
  <si>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</si>
  <si>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</si>
  <si>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</si>
  <si>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</si>
  <si>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</si>
  <si>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</si>
  <si>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</si>
  <si>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</si>
  <si>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</si>
  <si>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</si>
  <si>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</si>
  <si>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</si>
  <si>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</si>
  <si>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</si>
  <si>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</si>
  <si>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</si>
  <si>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</si>
  <si>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</si>
  <si>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</si>
  <si>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</si>
  <si>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</si>
  <si>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</si>
  <si>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</si>
  <si>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</si>
  <si>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</si>
  <si>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</si>
  <si>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</si>
  <si>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</si>
  <si>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</si>
  <si>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</si>
  <si>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</si>
  <si>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</si>
  <si>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</si>
  <si>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</si>
  <si>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</si>
  <si>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</si>
  <si>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</si>
  <si>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</si>
  <si>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</si>
  <si>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</si>
  <si>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</si>
  <si>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</si>
  <si>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</si>
  <si>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</si>
  <si>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</si>
  <si>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</si>
  <si>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</si>
  <si>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</si>
  <si>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</si>
  <si>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</si>
  <si>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</si>
  <si>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</si>
  <si>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</si>
  <si>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</si>
  <si>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</si>
  <si>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</si>
  <si>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</si>
  <si>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</si>
  <si>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</si>
  <si>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</si>
  <si>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</si>
  <si>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</si>
  <si>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</si>
  <si>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</si>
  <si>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</si>
  <si>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</si>
  <si>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</si>
  <si>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</si>
  <si>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</si>
  <si>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</si>
  <si>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</si>
  <si>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</si>
  <si>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</si>
  <si>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</si>
  <si>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</si>
  <si>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</si>
  <si>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</si>
  <si>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</si>
  <si>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</si>
  <si>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</si>
  <si>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</si>
  <si>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</si>
  <si>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</si>
  <si>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</si>
  <si>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</si>
  <si>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</si>
  <si>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</si>
  <si>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</si>
  <si>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</si>
  <si>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</si>
  <si>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</si>
  <si>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</si>
  <si>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</si>
  <si>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</si>
  <si>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</si>
  <si>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</si>
  <si>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</si>
  <si>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</si>
  <si>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</si>
  <si>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</si>
  <si>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</si>
  <si>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</si>
  <si>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</si>
  <si>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</si>
  <si>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</si>
  <si>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</si>
  <si>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</si>
  <si>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</si>
  <si>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</si>
  <si>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</si>
  <si>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</si>
  <si>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</si>
  <si>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</si>
  <si>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</si>
  <si>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</si>
  <si>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</si>
  <si>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</si>
  <si>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</si>
  <si>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</si>
  <si>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</si>
  <si>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</si>
  <si>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</si>
  <si>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</si>
  <si>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</si>
  <si>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</si>
  <si>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</si>
  <si>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</si>
  <si>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</si>
  <si>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</si>
  <si>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</si>
  <si>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</si>
  <si>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</si>
  <si>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</si>
  <si>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</si>
  <si>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</si>
  <si>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</si>
  <si>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</si>
  <si>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</si>
  <si>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</si>
  <si>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</si>
  <si>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</si>
  <si>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</si>
  <si>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</si>
  <si>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</si>
  <si>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</si>
  <si>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</si>
  <si>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</si>
  <si>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</si>
  <si>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</si>
  <si>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</si>
  <si>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</si>
  <si>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</si>
  <si>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</si>
  <si>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</si>
  <si>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</si>
  <si>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</si>
  <si>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</si>
  <si>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</si>
  <si>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</si>
  <si>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</si>
  <si>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</si>
  <si>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</si>
  <si>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</si>
  <si>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</si>
  <si>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</si>
  <si>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</si>
  <si>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</si>
  <si>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</si>
  <si>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</si>
  <si>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</si>
  <si>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</si>
  <si>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</si>
  <si>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</si>
  <si>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</si>
  <si>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</si>
  <si>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</si>
  <si>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</si>
  <si>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</si>
  <si>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</si>
  <si>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</si>
  <si>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</si>
  <si>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</si>
  <si>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</si>
  <si>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</si>
  <si>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</si>
  <si>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</si>
  <si>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</si>
  <si>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</si>
  <si>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</si>
  <si>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</si>
  <si>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</si>
  <si>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</si>
  <si>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</si>
  <si>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</si>
  <si>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</si>
  <si>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</si>
  <si>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</si>
  <si>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</si>
  <si>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</si>
  <si>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</si>
  <si>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</si>
  <si>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</si>
  <si>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</si>
  <si>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</si>
  <si>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</si>
  <si>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Gold</t>
  </si>
  <si>
    <t>1000 NOK</t>
  </si>
  <si>
    <t>Conversion rate utilised.  USD 1 =</t>
  </si>
  <si>
    <t>GFS codes</t>
  </si>
  <si>
    <t>GFS Descriptions</t>
  </si>
  <si>
    <t>data@eiti.org.</t>
  </si>
  <si>
    <t>Selskapsskatt</t>
  </si>
  <si>
    <t>Særskatt (Special Tax)</t>
  </si>
  <si>
    <t>Disaggregation of Data</t>
  </si>
  <si>
    <t>Gold, volume</t>
  </si>
  <si>
    <t>Copper, volume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</si>
  <si>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</si>
  <si>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</si>
  <si>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</si>
  <si>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</si>
  <si>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</si>
  <si>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</si>
  <si>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</si>
  <si>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</si>
  <si>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</si>
  <si>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</si>
  <si>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</si>
  <si>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</si>
  <si>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</si>
  <si>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</si>
  <si>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</si>
  <si>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</si>
  <si>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</si>
  <si>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</si>
  <si>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</si>
  <si>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</si>
  <si>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</si>
  <si>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</si>
  <si>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</si>
  <si>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</si>
  <si>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</si>
  <si>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</si>
  <si>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</si>
  <si>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</si>
  <si>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</si>
  <si>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Dominican Republic</t>
  </si>
  <si>
    <t>Deloitte RD, SRL</t>
  </si>
  <si>
    <t>Not applicable</t>
  </si>
  <si>
    <t>Yes</t>
  </si>
  <si>
    <t>https://eitird.mem.gob.do/category/documentos/informes-eiti/</t>
  </si>
  <si>
    <t>https://eitird.mem.gob.do/</t>
  </si>
  <si>
    <t>https://eitird.mem.gob.do/category/documentos/base-legal/</t>
  </si>
  <si>
    <t>DOP</t>
  </si>
  <si>
    <t>No</t>
  </si>
  <si>
    <t>Aracelli Cardozo - Socio Deloitte RD, SRL</t>
  </si>
  <si>
    <t>Sandra Castillo</t>
  </si>
  <si>
    <t>Secretaría Ejecutiva EITI-RD (Contextual)</t>
  </si>
  <si>
    <t xml:space="preserve">acardozo@deloitte.com </t>
  </si>
  <si>
    <t>sandra.castillo@eitird.mem.gob.do</t>
  </si>
  <si>
    <t>Silver, volume</t>
  </si>
  <si>
    <t>Silver, value</t>
  </si>
  <si>
    <t>Bauxite, volume</t>
  </si>
  <si>
    <t>Bauxite, value</t>
  </si>
  <si>
    <t>Ferronickel, value</t>
  </si>
  <si>
    <t>Ferronickel, volume</t>
  </si>
  <si>
    <t>Translated by:</t>
  </si>
  <si>
    <t>Hugo Paret</t>
  </si>
  <si>
    <t>EITI International Secretariat</t>
  </si>
  <si>
    <t>data@eiti.org</t>
  </si>
  <si>
    <t>Registro Público de Derechos y Catastro Minero</t>
  </si>
  <si>
    <t>https://eitird.mem.gob.do/informe-eiti-rd/contribucion-economica/aporte-sector-extrativo-al-pib/</t>
  </si>
  <si>
    <t>https://eitird.mem.gob.do/informe-eiti-rd/recaudacion-de-ingresos/recaudacion-2016/</t>
  </si>
  <si>
    <t>https://eitird.mem.gob.do/informe-eiti-rd/contribucion-economica/exportaciones/</t>
  </si>
  <si>
    <t>https://eitird.mem.gob.do/informe-eiti-rd/produccion-y-exportacion/produccion-minera-dominicana/</t>
  </si>
  <si>
    <t>https://eitird.mem.gob.do/informe-eiti-rd/distribucion-de-ingresos/</t>
  </si>
  <si>
    <t>https://eitird.mem.gob.do/informe-eiti-rd/distribucion-de-ingresos/ingresos-del-estado/</t>
  </si>
  <si>
    <t>No aplica</t>
  </si>
  <si>
    <t>https://eitird.mem.gob.do/informe-eiti-rd/otorgamiento-de-derechos/principios-de-otorgamiento/registro-publico-y-catastro-minero/</t>
  </si>
  <si>
    <t>https://eitird.mem.gob.do/informe-eiti-rd/otorgamiento-de-derechos/derechos-mineros-vigentes/</t>
  </si>
  <si>
    <t>https://eitird.mem.gob.do/informe-eiti-rd/regulacion-del-sector-extractivo/beneficiarios-reales/</t>
  </si>
  <si>
    <t>https://eitird.mem.gob.do/informe-eiti-rd/contratos-mineros/transparencia-en-la-publicacion-de-los-contratos/</t>
  </si>
  <si>
    <t>https://eitird.mem.gob.do/informe-eiti-rd/contratos-mineros/</t>
  </si>
  <si>
    <t>Ministerio de Energía y Minas /Dirección General de Mineria</t>
  </si>
  <si>
    <t>Not available</t>
  </si>
  <si>
    <t>A law is being passed to set up a BO register</t>
  </si>
  <si>
    <t>Ministerio de Energía y Minas /Dirección General de Mineria inventory (websites)</t>
  </si>
  <si>
    <t>Caja Unia del Tesoro (Single Treasury Fund)</t>
  </si>
  <si>
    <t xml:space="preserve">https://eitird.mem.gob.do/wp-content/uploads/2018/12/Segundo-Estudio-de-Alcance-y-Materialidad..pdf ;             </t>
  </si>
  <si>
    <t>https://eitird.mem.gob.do/informe-eiti-rd/contratos-mineros/contratos-de-compra-venta-de-bauxita/</t>
  </si>
  <si>
    <t>Ver Acta No. 56-2018     https://eitird.mem.gob.do/actas-de-reuniones-de-la-comision-nacional/</t>
  </si>
  <si>
    <t>https://eitird.mem.gob.do/pagos-subnacionales/</t>
  </si>
  <si>
    <t>https://eitird.mem.gob.do/informe-eiti-rd/distribucion-de-ingresos/distribucion-de-los-ingresos-mineros/transferencias-generadas-del-ceam/fomisar/</t>
  </si>
  <si>
    <t>https://eitird.mem.gob.do/actas-de-reuniones-de-la-comision-nacional/</t>
  </si>
  <si>
    <t xml:space="preserve">Ver Acta No. 57-2018   </t>
  </si>
  <si>
    <t>Partially</t>
  </si>
  <si>
    <t>Registro Nacional del Contribuyente (RNC)</t>
  </si>
  <si>
    <t>http://www.dgii.gov.do/servicios/consultas/Paginas/RNC.aspx</t>
  </si>
  <si>
    <t>101886741</t>
  </si>
  <si>
    <t>130417784</t>
  </si>
  <si>
    <t>101530286</t>
  </si>
  <si>
    <t>101007176</t>
  </si>
  <si>
    <t>130985261</t>
  </si>
  <si>
    <t>Gold, Silver</t>
  </si>
  <si>
    <t>Bauxite</t>
  </si>
  <si>
    <t>Ferronickel</t>
  </si>
  <si>
    <r>
      <rPr>
        <sz val="12"/>
        <color theme="1"/>
        <rFont val="Calibri"/>
        <family val="2"/>
      </rPr>
      <t>1112E1</t>
    </r>
  </si>
  <si>
    <r>
      <rPr>
        <sz val="12"/>
        <color theme="1"/>
        <rFont val="Calibri"/>
        <family val="2"/>
      </rPr>
      <t>1112E2</t>
    </r>
  </si>
  <si>
    <r>
      <rPr>
        <sz val="12"/>
        <color theme="1"/>
        <rFont val="Calibri"/>
        <family val="2"/>
      </rPr>
      <t>112E</t>
    </r>
  </si>
  <si>
    <r>
      <rPr>
        <sz val="12"/>
        <color theme="1"/>
        <rFont val="Calibri"/>
        <family val="2"/>
      </rPr>
      <t>113E</t>
    </r>
  </si>
  <si>
    <r>
      <rPr>
        <sz val="12"/>
        <color theme="1"/>
        <rFont val="Calibri"/>
        <family val="2"/>
      </rPr>
      <t>1141E</t>
    </r>
  </si>
  <si>
    <r>
      <rPr>
        <sz val="12"/>
        <color theme="1"/>
        <rFont val="Calibri"/>
        <family val="2"/>
      </rPr>
      <t>1142E</t>
    </r>
  </si>
  <si>
    <r>
      <rPr>
        <sz val="12"/>
        <color theme="1"/>
        <rFont val="Calibri"/>
        <family val="2"/>
      </rPr>
      <t>114521E</t>
    </r>
  </si>
  <si>
    <r>
      <rPr>
        <sz val="12"/>
        <color theme="1"/>
        <rFont val="Calibri"/>
        <family val="2"/>
      </rPr>
      <t>114522E</t>
    </r>
  </si>
  <si>
    <r>
      <rPr>
        <sz val="12"/>
        <color theme="1"/>
        <rFont val="Calibri"/>
        <family val="2"/>
      </rPr>
      <t>11451E</t>
    </r>
  </si>
  <si>
    <r>
      <rPr>
        <sz val="12"/>
        <color theme="1"/>
        <rFont val="Calibri"/>
        <family val="2"/>
      </rPr>
      <t>1151E</t>
    </r>
  </si>
  <si>
    <r>
      <rPr>
        <sz val="12"/>
        <color theme="1"/>
        <rFont val="Calibri"/>
        <family val="2"/>
      </rPr>
      <t>1152E</t>
    </r>
  </si>
  <si>
    <r>
      <rPr>
        <sz val="12"/>
        <color theme="1"/>
        <rFont val="Calibri"/>
        <family val="2"/>
      </rPr>
      <t>1153E1</t>
    </r>
  </si>
  <si>
    <r>
      <rPr>
        <sz val="12"/>
        <color theme="1"/>
        <rFont val="Calibri"/>
        <family val="2"/>
      </rPr>
      <t>116E</t>
    </r>
  </si>
  <si>
    <r>
      <rPr>
        <sz val="12"/>
        <color theme="1"/>
        <rFont val="Calibri"/>
        <family val="2"/>
      </rPr>
      <t>1212E</t>
    </r>
  </si>
  <si>
    <r>
      <rPr>
        <sz val="12"/>
        <color theme="1"/>
        <rFont val="Calibri"/>
        <family val="2"/>
      </rPr>
      <t>1412E1</t>
    </r>
  </si>
  <si>
    <r>
      <rPr>
        <sz val="12"/>
        <color theme="1"/>
        <rFont val="Calibri"/>
        <family val="2"/>
      </rPr>
      <t>1412E2</t>
    </r>
  </si>
  <si>
    <r>
      <rPr>
        <sz val="12"/>
        <color theme="1"/>
        <rFont val="Calibri"/>
        <family val="2"/>
      </rPr>
      <t>1413E</t>
    </r>
  </si>
  <si>
    <r>
      <rPr>
        <sz val="12"/>
        <color theme="1"/>
        <rFont val="Calibri"/>
        <family val="2"/>
      </rPr>
      <t>1415E1</t>
    </r>
  </si>
  <si>
    <r>
      <rPr>
        <sz val="12"/>
        <color theme="1"/>
        <rFont val="Calibri"/>
        <family val="2"/>
      </rPr>
      <t>1415E2</t>
    </r>
  </si>
  <si>
    <r>
      <rPr>
        <sz val="12"/>
        <color theme="1"/>
        <rFont val="Calibri"/>
        <family val="2"/>
      </rPr>
      <t>1415E31</t>
    </r>
  </si>
  <si>
    <r>
      <rPr>
        <sz val="12"/>
        <color theme="1"/>
        <rFont val="Calibri"/>
        <family val="2"/>
      </rPr>
      <t>1415E32</t>
    </r>
  </si>
  <si>
    <r>
      <rPr>
        <sz val="12"/>
        <color theme="1"/>
        <rFont val="Calibri"/>
        <family val="2"/>
      </rPr>
      <t>1415E4</t>
    </r>
  </si>
  <si>
    <r>
      <rPr>
        <sz val="12"/>
        <color theme="1"/>
        <rFont val="Calibri"/>
        <family val="2"/>
      </rPr>
      <t>1415E5</t>
    </r>
  </si>
  <si>
    <r>
      <rPr>
        <sz val="12"/>
        <color theme="1"/>
        <rFont val="Calibri"/>
        <family val="2"/>
      </rPr>
      <t>1421E</t>
    </r>
  </si>
  <si>
    <r>
      <rPr>
        <sz val="12"/>
        <color theme="1"/>
        <rFont val="Calibri"/>
        <family val="2"/>
      </rPr>
      <t>1422E</t>
    </r>
  </si>
  <si>
    <r>
      <rPr>
        <sz val="12"/>
        <color theme="1"/>
        <rFont val="Calibri"/>
        <family val="2"/>
      </rPr>
      <t>143E</t>
    </r>
  </si>
  <si>
    <r>
      <rPr>
        <sz val="12"/>
        <color theme="1"/>
        <rFont val="Calibri"/>
        <family val="2"/>
      </rPr>
      <t>144E1</t>
    </r>
  </si>
  <si>
    <t>Impuesto Sobre la Renta</t>
  </si>
  <si>
    <t>1 % Impuesto Sobre la Renta</t>
  </si>
  <si>
    <t>Intereses pagados al exterior</t>
  </si>
  <si>
    <t>Carga Normal</t>
  </si>
  <si>
    <t>Carga Suplementaria</t>
  </si>
  <si>
    <t>Tasa por Servicio</t>
  </si>
  <si>
    <t>Otros servicios (exportaciones)</t>
  </si>
  <si>
    <t>Patente Minera</t>
  </si>
  <si>
    <t>Impuesto de Superficie</t>
  </si>
  <si>
    <t>Otros impuestos recaudados por la DGII</t>
  </si>
  <si>
    <t>Corporacion Dominicana de Empresas Estatales</t>
  </si>
  <si>
    <t>Otros</t>
  </si>
  <si>
    <t>Direccion  General de Mineria</t>
  </si>
  <si>
    <t>Not included</t>
  </si>
  <si>
    <t>The revenues and payments of the ISR are made in US dollars, the variation corresponds to the difference in use of the exchange rate.
* The collection and payments of the PUN are made in US dollars, the variation corresponds to the difference in use of the exchange rate.
* The collection and IMA payments are made in US dollars, the variation corresponds to the difference in the use of the exchange rate.
* The collection and payments of the RNF are made in US dollars, the variation corresponds to difference in use of the exchange rate.
* The discrepancies identified in Envirogold are basically due to the fact that these included payments for the month of December 2016 as part of the confirmed amounts. However, these payments correspond to the cash flow of January 2017, so this item should not have been reported as part of the balances and data reconciliation 2016.
* One of the government entities (CORDE) did not send the confirmation of balances and data based on cash flow, And was therefore not considered for the purposes of this reconciliation report</t>
  </si>
  <si>
    <t>Links to the companies website:</t>
  </si>
  <si>
    <t>http://www.barrickpuebloviejo.do</t>
  </si>
  <si>
    <t>https://envirogold.com/</t>
  </si>
  <si>
    <t>http://cormidom.com.do/</t>
  </si>
  <si>
    <t>http://www.falcondo.do/</t>
  </si>
  <si>
    <t>http://www.dovemco.com.do/</t>
  </si>
  <si>
    <t xml:space="preserve">Barrick Pueblo Viejo </t>
  </si>
  <si>
    <t>Envirogold Las Lagunas</t>
  </si>
  <si>
    <t>Falconbridge Dominicana</t>
  </si>
  <si>
    <t>DOVEMCO</t>
  </si>
  <si>
    <t>Compulsory transfers to government (infrastructure and other)</t>
  </si>
  <si>
    <t>Other rent payments</t>
  </si>
  <si>
    <t>Impuesto Minimo Anual Minero</t>
  </si>
  <si>
    <t>Regalia 5% FOB</t>
  </si>
  <si>
    <t>Tesoreria Nacional</t>
  </si>
  <si>
    <t>Ministerio de Energia y Minas</t>
  </si>
  <si>
    <t>Participacion sobre las Utilidades Netas</t>
  </si>
  <si>
    <t>Retencion de Impuestos a Salarios de Empleados</t>
  </si>
  <si>
    <t>Dividendos participacion accionaria del Estado en Falconbridge Dominicana</t>
  </si>
  <si>
    <t>Retorno Neto de Fundicion</t>
  </si>
  <si>
    <t>Precio Venta y Exportacion de Bauxita</t>
  </si>
  <si>
    <t>Direccion General de Impuestos Internos</t>
  </si>
  <si>
    <t>Direccion General de Aduanas</t>
  </si>
  <si>
    <t>Direccion General de Mineria</t>
  </si>
  <si>
    <t>Corporacion Minera Dominicana</t>
  </si>
  <si>
    <t>https://eitird.mem.gob.do/informe-eiti-rd/distribucion-de-ingresos</t>
  </si>
  <si>
    <t>Transfers of the MEM to FOMISAR+ transfer of the MEM to the Transferencia del MEM al FOMISAR + Ayuntamiento de Municipio de Pedernales (Bauxite)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</si>
</sst>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5">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2"/>
      <name val="Calibri"/>
      <family val="2"/>
    </font>
    <font>
      <b/>
      <sz val="12"/>
      <color rgb="FFA6A6A6"/>
      <name val="Calibri"/>
      <family val="2"/>
    </font>
    <font>
      <b/>
      <sz val="12"/>
      <name val="Calibri"/>
      <family val="2"/>
    </font>
  </fonts>
  <fills count="1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thin">
        <color rgb="FF7F7F7F"/>
      </left>
      <right/>
      <top style="thin">
        <color rgb="FF7F7F7F"/>
      </top>
      <bottom style="thin">
        <color rgb="FF7F7F7F"/>
      </bottom>
      <diagonal/>
    </border>
    <border>
      <left style="thin">
        <color rgb="FF7F7F7F"/>
      </left>
      <right style="thin">
        <color auto="1"/>
      </right>
      <top style="thin">
        <color rgb="FF7F7F7F"/>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43">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0" fontId="34" fillId="0" borderId="0" xfId="0" applyFont="1" applyBorder="1" applyAlignment="1">
      <alignment vertical="center"/>
    </xf>
    <xf numFmtId="164"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0" fontId="14" fillId="0" borderId="14" xfId="0" applyFont="1" applyBorder="1" applyAlignment="1">
      <alignment vertical="center"/>
    </xf>
    <xf numFmtId="164"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8"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5" fontId="11" fillId="4" borderId="22" xfId="245" applyNumberFormat="1" applyFont="1" applyFill="1" applyBorder="1" applyAlignment="1">
      <alignment horizontal="left" vertical="center" wrapText="1"/>
    </xf>
    <xf numFmtId="165" fontId="11" fillId="4" borderId="25" xfId="245" applyNumberFormat="1" applyFont="1" applyFill="1" applyBorder="1" applyAlignment="1">
      <alignment horizontal="left" vertical="center" wrapText="1"/>
    </xf>
    <xf numFmtId="0" fontId="11" fillId="4" borderId="31" xfId="0" applyFont="1" applyFill="1" applyBorder="1" applyAlignment="1">
      <alignment horizontal="left" vertical="center" wrapText="1"/>
    </xf>
    <xf numFmtId="164" fontId="11" fillId="4" borderId="32" xfId="0" applyNumberFormat="1" applyFont="1" applyFill="1" applyBorder="1" applyAlignment="1">
      <alignment horizontal="left" vertical="center" wrapText="1"/>
    </xf>
    <xf numFmtId="0" fontId="11" fillId="4" borderId="32" xfId="0" applyFont="1" applyFill="1" applyBorder="1" applyAlignment="1">
      <alignment horizontal="left" vertical="center" wrapText="1"/>
    </xf>
    <xf numFmtId="0" fontId="11" fillId="5" borderId="32" xfId="0" applyFont="1" applyFill="1" applyBorder="1" applyAlignment="1">
      <alignment horizontal="left" vertical="center" wrapText="1"/>
    </xf>
    <xf numFmtId="0" fontId="5" fillId="5" borderId="32" xfId="128" applyFill="1" applyBorder="1" applyAlignment="1">
      <alignment horizontal="left" vertical="center" wrapText="1"/>
    </xf>
    <xf numFmtId="165" fontId="11" fillId="4" borderId="32" xfId="245" applyNumberFormat="1" applyFont="1" applyFill="1" applyBorder="1" applyAlignment="1">
      <alignment horizontal="left" vertical="center" wrapText="1"/>
    </xf>
    <xf numFmtId="49" fontId="11" fillId="4" borderId="32" xfId="0" applyNumberFormat="1" applyFont="1" applyFill="1" applyBorder="1" applyAlignment="1">
      <alignment horizontal="left" vertical="center" wrapText="1"/>
    </xf>
    <xf numFmtId="0" fontId="11" fillId="10" borderId="32"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5" fillId="5" borderId="26" xfId="128" applyFill="1" applyBorder="1" applyAlignment="1">
      <alignment horizontal="left" vertical="center" wrapText="1"/>
    </xf>
    <xf numFmtId="0" fontId="5" fillId="5" borderId="29" xfId="128" applyFill="1" applyBorder="1" applyAlignment="1">
      <alignment horizontal="left" vertical="center" wrapText="1"/>
    </xf>
    <xf numFmtId="165" fontId="11" fillId="4"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0" fontId="28" fillId="0" borderId="2" xfId="0" applyFont="1" applyBorder="1" applyAlignment="1">
      <alignment vertical="center"/>
    </xf>
    <xf numFmtId="0" fontId="2" fillId="10"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49" fontId="11" fillId="4" borderId="23" xfId="0" applyNumberFormat="1" applyFont="1" applyFill="1" applyBorder="1" applyAlignment="1">
      <alignment horizontal="left" vertical="center" wrapText="1"/>
    </xf>
    <xf numFmtId="49" fontId="11" fillId="4" borderId="15" xfId="0" applyNumberFormat="1" applyFont="1" applyFill="1" applyBorder="1" applyAlignment="1">
      <alignment horizontal="left" vertical="center" wrapText="1"/>
    </xf>
    <xf numFmtId="49" fontId="11" fillId="4" borderId="28"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0" fontId="3" fillId="0" borderId="10" xfId="0" applyFont="1" applyBorder="1" applyAlignment="1">
      <alignment vertical="center"/>
    </xf>
    <xf numFmtId="0" fontId="11" fillId="0" borderId="4" xfId="0" applyFont="1" applyBorder="1" applyAlignment="1">
      <alignment horizontal="left" vertical="center" wrapText="1"/>
    </xf>
    <xf numFmtId="164" fontId="11" fillId="4"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5" borderId="35" xfId="0" applyFill="1" applyBorder="1" applyAlignment="1">
      <alignment vertical="center" wrapText="1"/>
    </xf>
    <xf numFmtId="0" fontId="0" fillId="5" borderId="18" xfId="0" applyFill="1" applyBorder="1" applyAlignment="1">
      <alignment vertical="center" wrapText="1"/>
    </xf>
    <xf numFmtId="49" fontId="2" fillId="5" borderId="0" xfId="0" applyNumberFormat="1" applyFont="1" applyFill="1" applyBorder="1" applyAlignment="1">
      <alignment vertical="center"/>
    </xf>
    <xf numFmtId="49" fontId="24" fillId="5" borderId="0" xfId="0" applyNumberFormat="1" applyFont="1" applyFill="1" applyBorder="1" applyAlignment="1">
      <alignment vertical="center"/>
    </xf>
    <xf numFmtId="49" fontId="24" fillId="5" borderId="8" xfId="0" applyNumberFormat="1" applyFont="1" applyFill="1" applyBorder="1" applyAlignment="1">
      <alignment vertical="center"/>
    </xf>
    <xf numFmtId="0" fontId="3" fillId="0" borderId="17" xfId="0" applyFont="1" applyBorder="1" applyAlignment="1">
      <alignment vertical="center"/>
    </xf>
    <xf numFmtId="0" fontId="2" fillId="10" borderId="18" xfId="0" applyFont="1" applyFill="1" applyBorder="1" applyAlignment="1">
      <alignment vertical="center"/>
    </xf>
    <xf numFmtId="164" fontId="11" fillId="4" borderId="15" xfId="0" applyNumberFormat="1" applyFont="1" applyFill="1" applyBorder="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9" fillId="0" borderId="3" xfId="0" applyFont="1" applyBorder="1" applyAlignment="1">
      <alignment vertical="center"/>
    </xf>
    <xf numFmtId="0" fontId="5" fillId="4" borderId="32" xfId="128" applyFill="1" applyBorder="1" applyAlignment="1">
      <alignment horizontal="left" vertical="center" wrapText="1"/>
    </xf>
    <xf numFmtId="0" fontId="5" fillId="10" borderId="34" xfId="128" applyFill="1" applyBorder="1" applyAlignment="1">
      <alignment horizontal="left" vertical="center" wrapText="1"/>
    </xf>
    <xf numFmtId="0" fontId="5" fillId="14" borderId="20" xfId="128" applyFill="1" applyBorder="1" applyAlignment="1">
      <alignment horizontal="left" vertical="center" wrapText="1"/>
    </xf>
    <xf numFmtId="43" fontId="11" fillId="4" borderId="32" xfId="245" applyNumberFormat="1" applyFont="1" applyFill="1" applyBorder="1" applyAlignment="1">
      <alignment horizontal="left" vertical="center" wrapText="1"/>
    </xf>
    <xf numFmtId="164" fontId="5" fillId="4" borderId="24" xfId="128" applyNumberFormat="1" applyFill="1" applyBorder="1" applyAlignment="1">
      <alignment horizontal="left" vertical="center" wrapText="1"/>
    </xf>
    <xf numFmtId="164" fontId="5" fillId="4" borderId="26" xfId="128" applyNumberFormat="1" applyFill="1" applyBorder="1" applyAlignment="1">
      <alignment horizontal="left" vertical="center" wrapText="1"/>
    </xf>
    <xf numFmtId="164" fontId="5" fillId="4" borderId="29" xfId="128" applyNumberFormat="1" applyFill="1" applyBorder="1" applyAlignment="1">
      <alignment horizontal="left" vertical="center" wrapText="1"/>
    </xf>
    <xf numFmtId="49" fontId="43" fillId="15" borderId="3" xfId="0" applyNumberFormat="1" applyFont="1" applyFill="1" applyBorder="1" applyAlignment="1">
      <alignment horizontal="left" vertical="center" wrapText="1"/>
    </xf>
    <xf numFmtId="49" fontId="41" fillId="15" borderId="2" xfId="0" applyNumberFormat="1" applyFont="1" applyFill="1" applyBorder="1" applyAlignment="1">
      <alignment horizontal="left" vertical="center" wrapText="1"/>
    </xf>
    <xf numFmtId="49" fontId="41" fillId="15" borderId="2" xfId="0" applyNumberFormat="1" applyFont="1" applyFill="1" applyBorder="1" applyAlignment="1">
      <alignment horizontal="left" vertical="center"/>
    </xf>
    <xf numFmtId="49" fontId="43" fillId="15" borderId="2" xfId="0" applyNumberFormat="1" applyFont="1" applyFill="1" applyBorder="1" applyAlignment="1">
      <alignment horizontal="left" vertical="center"/>
    </xf>
    <xf numFmtId="49" fontId="2" fillId="15" borderId="9" xfId="0" applyNumberFormat="1" applyFont="1" applyFill="1" applyBorder="1" applyAlignment="1">
      <alignment horizontal="left" vertical="center"/>
    </xf>
    <xf numFmtId="0" fontId="25" fillId="15" borderId="0" xfId="0" applyNumberFormat="1" applyFont="1" applyFill="1" applyBorder="1" applyAlignment="1">
      <alignment vertical="center" wrapText="1"/>
    </xf>
    <xf numFmtId="0" fontId="42" fillId="15" borderId="0" xfId="0" applyNumberFormat="1" applyFont="1" applyFill="1" applyBorder="1" applyAlignment="1">
      <alignment vertical="center" wrapText="1"/>
    </xf>
    <xf numFmtId="0" fontId="26" fillId="15" borderId="0" xfId="0" applyNumberFormat="1" applyFont="1" applyFill="1" applyBorder="1" applyAlignment="1">
      <alignment vertical="center" wrapText="1"/>
    </xf>
    <xf numFmtId="49" fontId="26" fillId="2" borderId="2" xfId="0" applyNumberFormat="1" applyFont="1" applyFill="1" applyBorder="1" applyAlignment="1">
      <alignment horizontal="left" vertical="center"/>
    </xf>
    <xf numFmtId="0" fontId="3" fillId="0" borderId="0" xfId="0" applyFont="1" applyFill="1" applyAlignment="1">
      <alignment horizontal="right" vertical="center"/>
    </xf>
    <xf numFmtId="3" fontId="3" fillId="0" borderId="0" xfId="0" applyNumberFormat="1" applyFont="1" applyFill="1" applyAlignment="1">
      <alignment vertical="center"/>
    </xf>
    <xf numFmtId="0" fontId="7" fillId="3" borderId="36" xfId="27" applyFont="1" applyBorder="1" applyAlignment="1">
      <alignment vertical="center" wrapText="1"/>
    </xf>
    <xf numFmtId="3" fontId="3" fillId="0" borderId="0" xfId="245" applyNumberFormat="1" applyFont="1" applyFill="1" applyBorder="1" applyAlignment="1">
      <alignment vertical="center" wrapText="1"/>
    </xf>
    <xf numFmtId="0" fontId="2" fillId="0" borderId="35" xfId="0" applyFont="1" applyBorder="1" applyAlignment="1">
      <alignment vertical="center"/>
    </xf>
    <xf numFmtId="0" fontId="3" fillId="0" borderId="35" xfId="0" applyFont="1" applyFill="1" applyBorder="1" applyAlignment="1">
      <alignment vertical="center"/>
    </xf>
    <xf numFmtId="3" fontId="3" fillId="0" borderId="35" xfId="0" applyNumberFormat="1" applyFont="1" applyFill="1" applyBorder="1" applyAlignment="1">
      <alignment vertical="center"/>
    </xf>
    <xf numFmtId="0" fontId="42" fillId="15" borderId="10" xfId="0" applyNumberFormat="1" applyFont="1" applyFill="1" applyBorder="1" applyAlignment="1">
      <alignment vertical="center" wrapText="1"/>
    </xf>
    <xf numFmtId="0" fontId="7" fillId="3" borderId="37" xfId="27" applyFont="1" applyBorder="1" applyAlignment="1">
      <alignment vertical="center" wrapText="1"/>
    </xf>
    <xf numFmtId="0" fontId="44" fillId="0" borderId="0" xfId="0" applyFont="1" applyAlignment="1">
      <alignment vertical="center"/>
    </xf>
    <xf numFmtId="0" fontId="2" fillId="0" borderId="11" xfId="0" applyFont="1" applyBorder="1" applyAlignment="1">
      <alignment vertical="center"/>
    </xf>
    <xf numFmtId="0" fontId="2" fillId="0" borderId="0" xfId="0" applyFont="1" applyAlignment="1">
      <alignment vertical="top"/>
    </xf>
    <xf numFmtId="0" fontId="5" fillId="0" borderId="0" xfId="128" applyAlignment="1">
      <alignment vertical="top"/>
    </xf>
    <xf numFmtId="164" fontId="11" fillId="4" borderId="15" xfId="0"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8" fillId="7"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5" xfId="0" applyFont="1" applyFill="1" applyBorder="1" applyAlignment="1">
      <alignment horizontal="left" vertical="center" wrapText="1"/>
    </xf>
    <xf numFmtId="0" fontId="11" fillId="10" borderId="15" xfId="0" applyFont="1" applyFill="1" applyBorder="1" applyAlignment="1">
      <alignment horizontal="left" vertical="center" wrapText="1"/>
    </xf>
    <xf numFmtId="164" fontId="11" fillId="5" borderId="27" xfId="0" applyNumberFormat="1" applyFont="1" applyFill="1" applyBorder="1" applyAlignment="1">
      <alignment horizontal="left" vertical="center" wrapText="1"/>
    </xf>
    <xf numFmtId="164" fontId="11" fillId="5" borderId="28" xfId="0" applyNumberFormat="1" applyFont="1" applyFill="1" applyBorder="1" applyAlignment="1">
      <alignment horizontal="left" vertical="center" wrapText="1"/>
    </xf>
    <xf numFmtId="0" fontId="11" fillId="10" borderId="22" xfId="0" applyFont="1" applyFill="1" applyBorder="1" applyAlignment="1">
      <alignment horizontal="left" vertical="center" wrapText="1"/>
    </xf>
    <xf numFmtId="0" fontId="11" fillId="10"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5" borderId="25" xfId="0" applyNumberFormat="1" applyFont="1" applyFill="1" applyBorder="1" applyAlignment="1">
      <alignment horizontal="left" vertical="center" wrapText="1"/>
    </xf>
    <xf numFmtId="164" fontId="11" fillId="5" borderId="15" xfId="0" applyNumberFormat="1"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15" xfId="0"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2" fillId="0" borderId="0" xfId="0" applyFont="1" applyAlignment="1">
      <alignment horizontal="left" vertical="center" wrapText="1"/>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1"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0" fillId="0" borderId="4" xfId="0" applyBorder="1" applyAlignment="1">
      <alignment vertical="center"/>
    </xf>
    <xf numFmtId="3" fontId="14" fillId="0" borderId="2" xfId="0" applyNumberFormat="1" applyFont="1" applyBorder="1" applyAlignment="1">
      <alignmen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43" fontId="11" fillId="0" borderId="0" xfId="0" applyNumberFormat="1" applyFont="1" applyAlignment="1">
      <alignment horizontal="lef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
    <dxf>
      <font>
        <color auto="1"/>
      </font>
      <fill>
        <patternFill patternType="solid">
          <fgColor indexed="64"/>
          <bgColor rgb="FFFABF8F"/>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itird.mem.gob.do/category/documentos/base-legal/" TargetMode="External"/><Relationship Id="rId7" Type="http://schemas.openxmlformats.org/officeDocument/2006/relationships/printerSettings" Target="../printerSettings/printerSettings2.bin"/><Relationship Id="rId2" Type="http://schemas.openxmlformats.org/officeDocument/2006/relationships/hyperlink" Target="https://eitird.mem.gob.do/" TargetMode="External"/><Relationship Id="rId1" Type="http://schemas.openxmlformats.org/officeDocument/2006/relationships/hyperlink" Target="https://eitird.mem.gob.do/category/documentos/informes-eiti/" TargetMode="External"/><Relationship Id="rId6" Type="http://schemas.openxmlformats.org/officeDocument/2006/relationships/hyperlink" Target="mailto:data@eiti.org" TargetMode="External"/><Relationship Id="rId5" Type="http://schemas.openxmlformats.org/officeDocument/2006/relationships/hyperlink" Target="mailto:sandra.castillo@eitird.mem.gob.do" TargetMode="External"/><Relationship Id="rId4" Type="http://schemas.openxmlformats.org/officeDocument/2006/relationships/hyperlink" Target="mailto:acardozo@deloitte.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rd.mem.gob.do/informe-eiti-rd/produccion-y-exportacion/produccion-minera-dominicana/" TargetMode="External"/><Relationship Id="rId13" Type="http://schemas.openxmlformats.org/officeDocument/2006/relationships/hyperlink" Target="https://eitird.mem.gob.do/informe-eiti-rd/produccion-y-exportacion/produccion-minera-dominicana/" TargetMode="External"/><Relationship Id="rId18" Type="http://schemas.openxmlformats.org/officeDocument/2006/relationships/hyperlink" Target="https://eitird.mem.gob.do/informe-eiti-rd/produccion-y-exportacion/produccion-minera-dominicana/" TargetMode="External"/><Relationship Id="rId26" Type="http://schemas.openxmlformats.org/officeDocument/2006/relationships/hyperlink" Target="https://eitird.mem.gob.do/informe-eiti-rd/produccion-y-exportacion/produccion-minera-dominicana/" TargetMode="External"/><Relationship Id="rId3" Type="http://schemas.openxmlformats.org/officeDocument/2006/relationships/hyperlink" Target="https://eitird.mem.gob.do/informe-eiti-rd/recaudacion-de-ingresos/recaudacion-2016/" TargetMode="External"/><Relationship Id="rId21" Type="http://schemas.openxmlformats.org/officeDocument/2006/relationships/hyperlink" Target="https://eitird.mem.gob.do/informe-eiti-rd/produccion-y-exportacion/produccion-minera-dominicana/" TargetMode="External"/><Relationship Id="rId34" Type="http://schemas.openxmlformats.org/officeDocument/2006/relationships/hyperlink" Target="https://eitird.mem.gob.do/informe-eiti-rd/distribucion-de-ingresos" TargetMode="External"/><Relationship Id="rId7" Type="http://schemas.openxmlformats.org/officeDocument/2006/relationships/hyperlink" Target="https://eitird.mem.gob.do/informe-eiti-rd/produccion-y-exportacion/produccion-minera-dominicana/" TargetMode="External"/><Relationship Id="rId12" Type="http://schemas.openxmlformats.org/officeDocument/2006/relationships/hyperlink" Target="https://eitird.mem.gob.do/informe-eiti-rd/produccion-y-exportacion/produccion-minera-dominicana/" TargetMode="External"/><Relationship Id="rId17" Type="http://schemas.openxmlformats.org/officeDocument/2006/relationships/hyperlink" Target="https://eitird.mem.gob.do/informe-eiti-rd/produccion-y-exportacion/produccion-minera-dominicana/" TargetMode="External"/><Relationship Id="rId25" Type="http://schemas.openxmlformats.org/officeDocument/2006/relationships/hyperlink" Target="https://eitird.mem.gob.do/informe-eiti-rd/produccion-y-exportacion/produccion-minera-dominicana/" TargetMode="External"/><Relationship Id="rId33" Type="http://schemas.openxmlformats.org/officeDocument/2006/relationships/hyperlink" Target="https://eitird.mem.gob.do/actas-de-reuniones-de-la-comision-nacional/" TargetMode="External"/><Relationship Id="rId2" Type="http://schemas.openxmlformats.org/officeDocument/2006/relationships/hyperlink" Target="https://eitird.mem.gob.do/informe-eiti-rd/contribucion-economica/aporte-sector-extrativo-al-pib/" TargetMode="External"/><Relationship Id="rId16" Type="http://schemas.openxmlformats.org/officeDocument/2006/relationships/hyperlink" Target="https://eitird.mem.gob.do/informe-eiti-rd/produccion-y-exportacion/produccion-minera-dominicana/" TargetMode="External"/><Relationship Id="rId20" Type="http://schemas.openxmlformats.org/officeDocument/2006/relationships/hyperlink" Target="https://eitird.mem.gob.do/informe-eiti-rd/produccion-y-exportacion/produccion-minera-dominicana/" TargetMode="External"/><Relationship Id="rId29" Type="http://schemas.openxmlformats.org/officeDocument/2006/relationships/hyperlink" Target="https://eitird.mem.gob.do/wp-content/uploads/2018/12/Segundo-Estudio-de-Alcance-y-Materialidad..pdf%20;" TargetMode="External"/><Relationship Id="rId1" Type="http://schemas.openxmlformats.org/officeDocument/2006/relationships/hyperlink" Target="https://eitird.mem.gob.do/informe-eiti-rd/contribucion-economica/aporte-sector-extrativo-al-pib/" TargetMode="External"/><Relationship Id="rId6" Type="http://schemas.openxmlformats.org/officeDocument/2006/relationships/hyperlink" Target="https://eitird.mem.gob.do/informe-eiti-rd/produccion-y-exportacion/produccion-minera-dominicana/" TargetMode="External"/><Relationship Id="rId11" Type="http://schemas.openxmlformats.org/officeDocument/2006/relationships/hyperlink" Target="https://eitird.mem.gob.do/informe-eiti-rd/produccion-y-exportacion/produccion-minera-dominicana/" TargetMode="External"/><Relationship Id="rId24" Type="http://schemas.openxmlformats.org/officeDocument/2006/relationships/hyperlink" Target="https://eitird.mem.gob.do/informe-eiti-rd/produccion-y-exportacion/produccion-minera-dominicana/" TargetMode="External"/><Relationship Id="rId32" Type="http://schemas.openxmlformats.org/officeDocument/2006/relationships/hyperlink" Target="https://eitird.mem.gob.do/informe-eiti-rd/distribucion-de-ingresos/distribucion-de-los-ingresos-mineros/transferencias-generadas-del-ceam/fomisar/" TargetMode="External"/><Relationship Id="rId5" Type="http://schemas.openxmlformats.org/officeDocument/2006/relationships/hyperlink" Target="https://eitird.mem.gob.do/informe-eiti-rd/contribucion-economica/exportaciones/" TargetMode="External"/><Relationship Id="rId15" Type="http://schemas.openxmlformats.org/officeDocument/2006/relationships/hyperlink" Target="https://eitird.mem.gob.do/informe-eiti-rd/produccion-y-exportacion/produccion-minera-dominicana/" TargetMode="External"/><Relationship Id="rId23" Type="http://schemas.openxmlformats.org/officeDocument/2006/relationships/hyperlink" Target="https://eitird.mem.gob.do/informe-eiti-rd/produccion-y-exportacion/produccion-minera-dominicana/" TargetMode="External"/><Relationship Id="rId28" Type="http://schemas.openxmlformats.org/officeDocument/2006/relationships/hyperlink" Target="https://eitird.mem.gob.do/informe-eiti-rd/contratos-mineros/transparencia-en-la-publicacion-de-los-contratos/" TargetMode="External"/><Relationship Id="rId10" Type="http://schemas.openxmlformats.org/officeDocument/2006/relationships/hyperlink" Target="https://eitird.mem.gob.do/informe-eiti-rd/produccion-y-exportacion/produccion-minera-dominicana/" TargetMode="External"/><Relationship Id="rId19" Type="http://schemas.openxmlformats.org/officeDocument/2006/relationships/hyperlink" Target="https://eitird.mem.gob.do/informe-eiti-rd/produccion-y-exportacion/produccion-minera-dominicana/" TargetMode="External"/><Relationship Id="rId31" Type="http://schemas.openxmlformats.org/officeDocument/2006/relationships/hyperlink" Target="https://eitird.mem.gob.do/pagos-subnacionales/" TargetMode="External"/><Relationship Id="rId4" Type="http://schemas.openxmlformats.org/officeDocument/2006/relationships/hyperlink" Target="https://eitird.mem.gob.do/informe-eiti-rd/recaudacion-de-ingresos/recaudacion-2016/" TargetMode="External"/><Relationship Id="rId9" Type="http://schemas.openxmlformats.org/officeDocument/2006/relationships/hyperlink" Target="https://eitird.mem.gob.do/informe-eiti-rd/distribucion-de-ingresos/" TargetMode="External"/><Relationship Id="rId14" Type="http://schemas.openxmlformats.org/officeDocument/2006/relationships/hyperlink" Target="https://eitird.mem.gob.do/informe-eiti-rd/produccion-y-exportacion/produccion-minera-dominicana/" TargetMode="External"/><Relationship Id="rId22" Type="http://schemas.openxmlformats.org/officeDocument/2006/relationships/hyperlink" Target="https://eitird.mem.gob.do/informe-eiti-rd/produccion-y-exportacion/produccion-minera-dominicana/" TargetMode="External"/><Relationship Id="rId27" Type="http://schemas.openxmlformats.org/officeDocument/2006/relationships/hyperlink" Target="https://eitird.mem.gob.do/informe-eiti-rd/contribucion-economica/exportaciones/" TargetMode="External"/><Relationship Id="rId30" Type="http://schemas.openxmlformats.org/officeDocument/2006/relationships/hyperlink" Target="https://eitird.mem.gob.do/informe-eiti-rd/contratos-mineros/contratos-de-compra-venta-de-bauxita/" TargetMode="External"/><Relationship Id="rId35"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cormidom.com.do/" TargetMode="External"/><Relationship Id="rId2" Type="http://schemas.openxmlformats.org/officeDocument/2006/relationships/hyperlink" Target="http://www.barrickpuebloviejo.do/" TargetMode="External"/><Relationship Id="rId1" Type="http://schemas.openxmlformats.org/officeDocument/2006/relationships/hyperlink" Target="https://envirogold.com/" TargetMode="External"/><Relationship Id="rId6" Type="http://schemas.openxmlformats.org/officeDocument/2006/relationships/printerSettings" Target="../printerSettings/printerSettings4.bin"/><Relationship Id="rId5" Type="http://schemas.openxmlformats.org/officeDocument/2006/relationships/hyperlink" Target="http://www.dovemco.com.do/" TargetMode="External"/><Relationship Id="rId4" Type="http://schemas.openxmlformats.org/officeDocument/2006/relationships/hyperlink" Target="http://www.falcondo.do/"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tabSelected="1" workbookViewId="0"/>
  </sheetViews>
  <sheetFormatPr defaultColWidth="3.5" defaultRowHeight="24" customHeight="1"/>
  <cols>
    <col min="1" max="1" width="3.5" style="8"/>
    <col min="2" max="2" width="30.375" style="8" customWidth="1"/>
    <col min="3" max="3" width="37.875" style="8" customWidth="1"/>
    <col min="4" max="4" width="85.875" style="8" customWidth="1"/>
    <col min="5" max="16384" width="3.5" style="8"/>
  </cols>
  <sheetData>
    <row r="1" spans="2:4" ht="15.95" customHeight="1"/>
    <row r="2" spans="2:4" ht="20.25">
      <c r="B2" s="205" t="s">
        <v>209</v>
      </c>
      <c r="C2" s="201"/>
      <c r="D2" s="201"/>
    </row>
    <row r="3" spans="2:4" ht="15.95" customHeight="1">
      <c r="B3" s="159" t="s">
        <v>319</v>
      </c>
      <c r="C3" s="159"/>
      <c r="D3" s="159"/>
    </row>
    <row r="4" spans="2:4" ht="15.95" customHeight="1">
      <c r="B4" s="157"/>
      <c r="C4" s="158"/>
      <c r="D4" s="158"/>
    </row>
    <row r="5" spans="2:4" ht="15.95" customHeight="1">
      <c r="B5" s="158" t="s">
        <v>320</v>
      </c>
      <c r="C5" s="158"/>
      <c r="D5" s="158"/>
    </row>
    <row r="6" spans="2:4" ht="15.95" customHeight="1">
      <c r="B6" s="206" t="s">
        <v>321</v>
      </c>
      <c r="C6" s="206"/>
      <c r="D6" s="206"/>
    </row>
    <row r="7" spans="2:4" ht="15.95" customHeight="1">
      <c r="B7" s="206"/>
      <c r="C7" s="206"/>
      <c r="D7" s="206"/>
    </row>
    <row r="8" spans="2:4" ht="15.95" customHeight="1">
      <c r="B8" s="200"/>
      <c r="C8" s="201"/>
      <c r="D8" s="201"/>
    </row>
    <row r="9" spans="2:4" ht="15.95" customHeight="1">
      <c r="B9" s="200" t="s">
        <v>323</v>
      </c>
      <c r="C9" s="201"/>
      <c r="D9" s="201"/>
    </row>
    <row r="10" spans="2:4" ht="15.95" customHeight="1">
      <c r="B10" s="200" t="s">
        <v>106</v>
      </c>
      <c r="C10" s="201"/>
      <c r="D10" s="201"/>
    </row>
    <row r="11" spans="2:4" ht="15.95" customHeight="1">
      <c r="B11" s="200"/>
      <c r="C11" s="201"/>
      <c r="D11" s="201"/>
    </row>
    <row r="12" spans="2:4" ht="15.95" customHeight="1">
      <c r="B12" s="200" t="s">
        <v>107</v>
      </c>
      <c r="C12" s="201"/>
      <c r="D12" s="201"/>
    </row>
    <row r="13" spans="2:4" ht="15.95" customHeight="1">
      <c r="B13" s="200" t="s">
        <v>208</v>
      </c>
      <c r="C13" s="201"/>
      <c r="D13" s="201"/>
    </row>
    <row r="14" spans="2:4" ht="15.95" customHeight="1">
      <c r="B14" s="200" t="s">
        <v>96</v>
      </c>
      <c r="C14" s="201"/>
      <c r="D14" s="201"/>
    </row>
    <row r="15" spans="2:4" ht="15.95" customHeight="1">
      <c r="B15" s="200" t="s">
        <v>322</v>
      </c>
      <c r="C15" s="201"/>
      <c r="D15" s="201"/>
    </row>
    <row r="16" spans="2:4" ht="15.95" customHeight="1">
      <c r="B16" s="200"/>
      <c r="C16" s="201"/>
      <c r="D16" s="201"/>
    </row>
    <row r="17" spans="2:4" ht="15.95" customHeight="1">
      <c r="B17" s="203" t="s">
        <v>97</v>
      </c>
      <c r="C17" s="204"/>
      <c r="D17" s="162"/>
    </row>
    <row r="18" spans="2:4" ht="15.95" customHeight="1">
      <c r="B18" s="202" t="s">
        <v>98</v>
      </c>
      <c r="C18" s="201"/>
      <c r="D18" s="162"/>
    </row>
    <row r="19" spans="2:4" ht="15.95" customHeight="1">
      <c r="B19" s="161"/>
      <c r="C19" s="161"/>
      <c r="D19" s="161"/>
    </row>
    <row r="20" spans="2:4" ht="15.95" customHeight="1">
      <c r="B20" s="160"/>
      <c r="C20" s="160"/>
      <c r="D20" s="160"/>
    </row>
    <row r="21" spans="2:4" ht="15.95" customHeight="1">
      <c r="B21" s="160" t="s">
        <v>262</v>
      </c>
      <c r="C21" s="160"/>
      <c r="D21" s="41" t="s">
        <v>289</v>
      </c>
    </row>
    <row r="22" spans="2:4" ht="15.95" customHeight="1">
      <c r="B22" s="9"/>
      <c r="C22" s="9"/>
      <c r="D22" s="9"/>
    </row>
    <row r="23" spans="2:4" ht="15.95" customHeight="1">
      <c r="B23" s="9"/>
      <c r="C23" s="9"/>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46"/>
    <col min="2" max="2" width="53.375" style="46" customWidth="1"/>
    <col min="3" max="3" width="27" style="46" customWidth="1"/>
    <col min="4" max="4" width="34.375" style="46" customWidth="1"/>
    <col min="5" max="5" width="38.375" style="46" customWidth="1"/>
    <col min="6" max="16384" width="3.5" style="46"/>
  </cols>
  <sheetData>
    <row r="1" spans="2:5" ht="15.95" customHeight="1"/>
    <row r="2" spans="2:5" ht="24.95" customHeight="1">
      <c r="B2" s="47" t="s">
        <v>207</v>
      </c>
    </row>
    <row r="3" spans="2:5" ht="15.95" customHeight="1">
      <c r="B3" s="48" t="s">
        <v>108</v>
      </c>
    </row>
    <row r="4" spans="2:5" ht="15.95" customHeight="1" thickBot="1">
      <c r="D4" s="10" t="s">
        <v>90</v>
      </c>
      <c r="E4" s="10" t="s">
        <v>258</v>
      </c>
    </row>
    <row r="5" spans="2:5" ht="15.95" customHeight="1">
      <c r="B5" s="49" t="s">
        <v>100</v>
      </c>
      <c r="C5" s="49"/>
      <c r="D5" s="119" t="s">
        <v>324</v>
      </c>
      <c r="E5" s="40"/>
    </row>
    <row r="6" spans="2:5" ht="15.95" customHeight="1">
      <c r="B6" s="50" t="s">
        <v>101</v>
      </c>
      <c r="C6" s="49" t="s">
        <v>81</v>
      </c>
      <c r="D6" s="120">
        <v>42370</v>
      </c>
      <c r="E6" s="40"/>
    </row>
    <row r="7" spans="2:5" ht="15.95" customHeight="1">
      <c r="B7" s="51"/>
      <c r="C7" s="49" t="s">
        <v>82</v>
      </c>
      <c r="D7" s="120">
        <v>42735</v>
      </c>
      <c r="E7" s="40"/>
    </row>
    <row r="8" spans="2:5" ht="15.95" customHeight="1">
      <c r="B8" s="49" t="s">
        <v>102</v>
      </c>
      <c r="C8" s="52"/>
      <c r="D8" s="121" t="s">
        <v>325</v>
      </c>
      <c r="E8" s="40"/>
    </row>
    <row r="9" spans="2:5" ht="15.95" customHeight="1">
      <c r="B9" s="49" t="s">
        <v>103</v>
      </c>
      <c r="C9" s="49"/>
      <c r="D9" s="120">
        <v>43447</v>
      </c>
      <c r="E9" s="40"/>
    </row>
    <row r="10" spans="2:5" ht="15.95" customHeight="1">
      <c r="B10" s="50" t="s">
        <v>104</v>
      </c>
      <c r="C10" s="49" t="s">
        <v>83</v>
      </c>
      <c r="D10" s="121" t="s">
        <v>326</v>
      </c>
      <c r="E10" s="40"/>
    </row>
    <row r="11" spans="2:5" ht="15.95" customHeight="1">
      <c r="B11" s="53" t="s">
        <v>93</v>
      </c>
      <c r="C11" s="49" t="s">
        <v>84</v>
      </c>
      <c r="D11" s="121" t="s">
        <v>326</v>
      </c>
      <c r="E11" s="40"/>
    </row>
    <row r="12" spans="2:5" ht="15.95" customHeight="1">
      <c r="B12" s="54"/>
      <c r="C12" s="49" t="s">
        <v>85</v>
      </c>
      <c r="D12" s="121" t="s">
        <v>327</v>
      </c>
      <c r="E12" s="40"/>
    </row>
    <row r="13" spans="2:5" ht="15.95" customHeight="1">
      <c r="B13" s="54"/>
      <c r="C13" s="49" t="s">
        <v>86</v>
      </c>
      <c r="D13" s="122" t="s">
        <v>326</v>
      </c>
      <c r="E13" s="40"/>
    </row>
    <row r="14" spans="2:5" ht="15.95" customHeight="1">
      <c r="B14" s="50" t="s">
        <v>105</v>
      </c>
      <c r="C14" s="50" t="s">
        <v>94</v>
      </c>
      <c r="D14" s="170" t="s">
        <v>328</v>
      </c>
      <c r="E14" s="40"/>
    </row>
    <row r="15" spans="2:5" ht="15.95" customHeight="1">
      <c r="B15" s="53" t="s">
        <v>95</v>
      </c>
      <c r="C15" s="49" t="s">
        <v>266</v>
      </c>
      <c r="D15" s="170" t="s">
        <v>329</v>
      </c>
      <c r="E15" s="40"/>
    </row>
    <row r="16" spans="2:5" ht="15.95" customHeight="1">
      <c r="B16" s="53"/>
      <c r="C16" s="49" t="s">
        <v>301</v>
      </c>
      <c r="D16" s="170" t="s">
        <v>330</v>
      </c>
      <c r="E16" s="40"/>
    </row>
    <row r="17" spans="2:5" ht="15.95" customHeight="1">
      <c r="C17" s="52" t="s">
        <v>87</v>
      </c>
      <c r="D17" s="123"/>
      <c r="E17" s="40"/>
    </row>
    <row r="18" spans="2:5" ht="15.95" customHeight="1">
      <c r="B18" s="49" t="s">
        <v>112</v>
      </c>
      <c r="C18" s="49"/>
      <c r="D18" s="124">
        <v>5</v>
      </c>
      <c r="E18" s="40"/>
    </row>
    <row r="19" spans="2:5" ht="15.95" customHeight="1">
      <c r="B19" s="49" t="s">
        <v>113</v>
      </c>
      <c r="C19" s="49"/>
      <c r="D19" s="124">
        <v>5</v>
      </c>
      <c r="E19" s="40"/>
    </row>
    <row r="20" spans="2:5" ht="15.95" customHeight="1">
      <c r="B20" s="50" t="s">
        <v>116</v>
      </c>
      <c r="C20" s="49" t="s">
        <v>211</v>
      </c>
      <c r="D20" s="125" t="s">
        <v>331</v>
      </c>
      <c r="E20" s="40" t="s">
        <v>344</v>
      </c>
    </row>
    <row r="21" spans="2:5" ht="15.95" customHeight="1">
      <c r="B21" s="51"/>
      <c r="C21" s="49" t="s">
        <v>286</v>
      </c>
      <c r="D21" s="173">
        <v>46.71</v>
      </c>
      <c r="E21" s="40" t="s">
        <v>345</v>
      </c>
    </row>
    <row r="22" spans="2:5" ht="15.95" customHeight="1">
      <c r="B22" s="50" t="s">
        <v>292</v>
      </c>
      <c r="C22" s="49" t="s">
        <v>88</v>
      </c>
      <c r="D22" s="121" t="s">
        <v>327</v>
      </c>
      <c r="E22" s="40" t="s">
        <v>346</v>
      </c>
    </row>
    <row r="23" spans="2:5" ht="15.95" customHeight="1">
      <c r="B23" s="53" t="s">
        <v>260</v>
      </c>
      <c r="C23" s="49" t="s">
        <v>89</v>
      </c>
      <c r="D23" s="121" t="s">
        <v>327</v>
      </c>
      <c r="E23" s="172" t="s">
        <v>347</v>
      </c>
    </row>
    <row r="24" spans="2:5" ht="15.95" customHeight="1">
      <c r="B24" s="54"/>
      <c r="C24" s="50" t="s">
        <v>99</v>
      </c>
      <c r="D24" s="121" t="s">
        <v>332</v>
      </c>
      <c r="E24" s="40"/>
    </row>
    <row r="25" spans="2:5" ht="15.95" customHeight="1">
      <c r="B25" s="50" t="s">
        <v>220</v>
      </c>
      <c r="C25" s="49" t="s">
        <v>217</v>
      </c>
      <c r="D25" s="126" t="s">
        <v>333</v>
      </c>
      <c r="E25" s="40" t="s">
        <v>334</v>
      </c>
    </row>
    <row r="26" spans="2:5" ht="15.95" customHeight="1">
      <c r="B26" s="54"/>
      <c r="C26" s="49" t="s">
        <v>219</v>
      </c>
      <c r="D26" s="127" t="s">
        <v>325</v>
      </c>
      <c r="E26" s="40" t="s">
        <v>335</v>
      </c>
    </row>
    <row r="27" spans="2:5" ht="15.95" customHeight="1" thickBot="1">
      <c r="B27" s="52"/>
      <c r="C27" s="49" t="s">
        <v>218</v>
      </c>
      <c r="D27" s="171" t="s">
        <v>336</v>
      </c>
      <c r="E27" s="172" t="s">
        <v>337</v>
      </c>
    </row>
    <row r="28" spans="2:5" ht="15.95" customHeight="1">
      <c r="B28" s="54"/>
      <c r="C28" s="54"/>
      <c r="D28" s="55"/>
    </row>
    <row r="29" spans="2:5" ht="15.95" customHeight="1">
      <c r="B29" s="54"/>
      <c r="C29" s="54"/>
      <c r="D29" s="5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3E2199DE-89F3-4395-98A5-30AD5B0D274C}"/>
    <hyperlink ref="D15" r:id="rId2" xr:uid="{5D0D50C5-08B2-4473-88B5-91BC26B88BC6}"/>
    <hyperlink ref="D16" r:id="rId3" xr:uid="{00A89D4E-C349-40A9-B626-D312CF92BF25}"/>
    <hyperlink ref="D27" r:id="rId4" xr:uid="{A934621D-E3A2-4D2E-9B0B-AE27BDDC24BE}"/>
    <hyperlink ref="E27" r:id="rId5" xr:uid="{98268794-8FEB-4DC3-8687-EA8609ECA7E9}"/>
    <hyperlink ref="E23" r:id="rId6" xr:uid="{4565749B-59EB-4DBC-BDFB-76AD30357154}"/>
  </hyperlinks>
  <pageMargins left="0.75" right="0.75" top="1" bottom="1" header="0.5" footer="0.5"/>
  <pageSetup paperSize="9" scale="66" orientation="landscape" horizontalDpi="2400" verticalDpi="24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9"/>
  <sheetViews>
    <sheetView showGridLines="0" zoomScale="85" zoomScaleNormal="85" workbookViewId="0"/>
  </sheetViews>
  <sheetFormatPr defaultColWidth="3.5" defaultRowHeight="24" customHeight="1"/>
  <cols>
    <col min="1" max="1" width="3.5" style="46"/>
    <col min="2" max="2" width="53.5" style="46" customWidth="1"/>
    <col min="3" max="3" width="52.5" style="46" bestFit="1" customWidth="1"/>
    <col min="4" max="4" width="26.25" style="46" customWidth="1"/>
    <col min="5" max="5" width="15.125" style="46" bestFit="1" customWidth="1"/>
    <col min="6" max="6" width="32.875" style="46" bestFit="1" customWidth="1"/>
    <col min="7" max="7" width="32.125" style="46" customWidth="1"/>
    <col min="8" max="8" width="46.5" style="46" customWidth="1"/>
    <col min="9" max="16384" width="3.5" style="46"/>
  </cols>
  <sheetData>
    <row r="1" spans="2:8" ht="15.95" customHeight="1"/>
    <row r="2" spans="2:8" ht="24.95" customHeight="1">
      <c r="B2" s="47" t="s">
        <v>91</v>
      </c>
      <c r="C2" s="7"/>
      <c r="E2" s="10"/>
    </row>
    <row r="3" spans="2:8" ht="15.95" customHeight="1">
      <c r="B3" s="56"/>
      <c r="E3" s="10"/>
    </row>
    <row r="4" spans="2:8" ht="15" customHeight="1" thickBot="1">
      <c r="D4" s="10" t="s">
        <v>90</v>
      </c>
      <c r="E4" s="10" t="s">
        <v>221</v>
      </c>
      <c r="F4" s="11" t="s">
        <v>259</v>
      </c>
      <c r="G4" s="10" t="s">
        <v>258</v>
      </c>
      <c r="H4" s="38"/>
    </row>
    <row r="5" spans="2:8" ht="16.5" customHeight="1" thickBot="1">
      <c r="B5" s="50" t="s">
        <v>305</v>
      </c>
      <c r="C5" s="49" t="s">
        <v>272</v>
      </c>
      <c r="D5" s="117">
        <v>66810400000</v>
      </c>
      <c r="E5" s="141" t="s">
        <v>331</v>
      </c>
      <c r="F5" s="174" t="s">
        <v>349</v>
      </c>
      <c r="G5" s="40"/>
    </row>
    <row r="6" spans="2:8" ht="16.5" customHeight="1" thickBot="1">
      <c r="B6" s="57" t="s">
        <v>222</v>
      </c>
      <c r="C6" s="49" t="s">
        <v>269</v>
      </c>
      <c r="D6" s="118">
        <v>3333419300000</v>
      </c>
      <c r="E6" s="141" t="s">
        <v>331</v>
      </c>
      <c r="F6" s="175" t="s">
        <v>349</v>
      </c>
      <c r="G6" s="40"/>
    </row>
    <row r="7" spans="2:8" ht="16.5" customHeight="1" thickBot="1">
      <c r="C7" s="59" t="s">
        <v>270</v>
      </c>
      <c r="D7" s="118">
        <v>15624116263</v>
      </c>
      <c r="E7" s="141" t="s">
        <v>331</v>
      </c>
      <c r="F7" s="175" t="s">
        <v>350</v>
      </c>
      <c r="G7" s="40"/>
    </row>
    <row r="8" spans="2:8" ht="16.5" customHeight="1">
      <c r="B8" s="54"/>
      <c r="C8" s="49" t="s">
        <v>271</v>
      </c>
      <c r="D8" s="118">
        <v>484620318660.87006</v>
      </c>
      <c r="E8" s="141" t="s">
        <v>331</v>
      </c>
      <c r="F8" s="175" t="s">
        <v>350</v>
      </c>
      <c r="G8" s="40"/>
    </row>
    <row r="9" spans="2:8" ht="16.5" customHeight="1">
      <c r="B9" s="54"/>
      <c r="C9" s="49" t="s">
        <v>273</v>
      </c>
      <c r="D9" s="118">
        <v>1779570317.8</v>
      </c>
      <c r="E9" s="142" t="s">
        <v>280</v>
      </c>
      <c r="F9" s="175" t="s">
        <v>351</v>
      </c>
      <c r="G9" s="40"/>
    </row>
    <row r="10" spans="2:8" ht="16.5" customHeight="1">
      <c r="B10" s="54"/>
      <c r="C10" s="49" t="s">
        <v>274</v>
      </c>
      <c r="D10" s="118">
        <v>4335700000</v>
      </c>
      <c r="E10" s="142" t="s">
        <v>280</v>
      </c>
      <c r="F10" s="175" t="s">
        <v>351</v>
      </c>
      <c r="G10" s="40"/>
    </row>
    <row r="11" spans="2:8" ht="15.95" customHeight="1">
      <c r="B11" s="50" t="s">
        <v>306</v>
      </c>
      <c r="C11" s="49" t="s">
        <v>293</v>
      </c>
      <c r="D11" s="118">
        <v>36.879610164523775</v>
      </c>
      <c r="E11" s="199" t="s">
        <v>297</v>
      </c>
      <c r="F11" s="175" t="s">
        <v>352</v>
      </c>
      <c r="G11" s="40"/>
      <c r="H11" s="242"/>
    </row>
    <row r="12" spans="2:8" ht="15.95" customHeight="1">
      <c r="B12" s="57" t="s">
        <v>222</v>
      </c>
      <c r="C12" s="49" t="s">
        <v>295</v>
      </c>
      <c r="D12" s="118">
        <v>1480933221.76</v>
      </c>
      <c r="E12" s="142" t="s">
        <v>280</v>
      </c>
      <c r="F12" s="175" t="s">
        <v>352</v>
      </c>
      <c r="G12" s="40"/>
    </row>
    <row r="13" spans="2:8" ht="15.95" customHeight="1">
      <c r="B13" s="60"/>
      <c r="C13" s="49" t="s">
        <v>338</v>
      </c>
      <c r="D13" s="118">
        <v>111.96794426413221</v>
      </c>
      <c r="E13" s="199" t="s">
        <v>297</v>
      </c>
      <c r="F13" s="175" t="s">
        <v>352</v>
      </c>
      <c r="G13" s="40"/>
      <c r="H13" s="242"/>
    </row>
    <row r="14" spans="2:8" ht="15.95" customHeight="1">
      <c r="B14" s="60"/>
      <c r="C14" s="49" t="s">
        <v>339</v>
      </c>
      <c r="D14" s="118">
        <v>61725782</v>
      </c>
      <c r="E14" s="142" t="s">
        <v>280</v>
      </c>
      <c r="F14" s="175" t="s">
        <v>352</v>
      </c>
      <c r="G14" s="40"/>
    </row>
    <row r="15" spans="2:8" ht="15.95" customHeight="1">
      <c r="B15" s="60"/>
      <c r="C15" s="49" t="s">
        <v>343</v>
      </c>
      <c r="D15" s="118">
        <v>27230</v>
      </c>
      <c r="E15" s="147" t="s">
        <v>297</v>
      </c>
      <c r="F15" s="175" t="s">
        <v>352</v>
      </c>
      <c r="G15" s="40"/>
    </row>
    <row r="16" spans="2:8" ht="15.95" customHeight="1">
      <c r="B16"/>
      <c r="C16" s="49" t="s">
        <v>342</v>
      </c>
      <c r="D16" s="118">
        <v>78509536</v>
      </c>
      <c r="E16" s="142" t="s">
        <v>280</v>
      </c>
      <c r="F16" s="175" t="s">
        <v>352</v>
      </c>
      <c r="G16" s="40"/>
    </row>
    <row r="17" spans="2:8" ht="15.95" customHeight="1">
      <c r="B17"/>
      <c r="C17" s="49" t="s">
        <v>294</v>
      </c>
      <c r="D17" s="118">
        <v>9177</v>
      </c>
      <c r="E17" s="147" t="s">
        <v>297</v>
      </c>
      <c r="F17" s="175" t="s">
        <v>352</v>
      </c>
      <c r="G17" s="40"/>
    </row>
    <row r="18" spans="2:8" ht="15.95" customHeight="1">
      <c r="B18"/>
      <c r="C18" s="49" t="s">
        <v>296</v>
      </c>
      <c r="D18" s="118">
        <v>44672695</v>
      </c>
      <c r="E18" s="142" t="s">
        <v>280</v>
      </c>
      <c r="F18" s="175" t="s">
        <v>352</v>
      </c>
      <c r="G18" s="40"/>
    </row>
    <row r="19" spans="2:8" ht="15.95" customHeight="1">
      <c r="B19"/>
      <c r="C19" s="49" t="s">
        <v>340</v>
      </c>
      <c r="D19" s="118">
        <v>7318</v>
      </c>
      <c r="E19" s="147" t="s">
        <v>297</v>
      </c>
      <c r="F19" s="175" t="s">
        <v>352</v>
      </c>
      <c r="G19" s="40"/>
    </row>
    <row r="20" spans="2:8" ht="15.95" customHeight="1">
      <c r="B20"/>
      <c r="C20" s="49" t="s">
        <v>341</v>
      </c>
      <c r="D20" s="118">
        <v>146360</v>
      </c>
      <c r="E20" s="142" t="s">
        <v>280</v>
      </c>
      <c r="F20" s="175" t="s">
        <v>352</v>
      </c>
      <c r="G20" s="40"/>
    </row>
    <row r="21" spans="2:8" ht="15.95" customHeight="1">
      <c r="B21" s="50" t="s">
        <v>307</v>
      </c>
      <c r="C21" s="49" t="s">
        <v>293</v>
      </c>
      <c r="D21" s="118">
        <v>38.92348183191816</v>
      </c>
      <c r="E21" s="199" t="s">
        <v>297</v>
      </c>
      <c r="F21" s="175" t="s">
        <v>352</v>
      </c>
      <c r="G21" s="40"/>
      <c r="H21" s="242"/>
    </row>
    <row r="22" spans="2:8" ht="15.95" customHeight="1">
      <c r="B22" s="57" t="s">
        <v>222</v>
      </c>
      <c r="C22" s="49" t="s">
        <v>295</v>
      </c>
      <c r="D22" s="118">
        <v>1564138134.8</v>
      </c>
      <c r="E22" s="142" t="s">
        <v>280</v>
      </c>
      <c r="F22" s="175" t="s">
        <v>352</v>
      </c>
      <c r="G22" s="40"/>
    </row>
    <row r="23" spans="2:8" ht="15.95" customHeight="1">
      <c r="B23" s="60"/>
      <c r="C23" s="49" t="s">
        <v>338</v>
      </c>
      <c r="D23" s="118">
        <v>122.29168586924045</v>
      </c>
      <c r="E23" s="199" t="s">
        <v>297</v>
      </c>
      <c r="F23" s="175" t="s">
        <v>352</v>
      </c>
      <c r="G23" s="40"/>
      <c r="H23" s="242"/>
    </row>
    <row r="24" spans="2:8" ht="15.95" customHeight="1">
      <c r="B24" s="60"/>
      <c r="C24" s="49" t="s">
        <v>339</v>
      </c>
      <c r="D24" s="118">
        <v>68287153.299999997</v>
      </c>
      <c r="E24" s="142" t="s">
        <v>280</v>
      </c>
      <c r="F24" s="175" t="s">
        <v>352</v>
      </c>
      <c r="G24" s="40"/>
    </row>
    <row r="25" spans="2:8" ht="15.95" customHeight="1">
      <c r="B25" s="60"/>
      <c r="C25" s="49" t="s">
        <v>343</v>
      </c>
      <c r="D25" s="118">
        <v>31215</v>
      </c>
      <c r="E25" s="147" t="s">
        <v>297</v>
      </c>
      <c r="F25" s="175" t="s">
        <v>352</v>
      </c>
      <c r="G25" s="40"/>
    </row>
    <row r="26" spans="2:8" ht="15.95" customHeight="1">
      <c r="B26" s="60"/>
      <c r="C26" s="49" t="s">
        <v>342</v>
      </c>
      <c r="D26" s="118">
        <v>90000095.400000006</v>
      </c>
      <c r="E26" s="142" t="s">
        <v>280</v>
      </c>
      <c r="F26" s="175" t="s">
        <v>352</v>
      </c>
      <c r="G26" s="40"/>
    </row>
    <row r="27" spans="2:8" ht="15.95" customHeight="1">
      <c r="B27" s="60"/>
      <c r="C27" s="49" t="s">
        <v>294</v>
      </c>
      <c r="D27" s="118">
        <v>9469</v>
      </c>
      <c r="E27" s="147" t="s">
        <v>297</v>
      </c>
      <c r="F27" s="175" t="s">
        <v>352</v>
      </c>
      <c r="G27" s="40"/>
    </row>
    <row r="28" spans="2:8" ht="15.95" customHeight="1">
      <c r="B28"/>
      <c r="C28" s="49" t="s">
        <v>296</v>
      </c>
      <c r="D28" s="118">
        <v>45645819.299999997</v>
      </c>
      <c r="E28" s="142" t="s">
        <v>280</v>
      </c>
      <c r="F28" s="175" t="s">
        <v>352</v>
      </c>
      <c r="G28" s="40"/>
    </row>
    <row r="29" spans="2:8" ht="15.95" customHeight="1">
      <c r="B29"/>
      <c r="C29" s="49" t="s">
        <v>340</v>
      </c>
      <c r="D29" s="118">
        <v>0</v>
      </c>
      <c r="E29" s="147" t="s">
        <v>297</v>
      </c>
      <c r="F29" s="175" t="s">
        <v>352</v>
      </c>
      <c r="G29" s="40"/>
    </row>
    <row r="30" spans="2:8" ht="15.95" customHeight="1">
      <c r="B30"/>
      <c r="C30" s="49" t="s">
        <v>341</v>
      </c>
      <c r="D30" s="118">
        <v>0</v>
      </c>
      <c r="E30" s="142" t="s">
        <v>280</v>
      </c>
      <c r="F30" s="175" t="s">
        <v>352</v>
      </c>
      <c r="G30" s="40"/>
    </row>
    <row r="31" spans="2:8" ht="15.95" customHeight="1">
      <c r="B31" s="50" t="s">
        <v>308</v>
      </c>
      <c r="C31" s="49" t="s">
        <v>275</v>
      </c>
      <c r="D31" s="207" t="s">
        <v>327</v>
      </c>
      <c r="E31" s="208"/>
      <c r="F31" s="175" t="s">
        <v>353</v>
      </c>
      <c r="G31" s="40"/>
    </row>
    <row r="32" spans="2:8" ht="15.95" customHeight="1">
      <c r="B32" s="53" t="s">
        <v>215</v>
      </c>
      <c r="C32" s="49" t="s">
        <v>114</v>
      </c>
      <c r="D32" s="217"/>
      <c r="E32" s="218"/>
      <c r="F32" s="62"/>
      <c r="G32" s="40"/>
    </row>
    <row r="33" spans="2:7" ht="15.95" customHeight="1">
      <c r="B33" s="54"/>
      <c r="C33" s="49" t="s">
        <v>216</v>
      </c>
      <c r="D33" s="217" t="s">
        <v>365</v>
      </c>
      <c r="E33" s="218"/>
      <c r="F33" s="128" t="s">
        <v>354</v>
      </c>
      <c r="G33" s="40"/>
    </row>
    <row r="34" spans="2:7" ht="15.95" customHeight="1">
      <c r="B34" s="53"/>
      <c r="C34" s="49" t="s">
        <v>226</v>
      </c>
      <c r="D34" s="217"/>
      <c r="E34" s="218"/>
      <c r="F34" s="128" t="s">
        <v>355</v>
      </c>
      <c r="G34" s="40"/>
    </row>
    <row r="35" spans="2:7" ht="15.95" customHeight="1">
      <c r="B35" s="64" t="s">
        <v>309</v>
      </c>
      <c r="C35" s="65" t="s">
        <v>302</v>
      </c>
      <c r="D35" s="219" t="s">
        <v>6</v>
      </c>
      <c r="E35" s="220"/>
      <c r="F35" s="144" t="s">
        <v>355</v>
      </c>
      <c r="G35" s="40"/>
    </row>
    <row r="36" spans="2:7" ht="15.95" customHeight="1">
      <c r="B36" s="53" t="s">
        <v>227</v>
      </c>
      <c r="C36" s="65" t="s">
        <v>303</v>
      </c>
      <c r="D36" s="219" t="s">
        <v>348</v>
      </c>
      <c r="E36" s="220"/>
      <c r="F36" s="144" t="s">
        <v>356</v>
      </c>
      <c r="G36" s="40"/>
    </row>
    <row r="37" spans="2:7" ht="15.95" customHeight="1">
      <c r="B37" s="66"/>
      <c r="C37" s="49" t="s">
        <v>223</v>
      </c>
      <c r="D37" s="217"/>
      <c r="E37" s="218"/>
      <c r="F37" s="63"/>
      <c r="G37" s="40"/>
    </row>
    <row r="38" spans="2:7" ht="15.95" customHeight="1">
      <c r="B38" s="64" t="s">
        <v>310</v>
      </c>
      <c r="C38" s="65" t="s">
        <v>92</v>
      </c>
      <c r="D38" s="219" t="s">
        <v>361</v>
      </c>
      <c r="E38" s="220"/>
      <c r="F38" s="58" t="s">
        <v>357</v>
      </c>
      <c r="G38" s="40"/>
    </row>
    <row r="39" spans="2:7" ht="15.95" customHeight="1">
      <c r="B39" s="64" t="s">
        <v>311</v>
      </c>
      <c r="C39" s="65" t="s">
        <v>115</v>
      </c>
      <c r="D39" s="219" t="s">
        <v>362</v>
      </c>
      <c r="E39" s="220"/>
      <c r="F39" s="144" t="s">
        <v>358</v>
      </c>
      <c r="G39" s="40" t="s">
        <v>363</v>
      </c>
    </row>
    <row r="40" spans="2:7" ht="15.95" customHeight="1">
      <c r="B40" s="64" t="s">
        <v>312</v>
      </c>
      <c r="C40" s="65" t="s">
        <v>224</v>
      </c>
      <c r="D40" s="207" t="s">
        <v>327</v>
      </c>
      <c r="E40" s="208"/>
      <c r="F40" s="58" t="s">
        <v>359</v>
      </c>
      <c r="G40" s="40"/>
    </row>
    <row r="41" spans="2:7" ht="15.95" customHeight="1">
      <c r="B41" s="10" t="s">
        <v>213</v>
      </c>
      <c r="C41" s="65" t="s">
        <v>225</v>
      </c>
      <c r="D41" s="207" t="s">
        <v>327</v>
      </c>
      <c r="E41" s="208"/>
      <c r="F41" s="62" t="s">
        <v>360</v>
      </c>
      <c r="G41" s="40"/>
    </row>
    <row r="42" spans="2:7" ht="15.95" customHeight="1">
      <c r="C42" s="65" t="s">
        <v>212</v>
      </c>
      <c r="D42" s="215" t="s">
        <v>364</v>
      </c>
      <c r="E42" s="216"/>
      <c r="F42" s="128" t="s">
        <v>359</v>
      </c>
      <c r="G42" s="40"/>
    </row>
    <row r="43" spans="2:7" ht="15.95" customHeight="1" thickBot="1">
      <c r="B43" s="67"/>
      <c r="C43" s="61" t="s">
        <v>210</v>
      </c>
      <c r="D43" s="209"/>
      <c r="E43" s="210"/>
      <c r="F43" s="129"/>
      <c r="G43" s="40"/>
    </row>
    <row r="44" spans="2:7" ht="15.95" customHeight="1">
      <c r="B44" s="68"/>
      <c r="C44" s="68"/>
      <c r="D44" s="69"/>
      <c r="E44" s="69"/>
      <c r="F44" s="69"/>
    </row>
    <row r="45" spans="2:7" ht="15.95" customHeight="1" thickBot="1">
      <c r="D45" s="213" t="s">
        <v>109</v>
      </c>
      <c r="E45" s="214"/>
    </row>
    <row r="46" spans="2:7" ht="15.95" customHeight="1">
      <c r="B46" s="50" t="s">
        <v>313</v>
      </c>
      <c r="C46" s="49" t="s">
        <v>228</v>
      </c>
      <c r="D46" s="211" t="s">
        <v>326</v>
      </c>
      <c r="E46" s="212"/>
      <c r="F46" s="174" t="s">
        <v>366</v>
      </c>
      <c r="G46" s="40"/>
    </row>
    <row r="47" spans="2:7" ht="15.95" customHeight="1">
      <c r="B47" s="57" t="s">
        <v>222</v>
      </c>
      <c r="C47" s="49" t="s">
        <v>230</v>
      </c>
      <c r="D47" s="118"/>
      <c r="E47" s="156" t="s">
        <v>282</v>
      </c>
      <c r="F47" s="58"/>
      <c r="G47" s="40"/>
    </row>
    <row r="48" spans="2:7" ht="15.95" customHeight="1">
      <c r="C48" s="49" t="s">
        <v>231</v>
      </c>
      <c r="D48" s="118"/>
      <c r="E48" s="142" t="s">
        <v>280</v>
      </c>
      <c r="F48" s="58"/>
      <c r="G48" s="40"/>
    </row>
    <row r="49" spans="2:7" ht="15.95" customHeight="1">
      <c r="B49" s="50" t="s">
        <v>314</v>
      </c>
      <c r="C49" s="49" t="s">
        <v>228</v>
      </c>
      <c r="D49" s="207" t="s">
        <v>326</v>
      </c>
      <c r="E49" s="208"/>
      <c r="F49" s="175" t="s">
        <v>367</v>
      </c>
      <c r="G49" s="40"/>
    </row>
    <row r="50" spans="2:7" ht="15.95" customHeight="1">
      <c r="B50" s="57" t="s">
        <v>222</v>
      </c>
      <c r="C50" s="49" t="s">
        <v>232</v>
      </c>
      <c r="D50" s="118"/>
      <c r="E50" s="142" t="s">
        <v>280</v>
      </c>
      <c r="F50" s="58"/>
      <c r="G50" s="40"/>
    </row>
    <row r="51" spans="2:7" ht="15.95" customHeight="1">
      <c r="B51" s="50" t="s">
        <v>315</v>
      </c>
      <c r="C51" s="52" t="s">
        <v>229</v>
      </c>
      <c r="D51" s="207" t="s">
        <v>326</v>
      </c>
      <c r="E51" s="208"/>
      <c r="F51" s="175" t="s">
        <v>371</v>
      </c>
      <c r="G51" s="40" t="s">
        <v>372</v>
      </c>
    </row>
    <row r="52" spans="2:7" ht="15.95" customHeight="1">
      <c r="B52" s="57" t="s">
        <v>222</v>
      </c>
      <c r="C52" s="49" t="s">
        <v>232</v>
      </c>
      <c r="D52" s="118"/>
      <c r="E52" s="142" t="s">
        <v>280</v>
      </c>
      <c r="F52" s="58"/>
      <c r="G52" s="40"/>
    </row>
    <row r="53" spans="2:7" ht="15.95" customHeight="1">
      <c r="B53" s="50" t="s">
        <v>316</v>
      </c>
      <c r="C53" s="52" t="s">
        <v>233</v>
      </c>
      <c r="D53" s="207" t="s">
        <v>326</v>
      </c>
      <c r="E53" s="208"/>
      <c r="F53" s="58" t="s">
        <v>368</v>
      </c>
      <c r="G53" s="40"/>
    </row>
    <row r="54" spans="2:7" ht="15.95" customHeight="1">
      <c r="B54" s="57" t="s">
        <v>222</v>
      </c>
      <c r="C54" s="49" t="s">
        <v>232</v>
      </c>
      <c r="D54" s="118"/>
      <c r="E54" s="142" t="s">
        <v>280</v>
      </c>
      <c r="F54" s="58"/>
      <c r="G54" s="40"/>
    </row>
    <row r="55" spans="2:7" ht="15.95" customHeight="1">
      <c r="B55" s="50" t="s">
        <v>317</v>
      </c>
      <c r="C55" s="52" t="s">
        <v>234</v>
      </c>
      <c r="D55" s="207" t="s">
        <v>327</v>
      </c>
      <c r="E55" s="208"/>
      <c r="F55" s="175" t="s">
        <v>369</v>
      </c>
      <c r="G55" s="40"/>
    </row>
    <row r="56" spans="2:7" ht="15.95" customHeight="1">
      <c r="B56" s="57" t="s">
        <v>222</v>
      </c>
      <c r="C56" s="49" t="s">
        <v>232</v>
      </c>
      <c r="D56" s="118"/>
      <c r="E56" s="142" t="s">
        <v>280</v>
      </c>
      <c r="F56" s="58"/>
      <c r="G56" s="40"/>
    </row>
    <row r="57" spans="2:7" ht="15.95" customHeight="1">
      <c r="B57" s="50" t="s">
        <v>318</v>
      </c>
      <c r="C57" s="52" t="s">
        <v>235</v>
      </c>
      <c r="D57" s="207" t="s">
        <v>373</v>
      </c>
      <c r="E57" s="208"/>
      <c r="F57" s="175" t="s">
        <v>451</v>
      </c>
      <c r="G57" s="40"/>
    </row>
    <row r="58" spans="2:7" ht="15.95" customHeight="1" thickBot="1">
      <c r="B58" s="70" t="s">
        <v>222</v>
      </c>
      <c r="C58" s="49" t="s">
        <v>232</v>
      </c>
      <c r="D58" s="130">
        <v>202890766</v>
      </c>
      <c r="E58" s="143" t="s">
        <v>331</v>
      </c>
      <c r="F58" s="176" t="s">
        <v>370</v>
      </c>
      <c r="G58" s="40" t="s">
        <v>452</v>
      </c>
    </row>
    <row r="59" spans="2:7" ht="15.95" customHeight="1">
      <c r="B59" s="146"/>
    </row>
  </sheetData>
  <mergeCells count="20">
    <mergeCell ref="D42:E42"/>
    <mergeCell ref="D31:E31"/>
    <mergeCell ref="D32:E32"/>
    <mergeCell ref="D33:E33"/>
    <mergeCell ref="D34:E34"/>
    <mergeCell ref="D35:E35"/>
    <mergeCell ref="D36:E36"/>
    <mergeCell ref="D37:E37"/>
    <mergeCell ref="D38:E38"/>
    <mergeCell ref="D39:E39"/>
    <mergeCell ref="D40:E40"/>
    <mergeCell ref="D41:E41"/>
    <mergeCell ref="D57:E57"/>
    <mergeCell ref="D43:E43"/>
    <mergeCell ref="D46:E46"/>
    <mergeCell ref="D49:E49"/>
    <mergeCell ref="D51:E51"/>
    <mergeCell ref="D53:E53"/>
    <mergeCell ref="D55:E55"/>
    <mergeCell ref="D45:E45"/>
  </mergeCells>
  <dataValidations xWindow="1241" yWindow="758" count="29">
    <dataValidation allowBlank="1" sqref="F32 F41"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58 E48 E52 E54 E56 E12 E14 E16 E18 E20 E22 E24 E26 E28 E30 E50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47:D48 D11:D30"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32:E32" xr:uid="{00000000-0002-0000-0200-000008000000}"/>
    <dataValidation allowBlank="1" showInputMessage="1" promptTitle="Source" prompt="Please insert source of information, either as section in EITI report, or direct URL to external source." sqref="F37:F38 F5:F30" xr:uid="{00000000-0002-0000-0200-000009000000}"/>
    <dataValidation allowBlank="1" showInputMessage="1" promptTitle="Government accounts/budget" prompt="Please input name of government accounts/budget, containing revenues from extractive industries." sqref="D33:E33" xr:uid="{00000000-0002-0000-0200-00000B000000}"/>
    <dataValidation allowBlank="1" showInputMessage="1" promptTitle="Government accounts/budget URL" prompt="Please input direct URL to government accounts/budget, containing revenues from extractive industries." sqref="F33" xr:uid="{00000000-0002-0000-0200-00000C000000}"/>
    <dataValidation allowBlank="1" showInputMessage="1" promptTitle="Other financial reports" prompt="Please input name of other documents, containing revenues from extractive industries." sqref="D34:E34" xr:uid="{00000000-0002-0000-0200-00000D000000}"/>
    <dataValidation allowBlank="1" showInputMessage="1" promptTitle="Other reports URL" prompt="Please input direct URL to other documents containing revenues from extractive industries." sqref="F34" xr:uid="{00000000-0002-0000-0200-00000E000000}"/>
    <dataValidation allowBlank="1" showInputMessage="1" showErrorMessage="1" promptTitle="Registry URL" prompt="Please insert direct URL to the registry._x000a_Any additional information, please include in comment section" sqref="F35:F36 F39 F42:F43" xr:uid="{00000000-0002-0000-0200-00000F000000}"/>
    <dataValidation allowBlank="1" showInputMessage="1" promptTitle="If no, provide explanation" prompt="If registries are incomplete or missing, please specify why or any additional related comments here." sqref="D37:E37" xr:uid="{00000000-0002-0000-0200-000010000000}"/>
    <dataValidation allowBlank="1" showInputMessage="1" promptTitle="Allocation of licences" prompt="Please input name of the source for information on allocation and/or transfer of licences" sqref="D38:E38" xr:uid="{00000000-0002-0000-0200-000011000000}"/>
    <dataValidation allowBlank="1" showInputMessage="1" promptTitle="Source" prompt="Please insert source of information, as section in EITI report" sqref="F31 F40 F46:F58"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52"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54"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56"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58"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7 E11 E15 E17 E19 E13 E21 E25 E27 E29 E23"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0"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1:E31 D40:E41 D46:E46 D49:E49 D53:E53 D55:E55 D57:E57 D51:E51" xr:uid="{00000000-0002-0000-0200-00001A000000}">
      <formula1>"Yes,No,Partially,Not applicable,&lt;choose option&gt;"</formula1>
    </dataValidation>
    <dataValidation allowBlank="1" showInputMessage="1" promptTitle="Name of register" prompt="Please input name of register" sqref="D35:E36 D39:E39 D42:E43" xr:uid="{00000000-0002-0000-0200-00001B000000}"/>
    <dataValidation type="list" showDropDown="1" showInputMessage="1" showErrorMessage="1" errorTitle="Please do not edit these cells" error="Please do not edit these cells" sqref="C31:C42 C46:C58 C5:C10 B1:B1048576" xr:uid="{00000000-0002-0000-0200-00001C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0" xr:uid="{00000000-0002-0000-0200-00000A000000}">
      <formula1>OR(ISNUMBER(SEARCH(", volume",C11)),ISNUMBER(SEARCH(", value",C11)))</formula1>
    </dataValidation>
  </dataValidations>
  <hyperlinks>
    <hyperlink ref="F5" r:id="rId1" xr:uid="{D590F8EB-D72B-4F43-8317-94153D62BB66}"/>
    <hyperlink ref="F6" r:id="rId2" xr:uid="{58A80749-FA24-405C-841B-B8B3F7B3F3DD}"/>
    <hyperlink ref="F7" r:id="rId3" xr:uid="{A69B4277-5DCF-40C3-862C-CB10D67F2BD2}"/>
    <hyperlink ref="F8" r:id="rId4" xr:uid="{A1AF0C93-BBBE-4376-A851-4039906DFABA}"/>
    <hyperlink ref="F9" r:id="rId5" xr:uid="{276E0495-3719-4613-B7AD-3DAB0F55F4C4}"/>
    <hyperlink ref="F28" r:id="rId6" xr:uid="{52DFF3E1-85B6-48DF-9DC4-AF3EB1DFC51A}"/>
    <hyperlink ref="F29" r:id="rId7" xr:uid="{9D9F272E-78AD-43E2-A430-786A416CC4D0}"/>
    <hyperlink ref="F30" r:id="rId8" xr:uid="{D3434450-A118-49E2-B4C0-13AFC4699C52}"/>
    <hyperlink ref="F31" r:id="rId9" xr:uid="{454467C3-AD10-4B5B-93A4-10BE975A9C74}"/>
    <hyperlink ref="F27" r:id="rId10" xr:uid="{5058E9A6-B1A5-4584-97FC-8410E3D6D81C}"/>
    <hyperlink ref="F26" r:id="rId11" xr:uid="{64CD3937-346A-4476-B2CD-F4E3A52EBE67}"/>
    <hyperlink ref="F25" r:id="rId12" xr:uid="{91502996-9B6C-4989-8D12-A398699D54BB}"/>
    <hyperlink ref="F24" r:id="rId13" xr:uid="{B07F0488-5B3C-4BBD-BA1A-838C02CF42A6}"/>
    <hyperlink ref="F23" r:id="rId14" xr:uid="{5555A81A-6B01-45E8-8830-109843A4D94B}"/>
    <hyperlink ref="F22" r:id="rId15" xr:uid="{9586C167-580C-45DB-9BC3-26F7A5792754}"/>
    <hyperlink ref="F21" r:id="rId16" xr:uid="{0AED1561-E079-4E16-8FFE-D1772A5A32F8}"/>
    <hyperlink ref="F20" r:id="rId17" xr:uid="{367E4D54-0B64-473F-8C1D-3C5B67F6C573}"/>
    <hyperlink ref="F19" r:id="rId18" xr:uid="{EB6B1AF1-21AD-452B-8962-DC540C9DF733}"/>
    <hyperlink ref="F18" r:id="rId19" xr:uid="{7DC19B66-2284-42F7-BC0C-9130B58A152C}"/>
    <hyperlink ref="F17" r:id="rId20" xr:uid="{E176D4D9-489C-4E1C-A4BE-EDED8346BBC9}"/>
    <hyperlink ref="F16" r:id="rId21" xr:uid="{DEEC9AA6-C356-449B-963E-2FBAF1311F34}"/>
    <hyperlink ref="F15" r:id="rId22" xr:uid="{C05FC372-3951-437A-B144-EDC733D3F1EF}"/>
    <hyperlink ref="F14" r:id="rId23" xr:uid="{F6E35C58-5F5A-4C44-8A09-DC21C15E8424}"/>
    <hyperlink ref="F13" r:id="rId24" xr:uid="{E8824D63-A7F3-4018-B200-6FDE1CF6EE4E}"/>
    <hyperlink ref="F12" r:id="rId25" xr:uid="{CF824BC8-55E9-495C-B1FA-718EB847C311}"/>
    <hyperlink ref="F11" r:id="rId26" xr:uid="{BC743952-D1B0-42DA-A1AE-6DEA0D5080BF}"/>
    <hyperlink ref="F10" r:id="rId27" xr:uid="{8945F5EA-894C-40AA-9CE9-2AE7FA3C51BB}"/>
    <hyperlink ref="F42" r:id="rId28" xr:uid="{B2C9057A-2F0D-4868-9170-05ECFF4D75B5}"/>
    <hyperlink ref="F46" r:id="rId29" xr:uid="{3689D7C3-CF48-44E6-89B4-347CB0104FE4}"/>
    <hyperlink ref="F49" r:id="rId30" xr:uid="{A49DBCFD-B5C4-412F-8D08-F960A1F0647E}"/>
    <hyperlink ref="F55" r:id="rId31" xr:uid="{45794A48-ACDA-4650-A8F0-20758A36F765}"/>
    <hyperlink ref="F58" r:id="rId32" xr:uid="{78F6897F-4DB6-4AF2-BA91-4EC37C0D3BA9}"/>
    <hyperlink ref="F51" r:id="rId33" xr:uid="{7DC2DB75-0CC2-46AB-B999-8394E3773064}"/>
    <hyperlink ref="F57" r:id="rId34" xr:uid="{BC5E939F-6887-42E3-9A21-D8FB24E1C7DF}"/>
  </hyperlinks>
  <pageMargins left="0.75" right="0.75" top="1" bottom="1" header="0.5" footer="0.5"/>
  <pageSetup paperSize="9" scale="52" orientation="landscape" horizontalDpi="2400" verticalDpi="2400" r:id="rId3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M104"/>
  <sheetViews>
    <sheetView showGridLines="0" topLeftCell="A16" zoomScale="55" zoomScaleNormal="55" zoomScalePageLayoutView="85" workbookViewId="0">
      <selection activeCell="G33" sqref="G33"/>
    </sheetView>
  </sheetViews>
  <sheetFormatPr defaultColWidth="10.875" defaultRowHeight="15.75"/>
  <cols>
    <col min="1" max="1" width="3.625" style="71" customWidth="1"/>
    <col min="2" max="2" width="10.25" style="71" bestFit="1" customWidth="1"/>
    <col min="3" max="3" width="77" style="71" bestFit="1" customWidth="1"/>
    <col min="4" max="4" width="38.125" style="71" customWidth="1"/>
    <col min="5" max="5" width="40.875" style="71" customWidth="1"/>
    <col min="6" max="6" width="25.5" style="71" customWidth="1"/>
    <col min="7" max="7" width="34.375" style="71" customWidth="1"/>
    <col min="8" max="8" width="16.125" style="71" customWidth="1"/>
    <col min="9" max="9" width="16.375" style="71" customWidth="1"/>
    <col min="10" max="10" width="17.375" style="71" customWidth="1"/>
    <col min="11" max="11" width="14.625" style="71" customWidth="1"/>
    <col min="12" max="13" width="14.625" style="71" bestFit="1" customWidth="1"/>
    <col min="14" max="16384" width="10.875" style="71"/>
  </cols>
  <sheetData>
    <row r="2" spans="2:13" ht="26.25">
      <c r="B2" s="224" t="s">
        <v>194</v>
      </c>
      <c r="C2" s="224"/>
      <c r="D2" s="224"/>
      <c r="G2" s="154" t="s">
        <v>247</v>
      </c>
      <c r="H2" s="169" t="s">
        <v>197</v>
      </c>
      <c r="I2" s="75"/>
      <c r="J2" s="76"/>
      <c r="K2" s="76"/>
      <c r="L2" s="76"/>
      <c r="M2" s="77"/>
    </row>
    <row r="3" spans="2:13">
      <c r="B3" s="222" t="s">
        <v>195</v>
      </c>
      <c r="C3" s="222"/>
      <c r="D3" s="222"/>
      <c r="G3" s="155" t="s">
        <v>331</v>
      </c>
      <c r="H3" s="132" t="s">
        <v>204</v>
      </c>
      <c r="I3" s="81"/>
      <c r="J3" s="81"/>
      <c r="K3" s="81"/>
      <c r="L3" s="81"/>
      <c r="M3" s="82"/>
    </row>
    <row r="4" spans="2:13" ht="47.25">
      <c r="B4" s="223" t="s">
        <v>201</v>
      </c>
      <c r="C4" s="223"/>
      <c r="D4" s="223"/>
      <c r="G4" s="148" t="s">
        <v>304</v>
      </c>
      <c r="H4" s="84" t="s">
        <v>79</v>
      </c>
      <c r="I4" s="85" t="s">
        <v>432</v>
      </c>
      <c r="J4" s="85" t="s">
        <v>433</v>
      </c>
      <c r="K4" s="85" t="s">
        <v>450</v>
      </c>
      <c r="L4" s="85" t="s">
        <v>434</v>
      </c>
      <c r="M4" s="86" t="s">
        <v>435</v>
      </c>
    </row>
    <row r="5" spans="2:13" ht="31.5">
      <c r="B5" s="83"/>
      <c r="G5" s="149" t="s">
        <v>374</v>
      </c>
      <c r="H5" s="87" t="s">
        <v>80</v>
      </c>
      <c r="I5" s="151" t="s">
        <v>376</v>
      </c>
      <c r="J5" s="151" t="s">
        <v>377</v>
      </c>
      <c r="K5" s="151" t="s">
        <v>378</v>
      </c>
      <c r="L5" s="152" t="s">
        <v>379</v>
      </c>
      <c r="M5" s="153" t="s">
        <v>380</v>
      </c>
    </row>
    <row r="6" spans="2:13" ht="31.5">
      <c r="G6" s="149" t="s">
        <v>447</v>
      </c>
      <c r="H6" s="87" t="s">
        <v>283</v>
      </c>
      <c r="I6" s="88" t="s">
        <v>85</v>
      </c>
      <c r="J6" s="88" t="s">
        <v>85</v>
      </c>
      <c r="K6" s="88" t="s">
        <v>85</v>
      </c>
      <c r="L6" s="88" t="s">
        <v>85</v>
      </c>
      <c r="M6" s="133" t="s">
        <v>85</v>
      </c>
    </row>
    <row r="7" spans="2:13" ht="31.5">
      <c r="G7" s="150" t="s">
        <v>375</v>
      </c>
      <c r="H7" s="92" t="s">
        <v>1</v>
      </c>
      <c r="I7" s="93" t="s">
        <v>381</v>
      </c>
      <c r="J7" s="93" t="s">
        <v>284</v>
      </c>
      <c r="K7" s="93" t="s">
        <v>381</v>
      </c>
      <c r="L7" s="93" t="s">
        <v>383</v>
      </c>
      <c r="M7" s="94" t="s">
        <v>382</v>
      </c>
    </row>
    <row r="8" spans="2:13" ht="21">
      <c r="B8" s="225" t="s">
        <v>196</v>
      </c>
      <c r="C8" s="226"/>
      <c r="D8" s="227"/>
      <c r="E8" s="231" t="s">
        <v>267</v>
      </c>
      <c r="F8" s="232"/>
      <c r="G8" s="233"/>
      <c r="H8" s="166" t="s">
        <v>248</v>
      </c>
      <c r="I8" s="167"/>
      <c r="J8" s="167"/>
      <c r="K8" s="167"/>
      <c r="L8" s="167"/>
      <c r="M8" s="168"/>
    </row>
    <row r="9" spans="2:13" ht="82.5" customHeight="1">
      <c r="B9" s="228" t="s">
        <v>276</v>
      </c>
      <c r="C9" s="229"/>
      <c r="D9" s="230"/>
      <c r="E9" s="228" t="s">
        <v>277</v>
      </c>
      <c r="F9" s="229"/>
      <c r="G9" s="230"/>
      <c r="H9" s="163" t="s">
        <v>300</v>
      </c>
      <c r="I9" s="164"/>
      <c r="J9" s="164"/>
      <c r="K9" s="164"/>
      <c r="L9" s="164"/>
      <c r="M9" s="165"/>
    </row>
    <row r="10" spans="2:13" ht="31.5">
      <c r="B10" s="95" t="s">
        <v>287</v>
      </c>
      <c r="C10" s="145" t="s">
        <v>288</v>
      </c>
      <c r="D10" s="13" t="s">
        <v>110</v>
      </c>
      <c r="E10" s="14" t="s">
        <v>11</v>
      </c>
      <c r="F10" s="20" t="s">
        <v>236</v>
      </c>
      <c r="G10" s="13" t="s">
        <v>244</v>
      </c>
      <c r="H10" s="134" t="s">
        <v>78</v>
      </c>
      <c r="I10" s="98">
        <v>13918970810</v>
      </c>
      <c r="J10" s="98">
        <v>100817573</v>
      </c>
      <c r="K10" s="98">
        <v>112620712</v>
      </c>
      <c r="L10" s="98">
        <v>46342681</v>
      </c>
      <c r="M10" s="135">
        <v>798860</v>
      </c>
    </row>
    <row r="11" spans="2:13">
      <c r="B11" s="177" t="s">
        <v>117</v>
      </c>
      <c r="C11" s="182" t="s">
        <v>118</v>
      </c>
      <c r="D11" s="3"/>
      <c r="E11" s="16"/>
      <c r="F11" s="21"/>
      <c r="G11" s="25"/>
      <c r="H11" s="131"/>
      <c r="I11" s="136"/>
      <c r="J11" s="136"/>
      <c r="K11" s="136"/>
      <c r="L11" s="136"/>
      <c r="M11" s="137"/>
    </row>
    <row r="12" spans="2:13">
      <c r="B12" s="178" t="s">
        <v>119</v>
      </c>
      <c r="C12" s="182" t="s">
        <v>120</v>
      </c>
      <c r="D12" s="2"/>
      <c r="E12" s="16"/>
      <c r="F12" s="21"/>
      <c r="G12" s="25"/>
      <c r="H12" s="131"/>
      <c r="I12" s="136"/>
      <c r="J12" s="136"/>
      <c r="K12" s="136"/>
      <c r="L12" s="136"/>
      <c r="M12" s="137"/>
    </row>
    <row r="13" spans="2:13" ht="31.5">
      <c r="B13" s="138" t="s">
        <v>384</v>
      </c>
      <c r="C13" s="183" t="s">
        <v>122</v>
      </c>
      <c r="D13" s="12" t="s">
        <v>298</v>
      </c>
      <c r="E13" s="16" t="s">
        <v>411</v>
      </c>
      <c r="F13" s="21" t="s">
        <v>447</v>
      </c>
      <c r="G13" s="25">
        <v>2416744369</v>
      </c>
      <c r="H13" s="131">
        <v>2416744370</v>
      </c>
      <c r="I13" s="136">
        <v>2416578455</v>
      </c>
      <c r="J13" s="136"/>
      <c r="K13" s="136"/>
      <c r="L13" s="136"/>
      <c r="M13" s="137">
        <v>165914</v>
      </c>
    </row>
    <row r="14" spans="2:13">
      <c r="B14" s="138" t="s">
        <v>384</v>
      </c>
      <c r="C14" s="183" t="s">
        <v>122</v>
      </c>
      <c r="D14" s="12" t="s">
        <v>424</v>
      </c>
      <c r="E14" s="16" t="s">
        <v>412</v>
      </c>
      <c r="F14" s="81" t="s">
        <v>440</v>
      </c>
      <c r="G14" s="25">
        <v>0</v>
      </c>
      <c r="H14" s="131"/>
      <c r="I14" s="136"/>
      <c r="J14" s="136"/>
      <c r="K14" s="136"/>
      <c r="L14" s="136">
        <v>0</v>
      </c>
      <c r="M14" s="137"/>
    </row>
    <row r="15" spans="2:13" ht="31.5">
      <c r="B15" s="138" t="s">
        <v>385</v>
      </c>
      <c r="C15" s="183" t="s">
        <v>124</v>
      </c>
      <c r="D15" s="12" t="s">
        <v>424</v>
      </c>
      <c r="E15" s="16" t="s">
        <v>438</v>
      </c>
      <c r="F15" s="21" t="s">
        <v>447</v>
      </c>
      <c r="G15" s="25">
        <v>0</v>
      </c>
      <c r="H15" s="131"/>
      <c r="I15" s="136">
        <v>0</v>
      </c>
      <c r="J15" s="136"/>
      <c r="K15" s="136"/>
      <c r="L15" s="136"/>
      <c r="M15" s="137"/>
    </row>
    <row r="16" spans="2:13" ht="31.5">
      <c r="B16" s="138" t="s">
        <v>385</v>
      </c>
      <c r="C16" s="183" t="s">
        <v>124</v>
      </c>
      <c r="D16" s="12" t="s">
        <v>298</v>
      </c>
      <c r="E16" s="16" t="s">
        <v>442</v>
      </c>
      <c r="F16" s="21" t="s">
        <v>447</v>
      </c>
      <c r="G16" s="25">
        <v>8428260596</v>
      </c>
      <c r="H16" s="131">
        <v>8428260596</v>
      </c>
      <c r="I16" s="136">
        <v>8428260596</v>
      </c>
      <c r="J16" s="136"/>
      <c r="K16" s="136"/>
      <c r="L16" s="136"/>
      <c r="M16" s="137"/>
    </row>
    <row r="17" spans="2:13" ht="31.5">
      <c r="B17" s="138" t="s">
        <v>385</v>
      </c>
      <c r="C17" s="183" t="s">
        <v>124</v>
      </c>
      <c r="D17" s="12" t="s">
        <v>298</v>
      </c>
      <c r="E17" s="16" t="s">
        <v>443</v>
      </c>
      <c r="F17" s="21" t="s">
        <v>447</v>
      </c>
      <c r="G17" s="25">
        <v>798550201</v>
      </c>
      <c r="H17" s="131">
        <v>798550201</v>
      </c>
      <c r="I17" s="136">
        <v>712124311</v>
      </c>
      <c r="J17" s="136">
        <v>24723111</v>
      </c>
      <c r="K17" s="136">
        <v>14805642</v>
      </c>
      <c r="L17" s="136">
        <v>46268191</v>
      </c>
      <c r="M17" s="137">
        <v>628946</v>
      </c>
    </row>
    <row r="18" spans="2:13" ht="31.5">
      <c r="B18" s="138" t="s">
        <v>385</v>
      </c>
      <c r="C18" s="183" t="s">
        <v>124</v>
      </c>
      <c r="D18" s="12" t="s">
        <v>298</v>
      </c>
      <c r="E18" s="16" t="s">
        <v>413</v>
      </c>
      <c r="F18" s="21" t="s">
        <v>447</v>
      </c>
      <c r="G18" s="25">
        <v>198001833</v>
      </c>
      <c r="H18" s="131">
        <v>198001833</v>
      </c>
      <c r="I18" s="136">
        <v>195523064</v>
      </c>
      <c r="J18" s="136">
        <v>2441310</v>
      </c>
      <c r="K18" s="136">
        <v>37459</v>
      </c>
      <c r="L18" s="136"/>
      <c r="M18" s="137"/>
    </row>
    <row r="19" spans="2:13">
      <c r="B19" s="138" t="s">
        <v>385</v>
      </c>
      <c r="C19" s="183" t="s">
        <v>124</v>
      </c>
      <c r="D19" s="12" t="s">
        <v>298</v>
      </c>
      <c r="E19" s="16" t="s">
        <v>414</v>
      </c>
      <c r="F19" s="21" t="s">
        <v>440</v>
      </c>
      <c r="G19" s="25">
        <v>0</v>
      </c>
      <c r="H19" s="131">
        <v>0</v>
      </c>
      <c r="I19" s="136"/>
      <c r="J19" s="136"/>
      <c r="K19" s="136"/>
      <c r="L19" s="136"/>
      <c r="M19" s="137"/>
    </row>
    <row r="20" spans="2:13">
      <c r="B20" s="138" t="s">
        <v>385</v>
      </c>
      <c r="C20" s="183" t="s">
        <v>124</v>
      </c>
      <c r="D20" s="12" t="s">
        <v>298</v>
      </c>
      <c r="E20" s="16" t="s">
        <v>415</v>
      </c>
      <c r="F20" s="21" t="s">
        <v>440</v>
      </c>
      <c r="G20" s="25">
        <v>0</v>
      </c>
      <c r="H20" s="131">
        <v>0</v>
      </c>
      <c r="I20" s="136"/>
      <c r="J20" s="136"/>
      <c r="K20" s="136"/>
      <c r="L20" s="136"/>
      <c r="M20" s="137"/>
    </row>
    <row r="21" spans="2:13">
      <c r="B21" s="138" t="s">
        <v>386</v>
      </c>
      <c r="C21" s="183" t="s">
        <v>126</v>
      </c>
      <c r="D21" s="12" t="s">
        <v>424</v>
      </c>
      <c r="E21" s="16"/>
      <c r="F21" s="21"/>
      <c r="G21" s="26"/>
      <c r="H21" s="131">
        <v>0</v>
      </c>
      <c r="I21" s="136"/>
      <c r="J21" s="136"/>
      <c r="K21" s="136"/>
      <c r="L21" s="136"/>
      <c r="M21" s="137"/>
    </row>
    <row r="22" spans="2:13">
      <c r="B22" s="138" t="s">
        <v>387</v>
      </c>
      <c r="C22" s="183" t="s">
        <v>128</v>
      </c>
      <c r="D22" s="12" t="s">
        <v>326</v>
      </c>
      <c r="E22" s="16"/>
      <c r="F22" s="21"/>
      <c r="G22" s="25"/>
      <c r="H22" s="131">
        <v>0</v>
      </c>
      <c r="I22" s="136"/>
      <c r="J22" s="136"/>
      <c r="K22" s="136"/>
      <c r="L22" s="136"/>
      <c r="M22" s="137"/>
    </row>
    <row r="23" spans="2:13">
      <c r="B23" s="179" t="s">
        <v>129</v>
      </c>
      <c r="C23" s="184" t="s">
        <v>130</v>
      </c>
      <c r="D23" s="2"/>
      <c r="E23" s="16"/>
      <c r="F23" s="21"/>
      <c r="G23" s="25"/>
      <c r="H23" s="131">
        <v>0</v>
      </c>
      <c r="I23" s="136"/>
      <c r="J23" s="136"/>
      <c r="K23" s="136"/>
      <c r="L23" s="136"/>
      <c r="M23" s="137"/>
    </row>
    <row r="24" spans="2:13">
      <c r="B24" s="138" t="s">
        <v>388</v>
      </c>
      <c r="C24" s="183" t="s">
        <v>132</v>
      </c>
      <c r="D24" s="12" t="s">
        <v>326</v>
      </c>
      <c r="E24" s="16"/>
      <c r="F24" s="21"/>
      <c r="G24" s="25"/>
      <c r="H24" s="131">
        <v>0</v>
      </c>
      <c r="I24" s="136"/>
      <c r="J24" s="136"/>
      <c r="K24" s="136"/>
      <c r="L24" s="136"/>
      <c r="M24" s="137"/>
    </row>
    <row r="25" spans="2:13">
      <c r="B25" s="138" t="s">
        <v>389</v>
      </c>
      <c r="C25" s="183" t="s">
        <v>134</v>
      </c>
      <c r="D25" s="12" t="s">
        <v>326</v>
      </c>
      <c r="E25" s="16"/>
      <c r="F25" s="21"/>
      <c r="G25" s="25"/>
      <c r="H25" s="131">
        <v>0</v>
      </c>
      <c r="I25" s="136"/>
      <c r="J25" s="136"/>
      <c r="K25" s="136"/>
      <c r="L25" s="136"/>
      <c r="M25" s="137"/>
    </row>
    <row r="26" spans="2:13">
      <c r="B26" s="179" t="s">
        <v>137</v>
      </c>
      <c r="C26" s="184" t="s">
        <v>138</v>
      </c>
      <c r="D26" s="2"/>
      <c r="E26" s="16"/>
      <c r="F26" s="21"/>
      <c r="G26" s="25"/>
      <c r="H26" s="131">
        <v>0</v>
      </c>
      <c r="I26" s="136"/>
      <c r="J26" s="136"/>
      <c r="K26" s="136"/>
      <c r="L26" s="136"/>
      <c r="M26" s="137"/>
    </row>
    <row r="27" spans="2:13" ht="31.5">
      <c r="B27" s="138" t="s">
        <v>390</v>
      </c>
      <c r="C27" s="183" t="s">
        <v>140</v>
      </c>
      <c r="D27" s="12" t="s">
        <v>298</v>
      </c>
      <c r="E27" s="16" t="s">
        <v>439</v>
      </c>
      <c r="F27" s="21" t="s">
        <v>448</v>
      </c>
      <c r="G27" s="25">
        <v>97776488</v>
      </c>
      <c r="H27" s="131">
        <v>97776488</v>
      </c>
      <c r="I27" s="136"/>
      <c r="J27" s="136"/>
      <c r="K27" s="136">
        <v>97776488</v>
      </c>
      <c r="L27" s="136"/>
      <c r="M27" s="137"/>
    </row>
    <row r="28" spans="2:13" ht="31.5">
      <c r="B28" s="138" t="s">
        <v>390</v>
      </c>
      <c r="C28" s="183" t="s">
        <v>140</v>
      </c>
      <c r="D28" s="12" t="s">
        <v>298</v>
      </c>
      <c r="E28" s="16" t="s">
        <v>416</v>
      </c>
      <c r="F28" s="21" t="s">
        <v>441</v>
      </c>
      <c r="G28" s="25">
        <v>50000</v>
      </c>
      <c r="H28" s="131">
        <v>50000</v>
      </c>
      <c r="I28" s="136"/>
      <c r="J28" s="136"/>
      <c r="K28" s="136"/>
      <c r="L28" s="136">
        <v>46000</v>
      </c>
      <c r="M28" s="137">
        <v>4000</v>
      </c>
    </row>
    <row r="29" spans="2:13">
      <c r="B29" s="138" t="s">
        <v>391</v>
      </c>
      <c r="C29" s="183" t="s">
        <v>142</v>
      </c>
      <c r="D29" s="12" t="s">
        <v>326</v>
      </c>
      <c r="E29" s="16"/>
      <c r="F29" s="21"/>
      <c r="G29" s="25"/>
      <c r="H29" s="131">
        <v>0</v>
      </c>
      <c r="I29" s="136"/>
      <c r="J29" s="136"/>
      <c r="K29" s="136"/>
      <c r="L29" s="136"/>
      <c r="M29" s="137"/>
    </row>
    <row r="30" spans="2:13">
      <c r="B30" s="138" t="s">
        <v>392</v>
      </c>
      <c r="C30" s="183" t="s">
        <v>144</v>
      </c>
      <c r="D30" s="12" t="s">
        <v>326</v>
      </c>
      <c r="E30" s="16"/>
      <c r="F30" s="21"/>
      <c r="G30" s="25"/>
      <c r="H30" s="131">
        <v>0</v>
      </c>
      <c r="I30" s="136"/>
      <c r="J30" s="136"/>
      <c r="K30" s="136"/>
      <c r="L30" s="136"/>
      <c r="M30" s="137"/>
    </row>
    <row r="31" spans="2:13">
      <c r="B31" s="178" t="s">
        <v>145</v>
      </c>
      <c r="C31" s="184" t="s">
        <v>146</v>
      </c>
      <c r="D31" s="2"/>
      <c r="E31" s="16"/>
      <c r="F31" s="21"/>
      <c r="G31" s="25"/>
      <c r="H31" s="131">
        <v>0</v>
      </c>
      <c r="I31" s="136"/>
      <c r="J31" s="136"/>
      <c r="K31" s="136"/>
      <c r="L31" s="136"/>
      <c r="M31" s="137"/>
    </row>
    <row r="32" spans="2:13">
      <c r="B32" s="138" t="s">
        <v>393</v>
      </c>
      <c r="C32" s="183" t="s">
        <v>148</v>
      </c>
      <c r="D32" s="12" t="s">
        <v>326</v>
      </c>
      <c r="E32" s="16"/>
      <c r="F32" s="21"/>
      <c r="G32" s="25"/>
      <c r="H32" s="131">
        <v>0</v>
      </c>
      <c r="I32" s="136"/>
      <c r="J32" s="136"/>
      <c r="K32" s="136"/>
      <c r="L32" s="136"/>
      <c r="M32" s="137"/>
    </row>
    <row r="33" spans="2:13" ht="31.5">
      <c r="B33" s="138" t="s">
        <v>394</v>
      </c>
      <c r="C33" s="183" t="s">
        <v>150</v>
      </c>
      <c r="D33" s="12" t="s">
        <v>299</v>
      </c>
      <c r="E33" s="16" t="s">
        <v>417</v>
      </c>
      <c r="F33" s="21" t="s">
        <v>448</v>
      </c>
      <c r="G33" s="25">
        <v>38821441</v>
      </c>
      <c r="H33" s="131">
        <v>0</v>
      </c>
      <c r="I33" s="136"/>
      <c r="J33" s="136"/>
      <c r="K33" s="136"/>
      <c r="L33" s="136"/>
      <c r="M33" s="137"/>
    </row>
    <row r="34" spans="2:13">
      <c r="B34" s="138" t="s">
        <v>395</v>
      </c>
      <c r="C34" s="183" t="s">
        <v>152</v>
      </c>
      <c r="D34" s="12" t="s">
        <v>326</v>
      </c>
      <c r="E34" s="16"/>
      <c r="F34" s="21"/>
      <c r="G34" s="25"/>
      <c r="H34" s="131">
        <v>0</v>
      </c>
      <c r="I34" s="136"/>
      <c r="J34" s="136"/>
      <c r="K34" s="136"/>
      <c r="L34" s="136"/>
      <c r="M34" s="137"/>
    </row>
    <row r="35" spans="2:13" ht="31.5">
      <c r="B35" s="138" t="s">
        <v>396</v>
      </c>
      <c r="C35" s="183" t="s">
        <v>154</v>
      </c>
      <c r="D35" s="12" t="s">
        <v>298</v>
      </c>
      <c r="E35" s="16" t="s">
        <v>418</v>
      </c>
      <c r="F35" s="21" t="s">
        <v>447</v>
      </c>
      <c r="G35" s="25">
        <v>1123</v>
      </c>
      <c r="H35" s="131">
        <v>1123</v>
      </c>
      <c r="I35" s="136"/>
      <c r="J35" s="136"/>
      <c r="K35" s="136">
        <v>1123</v>
      </c>
      <c r="L35" s="136"/>
      <c r="M35" s="137"/>
    </row>
    <row r="36" spans="2:13" ht="31.5">
      <c r="B36" s="138" t="s">
        <v>396</v>
      </c>
      <c r="C36" s="183" t="s">
        <v>154</v>
      </c>
      <c r="D36" s="12" t="s">
        <v>298</v>
      </c>
      <c r="E36" s="16" t="s">
        <v>419</v>
      </c>
      <c r="F36" s="21" t="s">
        <v>447</v>
      </c>
      <c r="G36" s="25">
        <v>28490</v>
      </c>
      <c r="H36" s="131">
        <v>28490</v>
      </c>
      <c r="I36" s="136"/>
      <c r="J36" s="136"/>
      <c r="K36" s="136"/>
      <c r="L36" s="136">
        <v>28490</v>
      </c>
      <c r="M36" s="137"/>
    </row>
    <row r="37" spans="2:13" ht="31.5">
      <c r="B37" s="138" t="s">
        <v>396</v>
      </c>
      <c r="C37" s="183" t="s">
        <v>154</v>
      </c>
      <c r="D37" s="12" t="s">
        <v>299</v>
      </c>
      <c r="E37" s="16" t="s">
        <v>420</v>
      </c>
      <c r="F37" s="21" t="s">
        <v>447</v>
      </c>
      <c r="G37" s="25">
        <v>851713889</v>
      </c>
      <c r="H37" s="131">
        <v>0</v>
      </c>
      <c r="I37" s="136"/>
      <c r="J37" s="136"/>
      <c r="K37" s="136"/>
      <c r="L37" s="136"/>
      <c r="M37" s="137"/>
    </row>
    <row r="38" spans="2:13">
      <c r="B38" s="180" t="s">
        <v>155</v>
      </c>
      <c r="C38" s="182" t="s">
        <v>156</v>
      </c>
      <c r="D38" s="2"/>
      <c r="E38" s="16"/>
      <c r="F38" s="21"/>
      <c r="G38" s="26"/>
      <c r="H38" s="131">
        <v>0</v>
      </c>
      <c r="I38" s="136"/>
      <c r="J38" s="136"/>
      <c r="K38" s="136"/>
      <c r="L38" s="136"/>
      <c r="M38" s="137"/>
    </row>
    <row r="39" spans="2:13">
      <c r="B39" s="138" t="s">
        <v>397</v>
      </c>
      <c r="C39" s="183" t="s">
        <v>158</v>
      </c>
      <c r="D39" s="12" t="s">
        <v>326</v>
      </c>
      <c r="E39" s="16"/>
      <c r="F39" s="21"/>
      <c r="G39" s="26"/>
      <c r="H39" s="131">
        <v>0</v>
      </c>
      <c r="I39" s="136"/>
      <c r="J39" s="136"/>
      <c r="K39" s="136"/>
      <c r="L39" s="136"/>
      <c r="M39" s="137"/>
    </row>
    <row r="40" spans="2:13">
      <c r="B40" s="139"/>
      <c r="C40" s="182"/>
      <c r="D40" s="2"/>
      <c r="E40" s="16"/>
      <c r="F40" s="21"/>
      <c r="G40" s="25"/>
      <c r="H40" s="131">
        <v>0</v>
      </c>
      <c r="I40" s="136"/>
      <c r="J40" s="136"/>
      <c r="K40" s="136"/>
      <c r="L40" s="136"/>
      <c r="M40" s="137"/>
    </row>
    <row r="41" spans="2:13">
      <c r="B41" s="180" t="s">
        <v>159</v>
      </c>
      <c r="C41" s="182" t="s">
        <v>0</v>
      </c>
      <c r="D41" s="2"/>
      <c r="E41" s="16"/>
      <c r="F41" s="21"/>
      <c r="G41" s="25"/>
      <c r="H41" s="131">
        <v>0</v>
      </c>
      <c r="I41" s="136"/>
      <c r="J41" s="136"/>
      <c r="K41" s="136"/>
      <c r="L41" s="136"/>
      <c r="M41" s="137"/>
    </row>
    <row r="42" spans="2:13">
      <c r="B42" s="179" t="s">
        <v>160</v>
      </c>
      <c r="C42" s="184" t="s">
        <v>161</v>
      </c>
      <c r="D42" s="2"/>
      <c r="E42" s="16"/>
      <c r="F42" s="21"/>
      <c r="G42" s="25"/>
      <c r="H42" s="131">
        <v>0</v>
      </c>
      <c r="I42" s="136"/>
      <c r="J42" s="136"/>
      <c r="K42" s="136"/>
      <c r="L42" s="136"/>
      <c r="M42" s="137"/>
    </row>
    <row r="43" spans="2:13">
      <c r="B43" s="179" t="s">
        <v>162</v>
      </c>
      <c r="C43" s="184" t="s">
        <v>163</v>
      </c>
      <c r="D43" s="2"/>
      <c r="E43" s="16"/>
      <c r="F43" s="21"/>
      <c r="G43" s="25"/>
      <c r="H43" s="131">
        <v>0</v>
      </c>
      <c r="I43" s="136"/>
      <c r="J43" s="136"/>
      <c r="K43" s="136"/>
      <c r="L43" s="136"/>
      <c r="M43" s="137"/>
    </row>
    <row r="44" spans="2:13">
      <c r="B44" s="138" t="s">
        <v>398</v>
      </c>
      <c r="C44" s="183" t="s">
        <v>165</v>
      </c>
      <c r="D44" s="12" t="s">
        <v>326</v>
      </c>
      <c r="E44" s="16"/>
      <c r="F44" s="21"/>
      <c r="G44" s="25"/>
      <c r="H44" s="131">
        <v>0</v>
      </c>
      <c r="I44" s="136"/>
      <c r="J44" s="136"/>
      <c r="K44" s="136"/>
      <c r="L44" s="136"/>
      <c r="M44" s="137"/>
    </row>
    <row r="45" spans="2:13" ht="31.5">
      <c r="B45" s="138" t="s">
        <v>399</v>
      </c>
      <c r="C45" s="183" t="s">
        <v>167</v>
      </c>
      <c r="D45" s="12" t="s">
        <v>299</v>
      </c>
      <c r="E45" s="16" t="s">
        <v>444</v>
      </c>
      <c r="F45" s="21" t="s">
        <v>421</v>
      </c>
      <c r="G45" s="29">
        <v>0</v>
      </c>
      <c r="H45" s="131">
        <v>0</v>
      </c>
      <c r="I45" s="136"/>
      <c r="J45" s="136"/>
      <c r="K45" s="136"/>
      <c r="L45" s="136">
        <v>0</v>
      </c>
      <c r="M45" s="137"/>
    </row>
    <row r="46" spans="2:13">
      <c r="B46" s="138" t="s">
        <v>400</v>
      </c>
      <c r="C46" s="183" t="s">
        <v>169</v>
      </c>
      <c r="D46" s="12" t="s">
        <v>326</v>
      </c>
      <c r="E46" s="16"/>
      <c r="F46" s="21"/>
      <c r="G46" s="29"/>
      <c r="H46" s="131">
        <v>0</v>
      </c>
      <c r="I46" s="136"/>
      <c r="J46" s="136"/>
      <c r="K46" s="136"/>
      <c r="L46" s="136"/>
      <c r="M46" s="137"/>
    </row>
    <row r="47" spans="2:13">
      <c r="B47" s="179" t="s">
        <v>170</v>
      </c>
      <c r="C47" s="184" t="s">
        <v>171</v>
      </c>
      <c r="D47" s="2"/>
      <c r="E47" s="16"/>
      <c r="F47" s="21"/>
      <c r="G47" s="29"/>
      <c r="H47" s="131">
        <v>0</v>
      </c>
      <c r="I47" s="136"/>
      <c r="J47" s="136"/>
      <c r="K47" s="136"/>
      <c r="L47" s="136"/>
      <c r="M47" s="137"/>
    </row>
    <row r="48" spans="2:13" ht="31.5">
      <c r="B48" s="138" t="s">
        <v>401</v>
      </c>
      <c r="C48" s="183" t="s">
        <v>173</v>
      </c>
      <c r="D48" s="12" t="s">
        <v>298</v>
      </c>
      <c r="E48" s="16" t="s">
        <v>445</v>
      </c>
      <c r="F48" s="21" t="s">
        <v>447</v>
      </c>
      <c r="G48" s="29">
        <v>2240137536</v>
      </c>
      <c r="H48" s="131">
        <v>2240137536</v>
      </c>
      <c r="I48" s="136">
        <v>2166484384</v>
      </c>
      <c r="J48" s="136">
        <v>73653152</v>
      </c>
      <c r="K48" s="136"/>
      <c r="L48" s="136"/>
      <c r="M48" s="137"/>
    </row>
    <row r="49" spans="2:13">
      <c r="B49" s="138" t="s">
        <v>401</v>
      </c>
      <c r="C49" s="183" t="s">
        <v>173</v>
      </c>
      <c r="D49" s="12" t="s">
        <v>298</v>
      </c>
      <c r="E49" s="16" t="s">
        <v>446</v>
      </c>
      <c r="F49" s="21" t="s">
        <v>449</v>
      </c>
      <c r="G49" s="189">
        <v>0</v>
      </c>
      <c r="H49" s="131">
        <v>0</v>
      </c>
      <c r="I49" s="136"/>
      <c r="J49" s="136"/>
      <c r="K49" s="136"/>
      <c r="L49" s="136"/>
      <c r="M49" s="137"/>
    </row>
    <row r="50" spans="2:13">
      <c r="B50" s="138" t="s">
        <v>402</v>
      </c>
      <c r="C50" s="183" t="s">
        <v>175</v>
      </c>
      <c r="D50" s="12" t="s">
        <v>326</v>
      </c>
      <c r="E50" s="16"/>
      <c r="F50" s="21"/>
      <c r="G50" s="29"/>
      <c r="H50" s="131">
        <v>0</v>
      </c>
      <c r="I50" s="136"/>
      <c r="J50" s="136"/>
      <c r="K50" s="136"/>
      <c r="L50" s="136"/>
      <c r="M50" s="137"/>
    </row>
    <row r="51" spans="2:13">
      <c r="B51" s="179" t="s">
        <v>281</v>
      </c>
      <c r="C51" s="184" t="s">
        <v>176</v>
      </c>
      <c r="D51" s="2"/>
      <c r="E51" s="16"/>
      <c r="F51" s="21"/>
      <c r="G51" s="29"/>
      <c r="H51" s="131">
        <v>0</v>
      </c>
      <c r="I51" s="136"/>
      <c r="J51" s="136"/>
      <c r="K51" s="136"/>
      <c r="L51" s="136"/>
      <c r="M51" s="137"/>
    </row>
    <row r="52" spans="2:13">
      <c r="B52" s="138" t="s">
        <v>403</v>
      </c>
      <c r="C52" s="183" t="s">
        <v>178</v>
      </c>
      <c r="D52" s="188" t="s">
        <v>326</v>
      </c>
      <c r="E52" s="16"/>
      <c r="F52" s="21"/>
      <c r="G52" s="29"/>
      <c r="H52" s="131">
        <v>0</v>
      </c>
      <c r="I52" s="136"/>
      <c r="J52" s="136"/>
      <c r="K52" s="136"/>
      <c r="L52" s="136"/>
      <c r="M52" s="137"/>
    </row>
    <row r="53" spans="2:13">
      <c r="B53" s="138" t="s">
        <v>404</v>
      </c>
      <c r="C53" s="183" t="s">
        <v>180</v>
      </c>
      <c r="D53" s="188" t="s">
        <v>326</v>
      </c>
      <c r="G53" s="29"/>
      <c r="H53" s="190">
        <v>0</v>
      </c>
      <c r="M53" s="82"/>
    </row>
    <row r="54" spans="2:13">
      <c r="B54" s="138" t="s">
        <v>405</v>
      </c>
      <c r="C54" s="183" t="s">
        <v>198</v>
      </c>
      <c r="D54" s="188" t="s">
        <v>326</v>
      </c>
      <c r="E54" s="112"/>
      <c r="F54" s="112"/>
      <c r="G54" s="186"/>
      <c r="H54" s="191">
        <v>0</v>
      </c>
      <c r="M54" s="82"/>
    </row>
    <row r="55" spans="2:13">
      <c r="B55" s="138" t="s">
        <v>406</v>
      </c>
      <c r="C55" s="183" t="s">
        <v>199</v>
      </c>
      <c r="D55" s="188" t="s">
        <v>326</v>
      </c>
      <c r="G55" s="187"/>
      <c r="H55" s="192">
        <v>0</v>
      </c>
      <c r="M55" s="82"/>
    </row>
    <row r="56" spans="2:13">
      <c r="B56" s="179" t="s">
        <v>183</v>
      </c>
      <c r="C56" s="184" t="s">
        <v>184</v>
      </c>
      <c r="D56" s="2"/>
      <c r="H56" s="190">
        <v>0</v>
      </c>
      <c r="M56" s="82"/>
    </row>
    <row r="57" spans="2:13">
      <c r="B57" s="140" t="s">
        <v>407</v>
      </c>
      <c r="C57" s="183" t="s">
        <v>186</v>
      </c>
      <c r="D57" s="12" t="s">
        <v>326</v>
      </c>
      <c r="H57" s="190">
        <v>0</v>
      </c>
      <c r="M57" s="82"/>
    </row>
    <row r="58" spans="2:13">
      <c r="B58" s="138" t="s">
        <v>408</v>
      </c>
      <c r="C58" s="183" t="s">
        <v>188</v>
      </c>
      <c r="D58" s="12" t="s">
        <v>299</v>
      </c>
      <c r="E58" s="71" t="s">
        <v>422</v>
      </c>
      <c r="F58" s="71" t="s">
        <v>423</v>
      </c>
      <c r="G58" s="71">
        <v>458100</v>
      </c>
      <c r="H58" s="190">
        <v>0</v>
      </c>
      <c r="M58" s="82"/>
    </row>
    <row r="59" spans="2:13">
      <c r="B59" s="140" t="s">
        <v>409</v>
      </c>
      <c r="C59" s="183" t="s">
        <v>190</v>
      </c>
      <c r="D59" s="12" t="s">
        <v>326</v>
      </c>
      <c r="H59" s="190">
        <v>0</v>
      </c>
      <c r="M59" s="82"/>
    </row>
    <row r="60" spans="2:13">
      <c r="B60" s="181" t="s">
        <v>410</v>
      </c>
      <c r="C60" s="193" t="s">
        <v>192</v>
      </c>
      <c r="D60" s="194" t="s">
        <v>326</v>
      </c>
      <c r="E60" s="96"/>
      <c r="F60" s="96"/>
      <c r="G60" s="96"/>
      <c r="H60" s="79">
        <v>0</v>
      </c>
      <c r="I60" s="96"/>
      <c r="J60" s="96"/>
      <c r="K60" s="96"/>
      <c r="L60" s="96"/>
      <c r="M60" s="196"/>
    </row>
    <row r="62" spans="2:13">
      <c r="G62" s="113" t="s">
        <v>245</v>
      </c>
      <c r="H62" s="114" t="s">
        <v>243</v>
      </c>
    </row>
    <row r="63" spans="2:13">
      <c r="B63" s="195" t="s">
        <v>200</v>
      </c>
      <c r="G63" s="116">
        <v>15070544066</v>
      </c>
      <c r="H63" s="116">
        <v>14179550637</v>
      </c>
    </row>
    <row r="65" spans="2:8" ht="21" customHeight="1"/>
    <row r="66" spans="2:8" ht="106.5" customHeight="1">
      <c r="B66" s="221" t="s">
        <v>425</v>
      </c>
      <c r="C66" s="221"/>
      <c r="D66" s="221"/>
      <c r="E66" s="221"/>
      <c r="F66" s="221"/>
      <c r="G66" s="221"/>
      <c r="H66" s="221"/>
    </row>
    <row r="68" spans="2:8">
      <c r="B68" s="197" t="s">
        <v>426</v>
      </c>
    </row>
    <row r="69" spans="2:8">
      <c r="B69" s="198" t="s">
        <v>427</v>
      </c>
    </row>
    <row r="70" spans="2:8">
      <c r="B70" s="198" t="s">
        <v>428</v>
      </c>
    </row>
    <row r="71" spans="2:8">
      <c r="B71" s="198" t="s">
        <v>429</v>
      </c>
    </row>
    <row r="72" spans="2:8">
      <c r="B72" s="198" t="s">
        <v>430</v>
      </c>
    </row>
    <row r="73" spans="2:8">
      <c r="B73" s="198" t="s">
        <v>431</v>
      </c>
    </row>
    <row r="103" spans="3:3">
      <c r="C103" s="71" t="s">
        <v>436</v>
      </c>
    </row>
    <row r="104" spans="3:3">
      <c r="C104" s="71" t="s">
        <v>437</v>
      </c>
    </row>
  </sheetData>
  <mergeCells count="8">
    <mergeCell ref="B66:H66"/>
    <mergeCell ref="B3:D3"/>
    <mergeCell ref="B4:D4"/>
    <mergeCell ref="B2:D2"/>
    <mergeCell ref="B8:D8"/>
    <mergeCell ref="B9:D9"/>
    <mergeCell ref="E9:G9"/>
    <mergeCell ref="E8:G8"/>
  </mergeCells>
  <conditionalFormatting sqref="D13:D22 D24:D25 D27:D30 D32:D37 D39 D44:D46 D48:D50 D57:D60 D52:D55">
    <cfRule type="containsText" dxfId="1" priority="3" operator="containsText" text="Including;Not Applicable;Not included">
      <formula>NOT(ISERROR(SEARCH("Including;Not Applicable;Not included",D13)))</formula>
    </cfRule>
  </conditionalFormatting>
  <dataValidations xWindow="1161" yWindow="803"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3:D22 D24:D25 D27:D30 D32:D37 D57:D60 D44:D46 D48:D50 D39 D52:D55"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M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M5" xr:uid="{00000000-0002-0000-0300-000004000000}"/>
    <dataValidation allowBlank="1" showInputMessage="1" promptTitle="Company name" prompt="Input company name here_x000a__x000a_Please refrain from using acronyms, and input complete name" sqref="I4:M4" xr:uid="{00000000-0002-0000-0300-000005000000}"/>
    <dataValidation type="decimal" operator="greaterThan" allowBlank="1" showErrorMessage="1" errorTitle="Non-numeric value detected" error="Only include numbers in this section._x000a__x000a_Other information or comments, please include under E. Notes" sqref="J11:J12 J14:J52 I11:I52 K11:M52" xr:uid="{00000000-0002-0000-0300-000006000000}">
      <formula1>-1000000000000000000</formula1>
    </dataValidation>
    <dataValidation type="list" showDropDown="1" showErrorMessage="1" errorTitle="Editing attempt detected" error="Please do not edit these descriptions" sqref="G54:H54" xr:uid="{00000000-0002-0000-0300-000007000000}">
      <formula1>"#ERROR!"</formula1>
    </dataValidation>
    <dataValidation type="list" showDropDown="1" showInputMessage="1" showErrorMessage="1" errorTitle="Please do not edit these cells" error="Please do not edit these cells" sqref="E8:M9 E2:G2 H2:H7 E10:H10 D2:D12 B2:B10 D23 D26 D31 D38 D40:D43 D47 D51 D56"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M7" xr:uid="{00000000-0002-0000-0300-00000E000000}">
      <formula1>1</formula1>
      <formula2>30</formula2>
    </dataValidation>
    <dataValidation type="decimal" operator="greaterThan" allowBlank="1" showErrorMessage="1" errorTitle="Non-numeric value detected" error="Please only input numeric values" sqref="G11:G52"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2" xr:uid="{00000000-0002-0000-0300-000011000000}"/>
    <dataValidation allowBlank="1" showInputMessage="1" promptTitle="Receiving government agency" prompt="Input the name of the government recipient here._x000a__x000a_Please refrain from using acronyms, and input complete name" sqref="F11:F52" xr:uid="{00000000-0002-0000-0300-000012000000}"/>
    <dataValidation type="list" showDropDown="1" showErrorMessage="1" errorTitle="Se detectó un intento de edición" error="No edite las descripciones ni códigos del GFS." sqref="B11:B60" xr:uid="{3E62251D-3E50-46F3-BD71-022775F61BF5}">
      <formula1>"#ERROR!"</formula1>
    </dataValidation>
  </dataValidations>
  <hyperlinks>
    <hyperlink ref="B70" r:id="rId1" xr:uid="{4C41EF9E-78B5-4620-9A5F-0F521D4E945B}"/>
    <hyperlink ref="B69" r:id="rId2" xr:uid="{A2FF6169-DA42-4004-8576-377D6043759B}"/>
    <hyperlink ref="B71" r:id="rId3" xr:uid="{36ED8DDD-1B06-4901-A92C-D82067F5B262}"/>
    <hyperlink ref="B72" r:id="rId4" xr:uid="{EE8104FA-4434-4418-B162-E13283305D3E}"/>
    <hyperlink ref="B73" r:id="rId5" xr:uid="{AE14DC7B-6A7C-4E28-B215-FC12505EC63B}"/>
  </hyperlinks>
  <pageMargins left="0.75" right="0.75" top="1" bottom="1" header="0.5" footer="0.5"/>
  <pageSetup paperSize="9" scale="47" fitToWidth="0" orientation="landscape" horizontalDpi="2400" verticalDpi="24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BY57"/>
  <sheetViews>
    <sheetView showGridLines="0" topLeftCell="D37" zoomScale="55" zoomScaleNormal="55" zoomScalePageLayoutView="55" workbookViewId="0">
      <selection activeCell="G55" sqref="G55:H56"/>
    </sheetView>
  </sheetViews>
  <sheetFormatPr defaultColWidth="10.875" defaultRowHeight="15.75"/>
  <cols>
    <col min="1" max="1" width="3.625" style="71" customWidth="1"/>
    <col min="2" max="2" width="7.375" style="71" customWidth="1"/>
    <col min="3" max="3" width="77.625" style="71" customWidth="1"/>
    <col min="4" max="4" width="46.375" style="71" customWidth="1"/>
    <col min="5" max="5" width="50.875" style="71" customWidth="1"/>
    <col min="6" max="6" width="53.625" style="71" customWidth="1"/>
    <col min="7" max="7" width="50.125" style="71" customWidth="1"/>
    <col min="8" max="8" width="16.125" style="71" customWidth="1"/>
    <col min="9" max="9" width="11.5" style="71" bestFit="1" customWidth="1"/>
    <col min="10" max="10" width="15.125" style="71" bestFit="1" customWidth="1"/>
    <col min="11" max="11" width="11.5" style="71" bestFit="1" customWidth="1"/>
    <col min="12" max="13" width="11.5" style="71" customWidth="1"/>
    <col min="14" max="14" width="12.5" style="71" bestFit="1" customWidth="1"/>
    <col min="15" max="16384" width="10.875" style="71"/>
  </cols>
  <sheetData>
    <row r="1" spans="2:77" ht="15.95" customHeight="1"/>
    <row r="2" spans="2:77" ht="26.25">
      <c r="B2" s="72" t="s">
        <v>194</v>
      </c>
      <c r="G2" s="73" t="s">
        <v>247</v>
      </c>
      <c r="H2" s="74" t="s">
        <v>197</v>
      </c>
      <c r="I2" s="75"/>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7"/>
    </row>
    <row r="3" spans="2:77">
      <c r="B3" s="78" t="s">
        <v>214</v>
      </c>
      <c r="G3" s="79" t="s">
        <v>285</v>
      </c>
      <c r="H3" s="80" t="s">
        <v>202</v>
      </c>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2"/>
    </row>
    <row r="4" spans="2:77" ht="78.75">
      <c r="B4" s="83" t="s">
        <v>246</v>
      </c>
      <c r="H4" s="84" t="s">
        <v>79</v>
      </c>
      <c r="I4" s="85" t="s">
        <v>2</v>
      </c>
      <c r="J4" s="85" t="s">
        <v>3</v>
      </c>
      <c r="K4" s="85" t="s">
        <v>4</v>
      </c>
      <c r="L4" s="85" t="s">
        <v>12</v>
      </c>
      <c r="M4" s="85" t="s">
        <v>13</v>
      </c>
      <c r="N4" s="85" t="s">
        <v>14</v>
      </c>
      <c r="O4" s="85" t="s">
        <v>15</v>
      </c>
      <c r="P4" s="85" t="s">
        <v>16</v>
      </c>
      <c r="Q4" s="85" t="s">
        <v>17</v>
      </c>
      <c r="R4" s="85" t="s">
        <v>18</v>
      </c>
      <c r="S4" s="85" t="s">
        <v>19</v>
      </c>
      <c r="T4" s="85" t="s">
        <v>20</v>
      </c>
      <c r="U4" s="85" t="s">
        <v>21</v>
      </c>
      <c r="V4" s="85" t="s">
        <v>22</v>
      </c>
      <c r="W4" s="85" t="s">
        <v>23</v>
      </c>
      <c r="X4" s="85" t="s">
        <v>24</v>
      </c>
      <c r="Y4" s="85" t="s">
        <v>25</v>
      </c>
      <c r="Z4" s="85" t="s">
        <v>26</v>
      </c>
      <c r="AA4" s="85" t="s">
        <v>27</v>
      </c>
      <c r="AB4" s="85" t="s">
        <v>28</v>
      </c>
      <c r="AC4" s="85" t="s">
        <v>29</v>
      </c>
      <c r="AD4" s="85" t="s">
        <v>30</v>
      </c>
      <c r="AE4" s="85" t="s">
        <v>31</v>
      </c>
      <c r="AF4" s="85" t="s">
        <v>32</v>
      </c>
      <c r="AG4" s="85" t="s">
        <v>33</v>
      </c>
      <c r="AH4" s="85" t="s">
        <v>34</v>
      </c>
      <c r="AI4" s="85" t="s">
        <v>35</v>
      </c>
      <c r="AJ4" s="85" t="s">
        <v>36</v>
      </c>
      <c r="AK4" s="85" t="s">
        <v>37</v>
      </c>
      <c r="AL4" s="85" t="s">
        <v>38</v>
      </c>
      <c r="AM4" s="85" t="s">
        <v>39</v>
      </c>
      <c r="AN4" s="85" t="s">
        <v>40</v>
      </c>
      <c r="AO4" s="85" t="s">
        <v>41</v>
      </c>
      <c r="AP4" s="85" t="s">
        <v>42</v>
      </c>
      <c r="AQ4" s="85" t="s">
        <v>43</v>
      </c>
      <c r="AR4" s="85" t="s">
        <v>44</v>
      </c>
      <c r="AS4" s="85" t="s">
        <v>45</v>
      </c>
      <c r="AT4" s="85" t="s">
        <v>46</v>
      </c>
      <c r="AU4" s="85" t="s">
        <v>47</v>
      </c>
      <c r="AV4" s="85" t="s">
        <v>48</v>
      </c>
      <c r="AW4" s="85" t="s">
        <v>49</v>
      </c>
      <c r="AX4" s="85" t="s">
        <v>50</v>
      </c>
      <c r="AY4" s="85" t="s">
        <v>51</v>
      </c>
      <c r="AZ4" s="85" t="s">
        <v>52</v>
      </c>
      <c r="BA4" s="85" t="s">
        <v>53</v>
      </c>
      <c r="BB4" s="85" t="s">
        <v>54</v>
      </c>
      <c r="BC4" s="85" t="s">
        <v>55</v>
      </c>
      <c r="BD4" s="85" t="s">
        <v>56</v>
      </c>
      <c r="BE4" s="85" t="s">
        <v>57</v>
      </c>
      <c r="BF4" s="85" t="s">
        <v>58</v>
      </c>
      <c r="BG4" s="85" t="s">
        <v>59</v>
      </c>
      <c r="BH4" s="85" t="s">
        <v>60</v>
      </c>
      <c r="BI4" s="85" t="s">
        <v>61</v>
      </c>
      <c r="BJ4" s="85" t="s">
        <v>62</v>
      </c>
      <c r="BK4" s="85" t="s">
        <v>63</v>
      </c>
      <c r="BL4" s="85" t="s">
        <v>64</v>
      </c>
      <c r="BM4" s="85" t="s">
        <v>65</v>
      </c>
      <c r="BN4" s="85" t="s">
        <v>66</v>
      </c>
      <c r="BO4" s="85" t="s">
        <v>67</v>
      </c>
      <c r="BP4" s="85" t="s">
        <v>68</v>
      </c>
      <c r="BQ4" s="85" t="s">
        <v>69</v>
      </c>
      <c r="BR4" s="85" t="s">
        <v>70</v>
      </c>
      <c r="BS4" s="85" t="s">
        <v>71</v>
      </c>
      <c r="BT4" s="85" t="s">
        <v>72</v>
      </c>
      <c r="BU4" s="85" t="s">
        <v>73</v>
      </c>
      <c r="BV4" s="85" t="s">
        <v>74</v>
      </c>
      <c r="BW4" s="85" t="s">
        <v>75</v>
      </c>
      <c r="BX4" s="85" t="s">
        <v>76</v>
      </c>
      <c r="BY4" s="86" t="s">
        <v>77</v>
      </c>
    </row>
    <row r="5" spans="2:77">
      <c r="B5" s="83"/>
      <c r="H5" s="87" t="s">
        <v>80</v>
      </c>
      <c r="I5" s="88">
        <v>891083092</v>
      </c>
      <c r="J5" s="88">
        <v>914807077</v>
      </c>
      <c r="K5" s="88">
        <v>989490168</v>
      </c>
      <c r="L5" s="89"/>
      <c r="M5" s="89"/>
      <c r="N5" s="90"/>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91"/>
    </row>
    <row r="6" spans="2:77">
      <c r="H6" s="92" t="s">
        <v>1</v>
      </c>
      <c r="I6" s="93" t="s">
        <v>10</v>
      </c>
      <c r="J6" s="93" t="s">
        <v>10</v>
      </c>
      <c r="K6" s="93" t="s">
        <v>10</v>
      </c>
      <c r="L6" s="93" t="s">
        <v>10</v>
      </c>
      <c r="M6" s="93" t="s">
        <v>10</v>
      </c>
      <c r="N6" s="93" t="s">
        <v>10</v>
      </c>
      <c r="O6" s="93" t="s">
        <v>10</v>
      </c>
      <c r="P6" s="93" t="s">
        <v>10</v>
      </c>
      <c r="Q6" s="93" t="s">
        <v>10</v>
      </c>
      <c r="R6" s="93" t="s">
        <v>10</v>
      </c>
      <c r="S6" s="93" t="s">
        <v>10</v>
      </c>
      <c r="T6" s="93" t="s">
        <v>10</v>
      </c>
      <c r="U6" s="93" t="s">
        <v>10</v>
      </c>
      <c r="V6" s="93" t="s">
        <v>10</v>
      </c>
      <c r="W6" s="93" t="s">
        <v>10</v>
      </c>
      <c r="X6" s="93" t="s">
        <v>10</v>
      </c>
      <c r="Y6" s="93" t="s">
        <v>10</v>
      </c>
      <c r="Z6" s="93" t="s">
        <v>10</v>
      </c>
      <c r="AA6" s="93" t="s">
        <v>10</v>
      </c>
      <c r="AB6" s="93" t="s">
        <v>10</v>
      </c>
      <c r="AC6" s="93" t="s">
        <v>10</v>
      </c>
      <c r="AD6" s="93" t="s">
        <v>10</v>
      </c>
      <c r="AE6" s="93" t="s">
        <v>10</v>
      </c>
      <c r="AF6" s="93" t="s">
        <v>10</v>
      </c>
      <c r="AG6" s="93" t="s">
        <v>10</v>
      </c>
      <c r="AH6" s="93" t="s">
        <v>10</v>
      </c>
      <c r="AI6" s="93" t="s">
        <v>10</v>
      </c>
      <c r="AJ6" s="93" t="s">
        <v>10</v>
      </c>
      <c r="AK6" s="93" t="s">
        <v>10</v>
      </c>
      <c r="AL6" s="93" t="s">
        <v>10</v>
      </c>
      <c r="AM6" s="93" t="s">
        <v>10</v>
      </c>
      <c r="AN6" s="93" t="s">
        <v>10</v>
      </c>
      <c r="AO6" s="93" t="s">
        <v>10</v>
      </c>
      <c r="AP6" s="93" t="s">
        <v>10</v>
      </c>
      <c r="AQ6" s="93" t="s">
        <v>10</v>
      </c>
      <c r="AR6" s="93" t="s">
        <v>10</v>
      </c>
      <c r="AS6" s="93" t="s">
        <v>10</v>
      </c>
      <c r="AT6" s="93" t="s">
        <v>10</v>
      </c>
      <c r="AU6" s="93" t="s">
        <v>10</v>
      </c>
      <c r="AV6" s="93" t="s">
        <v>10</v>
      </c>
      <c r="AW6" s="93" t="s">
        <v>10</v>
      </c>
      <c r="AX6" s="93" t="s">
        <v>10</v>
      </c>
      <c r="AY6" s="93" t="s">
        <v>10</v>
      </c>
      <c r="AZ6" s="93" t="s">
        <v>10</v>
      </c>
      <c r="BA6" s="93" t="s">
        <v>10</v>
      </c>
      <c r="BB6" s="93" t="s">
        <v>10</v>
      </c>
      <c r="BC6" s="93" t="s">
        <v>10</v>
      </c>
      <c r="BD6" s="93" t="s">
        <v>10</v>
      </c>
      <c r="BE6" s="93" t="s">
        <v>10</v>
      </c>
      <c r="BF6" s="93" t="s">
        <v>10</v>
      </c>
      <c r="BG6" s="93" t="s">
        <v>10</v>
      </c>
      <c r="BH6" s="93" t="s">
        <v>10</v>
      </c>
      <c r="BI6" s="93" t="s">
        <v>10</v>
      </c>
      <c r="BJ6" s="93" t="s">
        <v>10</v>
      </c>
      <c r="BK6" s="93" t="s">
        <v>10</v>
      </c>
      <c r="BL6" s="93" t="s">
        <v>10</v>
      </c>
      <c r="BM6" s="93" t="s">
        <v>10</v>
      </c>
      <c r="BN6" s="93" t="s">
        <v>10</v>
      </c>
      <c r="BO6" s="93" t="s">
        <v>10</v>
      </c>
      <c r="BP6" s="93" t="s">
        <v>10</v>
      </c>
      <c r="BQ6" s="93" t="s">
        <v>10</v>
      </c>
      <c r="BR6" s="93" t="s">
        <v>10</v>
      </c>
      <c r="BS6" s="93" t="s">
        <v>10</v>
      </c>
      <c r="BT6" s="93" t="s">
        <v>10</v>
      </c>
      <c r="BU6" s="93" t="s">
        <v>10</v>
      </c>
      <c r="BV6" s="93" t="s">
        <v>10</v>
      </c>
      <c r="BW6" s="93" t="s">
        <v>10</v>
      </c>
      <c r="BX6" s="93" t="s">
        <v>10</v>
      </c>
      <c r="BY6" s="94" t="s">
        <v>10</v>
      </c>
    </row>
    <row r="7" spans="2:77" ht="62.1" customHeight="1">
      <c r="B7" s="74" t="s">
        <v>196</v>
      </c>
      <c r="C7" s="76"/>
      <c r="D7" s="76"/>
      <c r="E7" s="239" t="s">
        <v>261</v>
      </c>
      <c r="F7" s="240"/>
      <c r="G7" s="241"/>
      <c r="H7" s="236" t="s">
        <v>248</v>
      </c>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c r="BE7" s="237"/>
      <c r="BF7" s="237"/>
      <c r="BG7" s="237"/>
      <c r="BH7" s="237"/>
      <c r="BI7" s="237"/>
      <c r="BJ7" s="237"/>
      <c r="BK7" s="237"/>
      <c r="BL7" s="237"/>
      <c r="BM7" s="237"/>
      <c r="BN7" s="237"/>
      <c r="BO7" s="237"/>
      <c r="BP7" s="237"/>
      <c r="BQ7" s="237"/>
      <c r="BR7" s="237"/>
      <c r="BS7" s="237"/>
      <c r="BT7" s="237"/>
      <c r="BU7" s="237"/>
      <c r="BV7" s="237"/>
      <c r="BW7" s="237"/>
      <c r="BX7" s="237"/>
      <c r="BY7" s="237"/>
    </row>
    <row r="8" spans="2:77" ht="57.75" customHeight="1">
      <c r="B8" s="228" t="s">
        <v>205</v>
      </c>
      <c r="C8" s="234"/>
      <c r="D8" s="235"/>
      <c r="E8" s="228" t="s">
        <v>249</v>
      </c>
      <c r="F8" s="234"/>
      <c r="G8" s="235"/>
      <c r="H8" s="238" t="s">
        <v>206</v>
      </c>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row>
    <row r="9" spans="2:77">
      <c r="B9" s="95" t="s">
        <v>193</v>
      </c>
      <c r="C9" s="96"/>
      <c r="D9" s="13" t="s">
        <v>110</v>
      </c>
      <c r="E9" s="14" t="s">
        <v>11</v>
      </c>
      <c r="F9" s="13" t="s">
        <v>236</v>
      </c>
      <c r="G9" s="13" t="s">
        <v>244</v>
      </c>
      <c r="H9" s="97" t="s">
        <v>78</v>
      </c>
      <c r="I9" s="98">
        <f t="shared" ref="I9:N9" si="0">SUM(I11:I54)</f>
        <v>-22762</v>
      </c>
      <c r="J9" s="98">
        <f t="shared" si="0"/>
        <v>10341612</v>
      </c>
      <c r="K9" s="98">
        <f t="shared" si="0"/>
        <v>-18710</v>
      </c>
      <c r="L9" s="98">
        <f t="shared" si="0"/>
        <v>4779</v>
      </c>
      <c r="M9" s="98">
        <f t="shared" si="0"/>
        <v>-589625</v>
      </c>
      <c r="N9" s="98">
        <f t="shared" si="0"/>
        <v>33305</v>
      </c>
      <c r="O9" s="98">
        <f t="shared" ref="O9:BY9" si="1">SUM(O11:O54)</f>
        <v>-38891</v>
      </c>
      <c r="P9" s="98">
        <f t="shared" si="1"/>
        <v>-47810</v>
      </c>
      <c r="Q9" s="98">
        <f t="shared" si="1"/>
        <v>1852737</v>
      </c>
      <c r="R9" s="98">
        <f t="shared" si="1"/>
        <v>187192.58</v>
      </c>
      <c r="S9" s="98">
        <f t="shared" si="1"/>
        <v>-122270.41</v>
      </c>
      <c r="T9" s="98">
        <f t="shared" si="1"/>
        <v>15436034</v>
      </c>
      <c r="U9" s="98">
        <f t="shared" si="1"/>
        <v>176068</v>
      </c>
      <c r="V9" s="98">
        <f t="shared" si="1"/>
        <v>-77620</v>
      </c>
      <c r="W9" s="98">
        <f t="shared" si="1"/>
        <v>-1429916.44</v>
      </c>
      <c r="X9" s="98">
        <f t="shared" si="1"/>
        <v>2642755</v>
      </c>
      <c r="Y9" s="98">
        <f t="shared" si="1"/>
        <v>-7985</v>
      </c>
      <c r="Z9" s="98">
        <f t="shared" si="1"/>
        <v>-365272</v>
      </c>
      <c r="AA9" s="98">
        <f t="shared" si="1"/>
        <v>-137362</v>
      </c>
      <c r="AB9" s="98">
        <f t="shared" si="1"/>
        <v>9264035</v>
      </c>
      <c r="AC9" s="98">
        <f t="shared" si="1"/>
        <v>0</v>
      </c>
      <c r="AD9" s="98">
        <f t="shared" si="1"/>
        <v>1179842</v>
      </c>
      <c r="AE9" s="98">
        <f t="shared" si="1"/>
        <v>-14519</v>
      </c>
      <c r="AF9" s="98">
        <f t="shared" si="1"/>
        <v>32517725</v>
      </c>
      <c r="AG9" s="98">
        <f t="shared" si="1"/>
        <v>157583</v>
      </c>
      <c r="AH9" s="98">
        <f t="shared" si="1"/>
        <v>-84686</v>
      </c>
      <c r="AI9" s="98">
        <f t="shared" si="1"/>
        <v>-379675</v>
      </c>
      <c r="AJ9" s="98">
        <f t="shared" si="1"/>
        <v>2707073</v>
      </c>
      <c r="AK9" s="98">
        <f t="shared" si="1"/>
        <v>-12791</v>
      </c>
      <c r="AL9" s="98">
        <f t="shared" si="1"/>
        <v>1437624</v>
      </c>
      <c r="AM9" s="98">
        <f t="shared" si="1"/>
        <v>487678</v>
      </c>
      <c r="AN9" s="98">
        <f t="shared" si="1"/>
        <v>-50878</v>
      </c>
      <c r="AO9" s="98">
        <f t="shared" si="1"/>
        <v>0</v>
      </c>
      <c r="AP9" s="98">
        <f t="shared" si="1"/>
        <v>2323280</v>
      </c>
      <c r="AQ9" s="98">
        <f t="shared" si="1"/>
        <v>-707208</v>
      </c>
      <c r="AR9" s="98">
        <f t="shared" si="1"/>
        <v>13689053</v>
      </c>
      <c r="AS9" s="98">
        <f t="shared" si="1"/>
        <v>-268927</v>
      </c>
      <c r="AT9" s="98">
        <f t="shared" si="1"/>
        <v>569316.17000000004</v>
      </c>
      <c r="AU9" s="98">
        <f t="shared" si="1"/>
        <v>2</v>
      </c>
      <c r="AV9" s="98">
        <f t="shared" si="1"/>
        <v>311</v>
      </c>
      <c r="AW9" s="98">
        <f t="shared" si="1"/>
        <v>228751</v>
      </c>
      <c r="AX9" s="98">
        <f t="shared" si="1"/>
        <v>-26715</v>
      </c>
      <c r="AY9" s="98">
        <f t="shared" si="1"/>
        <v>-539013</v>
      </c>
      <c r="AZ9" s="98">
        <f t="shared" si="1"/>
        <v>-524337</v>
      </c>
      <c r="BA9" s="98">
        <f t="shared" si="1"/>
        <v>-646001</v>
      </c>
      <c r="BB9" s="98">
        <f t="shared" si="1"/>
        <v>146929996</v>
      </c>
      <c r="BC9" s="98">
        <f t="shared" si="1"/>
        <v>-11919</v>
      </c>
      <c r="BD9" s="98">
        <f t="shared" si="1"/>
        <v>-230237</v>
      </c>
      <c r="BE9" s="98">
        <f t="shared" si="1"/>
        <v>-328388</v>
      </c>
      <c r="BF9" s="98">
        <f t="shared" si="1"/>
        <v>4854</v>
      </c>
      <c r="BG9" s="98">
        <f t="shared" si="1"/>
        <v>-229425</v>
      </c>
      <c r="BH9" s="98">
        <f t="shared" si="1"/>
        <v>0</v>
      </c>
      <c r="BI9" s="98">
        <f t="shared" si="1"/>
        <v>-518272.41</v>
      </c>
      <c r="BJ9" s="98">
        <f t="shared" si="1"/>
        <v>916705.57</v>
      </c>
      <c r="BK9" s="98">
        <f t="shared" si="1"/>
        <v>869556</v>
      </c>
      <c r="BL9" s="98">
        <f t="shared" si="1"/>
        <v>-113336</v>
      </c>
      <c r="BM9" s="98">
        <f t="shared" si="1"/>
        <v>-156575.28</v>
      </c>
      <c r="BN9" s="98">
        <f t="shared" si="1"/>
        <v>3097146</v>
      </c>
      <c r="BO9" s="98">
        <f t="shared" si="1"/>
        <v>128248457</v>
      </c>
      <c r="BP9" s="98">
        <f t="shared" si="1"/>
        <v>-13773</v>
      </c>
      <c r="BQ9" s="98">
        <f t="shared" si="1"/>
        <v>-354802</v>
      </c>
      <c r="BR9" s="98">
        <f t="shared" si="1"/>
        <v>-191267</v>
      </c>
      <c r="BS9" s="98">
        <f t="shared" si="1"/>
        <v>403140</v>
      </c>
      <c r="BT9" s="98">
        <f t="shared" si="1"/>
        <v>27646632</v>
      </c>
      <c r="BU9" s="98">
        <f t="shared" si="1"/>
        <v>-79993</v>
      </c>
      <c r="BV9" s="98">
        <f t="shared" si="1"/>
        <v>-464900</v>
      </c>
      <c r="BW9" s="98">
        <f t="shared" si="1"/>
        <v>-108028</v>
      </c>
      <c r="BX9" s="98">
        <f t="shared" si="1"/>
        <v>-252258.15000000002</v>
      </c>
      <c r="BY9" s="98">
        <f t="shared" si="1"/>
        <v>-662887</v>
      </c>
    </row>
    <row r="10" spans="2:77">
      <c r="B10" s="99" t="s">
        <v>117</v>
      </c>
      <c r="C10" s="100" t="s">
        <v>118</v>
      </c>
      <c r="D10" s="3"/>
      <c r="E10" s="16"/>
      <c r="F10" s="24"/>
      <c r="G10" s="25"/>
      <c r="H10" s="15">
        <f t="shared" ref="H10:H53" si="2">SUM(I10:BY10)</f>
        <v>0</v>
      </c>
    </row>
    <row r="11" spans="2:77">
      <c r="B11" s="101" t="s">
        <v>119</v>
      </c>
      <c r="C11" s="102" t="s">
        <v>120</v>
      </c>
      <c r="D11" s="2"/>
      <c r="E11" s="16"/>
      <c r="F11" s="21"/>
      <c r="G11" s="25"/>
      <c r="H11" s="15">
        <f t="shared" si="2"/>
        <v>0</v>
      </c>
    </row>
    <row r="12" spans="2:77">
      <c r="B12" s="103" t="s">
        <v>121</v>
      </c>
      <c r="C12" s="1" t="s">
        <v>122</v>
      </c>
      <c r="D12" s="12" t="s">
        <v>7</v>
      </c>
      <c r="E12" s="16" t="s">
        <v>290</v>
      </c>
      <c r="F12" s="21" t="s">
        <v>237</v>
      </c>
      <c r="G12" s="25"/>
      <c r="H12" s="15">
        <f t="shared" si="2"/>
        <v>0</v>
      </c>
    </row>
    <row r="13" spans="2:77">
      <c r="B13" s="103" t="s">
        <v>123</v>
      </c>
      <c r="C13" s="1" t="s">
        <v>124</v>
      </c>
      <c r="D13" s="12" t="s">
        <v>7</v>
      </c>
      <c r="E13" s="16" t="s">
        <v>291</v>
      </c>
      <c r="F13" s="21" t="s">
        <v>237</v>
      </c>
      <c r="G13" s="25">
        <v>228670845.63</v>
      </c>
      <c r="H13" s="15">
        <f>SUM(I13:BY13)</f>
        <v>228670845.63</v>
      </c>
      <c r="I13" s="71">
        <v>-22762</v>
      </c>
      <c r="J13" s="71">
        <v>10281480</v>
      </c>
      <c r="K13" s="71">
        <v>-18710</v>
      </c>
      <c r="L13" s="71">
        <v>4779</v>
      </c>
      <c r="M13" s="71">
        <v>-652825</v>
      </c>
      <c r="N13" s="71">
        <v>-101407</v>
      </c>
      <c r="O13" s="71">
        <v>-38891</v>
      </c>
      <c r="P13" s="71">
        <v>-47810</v>
      </c>
      <c r="Q13" s="71">
        <v>1786015</v>
      </c>
      <c r="R13" s="71">
        <v>187192.58</v>
      </c>
      <c r="S13" s="71">
        <v>-122270.41</v>
      </c>
      <c r="T13" s="71">
        <v>15145455</v>
      </c>
      <c r="U13" s="71">
        <v>176068</v>
      </c>
      <c r="V13" s="71">
        <v>-77620</v>
      </c>
      <c r="W13" s="71">
        <v>-1467636.44</v>
      </c>
      <c r="X13" s="71">
        <v>2625595</v>
      </c>
      <c r="Y13" s="71">
        <v>-7985</v>
      </c>
      <c r="Z13" s="71">
        <v>-370914</v>
      </c>
      <c r="AA13" s="71">
        <v>-137362</v>
      </c>
      <c r="AB13" s="71">
        <v>9212315</v>
      </c>
      <c r="AC13" s="71">
        <v>0</v>
      </c>
      <c r="AD13" s="71">
        <v>1179842</v>
      </c>
      <c r="AE13" s="71">
        <v>-14519</v>
      </c>
      <c r="AF13" s="71">
        <v>32463676</v>
      </c>
      <c r="AG13" s="71">
        <v>157583</v>
      </c>
      <c r="AH13" s="71">
        <v>-84686</v>
      </c>
      <c r="AI13" s="71">
        <v>-379675</v>
      </c>
      <c r="AJ13" s="71">
        <v>2677933</v>
      </c>
      <c r="AK13" s="71">
        <v>-10391</v>
      </c>
      <c r="AL13" s="71">
        <v>1437624</v>
      </c>
      <c r="AM13" s="71">
        <v>487678</v>
      </c>
      <c r="AN13" s="71">
        <v>-50878</v>
      </c>
      <c r="AO13" s="71">
        <v>0</v>
      </c>
      <c r="AP13" s="71">
        <v>2247582</v>
      </c>
      <c r="AQ13" s="71">
        <v>-707103</v>
      </c>
      <c r="AR13" s="71">
        <v>13617787</v>
      </c>
      <c r="AS13" s="71">
        <v>-268927</v>
      </c>
      <c r="AT13" s="71">
        <v>569316.17000000004</v>
      </c>
      <c r="AU13" s="71">
        <v>2</v>
      </c>
      <c r="AV13" s="71">
        <v>311</v>
      </c>
      <c r="AW13" s="71">
        <v>228751</v>
      </c>
      <c r="AX13" s="71">
        <v>-26715</v>
      </c>
      <c r="AY13" s="71">
        <v>-540156</v>
      </c>
      <c r="AZ13" s="71">
        <v>-524337</v>
      </c>
      <c r="BA13" s="71">
        <v>-646001</v>
      </c>
      <c r="BB13" s="71">
        <v>0</v>
      </c>
      <c r="BC13" s="71">
        <v>-11919</v>
      </c>
      <c r="BD13" s="71">
        <v>-230237</v>
      </c>
      <c r="BE13" s="71">
        <v>-328641</v>
      </c>
      <c r="BF13" s="71">
        <v>4854</v>
      </c>
      <c r="BG13" s="71">
        <v>-229425</v>
      </c>
      <c r="BH13" s="71">
        <v>0</v>
      </c>
      <c r="BI13" s="71">
        <v>-518272.41</v>
      </c>
      <c r="BJ13" s="71">
        <v>809615.57</v>
      </c>
      <c r="BK13" s="71">
        <v>869556</v>
      </c>
      <c r="BL13" s="71">
        <v>-113336</v>
      </c>
      <c r="BM13" s="71">
        <v>-156575.28</v>
      </c>
      <c r="BN13" s="71">
        <v>3097146</v>
      </c>
      <c r="BO13" s="71">
        <v>111686465</v>
      </c>
      <c r="BP13" s="71">
        <v>-13773</v>
      </c>
      <c r="BQ13" s="71">
        <v>-410584</v>
      </c>
      <c r="BR13" s="71">
        <v>-191267</v>
      </c>
      <c r="BS13" s="71">
        <v>321288</v>
      </c>
      <c r="BT13" s="71">
        <v>27570912</v>
      </c>
      <c r="BU13" s="71">
        <v>-79993</v>
      </c>
      <c r="BV13" s="71">
        <v>-464900</v>
      </c>
      <c r="BW13" s="71">
        <v>-108028</v>
      </c>
      <c r="BX13" s="71">
        <v>-281178.15000000002</v>
      </c>
      <c r="BY13" s="71">
        <v>-718266</v>
      </c>
    </row>
    <row r="14" spans="2:77">
      <c r="B14" s="103" t="s">
        <v>125</v>
      </c>
      <c r="C14" s="1" t="s">
        <v>126</v>
      </c>
      <c r="D14" s="12" t="s">
        <v>5</v>
      </c>
      <c r="E14" s="16"/>
      <c r="F14" s="21"/>
      <c r="G14" s="25"/>
      <c r="H14" s="15">
        <f t="shared" si="2"/>
        <v>0</v>
      </c>
    </row>
    <row r="15" spans="2:77">
      <c r="B15" s="103" t="s">
        <v>127</v>
      </c>
      <c r="C15" s="1" t="s">
        <v>128</v>
      </c>
      <c r="D15" s="12" t="s">
        <v>6</v>
      </c>
      <c r="E15" s="16"/>
      <c r="F15" s="21"/>
      <c r="G15" s="25"/>
      <c r="H15" s="15">
        <f t="shared" si="2"/>
        <v>0</v>
      </c>
    </row>
    <row r="16" spans="2:77">
      <c r="B16" s="104" t="s">
        <v>129</v>
      </c>
      <c r="C16" s="102" t="s">
        <v>130</v>
      </c>
      <c r="D16" s="2"/>
      <c r="E16" s="16"/>
      <c r="F16" s="21"/>
      <c r="G16" s="25"/>
      <c r="H16" s="15">
        <f t="shared" si="2"/>
        <v>0</v>
      </c>
    </row>
    <row r="17" spans="2:77">
      <c r="B17" s="103" t="s">
        <v>131</v>
      </c>
      <c r="C17" s="1" t="s">
        <v>132</v>
      </c>
      <c r="D17" s="12" t="s">
        <v>6</v>
      </c>
      <c r="E17" s="16"/>
      <c r="F17" s="21"/>
      <c r="G17" s="25"/>
      <c r="H17" s="15">
        <f t="shared" si="2"/>
        <v>0</v>
      </c>
    </row>
    <row r="18" spans="2:77">
      <c r="B18" s="103" t="s">
        <v>133</v>
      </c>
      <c r="C18" s="1" t="s">
        <v>134</v>
      </c>
      <c r="D18" s="12" t="s">
        <v>6</v>
      </c>
      <c r="E18" s="16"/>
      <c r="F18" s="21"/>
      <c r="G18" s="25"/>
      <c r="H18" s="15">
        <f t="shared" si="2"/>
        <v>0</v>
      </c>
    </row>
    <row r="19" spans="2:77">
      <c r="B19" s="103" t="s">
        <v>135</v>
      </c>
      <c r="C19" s="1" t="s">
        <v>136</v>
      </c>
      <c r="D19" s="12" t="s">
        <v>6</v>
      </c>
      <c r="E19" s="16"/>
      <c r="F19" s="21"/>
      <c r="G19" s="25"/>
      <c r="H19" s="15">
        <f t="shared" si="2"/>
        <v>0</v>
      </c>
    </row>
    <row r="20" spans="2:77">
      <c r="B20" s="104" t="s">
        <v>137</v>
      </c>
      <c r="C20" s="102" t="s">
        <v>138</v>
      </c>
      <c r="D20" s="3"/>
      <c r="E20" s="16"/>
      <c r="F20" s="21"/>
      <c r="G20" s="25"/>
      <c r="H20" s="15">
        <f t="shared" si="2"/>
        <v>0</v>
      </c>
    </row>
    <row r="21" spans="2:77">
      <c r="B21" s="103" t="s">
        <v>139</v>
      </c>
      <c r="C21" s="1" t="s">
        <v>140</v>
      </c>
      <c r="D21" s="12" t="s">
        <v>7</v>
      </c>
      <c r="E21" s="16" t="s">
        <v>242</v>
      </c>
      <c r="F21" s="21" t="s">
        <v>238</v>
      </c>
      <c r="G21" s="25">
        <v>1781115</v>
      </c>
      <c r="H21" s="15">
        <f t="shared" si="2"/>
        <v>1781115</v>
      </c>
      <c r="J21" s="71">
        <v>34860</v>
      </c>
      <c r="M21" s="71">
        <v>61499</v>
      </c>
      <c r="N21" s="71">
        <v>62064</v>
      </c>
      <c r="Q21" s="71">
        <v>66722</v>
      </c>
      <c r="T21" s="71">
        <v>63687</v>
      </c>
      <c r="W21" s="71">
        <v>37720</v>
      </c>
      <c r="X21" s="71">
        <v>17160</v>
      </c>
      <c r="Z21" s="71">
        <v>5642</v>
      </c>
      <c r="AB21" s="71">
        <v>51720</v>
      </c>
      <c r="AF21" s="71">
        <v>8720</v>
      </c>
      <c r="AJ21" s="71">
        <v>9240</v>
      </c>
      <c r="AK21" s="71">
        <v>-2400</v>
      </c>
      <c r="AP21" s="71">
        <v>75698</v>
      </c>
      <c r="AQ21" s="71">
        <v>-1740</v>
      </c>
      <c r="AR21" s="71">
        <v>36546</v>
      </c>
      <c r="BJ21" s="71">
        <v>107090</v>
      </c>
      <c r="BO21" s="71">
        <v>877497</v>
      </c>
      <c r="BQ21" s="71">
        <v>55782</v>
      </c>
      <c r="BS21" s="71">
        <v>59874</v>
      </c>
      <c r="BT21" s="71">
        <v>75720</v>
      </c>
      <c r="BX21" s="71">
        <v>28920</v>
      </c>
      <c r="BY21" s="71">
        <v>49094</v>
      </c>
    </row>
    <row r="22" spans="2:77">
      <c r="B22" s="103" t="s">
        <v>141</v>
      </c>
      <c r="C22" s="1" t="s">
        <v>142</v>
      </c>
      <c r="D22" s="12" t="s">
        <v>7</v>
      </c>
      <c r="E22" s="16" t="s">
        <v>241</v>
      </c>
      <c r="F22" s="21" t="s">
        <v>238</v>
      </c>
      <c r="G22" s="25">
        <v>2251322</v>
      </c>
      <c r="H22" s="15">
        <f t="shared" si="2"/>
        <v>2251322</v>
      </c>
      <c r="I22" s="105"/>
      <c r="J22" s="105">
        <v>26460</v>
      </c>
      <c r="K22" s="105"/>
      <c r="L22" s="105"/>
      <c r="M22" s="105"/>
      <c r="N22" s="105">
        <v>72648</v>
      </c>
      <c r="O22" s="105"/>
      <c r="P22" s="105"/>
      <c r="Q22" s="105"/>
      <c r="R22" s="105"/>
      <c r="S22" s="105"/>
      <c r="T22" s="105">
        <v>226892</v>
      </c>
      <c r="U22" s="105"/>
      <c r="V22" s="105"/>
      <c r="W22" s="105"/>
      <c r="X22" s="105"/>
      <c r="Y22" s="105"/>
      <c r="Z22" s="105"/>
      <c r="AA22" s="105"/>
      <c r="AB22" s="105"/>
      <c r="AC22" s="105"/>
      <c r="AD22" s="105"/>
      <c r="AE22" s="105"/>
      <c r="AF22" s="105">
        <v>45329</v>
      </c>
      <c r="AG22" s="105"/>
      <c r="AH22" s="105"/>
      <c r="AI22" s="105"/>
      <c r="AJ22" s="105">
        <v>19900</v>
      </c>
      <c r="AK22" s="105"/>
      <c r="AL22" s="105"/>
      <c r="AM22" s="105"/>
      <c r="AN22" s="105"/>
      <c r="AO22" s="105"/>
      <c r="AP22" s="105"/>
      <c r="AQ22" s="105"/>
      <c r="AR22" s="105">
        <v>34720</v>
      </c>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v>1797495</v>
      </c>
      <c r="BP22" s="105"/>
      <c r="BQ22" s="105"/>
      <c r="BR22" s="105"/>
      <c r="BS22" s="105">
        <v>21978</v>
      </c>
      <c r="BT22" s="105"/>
      <c r="BU22" s="105"/>
      <c r="BV22" s="105"/>
      <c r="BW22" s="105"/>
      <c r="BX22" s="105"/>
      <c r="BY22" s="105">
        <v>5900</v>
      </c>
    </row>
    <row r="23" spans="2:77">
      <c r="B23" s="103" t="s">
        <v>141</v>
      </c>
      <c r="C23" s="1" t="s">
        <v>142</v>
      </c>
      <c r="D23" s="12" t="s">
        <v>7</v>
      </c>
      <c r="E23" s="16" t="s">
        <v>240</v>
      </c>
      <c r="F23" s="1" t="s">
        <v>239</v>
      </c>
      <c r="G23" s="26">
        <v>3929</v>
      </c>
      <c r="H23" s="15">
        <f t="shared" si="2"/>
        <v>3929</v>
      </c>
      <c r="I23" s="105"/>
      <c r="J23" s="105">
        <v>-1188</v>
      </c>
      <c r="K23" s="105"/>
      <c r="L23" s="105"/>
      <c r="M23" s="105">
        <v>1701</v>
      </c>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v>1635</v>
      </c>
      <c r="AR23" s="105"/>
      <c r="AS23" s="105"/>
      <c r="AT23" s="105"/>
      <c r="AU23" s="105"/>
      <c r="AV23" s="105"/>
      <c r="AW23" s="105"/>
      <c r="AX23" s="105"/>
      <c r="AY23" s="105">
        <v>1143</v>
      </c>
      <c r="AZ23" s="105"/>
      <c r="BA23" s="105"/>
      <c r="BB23" s="105"/>
      <c r="BC23" s="105"/>
      <c r="BD23" s="105"/>
      <c r="BE23" s="105">
        <v>253</v>
      </c>
      <c r="BF23" s="105"/>
      <c r="BG23" s="105"/>
      <c r="BH23" s="105"/>
      <c r="BI23" s="105"/>
      <c r="BJ23" s="105"/>
      <c r="BK23" s="105"/>
      <c r="BL23" s="105"/>
      <c r="BM23" s="105"/>
      <c r="BN23" s="105"/>
      <c r="BO23" s="105"/>
      <c r="BP23" s="105"/>
      <c r="BQ23" s="105"/>
      <c r="BR23" s="105"/>
      <c r="BS23" s="105"/>
      <c r="BT23" s="105"/>
      <c r="BU23" s="105"/>
      <c r="BV23" s="105"/>
      <c r="BW23" s="105"/>
      <c r="BX23" s="105"/>
      <c r="BY23" s="105">
        <v>385</v>
      </c>
    </row>
    <row r="24" spans="2:77">
      <c r="B24" s="103" t="s">
        <v>143</v>
      </c>
      <c r="C24" s="1" t="s">
        <v>144</v>
      </c>
      <c r="D24" s="12" t="s">
        <v>6</v>
      </c>
      <c r="E24" s="16"/>
      <c r="F24" s="21"/>
      <c r="G24" s="25"/>
      <c r="H24" s="15">
        <f t="shared" si="2"/>
        <v>0</v>
      </c>
    </row>
    <row r="25" spans="2:77">
      <c r="B25" s="101" t="s">
        <v>145</v>
      </c>
      <c r="C25" s="102" t="s">
        <v>146</v>
      </c>
      <c r="D25" s="3"/>
      <c r="E25" s="16"/>
      <c r="F25" s="21"/>
      <c r="G25" s="25"/>
      <c r="H25" s="15">
        <f t="shared" si="2"/>
        <v>0</v>
      </c>
    </row>
    <row r="26" spans="2:77">
      <c r="B26" s="103" t="s">
        <v>147</v>
      </c>
      <c r="C26" s="1" t="s">
        <v>148</v>
      </c>
      <c r="D26" s="12" t="s">
        <v>6</v>
      </c>
      <c r="E26" s="16"/>
      <c r="F26" s="21"/>
      <c r="G26" s="25"/>
      <c r="H26" s="15">
        <f t="shared" si="2"/>
        <v>0</v>
      </c>
    </row>
    <row r="27" spans="2:77">
      <c r="B27" s="103" t="s">
        <v>149</v>
      </c>
      <c r="C27" s="1" t="s">
        <v>150</v>
      </c>
      <c r="D27" s="12" t="s">
        <v>6</v>
      </c>
      <c r="E27" s="16"/>
      <c r="F27" s="21"/>
      <c r="G27" s="25"/>
      <c r="H27" s="15">
        <f t="shared" si="2"/>
        <v>0</v>
      </c>
    </row>
    <row r="28" spans="2:77">
      <c r="B28" s="103" t="s">
        <v>151</v>
      </c>
      <c r="C28" s="1" t="s">
        <v>152</v>
      </c>
      <c r="D28" s="19" t="s">
        <v>6</v>
      </c>
      <c r="E28" s="16"/>
      <c r="F28" s="21"/>
      <c r="G28" s="25"/>
      <c r="H28" s="15">
        <f t="shared" si="2"/>
        <v>0</v>
      </c>
    </row>
    <row r="29" spans="2:77">
      <c r="B29" s="103" t="s">
        <v>153</v>
      </c>
      <c r="C29" s="1" t="s">
        <v>154</v>
      </c>
      <c r="D29" s="12" t="s">
        <v>6</v>
      </c>
      <c r="E29" s="16"/>
      <c r="F29" s="21"/>
      <c r="G29" s="25"/>
      <c r="H29" s="15">
        <f t="shared" si="2"/>
        <v>0</v>
      </c>
    </row>
    <row r="30" spans="2:77">
      <c r="B30" s="106"/>
      <c r="C30" s="1"/>
      <c r="D30" s="3"/>
      <c r="E30" s="16"/>
      <c r="F30" s="21"/>
      <c r="G30" s="25"/>
      <c r="H30" s="15">
        <f t="shared" si="2"/>
        <v>0</v>
      </c>
    </row>
    <row r="31" spans="2:77">
      <c r="B31" s="107" t="s">
        <v>155</v>
      </c>
      <c r="C31" s="100" t="s">
        <v>156</v>
      </c>
      <c r="D31" s="2"/>
      <c r="E31" s="16"/>
      <c r="F31" s="21"/>
      <c r="G31" s="25"/>
      <c r="H31" s="15">
        <f t="shared" si="2"/>
        <v>0</v>
      </c>
    </row>
    <row r="32" spans="2:77">
      <c r="B32" s="103" t="s">
        <v>157</v>
      </c>
      <c r="C32" s="1" t="s">
        <v>158</v>
      </c>
      <c r="D32" s="12" t="s">
        <v>5</v>
      </c>
      <c r="E32" s="16"/>
      <c r="F32" s="21"/>
      <c r="G32" s="25"/>
      <c r="H32" s="15">
        <f t="shared" si="2"/>
        <v>0</v>
      </c>
    </row>
    <row r="33" spans="2:77">
      <c r="B33" s="106"/>
      <c r="C33" s="108"/>
      <c r="D33" s="3"/>
      <c r="E33" s="16"/>
      <c r="F33" s="21"/>
      <c r="G33" s="25"/>
      <c r="H33" s="15">
        <f t="shared" si="2"/>
        <v>0</v>
      </c>
    </row>
    <row r="34" spans="2:77">
      <c r="B34" s="107" t="s">
        <v>159</v>
      </c>
      <c r="C34" s="100" t="s">
        <v>0</v>
      </c>
      <c r="D34" s="3"/>
      <c r="E34" s="16"/>
      <c r="F34" s="21"/>
      <c r="G34" s="25"/>
      <c r="H34" s="15">
        <f t="shared" si="2"/>
        <v>0</v>
      </c>
    </row>
    <row r="35" spans="2:77">
      <c r="B35" s="104" t="s">
        <v>160</v>
      </c>
      <c r="C35" s="102" t="s">
        <v>161</v>
      </c>
      <c r="D35" s="3"/>
      <c r="E35" s="16"/>
      <c r="F35" s="21"/>
      <c r="G35" s="25"/>
      <c r="H35" s="15">
        <f t="shared" si="2"/>
        <v>0</v>
      </c>
    </row>
    <row r="36" spans="2:77">
      <c r="B36" s="104" t="s">
        <v>162</v>
      </c>
      <c r="C36" s="102" t="s">
        <v>163</v>
      </c>
      <c r="D36" s="3"/>
      <c r="E36" s="16"/>
      <c r="F36" s="21"/>
      <c r="G36" s="25"/>
      <c r="H36" s="15">
        <f t="shared" si="2"/>
        <v>0</v>
      </c>
    </row>
    <row r="37" spans="2:77">
      <c r="B37" s="103" t="s">
        <v>164</v>
      </c>
      <c r="C37" s="1" t="s">
        <v>165</v>
      </c>
      <c r="D37" s="12" t="s">
        <v>6</v>
      </c>
      <c r="E37" s="16"/>
      <c r="F37" s="21"/>
      <c r="G37" s="25"/>
      <c r="H37" s="15">
        <f t="shared" si="2"/>
        <v>0</v>
      </c>
    </row>
    <row r="38" spans="2:77">
      <c r="B38" s="103" t="s">
        <v>166</v>
      </c>
      <c r="C38" s="1" t="s">
        <v>167</v>
      </c>
      <c r="D38" s="12" t="s">
        <v>7</v>
      </c>
      <c r="E38" s="5" t="s">
        <v>9</v>
      </c>
      <c r="F38" s="1" t="s">
        <v>111</v>
      </c>
      <c r="G38" s="26">
        <v>13887000</v>
      </c>
      <c r="H38" s="15">
        <f t="shared" si="2"/>
        <v>13887000</v>
      </c>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v>13887000</v>
      </c>
      <c r="BP38" s="105"/>
      <c r="BQ38" s="105"/>
      <c r="BR38" s="105"/>
      <c r="BS38" s="105"/>
      <c r="BT38" s="105"/>
      <c r="BU38" s="105"/>
      <c r="BV38" s="105"/>
      <c r="BW38" s="105"/>
      <c r="BX38" s="105"/>
      <c r="BY38" s="105"/>
    </row>
    <row r="39" spans="2:77">
      <c r="B39" s="103" t="s">
        <v>168</v>
      </c>
      <c r="C39" s="1" t="s">
        <v>169</v>
      </c>
      <c r="D39" s="12" t="s">
        <v>7</v>
      </c>
      <c r="E39" s="5" t="s">
        <v>8</v>
      </c>
      <c r="F39" s="1" t="s">
        <v>111</v>
      </c>
      <c r="G39" s="26">
        <v>146929996</v>
      </c>
      <c r="H39" s="15">
        <f t="shared" si="2"/>
        <v>146929996</v>
      </c>
      <c r="BB39" s="71">
        <v>146929996</v>
      </c>
    </row>
    <row r="40" spans="2:77">
      <c r="B40" s="104" t="s">
        <v>170</v>
      </c>
      <c r="C40" s="102" t="s">
        <v>171</v>
      </c>
      <c r="D40" s="2"/>
      <c r="E40" s="16"/>
      <c r="F40" s="21"/>
      <c r="G40" s="25"/>
      <c r="H40" s="15">
        <f t="shared" si="2"/>
        <v>0</v>
      </c>
    </row>
    <row r="41" spans="2:77">
      <c r="B41" s="103" t="s">
        <v>172</v>
      </c>
      <c r="C41" s="1" t="s">
        <v>173</v>
      </c>
      <c r="D41" s="12" t="s">
        <v>6</v>
      </c>
      <c r="E41" s="16"/>
      <c r="F41" s="21"/>
      <c r="G41" s="25"/>
      <c r="H41" s="15">
        <f t="shared" si="2"/>
        <v>0</v>
      </c>
    </row>
    <row r="42" spans="2:77">
      <c r="B42" s="103" t="s">
        <v>174</v>
      </c>
      <c r="C42" s="1" t="s">
        <v>175</v>
      </c>
      <c r="D42" s="12" t="s">
        <v>6</v>
      </c>
      <c r="E42" s="16"/>
      <c r="F42" s="21"/>
      <c r="G42" s="25"/>
      <c r="H42" s="15">
        <f t="shared" si="2"/>
        <v>0</v>
      </c>
    </row>
    <row r="43" spans="2:77">
      <c r="B43" s="185" t="s">
        <v>281</v>
      </c>
      <c r="C43" s="102" t="s">
        <v>176</v>
      </c>
      <c r="D43" s="2"/>
      <c r="E43" s="16"/>
      <c r="F43" s="21"/>
      <c r="G43" s="25"/>
      <c r="H43" s="15">
        <f t="shared" si="2"/>
        <v>0</v>
      </c>
    </row>
    <row r="44" spans="2:77">
      <c r="B44" s="103" t="s">
        <v>177</v>
      </c>
      <c r="C44" s="1" t="s">
        <v>178</v>
      </c>
      <c r="D44" s="12" t="s">
        <v>6</v>
      </c>
      <c r="E44" s="16"/>
      <c r="F44" s="21"/>
      <c r="G44" s="25"/>
      <c r="H44" s="15">
        <f t="shared" si="2"/>
        <v>0</v>
      </c>
    </row>
    <row r="45" spans="2:77">
      <c r="B45" s="103" t="s">
        <v>179</v>
      </c>
      <c r="C45" s="1" t="s">
        <v>180</v>
      </c>
      <c r="D45" s="12" t="s">
        <v>6</v>
      </c>
      <c r="E45" s="16"/>
      <c r="F45" s="21"/>
      <c r="G45" s="25"/>
      <c r="H45" s="15">
        <f t="shared" si="2"/>
        <v>0</v>
      </c>
    </row>
    <row r="46" spans="2:77">
      <c r="B46" s="103" t="s">
        <v>181</v>
      </c>
      <c r="C46" s="1" t="s">
        <v>198</v>
      </c>
      <c r="D46" s="12" t="s">
        <v>6</v>
      </c>
      <c r="E46" s="16"/>
      <c r="F46" s="21"/>
      <c r="G46" s="25"/>
      <c r="H46" s="15">
        <f t="shared" si="2"/>
        <v>0</v>
      </c>
    </row>
    <row r="47" spans="2:77">
      <c r="B47" s="103" t="s">
        <v>182</v>
      </c>
      <c r="C47" s="1" t="s">
        <v>199</v>
      </c>
      <c r="D47" s="12" t="s">
        <v>6</v>
      </c>
      <c r="E47" s="16"/>
      <c r="F47" s="21"/>
      <c r="G47" s="25"/>
      <c r="H47" s="15">
        <f t="shared" si="2"/>
        <v>0</v>
      </c>
    </row>
    <row r="48" spans="2:77">
      <c r="B48" s="104" t="s">
        <v>183</v>
      </c>
      <c r="C48" s="102" t="s">
        <v>184</v>
      </c>
      <c r="D48" s="2"/>
      <c r="E48" s="16"/>
      <c r="F48" s="21"/>
      <c r="G48" s="25"/>
      <c r="H48" s="15">
        <f t="shared" si="2"/>
        <v>0</v>
      </c>
    </row>
    <row r="49" spans="2:8">
      <c r="B49" s="109" t="s">
        <v>185</v>
      </c>
      <c r="C49" s="1" t="s">
        <v>186</v>
      </c>
      <c r="D49" s="12" t="s">
        <v>6</v>
      </c>
      <c r="E49" s="17"/>
      <c r="F49" s="22"/>
      <c r="G49" s="27"/>
      <c r="H49" s="15">
        <f t="shared" si="2"/>
        <v>0</v>
      </c>
    </row>
    <row r="50" spans="2:8">
      <c r="B50" s="103" t="s">
        <v>187</v>
      </c>
      <c r="C50" s="1" t="s">
        <v>188</v>
      </c>
      <c r="D50" s="12" t="s">
        <v>5</v>
      </c>
      <c r="E50" s="16"/>
      <c r="F50" s="21"/>
      <c r="G50" s="25"/>
      <c r="H50" s="15">
        <f t="shared" si="2"/>
        <v>0</v>
      </c>
    </row>
    <row r="51" spans="2:8">
      <c r="B51" s="109" t="s">
        <v>189</v>
      </c>
      <c r="C51" s="1" t="s">
        <v>190</v>
      </c>
      <c r="D51" s="12" t="s">
        <v>6</v>
      </c>
      <c r="E51" s="16"/>
      <c r="F51" s="21"/>
      <c r="G51" s="25"/>
      <c r="H51" s="15">
        <f t="shared" si="2"/>
        <v>0</v>
      </c>
    </row>
    <row r="52" spans="2:8">
      <c r="B52" s="103" t="s">
        <v>191</v>
      </c>
      <c r="C52" s="1" t="s">
        <v>192</v>
      </c>
      <c r="D52" s="12" t="s">
        <v>6</v>
      </c>
      <c r="E52" s="16"/>
      <c r="F52" s="21"/>
      <c r="G52" s="25"/>
      <c r="H52" s="15">
        <f t="shared" si="2"/>
        <v>0</v>
      </c>
    </row>
    <row r="53" spans="2:8">
      <c r="B53" s="110"/>
      <c r="C53" s="111"/>
      <c r="D53" s="4"/>
      <c r="E53" s="18"/>
      <c r="F53" s="23"/>
      <c r="G53" s="28"/>
      <c r="H53" s="15">
        <f t="shared" si="2"/>
        <v>0</v>
      </c>
    </row>
    <row r="55" spans="2:8">
      <c r="E55" s="112"/>
      <c r="F55" s="112"/>
      <c r="G55" s="113" t="s">
        <v>245</v>
      </c>
      <c r="H55" s="114" t="s">
        <v>243</v>
      </c>
    </row>
    <row r="56" spans="2:8" ht="21">
      <c r="B56" s="115" t="s">
        <v>200</v>
      </c>
      <c r="G56" s="116">
        <f>SUM(G10:G52)</f>
        <v>393524207.63</v>
      </c>
      <c r="H56" s="116">
        <f>SUM(H10:H53)</f>
        <v>393524207.63</v>
      </c>
    </row>
    <row r="57" spans="2:8">
      <c r="B57" s="71">
        <v>1</v>
      </c>
      <c r="C57" s="71" t="s">
        <v>203</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31"/>
    <col min="2" max="2" width="10.375" style="31" customWidth="1"/>
    <col min="3" max="3" width="8" style="31" customWidth="1"/>
    <col min="4" max="4" width="60.375" style="31" customWidth="1"/>
    <col min="5" max="5" width="2" style="34" customWidth="1"/>
    <col min="6" max="16384" width="3.5" style="31"/>
  </cols>
  <sheetData>
    <row r="1" spans="2:5" ht="15.95" customHeight="1">
      <c r="E1" s="31"/>
    </row>
    <row r="2" spans="2:5" ht="24.95" customHeight="1">
      <c r="B2" s="32" t="s">
        <v>250</v>
      </c>
      <c r="E2" s="31"/>
    </row>
    <row r="3" spans="2:5" ht="15.95" customHeight="1">
      <c r="B3" s="33" t="s">
        <v>108</v>
      </c>
      <c r="E3" s="31"/>
    </row>
    <row r="4" spans="2:5" ht="15.95" customHeight="1">
      <c r="B4" s="38" t="s">
        <v>253</v>
      </c>
      <c r="C4" s="38" t="s">
        <v>252</v>
      </c>
      <c r="D4" s="6" t="s">
        <v>254</v>
      </c>
      <c r="E4" s="31"/>
    </row>
    <row r="5" spans="2:5" ht="15.95" customHeight="1">
      <c r="B5" s="35">
        <v>42023</v>
      </c>
      <c r="C5" s="36" t="s">
        <v>256</v>
      </c>
      <c r="D5" s="39" t="s">
        <v>257</v>
      </c>
      <c r="E5" s="31"/>
    </row>
    <row r="6" spans="2:5" ht="15.95" customHeight="1" thickBot="1">
      <c r="B6" s="30">
        <v>41991</v>
      </c>
      <c r="C6" s="37" t="s">
        <v>251</v>
      </c>
      <c r="D6" s="43" t="s">
        <v>255</v>
      </c>
      <c r="E6" s="31"/>
    </row>
    <row r="7" spans="2:5" ht="15.95" customHeight="1" thickBot="1">
      <c r="B7" s="30">
        <v>42061</v>
      </c>
      <c r="C7" s="42" t="s">
        <v>278</v>
      </c>
      <c r="D7" s="44" t="s">
        <v>264</v>
      </c>
      <c r="E7" s="31"/>
    </row>
    <row r="8" spans="2:5" ht="15.95" customHeight="1">
      <c r="D8" s="45" t="s">
        <v>265</v>
      </c>
      <c r="E8" s="31"/>
    </row>
    <row r="9" spans="2:5" ht="15.95" customHeight="1">
      <c r="D9" s="31" t="s">
        <v>268</v>
      </c>
      <c r="E9" s="31"/>
    </row>
    <row r="10" spans="2:5" ht="15.95" customHeight="1">
      <c r="B10" s="30">
        <v>42068</v>
      </c>
      <c r="C10" s="42" t="s">
        <v>263</v>
      </c>
      <c r="D10" s="31" t="s">
        <v>279</v>
      </c>
      <c r="E10" s="31"/>
    </row>
    <row r="11" spans="2:5" ht="15.95" customHeight="1">
      <c r="E11" s="31"/>
    </row>
    <row r="12" spans="2:5" ht="15.95" customHeight="1">
      <c r="E12" s="31"/>
    </row>
    <row r="13" spans="2:5" ht="15.95" customHeight="1">
      <c r="E13" s="31"/>
    </row>
    <row r="14" spans="2:5" ht="15.95" customHeight="1">
      <c r="E14" s="31"/>
    </row>
    <row r="15" spans="2:5" ht="15.95" customHeight="1">
      <c r="E15" s="31"/>
    </row>
    <row r="16" spans="2:5" ht="15.95" customHeight="1">
      <c r="E16" s="31"/>
    </row>
    <row r="17" spans="5:5" ht="15.95" customHeight="1">
      <c r="E17" s="31"/>
    </row>
    <row r="18" spans="5:5" ht="15.95" customHeight="1">
      <c r="E18" s="31"/>
    </row>
    <row r="19" spans="5:5" ht="15.95" customHeight="1">
      <c r="E19" s="31"/>
    </row>
    <row r="20" spans="5:5" ht="15.95" customHeight="1">
      <c r="E20" s="31"/>
    </row>
    <row r="21" spans="5:5" ht="15.95" customHeight="1">
      <c r="E21" s="31"/>
    </row>
    <row r="22" spans="5:5" ht="15.95" customHeight="1">
      <c r="E22" s="31"/>
    </row>
    <row r="23" spans="5:5" ht="15.95" customHeight="1">
      <c r="E23" s="31"/>
    </row>
    <row r="24" spans="5:5" ht="15.95" customHeight="1">
      <c r="E24" s="31"/>
    </row>
    <row r="25" spans="5:5" ht="15.95" customHeight="1">
      <c r="E25" s="31"/>
    </row>
    <row r="26" spans="5:5" ht="15.95" customHeight="1">
      <c r="E26" s="31"/>
    </row>
    <row r="27" spans="5:5" ht="15.95" customHeight="1">
      <c r="E27" s="31"/>
    </row>
    <row r="28" spans="5:5" ht="15.95" customHeight="1">
      <c r="E28" s="31"/>
    </row>
    <row r="29" spans="5:5" ht="15.95" customHeight="1">
      <c r="E29" s="31"/>
    </row>
    <row r="30" spans="5:5" ht="15.95" customHeight="1">
      <c r="E30" s="31"/>
    </row>
    <row r="31" spans="5:5" ht="15.95" customHeight="1">
      <c r="E31" s="31"/>
    </row>
    <row r="32" spans="5:5" ht="15.95" customHeight="1">
      <c r="E32" s="31"/>
    </row>
    <row r="33" spans="5:5" ht="15.95" customHeight="1">
      <c r="E33" s="31"/>
    </row>
    <row r="34" spans="5:5" ht="15.95" customHeight="1"/>
    <row r="35" spans="5:5" ht="15.95" customHeight="1"/>
    <row r="36" spans="5:5" ht="15.95" customHeight="1">
      <c r="E36" s="31"/>
    </row>
    <row r="37" spans="5:5" ht="15.95" customHeight="1">
      <c r="E37" s="31"/>
    </row>
    <row r="38" spans="5:5" ht="15.95" customHeight="1">
      <c r="E38" s="31"/>
    </row>
    <row r="39" spans="5:5" ht="15.95" customHeight="1">
      <c r="E39" s="31"/>
    </row>
    <row r="40" spans="5:5" ht="15.95" customHeight="1">
      <c r="E40" s="31"/>
    </row>
    <row r="41" spans="5:5" ht="15.95" customHeight="1">
      <c r="E41" s="3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2DA121-4AC6-408B-A2FB-B7D1C192F002}"/>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2019-08-06T10:18:44Z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