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6"/>
  <workbookPr/>
  <mc:AlternateContent xmlns:mc="http://schemas.openxmlformats.org/markup-compatibility/2006">
    <mc:Choice Requires="x15">
      <x15ac:absPath xmlns:x15ac="http://schemas.microsoft.com/office/spreadsheetml/2010/11/ac" url="C:\Users\Envy\Desktop\ITIE\Activitées 2023\Rapport ITIE\Rapport  ITIE-Mali 2021\Rapport ITIE-2021 signé\"/>
    </mc:Choice>
  </mc:AlternateContent>
  <xr:revisionPtr revIDLastSave="0" documentId="8_{0D16F132-4B2D-47DD-A3D6-66872966B020}" xr6:coauthVersionLast="47" xr6:coauthVersionMax="47" xr10:uidLastSave="{00000000-0000-0000-0000-000000000000}"/>
  <bookViews>
    <workbookView xWindow="-108" yWindow="-108" windowWidth="23256" windowHeight="12576" tabRatio="859" firstSheet="1" activeTab="1" xr2:uid="{00000000-000D-0000-FFFF-FFFF00000000}"/>
  </bookViews>
  <sheets>
    <sheet name="Liste" sheetId="19" r:id="rId1"/>
    <sheet name="Annexe 1" sheetId="6" r:id="rId2"/>
    <sheet name="Annexe 2" sheetId="45" r:id="rId3"/>
    <sheet name="Annexe 3" sheetId="8" r:id="rId4"/>
    <sheet name="Annexe 4" sheetId="9" r:id="rId5"/>
    <sheet name="Annexe 5" sheetId="10" r:id="rId6"/>
    <sheet name="Annexe 6-1" sheetId="48" r:id="rId7"/>
    <sheet name="Annexe 6-2" sheetId="11" r:id="rId8"/>
    <sheet name="Annexe 7" sheetId="43" r:id="rId9"/>
    <sheet name="Annexe 8" sheetId="13" r:id="rId10"/>
    <sheet name="Annexe 9" sheetId="14" r:id="rId11"/>
    <sheet name="Annexe 10-1" sheetId="35" r:id="rId12"/>
    <sheet name="Annexe 10-2" sheetId="36" r:id="rId13"/>
    <sheet name="Annexe 10-3" sheetId="37" r:id="rId14"/>
    <sheet name="Annexe 10-4" sheetId="38" r:id="rId15"/>
    <sheet name="Annexe 10-5" sheetId="39" r:id="rId16"/>
    <sheet name="Annexe 10-6" sheetId="40" r:id="rId17"/>
    <sheet name="Annexe 10-7" sheetId="41" r:id="rId18"/>
    <sheet name="Annexe 10-8" sheetId="42" r:id="rId19"/>
    <sheet name="Annexe 11-1" sheetId="25" r:id="rId20"/>
    <sheet name="Annexe 11-2" sheetId="20" r:id="rId21"/>
    <sheet name="Annexe 11-3" sheetId="21" r:id="rId22"/>
    <sheet name="Annexe 11-4" sheetId="22" r:id="rId23"/>
    <sheet name="Annexe 11-5" sheetId="23" r:id="rId24"/>
    <sheet name="Annexe 12-1" sheetId="49" r:id="rId25"/>
    <sheet name="Annexe 12-2" sheetId="50" r:id="rId26"/>
    <sheet name="Annexe 12-3" sheetId="51" r:id="rId27"/>
    <sheet name="Annexe 12-4" sheetId="52" r:id="rId28"/>
    <sheet name="Annexe 12-5" sheetId="53" r:id="rId29"/>
    <sheet name="Annexe 13" sheetId="18" r:id="rId30"/>
    <sheet name="Annexe 14-1" sheetId="29" r:id="rId31"/>
    <sheet name="Annexe 14-2" sheetId="31" r:id="rId32"/>
    <sheet name="Annexe 15" sheetId="46" r:id="rId33"/>
    <sheet name="Annexe 17" sheetId="55" r:id="rId34"/>
  </sheets>
  <externalReferences>
    <externalReference r:id="rId35"/>
    <externalReference r:id="rId36"/>
    <externalReference r:id="rId37"/>
    <externalReference r:id="rId38"/>
    <externalReference r:id="rId39"/>
  </externalReferences>
  <definedNames>
    <definedName name="_xlnm._FilterDatabase" localSheetId="1" hidden="1">'Annexe 1'!$B$3:$G$35</definedName>
    <definedName name="_xlnm._FilterDatabase" localSheetId="4" hidden="1">'Annexe 4'!$A$4:$I$36</definedName>
    <definedName name="_xlnm._FilterDatabase" localSheetId="5" hidden="1">'Annexe 5'!#REF!</definedName>
    <definedName name="_xlnm._FilterDatabase" hidden="1">#REF!</definedName>
    <definedName name="_FilterDatabase1" hidden="1">#REF!</definedName>
    <definedName name="AOUT">#REF!</definedName>
    <definedName name="az">#REF!</definedName>
    <definedName name="BATNA">#REF!</definedName>
    <definedName name="BISKRA">#REF!</definedName>
    <definedName name="CISSE">'[1]Bulletin Standart'!$B$51</definedName>
    <definedName name="Compadjust">[2]Lists!$A$61:$A$69</definedName>
    <definedName name="DATA5">[3]MEM!$E$2:$E$2</definedName>
    <definedName name="_xlnm.Database">#REF!</definedName>
    <definedName name="FD" hidden="1">#REF!</definedName>
    <definedName name="fdb" hidden="1">#REF!</definedName>
    <definedName name="FinalDiff">[2]Lists!$A$84:$A$95</definedName>
    <definedName name="Govadjust">[2]Lists!$A$73:$A$80</definedName>
    <definedName name="IFU">#REF!</definedName>
    <definedName name="itie_2013">#REF!</definedName>
    <definedName name="JIJEL">#REF!</definedName>
    <definedName name="KHENCHELA">#REF!</definedName>
    <definedName name="MARI">#REF!</definedName>
    <definedName name="MILA">#REF!</definedName>
    <definedName name="miseenplace03prjpilotes">#REF!</definedName>
    <definedName name="MS">#REF!</definedName>
    <definedName name="msp">#REF!</definedName>
    <definedName name="P">#REF!</definedName>
    <definedName name="po">#REF!</definedName>
    <definedName name="POP">#REF!</definedName>
    <definedName name="_xlnm.Print_Area">#REF!</definedName>
    <definedName name="RECAP">#REF!</definedName>
    <definedName name="SOUKAHARS">#REF!</definedName>
    <definedName name="StatutLocaux">'[4]Loacux 2007'!$A$2:$E$380</definedName>
    <definedName name="Taxes">[2]Lists!$A$7:$A$53</definedName>
    <definedName name="TRAVAUX01">#REF!</definedName>
    <definedName name="TRAVAUX07">#REF!</definedName>
    <definedName name="TRAVAUX08">#REF!</definedName>
    <definedName name="TRAVAUX10">#REF!</definedName>
    <definedName name="TRAVAUX11">#REF!</definedName>
    <definedName name="TRAVAUX12">#REF!</definedName>
    <definedName name="TRAVAUX13">#REF!</definedName>
    <definedName name="TRAVAUX14">#REF!</definedName>
    <definedName name="TRAVAUX15">#REF!</definedName>
    <definedName name="TRAVAUX20">#REF!</definedName>
    <definedName name="TRAVAUX21">#REF!</definedName>
    <definedName name="TRAVAUX22">#REF!</definedName>
    <definedName name="TRAVAUX25">#REF!</definedName>
    <definedName name="TRAVAUX27">#REF!</definedName>
    <definedName name="TRAVAUX28">#REF!</definedName>
    <definedName name="TRAVAUX29">#REF!</definedName>
    <definedName name="TRAVAUX31">#REF!</definedName>
    <definedName name="TRAVAUX32">#REF!</definedName>
    <definedName name="TRAVAUX33">#REF!</definedName>
    <definedName name="TRAVAUX34">#REF!</definedName>
    <definedName name="TRAVAUX35">#REF!</definedName>
    <definedName name="TRAVAUX36">#REF!</definedName>
    <definedName name="TRAVAUX38">#REF!</definedName>
    <definedName name="TRAVAUX39">#REF!</definedName>
    <definedName name="TRAVAUX40">#REF!</definedName>
    <definedName name="TRAVAUX41">#REF!</definedName>
    <definedName name="TRAVAUX42">#REF!</definedName>
    <definedName name="TRAVAUX43">#REF!</definedName>
    <definedName name="TRAVAUX44">#REF!</definedName>
    <definedName name="TRAVAUX45">#REF!</definedName>
    <definedName name="TRAVAUX47">#REF!</definedName>
    <definedName name="TRAVAUX48">#REF!</definedName>
    <definedName name="TRAVAUX49">#REF!</definedName>
    <definedName name="TRAVAUX50">#REF!</definedName>
    <definedName name="TRAVAUX51">#REF!</definedName>
    <definedName name="TRAVAUX53">#REF!</definedName>
    <definedName name="TRAVAUX58">#REF!</definedName>
    <definedName name="TRAVAUX59">#REF!</definedName>
    <definedName name="TRAVAUX67">#REF!</definedName>
    <definedName name="XDO_?ACCOUNTED_CR?">#REF!</definedName>
    <definedName name="XDO_?ACCOUNTED_DR?">#REF!</definedName>
    <definedName name="XDO_?ACCOUNTING_CODE_COMBINATION?">#REF!</definedName>
    <definedName name="XDO_?CODE_COMBINATION_DESCRIPTION?">#REF!</definedName>
    <definedName name="XDO_?CREDIT?">#REF!</definedName>
    <definedName name="XDO_?DEBIT?">#REF!</definedName>
    <definedName name="XDO_?GL_DATE?">#REF!</definedName>
    <definedName name="XDO_?GL_JE_NAME?">#REF!</definedName>
    <definedName name="XDO_?IMG_END_PERIOD_NAME?">#REF!</definedName>
    <definedName name="XDO_?IMG_FINAL_ACCOUNTED_CR?">#REF!</definedName>
    <definedName name="XDO_?IMG_FINAL_ACCOUNTED_DR?">#REF!</definedName>
    <definedName name="XDO_?IMG_SUM_ACCOUNTED_CR?">#REF!</definedName>
    <definedName name="XDO_?IMG_SUM_ACCOUNTED_DR?">#REF!</definedName>
    <definedName name="XDO_?JE_SOURCE_NAME?">#REF!</definedName>
    <definedName name="XDO_?LINE_DESCRIPTION?">#REF!</definedName>
    <definedName name="XDO_?P_LEDGER?">#REF!</definedName>
    <definedName name="XDO_?PARTY_NAME?">#REF!</definedName>
    <definedName name="XDO_?PERIOD_NAME?">#REF!</definedName>
    <definedName name="XDO_?TRANSACTION_NUMBER?">#REF!</definedName>
    <definedName name="XDO_CREDIT">#REF!</definedName>
    <definedName name="XDO_GROUP_?JELINE_ROW?">#REF!</definedName>
    <definedName name="XDO_GROUP_?PERIOD_S?">#REF!</definedName>
    <definedName name="XDO_GROUP_?XLAAARPT?">#REF!</definedName>
    <definedName name="xos">#REF!</definedName>
    <definedName name="Z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0" i="10" l="1"/>
  <c r="G124" i="10"/>
  <c r="G123" i="10"/>
  <c r="G122" i="10"/>
  <c r="G121" i="10"/>
  <c r="G120" i="10"/>
  <c r="G119" i="10"/>
  <c r="G118" i="10"/>
  <c r="G117" i="10"/>
  <c r="G116" i="10"/>
  <c r="G115" i="10"/>
  <c r="G114" i="10"/>
  <c r="G113" i="10"/>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C62" i="10"/>
  <c r="I30" i="10"/>
  <c r="F32" i="10"/>
  <c r="E32" i="10"/>
  <c r="I31" i="10"/>
  <c r="I29" i="10"/>
  <c r="I28" i="10"/>
  <c r="I27" i="10"/>
  <c r="I26" i="10"/>
  <c r="I25" i="10"/>
  <c r="I24" i="10"/>
  <c r="I23" i="10"/>
  <c r="I22" i="10"/>
  <c r="I21" i="10"/>
  <c r="I20" i="10"/>
  <c r="I19" i="10"/>
  <c r="I18" i="10"/>
  <c r="I17" i="10"/>
  <c r="I16" i="10"/>
  <c r="I15" i="10"/>
  <c r="I14" i="10"/>
  <c r="I13" i="10"/>
  <c r="I12" i="10"/>
  <c r="I11" i="10"/>
  <c r="I10" i="10"/>
  <c r="I9" i="10"/>
  <c r="I8" i="10"/>
  <c r="I7" i="10"/>
  <c r="I6" i="10"/>
  <c r="G10" i="48"/>
  <c r="H10" i="48"/>
  <c r="D692" i="18"/>
  <c r="G11" i="48" l="1"/>
  <c r="G32" i="10"/>
  <c r="H32" i="10"/>
  <c r="I32" i="10"/>
  <c r="I33" i="10" s="1"/>
  <c r="H165" i="48"/>
  <c r="G165" i="48"/>
  <c r="D151" i="8" l="1"/>
  <c r="D150" i="8"/>
  <c r="D149" i="8"/>
  <c r="D148" i="8"/>
  <c r="D147" i="8"/>
  <c r="D146" i="8"/>
  <c r="D145" i="8"/>
  <c r="D144" i="8"/>
  <c r="D143" i="8"/>
  <c r="D142" i="8"/>
  <c r="D141" i="8"/>
  <c r="D140" i="8"/>
  <c r="L139" i="8"/>
  <c r="K139" i="8"/>
  <c r="J139" i="8"/>
  <c r="I139" i="8"/>
  <c r="H139" i="8"/>
  <c r="G139" i="8"/>
  <c r="F139" i="8"/>
  <c r="E139" i="8"/>
  <c r="H101" i="8" l="1"/>
  <c r="I115" i="8"/>
  <c r="D115" i="8" s="1"/>
  <c r="G114" i="8"/>
  <c r="D114" i="8" s="1"/>
  <c r="D113" i="8"/>
  <c r="D112" i="8"/>
  <c r="D111" i="8"/>
  <c r="D110" i="8"/>
  <c r="D109" i="8"/>
  <c r="D108" i="8"/>
  <c r="D107" i="8"/>
  <c r="D106" i="8"/>
  <c r="D105" i="8"/>
  <c r="D104" i="8"/>
  <c r="D103" i="8"/>
  <c r="D102" i="8"/>
  <c r="D100" i="8" s="1"/>
  <c r="D154" i="8" s="1"/>
  <c r="G101" i="8" l="1"/>
  <c r="I101" i="8"/>
  <c r="D86" i="8"/>
  <c r="L85" i="8"/>
  <c r="K85" i="8"/>
  <c r="J85" i="8"/>
  <c r="D85" i="8" l="1"/>
  <c r="D80" i="8"/>
  <c r="D79" i="8"/>
  <c r="D78" i="8"/>
  <c r="D77" i="8"/>
  <c r="D76" i="8"/>
  <c r="D75" i="8"/>
  <c r="D74" i="8"/>
  <c r="D73" i="8"/>
  <c r="D72" i="8"/>
  <c r="D71" i="8"/>
  <c r="D70" i="8"/>
  <c r="D69" i="8"/>
  <c r="L68" i="8"/>
  <c r="K68" i="8"/>
  <c r="J68" i="8"/>
  <c r="I68" i="8"/>
  <c r="H68" i="8"/>
  <c r="G68" i="8"/>
  <c r="F68" i="8"/>
  <c r="E68" i="8"/>
  <c r="H677" i="11" l="1"/>
  <c r="G677" i="11"/>
  <c r="G678" i="11" l="1"/>
  <c r="F125" i="10"/>
  <c r="E125" i="10"/>
  <c r="D125" i="10"/>
  <c r="G125" i="10" l="1"/>
  <c r="C151" i="10" s="1"/>
  <c r="L101" i="8" l="1"/>
  <c r="K101" i="8"/>
  <c r="J101" i="8"/>
  <c r="F101" i="8"/>
  <c r="E101" i="8"/>
  <c r="L84" i="8"/>
  <c r="K84" i="8"/>
  <c r="J84" i="8"/>
  <c r="I84" i="8"/>
  <c r="H84" i="8"/>
  <c r="G84" i="8"/>
  <c r="F84" i="8"/>
  <c r="E84" i="8"/>
  <c r="L67" i="8"/>
  <c r="K67" i="8"/>
  <c r="J67" i="8"/>
  <c r="L37" i="8"/>
  <c r="K37" i="8"/>
  <c r="J37" i="8"/>
  <c r="I37" i="8"/>
  <c r="H37" i="8"/>
  <c r="G37" i="8"/>
  <c r="F37" i="8"/>
  <c r="E37" i="8"/>
  <c r="L34" i="8"/>
  <c r="K34" i="8"/>
  <c r="J34" i="8"/>
  <c r="I34" i="8"/>
  <c r="H34" i="8"/>
  <c r="G34" i="8"/>
  <c r="F34" i="8"/>
  <c r="E34" i="8"/>
  <c r="L25" i="8"/>
  <c r="K25" i="8"/>
  <c r="J25" i="8"/>
  <c r="I25" i="8"/>
  <c r="H25" i="8"/>
  <c r="G25" i="8"/>
  <c r="F25" i="8"/>
  <c r="E25" i="8"/>
  <c r="L9" i="8"/>
  <c r="K9" i="8"/>
  <c r="J9" i="8"/>
  <c r="I9" i="8"/>
  <c r="H9" i="8"/>
  <c r="G9" i="8"/>
  <c r="F9" i="8"/>
  <c r="E9" i="8"/>
</calcChain>
</file>

<file path=xl/sharedStrings.xml><?xml version="1.0" encoding="utf-8"?>
<sst xmlns="http://schemas.openxmlformats.org/spreadsheetml/2006/main" count="19631" uniqueCount="7912">
  <si>
    <t>Liste des annexes</t>
  </si>
  <si>
    <t>Annexe 1 : Profil des sociétés retenues</t>
  </si>
  <si>
    <t>Annexe 2 : Structure de capital et propriété réelle</t>
  </si>
  <si>
    <t>Annexe 3 : Effectifs des employés</t>
  </si>
  <si>
    <t>Annexe 4 : Fiabilisation des déclarations</t>
  </si>
  <si>
    <t>Annexe 5 : Déclarations unilatérales des régies financières</t>
  </si>
  <si>
    <t>Déclaration unilatérale des autres sociétés extractives détaillée par taxe</t>
  </si>
  <si>
    <t>Déclaration unilatérale des autres sociétés extractives détaillée par société</t>
  </si>
  <si>
    <t>Déclaration unilatérale des sous-traitants détaillée par taxe</t>
  </si>
  <si>
    <t>Déclaration unilatérale des sous-traitants détaillée par société</t>
  </si>
  <si>
    <t>Annexe 6-1 : Déclaration des paiements sociaux obligatoires en FCFA</t>
  </si>
  <si>
    <t>Annexe 6-2 : Déclaration des paiements sociaux volontaires en FCFA</t>
  </si>
  <si>
    <t>Annexe 7 : Répertoire minier au 31 décembre 2021</t>
  </si>
  <si>
    <t>Annexe 8 : Carte des bassins sédimentaires</t>
  </si>
  <si>
    <t>Annexe 9 : Définition des exonérations accordés aux sociétés minières</t>
  </si>
  <si>
    <t>Annexe 10 : Procédure d’octroi des titres miniers</t>
  </si>
  <si>
    <t>Autorisation d’exploration</t>
  </si>
  <si>
    <t>Autorisation de prospection et permis de recherche :</t>
  </si>
  <si>
    <t>Autorisation d’exploitation artisanale (cas des dragues)</t>
  </si>
  <si>
    <t>Autorisation d’exploitation des petites mines :</t>
  </si>
  <si>
    <t>Autorisation d’exploitation des carrières industrielles :</t>
  </si>
  <si>
    <t>Permis d’exploitation :</t>
  </si>
  <si>
    <t>Procédure de transfert des titres de recherches :</t>
  </si>
  <si>
    <t>Procédure de transfert des titres d’exploitations minières</t>
  </si>
  <si>
    <t>Annexe 11 : Titres miniers octroyés en 2021</t>
  </si>
  <si>
    <t>Permis de Recherche en 2021</t>
  </si>
  <si>
    <t>Autorisation d'Exploration en 2021</t>
  </si>
  <si>
    <t>Autorisation d'Exploitation des Carrières en 2021</t>
  </si>
  <si>
    <t>Autorisation d'Exploitation de Petite Mine en 2021</t>
  </si>
  <si>
    <t>Autorisation de Prospection en 2021</t>
  </si>
  <si>
    <t>Annexe 12 : Résultats de vérification des dossiers d’octroi en 2021</t>
  </si>
  <si>
    <t>Complétude des dossiers d’octroi (Documentation de base)</t>
  </si>
  <si>
    <t>Justification des capacités techniques et financières</t>
  </si>
  <si>
    <t>Contenu du rapport de faisabilité</t>
  </si>
  <si>
    <t>Notice d’impact environnemental</t>
  </si>
  <si>
    <t>Annexe 13 : Les transactions avec les fournisseurs locaux en 2021</t>
  </si>
  <si>
    <t>Annexe 14 : Liste des autres sociétés Minières pour une déclaration unilatérale</t>
  </si>
  <si>
    <t>Société pétrolière pour une déclaration unilatérale des organismes collecteurs</t>
  </si>
  <si>
    <t>Sociétés minières pour une déclaration unilatérale des organismes collecteurs</t>
  </si>
  <si>
    <t>Annexe 16 : Fiches de conciliation ITIE Mali 2021</t>
  </si>
  <si>
    <t>Annexe 17 : Liste des conventions signées en 2021</t>
  </si>
  <si>
    <t>Société</t>
  </si>
  <si>
    <t>Date de création</t>
  </si>
  <si>
    <t xml:space="preserve">Identifiant Fiscal </t>
  </si>
  <si>
    <t>Activité principale</t>
  </si>
  <si>
    <t>Activité secondaire</t>
  </si>
  <si>
    <t xml:space="preserve">Adresse de contact </t>
  </si>
  <si>
    <t xml:space="preserve">CMM </t>
  </si>
  <si>
    <t>081102335 F</t>
  </si>
  <si>
    <t>Fabrication et Distribution de Ciments</t>
  </si>
  <si>
    <t>NA</t>
  </si>
  <si>
    <t>Rue 449 Achkhabad -Niaréla-Porte 127</t>
  </si>
  <si>
    <t>DIAMOND CIMENT MALI SA</t>
  </si>
  <si>
    <t>081104190G</t>
  </si>
  <si>
    <t>PRODUCTION ET VENTE DE CIMENTS</t>
  </si>
  <si>
    <t>PRODUCTION ET VENTE DE CLINKER</t>
  </si>
  <si>
    <t>DIO Gare Cercle de Bafoulabé - BP E 840 Bamako - MALI</t>
  </si>
  <si>
    <t>FABOULA WASSOUL'OR)</t>
  </si>
  <si>
    <t>087 800 492 H</t>
  </si>
  <si>
    <t>Exploitation miniere</t>
  </si>
  <si>
    <t>Badalabougou près de l'Ambassade du Brésil - Bamako</t>
  </si>
  <si>
    <t>FEKOLA</t>
  </si>
  <si>
    <t>087800848 K</t>
  </si>
  <si>
    <t>Cité du Niger 2, Rue 28, Porte 653. BPE: 4855 - BAMAKO - MALI</t>
  </si>
  <si>
    <t>IAMGOLD</t>
  </si>
  <si>
    <t>087800681E</t>
  </si>
  <si>
    <t>Badalabougou Est, Rue 21; Porte 11</t>
  </si>
  <si>
    <t>MMR</t>
  </si>
  <si>
    <t>087800566G</t>
  </si>
  <si>
    <t>Recherche</t>
  </si>
  <si>
    <t>Hamdallaye ACI 2000, Immeuble Hamary DEMBELE Tel: 223 20 23 98 12</t>
  </si>
  <si>
    <t>MINES DE KOFI</t>
  </si>
  <si>
    <t>081 127 797 Y</t>
  </si>
  <si>
    <t>Hamdallaye ACI 2000 Tabakoto Mine,Immeuble Conseil Malien des Chargeurs, 2ème Etage</t>
  </si>
  <si>
    <t>NAMPALA SA</t>
  </si>
  <si>
    <t>087800776J</t>
  </si>
  <si>
    <t>PRODUCTION D'OR</t>
  </si>
  <si>
    <t>Badalabougou, Rue 50, Porte 901</t>
  </si>
  <si>
    <t>NEVSUN LTD</t>
  </si>
  <si>
    <t>0878 00 533 T</t>
  </si>
  <si>
    <t>RECHERCHE D'OR ET SUBBSTENCES</t>
  </si>
  <si>
    <t>Badalabougou Est, Rue : 12, Villa N°05, Bamako, République du Mali</t>
  </si>
  <si>
    <t>RANDGOLD (Barrick)</t>
  </si>
  <si>
    <t>087800180A</t>
  </si>
  <si>
    <t>6448-Avenue de l'OUA Faladie Bamako-Mali</t>
  </si>
  <si>
    <t>RAZEL MALI SARL</t>
  </si>
  <si>
    <t>087800709Y</t>
  </si>
  <si>
    <t>EXTRACTION &amp; COMMERCIALISATION DE PRODUITS DE LA CARRIERE</t>
  </si>
  <si>
    <t>HAMDALLAYE ACI 2000 DERRIERE EX COLLEGE HORIZON</t>
  </si>
  <si>
    <t>SEMICO</t>
  </si>
  <si>
    <t>087800378X</t>
  </si>
  <si>
    <t>EXPLOITATION MINIERE</t>
  </si>
  <si>
    <t>HAMDALLAYE ACI 2000  Près de  l'Ex Collège Horizon Immeuble Conseil Malien des Chargeurs, 2ème Etage</t>
  </si>
  <si>
    <t>YATELA</t>
  </si>
  <si>
    <t>087800382N</t>
  </si>
  <si>
    <t>Exploitation Mines d'Or</t>
  </si>
  <si>
    <t>BPE1194 Bamako Hamdallaye ACI 200, Mali</t>
  </si>
  <si>
    <t>SOCARCO</t>
  </si>
  <si>
    <t>2003</t>
  </si>
  <si>
    <t>087 800 500E</t>
  </si>
  <si>
    <t>EXPLOITATION DE CARRIERE</t>
  </si>
  <si>
    <t>HIPPODROME RUE 232 PORTE 738 BAMAKO</t>
  </si>
  <si>
    <t>EMM</t>
  </si>
  <si>
    <t>1996</t>
  </si>
  <si>
    <t>087800054 F</t>
  </si>
  <si>
    <t>PRODUCTION D'EAU MINERALE</t>
  </si>
  <si>
    <t>PRODUCTION DE BOISSON AROMATISEE</t>
  </si>
  <si>
    <t>Zone Industr.Rte de Sotuba rue 839-BP324-Bamako</t>
  </si>
  <si>
    <t>SOMIFI.SA</t>
  </si>
  <si>
    <t>087800795T</t>
  </si>
  <si>
    <t>Exploitation des Substances Minerales</t>
  </si>
  <si>
    <t>Hamadallaye ACI 2000 - Rue 365 - Porte 42 - Cheick Tidiane Ba DGA&amp;C 66 74 28 17</t>
  </si>
  <si>
    <t>GOUNKOTO</t>
  </si>
  <si>
    <t>087800766A</t>
  </si>
  <si>
    <t>EXTRACTION ET VENTE OR</t>
  </si>
  <si>
    <t xml:space="preserve"> VENTE ARGENT</t>
  </si>
  <si>
    <t>FALADIE, 6448 AVENUE DE L'OUA</t>
  </si>
  <si>
    <t>SMK</t>
  </si>
  <si>
    <t>087800828 P</t>
  </si>
  <si>
    <t>Exploration et exploitation minière</t>
  </si>
  <si>
    <t>Magnambougou - Faso Kanu | Rue 430 – Porte 50 Lot D/1022 | Commune VI | Bamako | République du Mali</t>
  </si>
  <si>
    <t>SOMILO</t>
  </si>
  <si>
    <t>087800300L</t>
  </si>
  <si>
    <t>PRODUCTION ET VENTE OR</t>
  </si>
  <si>
    <t>MORILA</t>
  </si>
  <si>
    <t>1999</t>
  </si>
  <si>
    <t>0878 00368L</t>
  </si>
  <si>
    <t>Exploitation minière</t>
  </si>
  <si>
    <t>Faladié - SEMA Rue 800 – Porte 97 BP: E2070 BAMAKO MALI Tel: (+223) 20 23 23 35</t>
  </si>
  <si>
    <t>SOMISY</t>
  </si>
  <si>
    <t>1990</t>
  </si>
  <si>
    <t>087800040B</t>
  </si>
  <si>
    <t>Cheick Ahmadou Tidiane BA</t>
  </si>
  <si>
    <t>SOMIKA</t>
  </si>
  <si>
    <t>087800504A</t>
  </si>
  <si>
    <t>EXPLOITATION D'OR</t>
  </si>
  <si>
    <t>BAMAKO - 03 BP68 - BADALABOUGOU EST RUE 12 VILLA N°05</t>
  </si>
  <si>
    <t>SEMOS</t>
  </si>
  <si>
    <t>087800209E</t>
  </si>
  <si>
    <t>sté Timbuctu resources sarl</t>
  </si>
  <si>
    <t>084122677T</t>
  </si>
  <si>
    <t>La recherche des ressources et substances minérales</t>
  </si>
  <si>
    <t>FALADIE SEMA RUE 800 PORTE 97 BAMAKO, MALI</t>
  </si>
  <si>
    <t>AFRICA MINING SARL*</t>
  </si>
  <si>
    <t>NC</t>
  </si>
  <si>
    <t>Mine Kale Forago sarl*</t>
  </si>
  <si>
    <t>TOGUNA MINING CORPORATION*</t>
  </si>
  <si>
    <t>025 017 795 N</t>
  </si>
  <si>
    <t>La recherche et l'exploitation de carrière de roches de tous types en république du Mali</t>
  </si>
  <si>
    <t>L'importation et L'exportation</t>
  </si>
  <si>
    <t>Faladiè sur la route de senou</t>
  </si>
  <si>
    <t>Cαrrieres Et Chαux Du Mαli**</t>
  </si>
  <si>
    <t>FUTURE MINERALS**</t>
  </si>
  <si>
    <t>WACEM**</t>
  </si>
  <si>
    <t>BAGAMA MINING**</t>
  </si>
  <si>
    <t>087800893E</t>
  </si>
  <si>
    <t>La mise en valeur et l'exploitation du gisement d'or et substances minerales du groupe 2</t>
  </si>
  <si>
    <t>Bamako, Usine de TABACORO, dernière le Direction Nationale des Eaux et Forêts</t>
  </si>
  <si>
    <t>Hydroma</t>
  </si>
  <si>
    <t>087800617C</t>
  </si>
  <si>
    <t>EXPLORATION PETROL ET GAZ</t>
  </si>
  <si>
    <t>HAMDALAYE ACI</t>
  </si>
  <si>
    <t xml:space="preserve">Actionnaire </t>
  </si>
  <si>
    <t>Participations au 31/12/2021</t>
  </si>
  <si>
    <t xml:space="preserve">N/atioN/alité de l'Entité/Personne </t>
  </si>
  <si>
    <t>Coté en bourse (oui/non)</t>
  </si>
  <si>
    <t>Place boursière</t>
  </si>
  <si>
    <t>Information sur la propriété réelle</t>
  </si>
  <si>
    <t>CMM</t>
  </si>
  <si>
    <t>Etat Malien</t>
  </si>
  <si>
    <t>N/a</t>
  </si>
  <si>
    <t>SOCOCIM INDUSTRIES</t>
  </si>
  <si>
    <t>Sénégalaise</t>
  </si>
  <si>
    <t>Non</t>
  </si>
  <si>
    <t>Nc</t>
  </si>
  <si>
    <t>Moussa B. COULIBALY</t>
  </si>
  <si>
    <t>Malienne</t>
  </si>
  <si>
    <t>DIAMOND CEMENT BURKINA FASO</t>
  </si>
  <si>
    <t>BurkiN/abé</t>
  </si>
  <si>
    <t>WACEM</t>
  </si>
  <si>
    <t>Togolaise</t>
  </si>
  <si>
    <t>MOTAPARTI PRASAD</t>
  </si>
  <si>
    <t>Indienne</t>
  </si>
  <si>
    <t>M. J. PATEL</t>
  </si>
  <si>
    <t>PUBLIQUE MALIEN</t>
  </si>
  <si>
    <t>MAWULI AHIALEY</t>
  </si>
  <si>
    <t>DESIGN TRIBE</t>
  </si>
  <si>
    <t>MAWGAN LIMITED</t>
  </si>
  <si>
    <t>FABOULA</t>
  </si>
  <si>
    <t>MALI NATIONAL GOLD</t>
  </si>
  <si>
    <t>Pearl Gold</t>
  </si>
  <si>
    <t>Allemagne</t>
  </si>
  <si>
    <t>Oui</t>
  </si>
  <si>
    <t>Frankfort</t>
  </si>
  <si>
    <t>MMI</t>
  </si>
  <si>
    <t>Iles vierges Britaniques</t>
  </si>
  <si>
    <t>Bourse de Toronto - "Toronto Stock Exchange"</t>
  </si>
  <si>
    <t xml:space="preserve">IAMGOLD </t>
  </si>
  <si>
    <t>AGEM LTD</t>
  </si>
  <si>
    <t>Barbadienne</t>
  </si>
  <si>
    <t>Toronto</t>
  </si>
  <si>
    <t xml:space="preserve">MMR </t>
  </si>
  <si>
    <t>ENRC Africa Holding Ltd</t>
  </si>
  <si>
    <t>Sud-Africaine</t>
  </si>
  <si>
    <t>Mr DIALLA KONATE est le bénéficiare effectif pour la société ENRC Africa Holding qui possède 80% des actions de la société de façon indirecte.</t>
  </si>
  <si>
    <t>MMH SA</t>
  </si>
  <si>
    <t>Mr Abdoulaye PONA est le bénéficiare effectif pour la société BCM GROUP GHANA qui possède 20% des actions de la société de façon indirecte.</t>
  </si>
  <si>
    <t>BCM GROUP GHANA</t>
  </si>
  <si>
    <t>Ghanienne</t>
  </si>
  <si>
    <t xml:space="preserve">NAMPALA </t>
  </si>
  <si>
    <t>RESSOURCES ROBEX INC</t>
  </si>
  <si>
    <t>Canadienne</t>
  </si>
  <si>
    <t>NEVSUN</t>
  </si>
  <si>
    <t>ENDEAVOURMINING</t>
  </si>
  <si>
    <t>GB00BL6K5J42</t>
  </si>
  <si>
    <t>BARRICK EX RANDGOLD</t>
  </si>
  <si>
    <t>RANDGOLD RESOURCES MALI</t>
  </si>
  <si>
    <t>NY&amp;Toronto</t>
  </si>
  <si>
    <t>RAZEL MALI</t>
  </si>
  <si>
    <t>Razel-BEC SAS</t>
  </si>
  <si>
    <t>Française</t>
  </si>
  <si>
    <t>Mr LAURENT FAYAT Français est le bénéficiare effectif pour la société Razel-BEC SAS qui controle la société de façon indirecte.</t>
  </si>
  <si>
    <t>SEGALA MINING CORPORATION SEMICO</t>
  </si>
  <si>
    <t>NGUVU HOLDINGS</t>
  </si>
  <si>
    <t>AngloGoldAshanti</t>
  </si>
  <si>
    <t>Johannesburg</t>
  </si>
  <si>
    <t>SISAG</t>
  </si>
  <si>
    <t>Ivoirienne</t>
  </si>
  <si>
    <t>OPI</t>
  </si>
  <si>
    <t>ACHCAR</t>
  </si>
  <si>
    <t>SOMIFI</t>
  </si>
  <si>
    <t>Etat Malien
Resolute (Finkolo) Limited</t>
  </si>
  <si>
    <t>0%
100%</t>
  </si>
  <si>
    <t>N/a
Australienne</t>
  </si>
  <si>
    <t>N/a
Oui</t>
  </si>
  <si>
    <t>N/a
ASX &amp; LES</t>
  </si>
  <si>
    <t>Na</t>
  </si>
  <si>
    <t>SOMILO LIMITED</t>
  </si>
  <si>
    <t>SOCIETE DES MINES DE KOMANA</t>
  </si>
  <si>
    <t>Britanique</t>
  </si>
  <si>
    <t>Morila</t>
  </si>
  <si>
    <t>Resolute Mining Limited (RML)</t>
  </si>
  <si>
    <t>Australienne</t>
  </si>
  <si>
    <t>ASX (Australian Securities Exchange) Bourse</t>
  </si>
  <si>
    <t>Non de la société non communiquée</t>
  </si>
  <si>
    <t>Allied Gold Corporation</t>
  </si>
  <si>
    <t>Australie</t>
  </si>
  <si>
    <t>Timbuctu</t>
  </si>
  <si>
    <t>FIREFINCH LIMITED</t>
  </si>
  <si>
    <t>ASX</t>
  </si>
  <si>
    <t>AFRICA MINING SARL</t>
  </si>
  <si>
    <t>Mine Kale Forago SARL</t>
  </si>
  <si>
    <t>TOGUNA</t>
  </si>
  <si>
    <t>TOGUNA MINING CORPOROTION (TMC-SARL)</t>
  </si>
  <si>
    <t>Carrieres Et Chaux Du Mali</t>
  </si>
  <si>
    <t>FUTURE MINERALS</t>
  </si>
  <si>
    <t>BAGAMA</t>
  </si>
  <si>
    <t>BAGAMA HOLDING SARL</t>
  </si>
  <si>
    <t>FRANCAISE</t>
  </si>
  <si>
    <t>BIG BANG MINERALS LLC</t>
  </si>
  <si>
    <t>EMIRATS ARABES UNIS</t>
  </si>
  <si>
    <t>PETROMA INC</t>
  </si>
  <si>
    <t>ALIOU DIALLO</t>
  </si>
  <si>
    <t>Société détenue par Mr ALIOU BOUBACAR DIALLO à concurrence de 25% qui est un président d'honneur d’une partie politique.</t>
  </si>
  <si>
    <t xml:space="preserve">Sous-traitants </t>
  </si>
  <si>
    <t>Effectif total</t>
  </si>
  <si>
    <t>Effectif des Nationaux</t>
  </si>
  <si>
    <t>Effectif des Non Nationaux</t>
  </si>
  <si>
    <t>Cadres
(Catégories A &amp; B, convention collective)</t>
  </si>
  <si>
    <t>Agents d'exécution
(Catégories C, D, D, E &amp; F convention collective)</t>
  </si>
  <si>
    <t>Nom</t>
  </si>
  <si>
    <t>Hommes</t>
  </si>
  <si>
    <t>Femmes</t>
  </si>
  <si>
    <t>Total société</t>
  </si>
  <si>
    <t>Total sous-traitants</t>
  </si>
  <si>
    <t>DIAMOND CEMENT MALI (DCM SA)</t>
  </si>
  <si>
    <t>BARA SERVICE</t>
  </si>
  <si>
    <t>JIGIYA EMPLOI</t>
  </si>
  <si>
    <t>DAOUDA KANE</t>
  </si>
  <si>
    <t>SYTRA</t>
  </si>
  <si>
    <t>MALI MINERALES RESSOURCES (MMR)</t>
  </si>
  <si>
    <t>NAMPALA</t>
  </si>
  <si>
    <t>G FORCE ENGINEERING SERVICES SARL</t>
  </si>
  <si>
    <t>ENTREPRISE LOTIO CONSTRUCTION</t>
  </si>
  <si>
    <t>INTER MINING SERVICES</t>
  </si>
  <si>
    <t>SAER EMPLOI</t>
  </si>
  <si>
    <t>ATS</t>
  </si>
  <si>
    <t>HGS MALI SARL</t>
  </si>
  <si>
    <t>Fluiconnecto Mali SARL</t>
  </si>
  <si>
    <t>DRILL CORP SAHARA MALI SARL ( DCS MALI )</t>
  </si>
  <si>
    <t>SMT</t>
  </si>
  <si>
    <t>AEMS SARL MALI</t>
  </si>
  <si>
    <t>MTS</t>
  </si>
  <si>
    <t>BME</t>
  </si>
  <si>
    <t>EDY SA</t>
  </si>
  <si>
    <t>VIVO ENERGY</t>
  </si>
  <si>
    <t>ETASI</t>
  </si>
  <si>
    <t>ETEF</t>
  </si>
  <si>
    <t>SGS MALI SARLU</t>
  </si>
  <si>
    <t>Proslabs SARL</t>
  </si>
  <si>
    <t>DCS</t>
  </si>
  <si>
    <t>FORACO-SAHEL</t>
  </si>
  <si>
    <t>GIE ATYM, Kayes</t>
  </si>
  <si>
    <t>GIE HAKILIMAYA, Kayes</t>
  </si>
  <si>
    <t>GIE HERON, Kayes</t>
  </si>
  <si>
    <t>GIE-DOGONOKELE, Kayes</t>
  </si>
  <si>
    <t>-</t>
  </si>
  <si>
    <t>Société des Mines de Syama S.A.</t>
  </si>
  <si>
    <t xml:space="preserve">GOUNKOTO </t>
  </si>
  <si>
    <t>GMS</t>
  </si>
  <si>
    <t>SFTP</t>
  </si>
  <si>
    <t>FEA</t>
  </si>
  <si>
    <t>AMM</t>
  </si>
  <si>
    <t>DSC</t>
  </si>
  <si>
    <t>MAXAM</t>
  </si>
  <si>
    <t>FLUCCONNECTO</t>
  </si>
  <si>
    <t>BOART LONGYEAR</t>
  </si>
  <si>
    <t>TOTAL MALI</t>
  </si>
  <si>
    <t>UPS</t>
  </si>
  <si>
    <t>YARA OIL</t>
  </si>
  <si>
    <t>YELLOW POWER</t>
  </si>
  <si>
    <t xml:space="preserve">SOMILO </t>
  </si>
  <si>
    <t xml:space="preserve">Autres sous-traitants </t>
  </si>
  <si>
    <t>EGTF</t>
  </si>
  <si>
    <t>HYSPEC</t>
  </si>
  <si>
    <t>Analabs/SGS</t>
  </si>
  <si>
    <t>Air Liquide</t>
  </si>
  <si>
    <t>Afrilog</t>
  </si>
  <si>
    <t>Transport (Benthily)</t>
  </si>
  <si>
    <t>Shell</t>
  </si>
  <si>
    <t>Paragon</t>
  </si>
  <si>
    <t>FLUI-CONNECTO</t>
  </si>
  <si>
    <t>SANDVIK</t>
  </si>
  <si>
    <t>ORICA</t>
  </si>
  <si>
    <t xml:space="preserve">Rock UnderGround  </t>
  </si>
  <si>
    <t>SGS</t>
  </si>
  <si>
    <t>CAPITAL DRILLING</t>
  </si>
  <si>
    <t>Z FOR MINING</t>
  </si>
  <si>
    <t>ATC</t>
  </si>
  <si>
    <t>SGEEM</t>
  </si>
  <si>
    <t>CIVIC CIVILS CONSTRUCTION</t>
  </si>
  <si>
    <t>EKC</t>
  </si>
  <si>
    <t>EBAMOF</t>
  </si>
  <si>
    <t>CAPITAL DRILLING MALI SARL</t>
  </si>
  <si>
    <t>PW MINING INTERNATIONAL</t>
  </si>
  <si>
    <t>SOCIETE DE FORAGE ET DE TRAVAUX PUBLICS "SFTP"</t>
  </si>
  <si>
    <t xml:space="preserve">Timbuctu </t>
  </si>
  <si>
    <t>Mine Kale Forago sarl</t>
  </si>
  <si>
    <t>IMAGRI</t>
  </si>
  <si>
    <t>WACOM BF</t>
  </si>
  <si>
    <t>CABINET KEITA PRESTATAIRES</t>
  </si>
  <si>
    <t>AXESM</t>
  </si>
  <si>
    <t>ACCOM</t>
  </si>
  <si>
    <t>IVONNE COMMERCE</t>
  </si>
  <si>
    <t>BTS</t>
  </si>
  <si>
    <t>AA CONSTRUCTION</t>
  </si>
  <si>
    <t>IMS</t>
  </si>
  <si>
    <t>UMU ENERGY</t>
  </si>
  <si>
    <t>NGM</t>
  </si>
  <si>
    <t>SOUTEX</t>
  </si>
  <si>
    <t xml:space="preserve"> Total </t>
  </si>
  <si>
    <t>Formulaires de Déclaration</t>
  </si>
  <si>
    <t>Etats Financiers</t>
  </si>
  <si>
    <t>Rapports environnementaux communiqués</t>
  </si>
  <si>
    <t>N°</t>
  </si>
  <si>
    <t>Formulaire Excel communiqué</t>
  </si>
  <si>
    <t>Formulaire PDF communiqué</t>
  </si>
  <si>
    <t>Signé par le Management</t>
  </si>
  <si>
    <t>Certifié par un auditeur</t>
  </si>
  <si>
    <t>Eléctronique / Physique</t>
  </si>
  <si>
    <t>EF 2021 certifiés par un CAC</t>
  </si>
  <si>
    <t>Electronique</t>
  </si>
  <si>
    <t>DIAMOND CIMENT</t>
  </si>
  <si>
    <t>FABOULA GOLD-SA</t>
  </si>
  <si>
    <t>BARRICK</t>
  </si>
  <si>
    <t>TIMBUCTU</t>
  </si>
  <si>
    <t>Cαrrieres Et Chaux Du Mali</t>
  </si>
  <si>
    <t>BAGAMA MINING</t>
  </si>
  <si>
    <t>NIF</t>
  </si>
  <si>
    <t>Secteur</t>
  </si>
  <si>
    <t>DGD</t>
  </si>
  <si>
    <t>DGE</t>
  </si>
  <si>
    <t>ONRP</t>
  </si>
  <si>
    <t>DNGM</t>
  </si>
  <si>
    <t>Total</t>
  </si>
  <si>
    <t>ABG EXPLORATION</t>
  </si>
  <si>
    <t>087800812M</t>
  </si>
  <si>
    <t>Minier</t>
  </si>
  <si>
    <t>CORA ressources</t>
  </si>
  <si>
    <t>087800931V</t>
  </si>
  <si>
    <t>DAMANDA</t>
  </si>
  <si>
    <t>082246277X</t>
  </si>
  <si>
    <t>DIAMANT D'AFRIQUE</t>
  </si>
  <si>
    <t>086138466M</t>
  </si>
  <si>
    <t>falla mining</t>
  </si>
  <si>
    <t>034000435y</t>
  </si>
  <si>
    <t>FANTA MINING</t>
  </si>
  <si>
    <t>087800926A</t>
  </si>
  <si>
    <t>GLENCAR MALI</t>
  </si>
  <si>
    <t>087800578M</t>
  </si>
  <si>
    <t>GOLDEN SPEAR</t>
  </si>
  <si>
    <t>087800574V</t>
  </si>
  <si>
    <t>IAMGOLD MALI COOP</t>
  </si>
  <si>
    <t>082235217A</t>
  </si>
  <si>
    <t>LEGEND GOLD</t>
  </si>
  <si>
    <t>086106053B</t>
  </si>
  <si>
    <t>MENANKOTO SARL</t>
  </si>
  <si>
    <t>082237151D</t>
  </si>
  <si>
    <t>MINES CARRY</t>
  </si>
  <si>
    <t>081129965D</t>
  </si>
  <si>
    <t>RESSOURCES ROBEX MALI</t>
  </si>
  <si>
    <t>087800749M</t>
  </si>
  <si>
    <t>SAN OR</t>
  </si>
  <si>
    <t>083327405C</t>
  </si>
  <si>
    <t>TAURUS GOLD MINING</t>
  </si>
  <si>
    <t>087800742J</t>
  </si>
  <si>
    <t>Goldefields sarl</t>
  </si>
  <si>
    <t>087800564J</t>
  </si>
  <si>
    <t>sté stone sa</t>
  </si>
  <si>
    <t>025001397B</t>
  </si>
  <si>
    <t>ZHEND DA YI YUAN MINES Mali Sarl</t>
  </si>
  <si>
    <t>082235986V</t>
  </si>
  <si>
    <t>Sté MANDINGOLD MINING</t>
  </si>
  <si>
    <t>083322816W</t>
  </si>
  <si>
    <t>SK Company Sarl</t>
  </si>
  <si>
    <t>084115529Y</t>
  </si>
  <si>
    <t>Gold Partners</t>
  </si>
  <si>
    <t>084118078P</t>
  </si>
  <si>
    <t>Iventus Mining</t>
  </si>
  <si>
    <t>085129477G</t>
  </si>
  <si>
    <t>Lido Sα</t>
  </si>
  <si>
    <t>087800270Y</t>
  </si>
  <si>
    <t>ETS ZOUMANA TRAORE</t>
  </si>
  <si>
    <t>087800642B</t>
  </si>
  <si>
    <t>SIPEX MALI BRANC SARL</t>
  </si>
  <si>
    <t>084109806V</t>
  </si>
  <si>
    <t>Pétrolier</t>
  </si>
  <si>
    <t>Autres ( déclaration non désagrégée par société)</t>
  </si>
  <si>
    <t>Taxes</t>
  </si>
  <si>
    <t>Autres Sociétés</t>
  </si>
  <si>
    <t>Droit de Timbre</t>
  </si>
  <si>
    <t>Droit d'enregistrement</t>
  </si>
  <si>
    <t>Impôt sur les sociétés</t>
  </si>
  <si>
    <t>Taxe de logement</t>
  </si>
  <si>
    <t>Taxe de formation professionnelle</t>
  </si>
  <si>
    <t>Contribution forfaitaire à la charge de l’employeur</t>
  </si>
  <si>
    <t>Taxe emploi jeune</t>
  </si>
  <si>
    <t>Impôt sur le traitement des salaires</t>
  </si>
  <si>
    <t>Retenues BIC</t>
  </si>
  <si>
    <t>Patente A</t>
  </si>
  <si>
    <t>Redevances superficiaires</t>
  </si>
  <si>
    <t>Taxe de délivrance</t>
  </si>
  <si>
    <t>Taxe de renouvellement DNGM</t>
  </si>
  <si>
    <t>Taxe d’extraction (ramassage)</t>
  </si>
  <si>
    <t>Taxe de convention</t>
  </si>
  <si>
    <t>Taxe de transfert</t>
  </si>
  <si>
    <t>Taxe de Cession</t>
  </si>
  <si>
    <t>Pénalités DNGM</t>
  </si>
  <si>
    <t xml:space="preserve">Droit de douane </t>
  </si>
  <si>
    <t>Fonds de promotion et de formation</t>
  </si>
  <si>
    <t>DRI</t>
  </si>
  <si>
    <t>SGS MALI</t>
  </si>
  <si>
    <t>011000449G</t>
  </si>
  <si>
    <t>MALIDIS SARL</t>
  </si>
  <si>
    <t>011000961F</t>
  </si>
  <si>
    <t>S OCIETE AFRICAINE DE RAVI</t>
  </si>
  <si>
    <t>011001444R</t>
  </si>
  <si>
    <t>STE DE FORAGE ET DE TRAV.P</t>
  </si>
  <si>
    <t>011001501T</t>
  </si>
  <si>
    <t>FER MALI</t>
  </si>
  <si>
    <t>025014795R</t>
  </si>
  <si>
    <t>FLUICONNECTO MALI</t>
  </si>
  <si>
    <t>082103226J</t>
  </si>
  <si>
    <t>STE AFRICAINE D'ETUDES ET REALISATIO</t>
  </si>
  <si>
    <t>082201337E</t>
  </si>
  <si>
    <t>Togunα Sαrl</t>
  </si>
  <si>
    <t>082204185L</t>
  </si>
  <si>
    <t>BLY MALI</t>
  </si>
  <si>
    <t>082209843Y</t>
  </si>
  <si>
    <t>MAXAM MALI</t>
  </si>
  <si>
    <t>082211539B</t>
  </si>
  <si>
    <t>B2GOLD MALI SARL</t>
  </si>
  <si>
    <t>082238470W</t>
  </si>
  <si>
    <t>082240611K</t>
  </si>
  <si>
    <t>Bαtiments Ebenist.Construction Met</t>
  </si>
  <si>
    <t>083301359F</t>
  </si>
  <si>
    <t>CARLCARE TECHNOLOGY</t>
  </si>
  <si>
    <t>083331727G</t>
  </si>
  <si>
    <t>GOLD SERVICE</t>
  </si>
  <si>
    <t>083332724E</t>
  </si>
  <si>
    <t>TAURUS TRUCKING</t>
  </si>
  <si>
    <t>084100097W</t>
  </si>
  <si>
    <t>ETS ADAMA SIDIBE</t>
  </si>
  <si>
    <t>084102014J</t>
  </si>
  <si>
    <t>DRILL CORP SAHARA MALI</t>
  </si>
  <si>
    <t>084113971D</t>
  </si>
  <si>
    <t>Sofofi-Sαrl</t>
  </si>
  <si>
    <t>084115240P</t>
  </si>
  <si>
    <t>CIMENTS DE L'AFRIQUE</t>
  </si>
  <si>
    <t>084121163L</t>
  </si>
  <si>
    <t>ROCK UNDERGROUND</t>
  </si>
  <si>
    <t>084125386M</t>
  </si>
  <si>
    <t xml:space="preserve">CAPITAL DRILLING MALI </t>
  </si>
  <si>
    <t>084126000X</t>
  </si>
  <si>
    <t>GOLD AND CO</t>
  </si>
  <si>
    <t>084138087Y</t>
  </si>
  <si>
    <t>AFRILOG - MALI</t>
  </si>
  <si>
    <t>085102342X</t>
  </si>
  <si>
    <t>POINT MACHINE</t>
  </si>
  <si>
    <t>085117982H</t>
  </si>
  <si>
    <t xml:space="preserve">GOLFINGER </t>
  </si>
  <si>
    <t>085118164Y</t>
  </si>
  <si>
    <t>GOLE SARL</t>
  </si>
  <si>
    <t>086117353P</t>
  </si>
  <si>
    <t>MARENA GOLD</t>
  </si>
  <si>
    <t>086126367V</t>
  </si>
  <si>
    <t>Covec - Sα.</t>
  </si>
  <si>
    <t>087800027J</t>
  </si>
  <si>
    <t>MANUTENTION AFRICAINE</t>
  </si>
  <si>
    <t>087800064P</t>
  </si>
  <si>
    <t>SAHARA MALI</t>
  </si>
  <si>
    <t>0878001014K</t>
  </si>
  <si>
    <t>MALI MINES PETROLEUM COMPA</t>
  </si>
  <si>
    <t>0878001037R</t>
  </si>
  <si>
    <t>Sogeα-Sαtom</t>
  </si>
  <si>
    <t>087800141W</t>
  </si>
  <si>
    <t>AGENCE MALI MANAGEMENT</t>
  </si>
  <si>
    <t>087800173Y</t>
  </si>
  <si>
    <t>AFRICAN MINING SUPLY</t>
  </si>
  <si>
    <t>087800260M</t>
  </si>
  <si>
    <t>ANGLO GOLD</t>
  </si>
  <si>
    <t>087800280H</t>
  </si>
  <si>
    <t>NEW GOLD</t>
  </si>
  <si>
    <t>087800350L</t>
  </si>
  <si>
    <t>ALLTERAIN SERVICES MALI</t>
  </si>
  <si>
    <t>087800524V</t>
  </si>
  <si>
    <t>BULK MINING</t>
  </si>
  <si>
    <t>087800583T</t>
  </si>
  <si>
    <t>Togunα Αgro Industrie Sα</t>
  </si>
  <si>
    <t>087800590V</t>
  </si>
  <si>
    <t>GROUPE DE LABORATOIRE ALS</t>
  </si>
  <si>
    <t>087800593D</t>
  </si>
  <si>
    <t>PW MINING</t>
  </si>
  <si>
    <t>087800620H</t>
  </si>
  <si>
    <t>SANDVIK MINING</t>
  </si>
  <si>
    <t>087800626B</t>
  </si>
  <si>
    <t>AFRICAN MINING SCES</t>
  </si>
  <si>
    <t>087800645J</t>
  </si>
  <si>
    <t>AFRIMETAL SARL</t>
  </si>
  <si>
    <t>087800652K</t>
  </si>
  <si>
    <t>AFRICAN UNDERGROUND MINING</t>
  </si>
  <si>
    <t>087800698T</t>
  </si>
  <si>
    <t>FOOD AND EVENTS</t>
  </si>
  <si>
    <t>087800710G</t>
  </si>
  <si>
    <t>BYRNECUT</t>
  </si>
  <si>
    <t>087800715M</t>
  </si>
  <si>
    <t>GOUNGOTO MINING</t>
  </si>
  <si>
    <t>087800730C</t>
  </si>
  <si>
    <t>INTER MINING</t>
  </si>
  <si>
    <t>087800754R</t>
  </si>
  <si>
    <t>MANDE MINING SARL</t>
  </si>
  <si>
    <t>087800831X</t>
  </si>
  <si>
    <t>WASSA MINING</t>
  </si>
  <si>
    <t>087800879C</t>
  </si>
  <si>
    <t>SAHELOR</t>
  </si>
  <si>
    <t>087800909P</t>
  </si>
  <si>
    <t>PARAGON</t>
  </si>
  <si>
    <t>087800917D</t>
  </si>
  <si>
    <t>MMH MINING SARL</t>
  </si>
  <si>
    <t>087800928C</t>
  </si>
  <si>
    <t>MINE SITE MAINTENANCE</t>
  </si>
  <si>
    <t>087800980A</t>
  </si>
  <si>
    <t>GOLD MINING</t>
  </si>
  <si>
    <t>087801036P</t>
  </si>
  <si>
    <t>Sous traitant</t>
  </si>
  <si>
    <t>IRVM</t>
  </si>
  <si>
    <t>TVA</t>
  </si>
  <si>
    <t>Retenues TVA</t>
  </si>
  <si>
    <t>Contribution Générale de Solidarité (CGS)</t>
  </si>
  <si>
    <t>Patentes</t>
  </si>
  <si>
    <t>Num</t>
  </si>
  <si>
    <t>Identité du Bénéficiaire (Nom, fonction)</t>
  </si>
  <si>
    <t>Région du bénéficiaire</t>
  </si>
  <si>
    <t>Date</t>
  </si>
  <si>
    <t>Description</t>
  </si>
  <si>
    <t>Paiements en numéraires</t>
  </si>
  <si>
    <t>Paiements en nature (sous forme de projet)</t>
  </si>
  <si>
    <t>Base juridique du paiement (Réf de la  convention/contrat, Arrêté, décret, etc..)</t>
  </si>
  <si>
    <t xml:space="preserve"> Montant FCFA</t>
  </si>
  <si>
    <t>Coût du Projet encouru durant 2021 en FCFA</t>
  </si>
  <si>
    <t>DONEGUE COULIBALY</t>
  </si>
  <si>
    <t>KOULIKORO</t>
  </si>
  <si>
    <t>indemnisation des champs affectés par
 l'extension de la carrière</t>
  </si>
  <si>
    <t>indemnisation, voir rapport 
d'évaluation et de compensation en pièce jointe</t>
  </si>
  <si>
    <t>Banancoro et Diabani</t>
  </si>
  <si>
    <t>Construction d'un pont reliant le village de Banancoro au village de Diabani</t>
  </si>
  <si>
    <t>Réfrence juridique non spécifiée</t>
  </si>
  <si>
    <t>Banancoro</t>
  </si>
  <si>
    <t>Réalisation de routes latéritiques au sein du village de Banancoro</t>
  </si>
  <si>
    <t xml:space="preserve">Banancoro </t>
  </si>
  <si>
    <t>Réalisation d'une route latéritique du village de Banancoro vers Bagama</t>
  </si>
  <si>
    <t>Danga Somonosso</t>
  </si>
  <si>
    <t>Réalisation d'une route latéritique du hameau de Danga Somonosso</t>
  </si>
  <si>
    <t>Total des paiements sociaux obligatoires</t>
  </si>
  <si>
    <t>Coût du Projet encouru durant 2020 en FCFA</t>
  </si>
  <si>
    <t>DIRECTION REGIONALE DE LA PROTECTION CIVIL</t>
  </si>
  <si>
    <t>DON POUR FESTIVITE</t>
  </si>
  <si>
    <t>2 matrons gouandiaka</t>
  </si>
  <si>
    <t>Salaires</t>
  </si>
  <si>
    <t>5 enseignants de Faboula</t>
  </si>
  <si>
    <t>Enseignants et monitrices Gouandiaka</t>
  </si>
  <si>
    <t>Faboula et Yanfolila</t>
  </si>
  <si>
    <t>Dons</t>
  </si>
  <si>
    <t>Chief of community</t>
  </si>
  <si>
    <t>KENIEBA</t>
  </si>
  <si>
    <t>Donations - BETAKLI solar pumps-(1)</t>
  </si>
  <si>
    <t>Donations - Birth table + Footboard-(1)</t>
  </si>
  <si>
    <t>Donations - Birth box-(2)</t>
  </si>
  <si>
    <t>Donations - Spengler sphygmomanometer-(3)</t>
  </si>
  <si>
    <t>Donations - Consultation table with step-(4)</t>
  </si>
  <si>
    <t>Donations - AMUI-(5)</t>
  </si>
  <si>
    <t>Donations - Apron-(6)</t>
  </si>
  <si>
    <t>Donations - Metal bench with backrest-(7)</t>
  </si>
  <si>
    <t>Donations - Visitor chair with backrest-(8)</t>
  </si>
  <si>
    <t>Donations - Speculum large, medium and small-(9)</t>
  </si>
  <si>
    <t>Donations - Episiotomy box-(10)</t>
  </si>
  <si>
    <t>Donations - Baby scale-(11)</t>
  </si>
  <si>
    <t>Donations - Adult height gauge-(12)</t>
  </si>
  <si>
    <t>Donations - Baby measuring tape-(13)</t>
  </si>
  <si>
    <t>Donations - Tape measure-(14)</t>
  </si>
  <si>
    <t>Donations - Instrument Tray-(15)</t>
  </si>
  <si>
    <t>Donations - ANC Table-(16)</t>
  </si>
  <si>
    <t>Donations - Two-winged wardrobe-(17)</t>
  </si>
  <si>
    <t>Donations - Solar fridge-(18)</t>
  </si>
  <si>
    <t>Donations - Foldable industrial stretcher-(19)</t>
  </si>
  <si>
    <t>Donations - Vaccine holder-(20)</t>
  </si>
  <si>
    <t>Donations - Haricot-(21)</t>
  </si>
  <si>
    <t>Donations - Drum-(22)</t>
  </si>
  <si>
    <t>Donations - 3-panel folding screen-(23)</t>
  </si>
  <si>
    <t>Donations - Heating table for baby-(24)</t>
  </si>
  <si>
    <t>Donations - Observation bed SKAY Mattress-(25)</t>
  </si>
  <si>
    <t>Donations - Weighs person large dial-(26)</t>
  </si>
  <si>
    <t>Donations - Hand washing device-(27)</t>
  </si>
  <si>
    <t>Donations - Electric Poupinel 20 Liters-(28)</t>
  </si>
  <si>
    <t>Donations - Serum holder-(29)</t>
  </si>
  <si>
    <t>Donations - Thermometer-(30)</t>
  </si>
  <si>
    <t>Donations - Wall clock-(31)</t>
  </si>
  <si>
    <t>Donations - Dressing box-(32)</t>
  </si>
  <si>
    <t>Donations - Box of small surgery-(33)</t>
  </si>
  <si>
    <t>Donations - Weighs person big dial-(34)</t>
  </si>
  <si>
    <t>Donations - Pear-(35)</t>
  </si>
  <si>
    <t>Donations - Oxygen pressure reducer-(36)</t>
  </si>
  <si>
    <t>Donations - Hemoccue device with box of 50 Strips-(37)</t>
  </si>
  <si>
    <t>Donations - Isothermal box-(38)</t>
  </si>
  <si>
    <t>Donations - Serum stand-(39)</t>
  </si>
  <si>
    <t>Donations - Desk (Table)-(40)</t>
  </si>
  <si>
    <t>Donations - Ministerial chair-(41)</t>
  </si>
  <si>
    <t>Donations - Non-recoverable VAT/MATERIALS FOR NEW CSCOM OF SOKONDO-(42)</t>
  </si>
  <si>
    <t>Donations - Construction of an Infirmary Centre + Block of two Latrines-(1)</t>
  </si>
  <si>
    <t>Donations - Benches-(1)</t>
  </si>
  <si>
    <t>Donations - Desks-(2)</t>
  </si>
  <si>
    <t>Donations - Chair-(3)</t>
  </si>
  <si>
    <t>Donations - Tintiba youth Center fence-(1)</t>
  </si>
  <si>
    <t>Donations - Tintiba youth Center electrical installation-(2)</t>
  </si>
  <si>
    <t>Donations - Sustainable Development &amp; Donations-(3)</t>
  </si>
  <si>
    <t>Donations - Block of 3 classrooms + Block of 2 latrines Construction-(2)</t>
  </si>
  <si>
    <t>Community &amp; Social Relations (CSR) - Wall fixing plates-(1)</t>
  </si>
  <si>
    <t>Community &amp; Social Relations (CSR) - Floor standing plates-(2)</t>
  </si>
  <si>
    <t>Community &amp; Social Relations (CSR) - Writing on 4 tractors and 2 threshers-(3)</t>
  </si>
  <si>
    <t>Community &amp; Social Relations (CSR) - Land transport fee-(4)</t>
  </si>
  <si>
    <t>Community &amp; Social Relations (CSR) - Labor-(5)</t>
  </si>
  <si>
    <t>Community &amp; Social Relations (CSR) - Community &amp; Social Relations (CSR)-(6)</t>
  </si>
  <si>
    <t>Other Supplies - 16- Meeting of village committees for the management of natural ressources (CVGRN)/Salia Coulibaly C</t>
  </si>
  <si>
    <t>Other Supplies - 22- RN2 deviation: fees for a missoin of the roads subdivision team of Kenieba/Salia Coulibaly CSR/N</t>
  </si>
  <si>
    <t>Donations - 40- Per diem for worker in Dabia for drone work/Antony Higgins/Nº40</t>
  </si>
  <si>
    <t>Other Supplies - 62-Mission of the subdivision of roads of kenieba to Fadougou for the deviation of the RN2/Mory Coul</t>
  </si>
  <si>
    <t>Other Supplies - 86-RETURN / Perdiem for the encounter with CHWs and TBAs/Salia Coulibaly CSR/Nº86</t>
  </si>
  <si>
    <t>Other Supplies - 88-RETURN/Mission of the subdivision of roads of kenieba to Fadougou for the deviation of the RN2/Sa</t>
  </si>
  <si>
    <t>Donations - Payment to the permiting authorities (DNACPN) to allow to the hold validation workshops to validate</t>
  </si>
  <si>
    <t>Travel - Vehicle Transportation - #44- Per Diem of the 1st Deputy and of the Councilor to the Mayor of Kenieba for meetings with the c</t>
  </si>
  <si>
    <t>Donations - #48- Perdiem for the validation of the Projects of the Community Development plan by the CTDF-JIGISE</t>
  </si>
  <si>
    <t>Other Supplies - #50- Per diem of the head of the Town Planning Department for the visit of the Junior Camp under con</t>
  </si>
  <si>
    <t>Other Supplies - #58- Per diem, sandwiches, water, soap and gel for hands for the meeting of community relations com</t>
  </si>
  <si>
    <t>Other Supplies - #3 Perdiem for the adviser to the Mayor (negotiation with Communities related to the activities of c</t>
  </si>
  <si>
    <t>Other Supplies - 31-Perdiem of the adviser to the mayor and the commissioner of Fadougou for artisanl miners evacuati</t>
  </si>
  <si>
    <t>Other Supplies - 46- Per diem of the Secretary General, the advisor to the mayor and the head of the hydraulics depar</t>
  </si>
  <si>
    <t>Other Supplies - 51- Perdiem and refresh fees for Kenieba and Dabia local autorities for annual feedback of CSR activ</t>
  </si>
  <si>
    <t>Other Supplies - 56- Fees for allocating for a toilet at Kolomba 2 post/Mamadou Haidara/Nº56</t>
  </si>
  <si>
    <t>Community &amp; Social Relations (CSR) - 68- Accommodation fees (food and Hotel) of the signature project consultant mission (15 days)/Mamado</t>
  </si>
  <si>
    <t>Donations - Penguin newborn suction-(1)</t>
  </si>
  <si>
    <t>Donations - Neonatalie newborn resuscitation doll-(2)</t>
  </si>
  <si>
    <t>Donations - Neonatalie bag-mask  (mask in different sizes)-(3)</t>
  </si>
  <si>
    <t>Donations - Action wall poster-(4)</t>
  </si>
  <si>
    <t>Donations - Facilitator flipchart-(5)</t>
  </si>
  <si>
    <t>Donations - Provider guide-(6)</t>
  </si>
  <si>
    <t>Donations - Neonatalie newborn resuscitation doll-(1)</t>
  </si>
  <si>
    <t>Donations - Neonatalie bag-mask  (mask in different sizes)-(2)</t>
  </si>
  <si>
    <t>Donations - Action wall poster-(3)</t>
  </si>
  <si>
    <t>Donations - Facilitator flipchart-(4)</t>
  </si>
  <si>
    <t>Donations - Provider guide-(5)</t>
  </si>
  <si>
    <t>Donations - Penguin newborn suction-(6)</t>
  </si>
  <si>
    <t>Donations - Sustainable Development &amp; Donations-(7)</t>
  </si>
  <si>
    <t>Donations - Forage (Geophysical survey, Borehole , pumping test, physico-chemical analysis-(</t>
  </si>
  <si>
    <t>Donations - Pompe submersible Grun Forte  (hybride)10m3 /h-(2)</t>
  </si>
  <si>
    <t>Donations - Solar panels 250-(3)</t>
  </si>
  <si>
    <t>Donations - Metal Support of Solar Panels-(4)</t>
  </si>
  <si>
    <t>Donations - Cables and accessories-(5)</t>
  </si>
  <si>
    <t>Donations - Installation-(6)</t>
  </si>
  <si>
    <t>Realization of a market in Medinandi-(1)</t>
  </si>
  <si>
    <t>Realization of a market in Medinandi-REC-00046810</t>
  </si>
  <si>
    <t>Realization of a market in Medinandi-REC-00046815</t>
  </si>
  <si>
    <t>Construction of Walls for the School of Kolomba-(1)</t>
  </si>
  <si>
    <t>Construction of Walls for the Referral Health Center of Sogondo-REC-00049510</t>
  </si>
  <si>
    <t>Sustainable Development &amp; Donations-(2)</t>
  </si>
  <si>
    <t>Construction of Walls for the Referral Health Center of Sogondo-(1)</t>
  </si>
  <si>
    <t>Vat non recoverable Sustainable Development &amp; Donations-(2)</t>
  </si>
  <si>
    <t>ARTEMETER 20 INJ-(1)</t>
  </si>
  <si>
    <t>ARTEMETER 40 INJ/10-(2)</t>
  </si>
  <si>
    <t>PARACETAMOL SP 125-(3)</t>
  </si>
  <si>
    <t>SERINQUE 5 CC-(4)</t>
  </si>
  <si>
    <t>SERUM GLUCOSE 5%-(5)</t>
  </si>
  <si>
    <t>SULFADOXINE PYRIMETHAMINE BTE 150 CP-(6)</t>
  </si>
  <si>
    <t>QUININE 300 MG CP-(7)</t>
  </si>
  <si>
    <t>Poultry Farming Project-(1)</t>
  </si>
  <si>
    <t>Poultry Farming Project-(2)</t>
  </si>
  <si>
    <t>VAT NON RECOVERABLE Sustainable Development &amp; Donations-(3)</t>
  </si>
  <si>
    <t>ARTEMETER/COARTEM/6 ENF-(1)</t>
  </si>
  <si>
    <t>ARTEMETER/COARTEM/12 G-ENF-(2)</t>
  </si>
  <si>
    <t>ARTEMETER 80 INJ B/10-(3)</t>
  </si>
  <si>
    <t>QUINIMAX INJ 200 MG-(4)</t>
  </si>
  <si>
    <t>QUINIMAX INJ 400 MG-(5)</t>
  </si>
  <si>
    <t>SERINQUE 10 CC-(6)</t>
  </si>
  <si>
    <t>CATHER 22-(7)</t>
  </si>
  <si>
    <t>CATHER 24-(8)</t>
  </si>
  <si>
    <t>PERFUSEUR-(9)</t>
  </si>
  <si>
    <t>Poultry Farming Project-REC-00050718</t>
  </si>
  <si>
    <t>Realization of water supply in Moussala-(1)</t>
  </si>
  <si>
    <t>Realization of water supply in Fekola-(2)</t>
  </si>
  <si>
    <t>Realization of water supply in Bilaliba-(3)</t>
  </si>
  <si>
    <t>Water Supply in Malea-(4)</t>
  </si>
  <si>
    <t>Improvement of the Fadougou Market Gardening Perimeter-(1)</t>
  </si>
  <si>
    <t>Improvement of the Fadougou Market Gardening Perimeter-(2)</t>
  </si>
  <si>
    <t>Improvement of the Fadougou Market Gardening Perimeter-(3)</t>
  </si>
  <si>
    <t>VAT non recoverable Sustainable Development &amp; Donations-(4)</t>
  </si>
  <si>
    <t>Construction of Teachers' City-(1)</t>
  </si>
  <si>
    <t>Farm project in Medinandi-(1)</t>
  </si>
  <si>
    <t>Sustainable Development &amp; Donations /  TVA18%-(2)</t>
  </si>
  <si>
    <t>SOCIETE COOPERATIVE SIMPLIFIEE (SCOOPS) DES PRODUCTRICES DE RIZ</t>
  </si>
  <si>
    <t>SIKASSO</t>
  </si>
  <si>
    <t>DONS COOPERATIVES FEMMES DE NTJIKOUNA</t>
  </si>
  <si>
    <t>UNION DES COOPERATIVES SABOUGNOUMAN DE FINKOLO</t>
  </si>
  <si>
    <t>DONS COOPERATIVE FEMMES DE FINKOLO</t>
  </si>
  <si>
    <t>COMMUNAUTÉS VILLAGEOISES</t>
  </si>
  <si>
    <t>DIVERS DONS</t>
  </si>
  <si>
    <t>SALAM NEGOCE SARL</t>
  </si>
  <si>
    <t>FER POUR VILLAGE DE N'GOLOLA ET CANTINE FEMMES FINKOLO</t>
  </si>
  <si>
    <t>ATELIER FASO DEME DE FINKOLO GANADOUGOU</t>
  </si>
  <si>
    <t>AMENAGEMENT ET EQUIPEMENT DES CENTRES DES ASSOCIATIONS DES VILLAGES</t>
  </si>
  <si>
    <t>GIE YIRIWA DE N'TJIKOUNA</t>
  </si>
  <si>
    <t xml:space="preserve">DONS A LA JEUNESSE GIE YIRIWA DE N'TJIKOUNA </t>
  </si>
  <si>
    <t>GIE NIETA DE NAMPALA</t>
  </si>
  <si>
    <t>DONS A LA JEUNESSE GIE NIETA DE NAMPALA</t>
  </si>
  <si>
    <t>GIE DJI NKABARA DE FINKOLO GANADOUGOU</t>
  </si>
  <si>
    <t>DONS A LA JEUNESSE GIE DJI NKABARA DE FINKOLO</t>
  </si>
  <si>
    <t>CENTRE DE FORMATION PROF JEAN BOSCO</t>
  </si>
  <si>
    <t>FORMATIONS COMMUNAUTAIRES</t>
  </si>
  <si>
    <t>WASSA BOUTIQUE</t>
  </si>
  <si>
    <t>USTENSILES CUISINE FINKOLO</t>
  </si>
  <si>
    <t>MAINTENANCE POMPES MANUELLES COMMUNAUTAIRES</t>
  </si>
  <si>
    <t>ETUDE de MAITRE MOHAMED L.AG HAMID</t>
  </si>
  <si>
    <t>FRAIS NOTARIAUX DES GIE (NAMPALA, FINKOLO ET N'TJIKOUNA)</t>
  </si>
  <si>
    <t>GENDARMERIE DE SIKASSO</t>
  </si>
  <si>
    <t>DON GENDARMERIE</t>
  </si>
  <si>
    <t>SIMATT SARL (TRANSIT &amp; TRANSPORT)</t>
  </si>
  <si>
    <t>CANTINE FEMMES FINKOLO</t>
  </si>
  <si>
    <t>Paiement pour  les nuisances dues à
 l'exploitation de la carrière au titre des années 2020 &amp; 2021</t>
  </si>
  <si>
    <t>Gouverneur Sikasso</t>
  </si>
  <si>
    <t>Frais de Communication Gouverneur Sikasso</t>
  </si>
  <si>
    <t>Chéférie Traditionnelle</t>
  </si>
  <si>
    <t>Village de Tabakoroni</t>
  </si>
  <si>
    <t xml:space="preserve">Frais de Sacrifices </t>
  </si>
  <si>
    <t>Yaya DAOU</t>
  </si>
  <si>
    <t xml:space="preserve"> Frais construction de toilettes</t>
  </si>
  <si>
    <t>Delta 7 Services SARL</t>
  </si>
  <si>
    <t>Association Sintedougou Lakantalo</t>
  </si>
  <si>
    <t>FRAIS D'EVACUATION SUR MISSION BKO</t>
  </si>
  <si>
    <t>FRAIS CARBURANT MEMBRES DU COMITE LOULO DEC-2020</t>
  </si>
  <si>
    <t>FRAIS RESTITUTION REUNION COMITE MOIS NOV-2020</t>
  </si>
  <si>
    <t>FRAIS CARBURANT REUNION COMITE JANV-2021</t>
  </si>
  <si>
    <t>PAIEMENT RESTITUTION ANNUELLE 2020 KENIE</t>
  </si>
  <si>
    <t>FRAIS CARBURANT MEMBRES COMITE LOULO</t>
  </si>
  <si>
    <t>FRAIS CARBURANT MEMBRES DU COMITE GKOTO FEV-2021</t>
  </si>
  <si>
    <t>RESTITUTION REUNION COMITE DE LIAISON JANV-2021</t>
  </si>
  <si>
    <t>FRAIS DE PARTICIPATION REUNION COMITE LIAISON GKTO</t>
  </si>
  <si>
    <t>FRAIS PARTICIPATION REUNION COMITE LIAISON LOULO</t>
  </si>
  <si>
    <t>APPUI A L'ORGANISATION SACRIFUCE ANNUEL</t>
  </si>
  <si>
    <t>FRAIS CARBURANT DU COMITE LOULO MARS 2021</t>
  </si>
  <si>
    <t>FRAIS RESTITUTION REUNION COMITE LOULO MARS 2021</t>
  </si>
  <si>
    <t>FRAIS RESTITUTION REUNION COMITE LOULO FEV- 2021</t>
  </si>
  <si>
    <t>FRAIS DE CARBURANT DU COMITE GKOTO AVRIL 2021</t>
  </si>
  <si>
    <t>FRAIS CARBURANT MEMBRES DU COMITE LOULO AVRIL 2021</t>
  </si>
  <si>
    <t>FRAIS RESTITUTION MAGAZINE RAPPORT VACCIN COVID-19</t>
  </si>
  <si>
    <t>FRAIS RESTITUTION REUNION COMITE AVRIL 2021</t>
  </si>
  <si>
    <t>FRAIS CARBURANT MEMBRES DU COMITE GKOTO MAI 2021</t>
  </si>
  <si>
    <t>PAIEMENT FRAIS MISSION CHEF SERVICE AGRICULTURE</t>
  </si>
  <si>
    <t>FRAIS DE CARBURANT DES MEMBRES DE COMITE DE LIAISO</t>
  </si>
  <si>
    <t>APPUI A LATTELIER REGIONAL DU GOUVERNEUR</t>
  </si>
  <si>
    <t>FRAIS CARBURANT MEMBRES DU COMITE GKOTO</t>
  </si>
  <si>
    <t>CAMPAGNE INFO ET SENSIB POPULATION</t>
  </si>
  <si>
    <t>FRAIS COMMINUCATION 5 RADIOS PREVENTION COVID-19</t>
  </si>
  <si>
    <t>DIFFUSION RESTITUTION REUNION DU COMITE</t>
  </si>
  <si>
    <t>FRAIS DE CARBURANT MEMBRES DU COMITE GKOTO</t>
  </si>
  <si>
    <t>FRAIS DE CARBURANT DES MEMBRES DU COMITE LOULO</t>
  </si>
  <si>
    <t>MESSAGE DE PREVENTION CONTRE LE COVID-19 TEST</t>
  </si>
  <si>
    <t>FRAIS CARBURANT MEMBRES DU COMITE DE GKOTO</t>
  </si>
  <si>
    <t>FRAIS CARBURANT DES MEMBRES DU COMITE LOULO JUILLE</t>
  </si>
  <si>
    <t>FRAIS CARBURANT DES MEMBRES DU COMITE LOULO</t>
  </si>
  <si>
    <t>FRAIS RESTITUTION COMITE COMMUNAUTE LOULO</t>
  </si>
  <si>
    <t>FRAIS RESTITUTION MAGAZI SUR PALUDISME ET COVID-19</t>
  </si>
  <si>
    <t>FRAIS RESTITUTION REUNION CDC DU MOIS D'AOUT</t>
  </si>
  <si>
    <t>FRAIS RESTITUTION REUNION CDC POUR 4MOIS</t>
  </si>
  <si>
    <t>DIRECTION DE MORILA</t>
  </si>
  <si>
    <t>CONFECTION DE MASQUES BLEU REUTILISABLES AVEC MARQ</t>
  </si>
  <si>
    <t>REMB. FRAIS ACHAT DE 10 PAQUTS DE CONSOLATION POUR</t>
  </si>
  <si>
    <t>PRISE EN CHARGE DE L'INTERVENTION CHIRURGICALE</t>
  </si>
  <si>
    <t>ECOLE DE SANSO</t>
  </si>
  <si>
    <t>JANV- 2021 PROJET COMMUNAUTAIRE</t>
  </si>
  <si>
    <t>FEV- 2021 PROJET COMMUNAUTAIRE</t>
  </si>
  <si>
    <t>MARS- 2021 PROJET COMMUNAUTAIRE</t>
  </si>
  <si>
    <t>INSTALATION ET FORMATION</t>
  </si>
  <si>
    <t>AVRIL - 2021 PROJET COMMUNAUTAIRE</t>
  </si>
  <si>
    <t>MAI - 2021 PROJET COMMUNAUTAIRE</t>
  </si>
  <si>
    <t>JUIN - 2021 PROJET COMMUNAUTAIRE</t>
  </si>
  <si>
    <t>JUIllET - 2021 PROJET COMMUNAUTAIRE</t>
  </si>
  <si>
    <t>AOUT - 2021 PROJET COMMUNAUTAIRE</t>
  </si>
  <si>
    <t>SEPTEMBRE - 2021 PROJET COMMUNAUTAIRE</t>
  </si>
  <si>
    <t>OCTOBRE - 2021 PROJET COMMUNAUTAIRE</t>
  </si>
  <si>
    <t>NOVEMBRE - 2021 PROJET COMMUNAUTAIRE</t>
  </si>
  <si>
    <t>DECEMBRE - 2021 PROJET COMMUNAUTAIRE</t>
  </si>
  <si>
    <t>COMMUNAUTE LOCAL DU DEVELOPPEMENT (CLD)</t>
  </si>
  <si>
    <t>PAIEMENT FRAIS DE MISSION ET ENTRETIEN DE L'EQUIPE</t>
  </si>
  <si>
    <t>PAIEMENT FRAIS D'ORGANISATION DE LA REUNION D'INFO</t>
  </si>
  <si>
    <t>SERVICE FEE MONTHLY</t>
  </si>
  <si>
    <t>TRANSPORT DES SEMENCES</t>
  </si>
  <si>
    <t>AVANCE DE DEMARRAGE DE 30% DU CONTRAT DE PRESTATIO</t>
  </si>
  <si>
    <t>COMMUNE RURALE DE SANSO/DOMBA</t>
  </si>
  <si>
    <t>BOREHOLE EQUIPEMNT SOLAR PUMP AND WATER</t>
  </si>
  <si>
    <t>TVA/ REHABILITATION DES SYSTEMES DE POMP</t>
  </si>
  <si>
    <t>PAIEMENT FRAIS DE MISSION POUR LA COMMUNEICATION D</t>
  </si>
  <si>
    <t>PAIEMENT FRAIS DE MISSION</t>
  </si>
  <si>
    <t>PAIEMENT PERDIEM FRAIS DE MISSION ET ENTRETIEN DE</t>
  </si>
  <si>
    <t>PLATE MAKING</t>
  </si>
  <si>
    <t>REGUL. AVANCE POUR PERDIEM POUR CONSULRTAION PUBL</t>
  </si>
  <si>
    <t>PAIEMENT FRAIS DE MONTAGE ET SEPARATION DU MAGASIN</t>
  </si>
  <si>
    <t>ACHAT DE MACHINE A EAU ET ACCESSOIRES</t>
  </si>
  <si>
    <t>TRANSPORT/ACHAT DE MACHINE A EAU ET ACCESSOIRES</t>
  </si>
  <si>
    <t>DEUXIEME VERS. 20% DU CONTRAT DE PRESTATION DE SER</t>
  </si>
  <si>
    <t>REMB. FRAIS DE COUVERTURE VIDEO DE LA CONSULTATION</t>
  </si>
  <si>
    <t>REMB. FRAIS ACHAT DE MACHINE A EAU POUR LE CENTR D</t>
  </si>
  <si>
    <t>CLOTURE DU JARDIN EN GRILLAGE DE SANSO S</t>
  </si>
  <si>
    <t>FOUILLE DE 80 TROUS D'IMPLANTATION DE PO</t>
  </si>
  <si>
    <t>SALAIRE DE GRADIENNAGE (ROUTE SITE DE MO</t>
  </si>
  <si>
    <t>SALAIRE DE GRADIENNAGEDU 11/03/2021 AU 1</t>
  </si>
  <si>
    <t>SALAIRE DE GRADIENNAGE EE-210826</t>
  </si>
  <si>
    <t>DEPOT DE L'ANCIENNE CLOTURE FOURNITURE G</t>
  </si>
  <si>
    <t>CONSTRUCTION  DE JARDIN POUR LES FEMMES</t>
  </si>
  <si>
    <t>TVA NON RECUPERABLE/CLOTURE DU JARDIN EN</t>
  </si>
  <si>
    <t>TVA NON RECUP/FOUILLE DE 80 TROUS D'IMPL</t>
  </si>
  <si>
    <t>TVA NON RECUP/DEPOT DE L'ANCIENNE CLOTUR</t>
  </si>
  <si>
    <t>TVA NON RECUP/CONSTRUCTION  DE JARDIN PO</t>
  </si>
  <si>
    <t>PAIEMENT FRAIS DE COMPENSATION D'UN PALMIER DERACI</t>
  </si>
  <si>
    <t>BUILDING MAINTENANCE</t>
  </si>
  <si>
    <t>CIVIL WORK</t>
  </si>
  <si>
    <t>COMMUNE RURALE DE DOMBA</t>
  </si>
  <si>
    <t>FRAIS POUR ETUDES TOPOGRAPHIQUES A DOMBA</t>
  </si>
  <si>
    <t>REALISATION OF BOREHOLE</t>
  </si>
  <si>
    <t>PAIEMENT FRAIS DE DEMENAGEMENT DE SON HAMEAU SITUE</t>
  </si>
  <si>
    <t>FOURNITURE DE MATERIELS ET CONSTRUCTION D'HANGAR</t>
  </si>
  <si>
    <t>PAIEMENT PERDIEM DE 2 JOURNALISTES DE TM1</t>
  </si>
  <si>
    <t>TVA NON RECUP/BUILDING MAINTENANCE</t>
  </si>
  <si>
    <t>PAIEMENT 20% LA FORMATION ET SENSIBILISATION DES COMMUNAUTE</t>
  </si>
  <si>
    <t>TVA/ 20% LA FORMATION ET SENSIBILISATION DES COMMUNAUTE</t>
  </si>
  <si>
    <t>TVA N. RECUP/BUILDING MAINTENANCE EE-211794</t>
  </si>
  <si>
    <t>PAIEMENT ASSISTANCE MENSUELLE AUX CHEFS DE VILLAGE</t>
  </si>
  <si>
    <t>DON POUR L'ORGANISATION DES EXAMENS DE FIN D'ANNEE</t>
  </si>
  <si>
    <t>PMT DE ASSISTANCE MENSUELLE AUX CHEFS DE VILLAGE</t>
  </si>
  <si>
    <t>PAIEMENT FRAIS DE MISSION AUX AGENTS D'ASSAINISSEM</t>
  </si>
  <si>
    <t>TVA N. RECUP/REALISATION OF BOREHOLE EE-212099</t>
  </si>
  <si>
    <t>TVA NON RECUP/TRAVAUX AU CENTRE DE SANTE D FINGOLA</t>
  </si>
  <si>
    <t>APPUI FINANCIER DE MORILA SA POUR L'ORGANISATION D</t>
  </si>
  <si>
    <t>RESTAURATION (PAUSE CAFE,DEJEUNE , RAFRAICHISSEMEN</t>
  </si>
  <si>
    <t>SALAIRE DE GARDIENNAGE (ROUTE DOMBA) EE-212320</t>
  </si>
  <si>
    <t>SALAIRE DE GARDIENNAGE ROUTE (MORILA-DOMBA) EE-212</t>
  </si>
  <si>
    <t>FRAIS DE GARDIENNAGE SCOOP-COOP EE-212314</t>
  </si>
  <si>
    <t>SALAIRE DE GARDIENNAGE DU 11-09 AU 10-10</t>
  </si>
  <si>
    <t>PAIEMENT FRAIS DE RECOLTE DE LEUR CHAMPS POUR LES</t>
  </si>
  <si>
    <t>FORMATION DES PLANTEUR EN TECHNIQUE SYLVICOLE</t>
  </si>
  <si>
    <t>PERDIEM DES MEMBRE DE LA COMMUSSION ADHOC DE DOMBA</t>
  </si>
  <si>
    <t>PERDIEM DES MEMBRE DE LA COMMISSION ADHOC MASSIGU</t>
  </si>
  <si>
    <t>PAIEMENT PERDIEMS PARTICIPANTS</t>
  </si>
  <si>
    <t>TVA NON RECUP/REPARAT ET POSE DU CHATEAU A FINGOLA</t>
  </si>
  <si>
    <t>CONTRIBUTION MOIS DE LA SOLIDARITE ET DE L'EXCLUSI</t>
  </si>
  <si>
    <t>SALAIRE DE GARDIENNAGE (ROUTE SITE DE MORILA SA-DO</t>
  </si>
  <si>
    <t>SALAIRE DE GARDIENNAGE</t>
  </si>
  <si>
    <t>SALAIRE DE GARDIENNAGE DU 11/10/2021 AU 10/11/2021</t>
  </si>
  <si>
    <t>FRAIS DE GARDIENNAGE DOMBA OCTOBRE 2021</t>
  </si>
  <si>
    <t>DESHERBAGE ET RAMASSAGE D'HERBES A N'TIOLA</t>
  </si>
  <si>
    <t>PAIEMENT FRAIS D'ORGANISATION D'UNFORUM D'ECHANE E</t>
  </si>
  <si>
    <t>PAIEMENT FRAIS D'ORGANISATION DE LA VISITE DU GUVE</t>
  </si>
  <si>
    <t>APPUI FINANCIER DE MORILA SA A LA MAIRIE DE MASSIG</t>
  </si>
  <si>
    <t>ECLAIRAGE SOLAIRE BLA,N'TIOLA, N'GOUANKELE EE-2132</t>
  </si>
  <si>
    <t>TVA N. RECUP/ECLAIRAGE SOLAIRE BLA,N'TIOLA,N'GOUAN</t>
  </si>
  <si>
    <t>Dayworks-Ramp reparation of the short cu</t>
  </si>
  <si>
    <t>SALAIRE DE GARDIENNAGE EE-213451</t>
  </si>
  <si>
    <t>SALAIRE DE GARDIENNAGE EE-213450</t>
  </si>
  <si>
    <t>SALAIRE DE GARDIENNAGE ROUTE DE DOMBA EE</t>
  </si>
  <si>
    <t>INTERVIEW DU DG/PROB. ENVIRONNEMENTALE EE-212550</t>
  </si>
  <si>
    <t>REPORTAGE/REUNION CLD EE-212458</t>
  </si>
  <si>
    <t>INTERVIEW DU DG/PROBL.ENVIRONNEMENTALE EE-212803</t>
  </si>
  <si>
    <t>INTERVIEW DU DG/PROBL.ENVIRONNEMENTALE EE-212553</t>
  </si>
  <si>
    <t>RELIQUAT 30% DU CONTRAT DE PRESTATION DE SERVICE</t>
  </si>
  <si>
    <t>TVA N. RECUP/REPORTAGE/REUNION CLD EE-212457</t>
  </si>
  <si>
    <t>TVA N. RECUP/REPORTAGE/REUNION CLD EE-212458</t>
  </si>
  <si>
    <t>TVA/CONSTRUCTION D'UN CENTRE DE SANTE DE FINGOLA</t>
  </si>
  <si>
    <t>TVA/RELIQUAT 30% DU CONTRAT DE PRESTATION DE SERVI</t>
  </si>
  <si>
    <t>TVA N. RECUP/CIVIL WORK EE-213201</t>
  </si>
  <si>
    <t>APPUI FINANCIER AUX JEUNES DE FINGOLA POUR L'ORGAN</t>
  </si>
  <si>
    <t>PAIEMENT FRAIS ACHAT DE COLAS POUR LA VISITE DE CO</t>
  </si>
  <si>
    <t>CONTRIBUTION AUX FUNERAILLES-PERE KOROTOUMOU OUONO</t>
  </si>
  <si>
    <t>PAIEMENT CONTRIBUTION AUX FUNERAILLES-EPOUSE (MAMA</t>
  </si>
  <si>
    <t>REMB. FRAIS ACHAT DES CADEAUX ET DIVERS ET PRIMES</t>
  </si>
  <si>
    <t>COMITE SYNDICAL CSTM</t>
  </si>
  <si>
    <t>APPUI FINANCIER POUR L'ORGANISATION DES FESTIVITES</t>
  </si>
  <si>
    <t>PAIEMENT FRAIS ACHAT DE MOUTON POUR LA V</t>
  </si>
  <si>
    <t>PAIEMENT FRAIS ACHAT DE COLAS POUR LA VI</t>
  </si>
  <si>
    <t>CONTRIBUTION DE MORILA AUX FUNERAILLES DE LA MAMAN</t>
  </si>
  <si>
    <t>REMB. FRAIS ACHAT D'UNE BATTERIE 100A CAT POUR LE</t>
  </si>
  <si>
    <t>DEMANDE DE SPONSORING DE L'EDITION DES NUITS ORTM</t>
  </si>
  <si>
    <t>PAIEMENT FRAIS ACHAT DE COLAS POUR LES CHEFS DE VI</t>
  </si>
  <si>
    <t>GROUPE ESSENCE</t>
  </si>
  <si>
    <t>COMMUNE RURALE DE SANSO</t>
  </si>
  <si>
    <t>APPUI FINANCIER A Mme SINKO MARIKO DE SANSO POUR L</t>
  </si>
  <si>
    <t>APPUI FINANCIER AUX FUNERAILLES DE MR BAKARY MARIK</t>
  </si>
  <si>
    <t>CONTRIBUTION AUX FUNERAILLLER MERE DR IDRISSA COUL</t>
  </si>
  <si>
    <t>REMB. FRAIS ACHAT DE BAZIN, COUTURE , BRODERIE POU</t>
  </si>
  <si>
    <t>PAIEMENT ASSISTANCE FINANCIERE MENSUELLE AUX CHEFS</t>
  </si>
  <si>
    <t>APPUI FINANCIER A Mr SEYDOU TOGOLA DE SANSO POUR L</t>
  </si>
  <si>
    <t>APPUI TECHNIQUE ET FINANCIER POUR LA MISE EN PLACE</t>
  </si>
  <si>
    <t>REGUL. ACHAT BAZIN, COUTURE, BRODERIE POUR 5 ENSEM</t>
  </si>
  <si>
    <t>REPORTAGE DE LA CONSULTATION PUBLIQUE SU</t>
  </si>
  <si>
    <t>INTERVIEW DU DIRECTEUR GENERAL DE MORILA</t>
  </si>
  <si>
    <t>REPORTAGE DE LA REUNION DU CLD AVEC MORI</t>
  </si>
  <si>
    <t>TVA NON RECUP/INTERVIEW DU DIRECTEUR GEN</t>
  </si>
  <si>
    <t>TVA NON RECUP/REPORTAGE DE LA REUNION DU</t>
  </si>
  <si>
    <t>DONS A L'ASSOCIATION DES ETUDIANTS MINIERS DU MALI</t>
  </si>
  <si>
    <t>SOUS-PREFET</t>
  </si>
  <si>
    <t>REMB. FRAIS DE REPARATION DU VEHICULE DE LA SOUS-P</t>
  </si>
  <si>
    <t>CONTTRIBUTION AUX FESTIVITES DU 1ER MAI 2021</t>
  </si>
  <si>
    <t>CONTRIBUTION AUX FESTIVITE DU 1ER MAI 2021</t>
  </si>
  <si>
    <t>MEDIA COVERT OF MORILA EVENT</t>
  </si>
  <si>
    <t>APPUI FINANCIER AUX CHEF DE VILLAGE DE SANSO DOMBA</t>
  </si>
  <si>
    <t>APPUI FINANCIER AU SOUS-PREFET DE SANSO POUR LA FETE</t>
  </si>
  <si>
    <t>AGENCE MAMI MANAGEMENT</t>
  </si>
  <si>
    <t>PRISE EN CHARGE POUR ACHAT D'UN MOUTON AUX AGENTS</t>
  </si>
  <si>
    <t>DON POUR ACHAT DE 4 BELIER POUR LES ADMINISTRATE</t>
  </si>
  <si>
    <t>COMMUNE RURALE DE MASSIGUI</t>
  </si>
  <si>
    <t>DOTATION EN MATERIEL ET EQUIPEMENT DE BUREAU MASSI</t>
  </si>
  <si>
    <t>DOTATION EN MATERIEL ET EQUIPEMENT DE BUREAU SANSO</t>
  </si>
  <si>
    <t>ACHAT DE 5 MOUTON POUR LES TRAVAILLEUR DE L'USINE</t>
  </si>
  <si>
    <t>DON POUR L'ORAGANISATION D'UN FORUM SUR LA SECURITE</t>
  </si>
  <si>
    <t>REGUL ACHAT DE 6 BELIER POUR 4 CHEF DE VILLAGE</t>
  </si>
  <si>
    <t>REPORTAGE ET DIFFUSSION</t>
  </si>
  <si>
    <t>TVA NON RECUP/MEDIA COVERT OF MORILA EVENT</t>
  </si>
  <si>
    <t>APPUI FINANCIER DE MORILA SA AUX DEMUNIS DES VILLA</t>
  </si>
  <si>
    <t>APPUI FINANCIER DE MORILA SA POUR LE TOURNAGE DE C</t>
  </si>
  <si>
    <t>TVA N. RECU/MEDIA COVERT OF MORILA EVENT EE-211573</t>
  </si>
  <si>
    <t>APPUI FINACIER A LA JEUNESSE DE MASSIGUI POUR LA C</t>
  </si>
  <si>
    <t>CONTRIBUTION AUX FUNERAILLES MERE-FATOUMATA MACALO</t>
  </si>
  <si>
    <t>REMB. ACHAT DE 3 BELIERS POUR LE DEPARTEMENT DE LA</t>
  </si>
  <si>
    <t>ACHAT DE 4 BOEUFS,UN BELIER,DES SACHTS PLASTIQUES</t>
  </si>
  <si>
    <t>REMB. FRAIS ACHAT DE BATTERIE</t>
  </si>
  <si>
    <t>APPUI FINANCIER DE MORILA SA A M. SEYDOU TOGOLA PO</t>
  </si>
  <si>
    <t>PAIEMENT FRAIS DE COLS POUR LES CHEFS DE VILLAGE D</t>
  </si>
  <si>
    <t>APPUI FINANCIER DE MORILA SA AUX FUNERAILLES DE LA</t>
  </si>
  <si>
    <t>CONTRIBUTION AUX FUNERAILLES MERE-IBRAHIM KONE</t>
  </si>
  <si>
    <t>APPUI FINANCIER DE MORILA SA A LA JEUNESSE DE DOMB</t>
  </si>
  <si>
    <t>PAIEMENT FRAIS D'ASSISTANCE SOCIALE AU PREFET DE B</t>
  </si>
  <si>
    <t>REALISATION DE MAGAZINE SUR LA MINE D'OR DE MORILA</t>
  </si>
  <si>
    <t>DIFFUSION DE MAGAZINE EN FRANCAIS</t>
  </si>
  <si>
    <t>DIFFUSION DE MAGAZINE EN BAMBARA</t>
  </si>
  <si>
    <t>PAIEMENT FRAIS DE MISSION POUR UNE VISITE DE LA MI</t>
  </si>
  <si>
    <t>PERDIEMS DES JOURNALISTES POUR UNE VISITE  SIAKA D</t>
  </si>
  <si>
    <t>PERDIEMS DES JOURNALISTES POUR LA VISITE GAOUSSOU</t>
  </si>
  <si>
    <t>PERDIEMS DES JOURNALISTES POUR UNE VISITE FOUSSEYN</t>
  </si>
  <si>
    <t>PERDIEMS DES JOURNALISTES POUR UNE VISITE OUSMANE</t>
  </si>
  <si>
    <t>PERDIEMS DES JOURNALISTES OUSMANE SAGARA</t>
  </si>
  <si>
    <t>PERDIEMS DES JOURNALISTES POUR UNE VISITE SEYDOU O</t>
  </si>
  <si>
    <t>PERDIEMS DES JOURNALISTES POUR UNE VISITE MOUSSA</t>
  </si>
  <si>
    <t>PERDIEMS DES JOURNALISTES POUR UNE VISITE HAROUNA</t>
  </si>
  <si>
    <t>PERDIEMS DES JOURNALISTES POUR UNE VISITE BAKARY A</t>
  </si>
  <si>
    <t>PERDIEMS DES JOURNALISTES PR UNE VISITE CHAUFFEUR</t>
  </si>
  <si>
    <t>PERDIEM POUR LA RENCONTRE MORILA SA -COMITE LOCAL</t>
  </si>
  <si>
    <t>REPORTAGE DE LA REUNION DU CLD AVEC MORILA</t>
  </si>
  <si>
    <t>MEDIA COVERT OF MORILA EVENT EE-213441</t>
  </si>
  <si>
    <t>REPORTAGE/REUNION CLD EE-212457</t>
  </si>
  <si>
    <t>GENDARMERIE</t>
  </si>
  <si>
    <t>PAIEMENT FRAIS D'ASSISTANCE FINANCIERE A LA GENDAR</t>
  </si>
  <si>
    <t>PAIEMENT FRAIS APPUI FINANCIER AUX ACTIVITES SOCIA</t>
  </si>
  <si>
    <t>PMT/ASSISTANCE MENSUELLE AUX CHEFS DE VILLAGE</t>
  </si>
  <si>
    <t>APPUI FINANCIER A LA FAMILLE DE FEU TIEFING MARIKO</t>
  </si>
  <si>
    <t>BUDGET D'AFFILIATION DE L'EQUIPE DE FOOTBALL DE MO</t>
  </si>
  <si>
    <t>CONTRIBUTION POUR LES FETE DE FIN D'ANNEE DE SANSO</t>
  </si>
  <si>
    <t>CONTRIBUTION POUR LES FETE DE FIN D'ANNEE DE DOMBA</t>
  </si>
  <si>
    <t>COMMUNE RURALE DE FINGOLA</t>
  </si>
  <si>
    <t>CONTRIBUTION POUR LA FETE DE FIN D'ANNEE DE FINGOL</t>
  </si>
  <si>
    <t>COMMUNE RURALE DE MORILA</t>
  </si>
  <si>
    <t>CONTRIBUTION POUR LA FETE DE FIN D'ANNEE DE MORILA</t>
  </si>
  <si>
    <t>COMMUNE RURALE DE WOLA</t>
  </si>
  <si>
    <t>CONTRIBUTION POUR LA FETE DE FIN D'ANNEE DE WOLA</t>
  </si>
  <si>
    <t>COMMUNE RURALE DE N'TIOLA</t>
  </si>
  <si>
    <t>FETE DE FIN D'ANNEE LES 10 VILLAGES DU PROJET N'T</t>
  </si>
  <si>
    <t>CONTRIBUTION DE LA FETE DE FIN D'ANNEE DE GENDARME</t>
  </si>
  <si>
    <t>FONCTIONNAIRES DE SANSO</t>
  </si>
  <si>
    <t>CONTRIBUTION DE LA FETE DE FIN D'ANNEE DE FONCTION</t>
  </si>
  <si>
    <t>ACHAT CHAUSSURES CRAMPONS EE-213069</t>
  </si>
  <si>
    <t>CONTRIBUTION POUR LES FETES DE FIN D'ANNEE 2021</t>
  </si>
  <si>
    <t>Chef de village et Medecin</t>
  </si>
  <si>
    <t>Sikasso/Kadiolo</t>
  </si>
  <si>
    <t>Don de Medicaments generiques pour le centre medical du village de Syama</t>
  </si>
  <si>
    <t>Chef de Village et Directeur d'Ecole</t>
  </si>
  <si>
    <t>Fourniture de matériels didatiques pour Syama 2e Cycle fondamental</t>
  </si>
  <si>
    <t>Réhabilitation toilettes 1e cycle de Bananso</t>
  </si>
  <si>
    <t>Réhabilitation de trois salle de classes au 2e cycle fondamental de Bananso</t>
  </si>
  <si>
    <t>Chef de Village/Association Femmes</t>
  </si>
  <si>
    <t>Construction de 2 bassins de 50m2 chacun dans le périmètre maraicher de Syama</t>
  </si>
  <si>
    <t>Prefecture Kadiolo</t>
  </si>
  <si>
    <t>Réhabilitation de Batiment Administratif</t>
  </si>
  <si>
    <t>Chef de Village/Mairie</t>
  </si>
  <si>
    <t>Sikasso/Fourou</t>
  </si>
  <si>
    <t>Installation Chateau d'eau potable avec 3 BF Syama</t>
  </si>
  <si>
    <t>Femmes des Villages</t>
  </si>
  <si>
    <t>Installation Chateau d'eau dans le jardin des Femmes Lollè Kambergué et Syama</t>
  </si>
  <si>
    <t>Gendarmerie de Kalana</t>
  </si>
  <si>
    <t>Bougouni</t>
  </si>
  <si>
    <t>Don gasoil à la gendarmerie de Kalana</t>
  </si>
  <si>
    <t>CHEFFERIE KALANA, MOSQUEE, EGLISE</t>
  </si>
  <si>
    <t>Appui mensuel aux autorités coutumières &amp; religieuses</t>
  </si>
  <si>
    <t>MAIRIE KALANA</t>
  </si>
  <si>
    <t>Salaires des (10) Enseignants</t>
  </si>
  <si>
    <t>Salaires des Matrones &amp; Medecin</t>
  </si>
  <si>
    <t>Prime mensuelle &amp; Surveillance du bassin</t>
  </si>
  <si>
    <t>Sous-prefet de Kalana</t>
  </si>
  <si>
    <t>Appui au Sous-Prefet de Kalana</t>
  </si>
  <si>
    <t>Apui aux CSCOM de Kalana-Niessoumala</t>
  </si>
  <si>
    <t>Association des femmes de Kalana</t>
  </si>
  <si>
    <t>Contribution aux festivitésdu 08 Mars 2021</t>
  </si>
  <si>
    <t>Diverses autorités locales</t>
  </si>
  <si>
    <t>Don en sucre Ramadan aux autrités locales &amp; coutumières</t>
  </si>
  <si>
    <t>Eglise</t>
  </si>
  <si>
    <t>Appui  à la céréomnie d'ouverture soeurs franciscaines</t>
  </si>
  <si>
    <t>Syndicat travailleurs</t>
  </si>
  <si>
    <t>Contibution aux festivités du 1er mai</t>
  </si>
  <si>
    <t>Chefferie locale</t>
  </si>
  <si>
    <t>Frais sacrifice annuel pour la mine</t>
  </si>
  <si>
    <t>Frais Securité Batiment Administ Sous-Prefecture</t>
  </si>
  <si>
    <t>Appui au patriache de Gouandiaka</t>
  </si>
  <si>
    <t>Don de 4 foage et equipements au village de Kalana et envi</t>
  </si>
  <si>
    <t>Famille ex-Maire</t>
  </si>
  <si>
    <t>Soutien à la famille Drissa Sidibé Ex-maire</t>
  </si>
  <si>
    <t>Appui pour l'organisation du DEF 2021</t>
  </si>
  <si>
    <t>Appui à la Mairie de Gouandiaka pour la Construct d'un pont</t>
  </si>
  <si>
    <t xml:space="preserve">Appui aux autorités Administratives </t>
  </si>
  <si>
    <t>Cons maisonnette pour les femmes Ba Maria</t>
  </si>
  <si>
    <t xml:space="preserve">Frais de sacrifice Comité Syndical </t>
  </si>
  <si>
    <t>Village de Tabakoto</t>
  </si>
  <si>
    <t>Kayes</t>
  </si>
  <si>
    <t>Fevrier 2021</t>
  </si>
  <si>
    <t>Adduction d'eau potable</t>
  </si>
  <si>
    <t>Commune de Sadiola</t>
  </si>
  <si>
    <t>Materiels et travaix d'assainissement de Sadiola</t>
  </si>
  <si>
    <t>Mars 2021</t>
  </si>
  <si>
    <t>Avril 2021</t>
  </si>
  <si>
    <t>Assistance financiere pour l'organisation des sacrifices rituels du Village</t>
  </si>
  <si>
    <t>Mai 2021</t>
  </si>
  <si>
    <t>Achat de materiel de plomberie dans le cadre de l'adduction d'eau potable</t>
  </si>
  <si>
    <t>Bureau Regional de l'Association des Infirmiers et Infirmieres de Kayes</t>
  </si>
  <si>
    <t>Juin 2021</t>
  </si>
  <si>
    <t>Appui financier pour l'organisation de la journée Internationale des Infirmiers et Infirmieres</t>
  </si>
  <si>
    <t>Gouvernorat de Kayes</t>
  </si>
  <si>
    <t>Appui financier pour l'organisation de la premiere edition du festival "Nuit du Khasso"</t>
  </si>
  <si>
    <t>Aout 2021</t>
  </si>
  <si>
    <t xml:space="preserve"> Assistance financière dans le cadre de la campagne prevention et de lutte contre les vers intestinaux et la cécité</t>
  </si>
  <si>
    <t xml:space="preserve"> Achat d’un véhicule Toyota Ambulance médicalisé neuf au benefice du CSCOM de Sadiola</t>
  </si>
  <si>
    <t>Pose du tuyauterie dans le cadre du projet d'adduction d'eau potable</t>
  </si>
  <si>
    <t>Village de Sekokoto</t>
  </si>
  <si>
    <t>Construction d’un établissement scolaire à Sekokoto (03 salles de classes ; 01 direction ; Un bloc de 03 latrines et une clôture en mur autour de l’établissement)</t>
  </si>
  <si>
    <t>Septembre 2021</t>
  </si>
  <si>
    <t>Construction à Sadiola d’un pont de type dalot à trois ouvertures avec remblais d’accès</t>
  </si>
  <si>
    <t>Construction d’un établissement scolaire à Tabakoto, commune de Sadiola</t>
  </si>
  <si>
    <t>Construction de trois salles de classes au second cycle de Sadiola village</t>
  </si>
  <si>
    <t>Construction d’un établissement scolaire à Sekokoto dans la commune de Sadiola</t>
  </si>
  <si>
    <t>Village de Diangounté</t>
  </si>
  <si>
    <t>Construction d’un Centre de Santé Communautaire à Diangounté</t>
  </si>
  <si>
    <t>Octobre 2021</t>
  </si>
  <si>
    <t>Construction de Pont de type dalot a Sadiola</t>
  </si>
  <si>
    <t>Construction d'1 etablissement scolaire</t>
  </si>
  <si>
    <t>Construction salles de classe Sadiola second cycle</t>
  </si>
  <si>
    <t>Renovation de la Radio Bambouk de Sadiola</t>
  </si>
  <si>
    <t>Village de Tematessou (commune de Diamou)</t>
  </si>
  <si>
    <t>Construction de la cloture de l'ecole de Tematessou</t>
  </si>
  <si>
    <t>Habillage acoustique de la salle technique de la radio bambouk de Sadiola</t>
  </si>
  <si>
    <t>Eglise Catholique du Mali</t>
  </si>
  <si>
    <t>Novembre 2021</t>
  </si>
  <si>
    <t>Aide dans le cadre du 50eme pelirinage national catholique de Kita</t>
  </si>
  <si>
    <t>Emetteur FM elenors 500 Watt au Radio Bambouk de Sadiola</t>
  </si>
  <si>
    <t>Divers equipements au Radio Bambouk de Sadiola</t>
  </si>
  <si>
    <t>Toyota Land Cruiser Ambulance</t>
  </si>
  <si>
    <t>Construction d'1 Direction, latrines, et cloture de l'ecole 1 et 2 de Sadiola</t>
  </si>
  <si>
    <t>Construction d'un etablissement scolaire</t>
  </si>
  <si>
    <t>Construction de 3 salles de classe a Sadiola 2eme cycle</t>
  </si>
  <si>
    <t>Village Diangounté</t>
  </si>
  <si>
    <t>Construction centre de sante du village</t>
  </si>
  <si>
    <t>Village de Diamou</t>
  </si>
  <si>
    <t>Amenagement de l'air de jeu et cloture du terrain de Foot de Diamou</t>
  </si>
  <si>
    <t>Decembre 2021</t>
  </si>
  <si>
    <t>Appui financier pour la participation de la Chambre des metiers de Kayes au salon international de l'artisanat a Bamako</t>
  </si>
  <si>
    <t>Appui financier dans le cadre de la semaine d'intensification des activites de nutrition communautaire du CSCOM de Sadiola</t>
  </si>
  <si>
    <t>Ligue regional de Karaté de Kayes</t>
  </si>
  <si>
    <t>Appui financier dans le cadre 4eme edition du championnat regional de Karaté</t>
  </si>
  <si>
    <t>Appui financier au Comité central des supporters des aigles pour la CAN 2022</t>
  </si>
  <si>
    <t>Mairie de Diamou</t>
  </si>
  <si>
    <t>Sponsoring du Festival Khasso a Diamou</t>
  </si>
  <si>
    <t>Installation pylone Radio de Diamou</t>
  </si>
  <si>
    <t>Electrification solaire photovoltaïque de la nouvelle grande mosquée de Sadiola</t>
  </si>
  <si>
    <t>Electrification solaire de la nouvelle grande mosquée de Sadiola</t>
  </si>
  <si>
    <t>Tapis de prierre mosquee de Sadiola</t>
  </si>
  <si>
    <t>Electrification solaire de la radio Bambouk de Sadiola</t>
  </si>
  <si>
    <t>Electrification solaire de la radio de Diamou</t>
  </si>
  <si>
    <t>Pompe pour l'abattoir de Sadiola</t>
  </si>
  <si>
    <t>Construction d'un etablissement scolaire a Tabakoto</t>
  </si>
  <si>
    <t>Construction de la cloture d'une ecole du village de Diamou</t>
  </si>
  <si>
    <t>Construction cloture ecole de Tematessou</t>
  </si>
  <si>
    <t>Construction de la Direction, latrines, cloture de l'ecole de Sadiola</t>
  </si>
  <si>
    <t>Ville de Kayes</t>
  </si>
  <si>
    <t>Travaux additifs dans le cadre de la construction d’un batiment pour abriter le dialyseur a l’hopital regional de kayes</t>
  </si>
  <si>
    <t>Achevement de la construction de la grande mosquee de Sadiola</t>
  </si>
  <si>
    <t>Construction d'un canal de déviation d'eau de pluie qui par le passsé obligeait les villageois à abandonner leur maison en saison pluivieuse</t>
  </si>
  <si>
    <t>CSCOM DE Banancoro</t>
  </si>
  <si>
    <t>Aménagement de la dévanture du CSCOM de banancoro</t>
  </si>
  <si>
    <t xml:space="preserve">Parrainage de la finale du match de football dénommée coupe Adama Magassouba organisé à l'occasion des festivités de l'indépendance du Mali </t>
  </si>
  <si>
    <t>Koniogo</t>
  </si>
  <si>
    <t>Parrainage de la finale du match de football dénommée coupe FABOUKORO TRAORE</t>
  </si>
  <si>
    <t xml:space="preserve">Chef du village de Banancoro et de ses conseillers </t>
  </si>
  <si>
    <t>Don au chef du village de Banancoro et de ses conseillers en guise de remerciements pour leur participation au dialogue entre la mine et les orpailleurs opérant dans les périmètres de la mine</t>
  </si>
  <si>
    <t xml:space="preserve">Jeunesse du village de Banankoro </t>
  </si>
  <si>
    <t>Don de chargement de camion de terre supposées minéralisées à la jeunesse du village de Banankoro suite à leur demande</t>
  </si>
  <si>
    <t>Total des paiements sociaux volontaires</t>
  </si>
  <si>
    <t>Application Code</t>
  </si>
  <si>
    <t>License Code</t>
  </si>
  <si>
    <t>Application Date</t>
  </si>
  <si>
    <t>Start Date</t>
  </si>
  <si>
    <t>Expiry Date</t>
  </si>
  <si>
    <t>Renewals</t>
  </si>
  <si>
    <t>Owner Name</t>
  </si>
  <si>
    <t>Tax Identification No</t>
  </si>
  <si>
    <t>Type</t>
  </si>
  <si>
    <t>Status</t>
  </si>
  <si>
    <t>Minerals</t>
  </si>
  <si>
    <t>Base Name</t>
  </si>
  <si>
    <t>Base Value</t>
  </si>
  <si>
    <t>Sub-location</t>
  </si>
  <si>
    <r>
      <rPr>
        <sz val="9"/>
        <rFont val="Calibri"/>
        <family val="2"/>
      </rPr>
      <t>APL-A-10</t>
    </r>
  </si>
  <si>
    <r>
      <rPr>
        <sz val="9"/>
        <rFont val="Calibri"/>
        <family val="2"/>
      </rPr>
      <t>AEXC 2498/21</t>
    </r>
  </si>
  <si>
    <r>
      <rPr>
        <sz val="9"/>
        <rFont val="Calibri"/>
        <family val="2"/>
      </rPr>
      <t>Ciments et Matériaux du Mali SA</t>
    </r>
  </si>
  <si>
    <r>
      <rPr>
        <sz val="9"/>
        <rFont val="Calibri"/>
        <family val="2"/>
      </rPr>
      <t>081102335F</t>
    </r>
  </si>
  <si>
    <r>
      <rPr>
        <sz val="9"/>
        <rFont val="Calibri"/>
        <family val="2"/>
      </rPr>
      <t>Autorisation d'exploration des carrieres</t>
    </r>
  </si>
  <si>
    <r>
      <rPr>
        <sz val="10"/>
        <rFont val="Calibri"/>
        <family val="2"/>
      </rPr>
      <t>Expired</t>
    </r>
  </si>
  <si>
    <r>
      <rPr>
        <sz val="9"/>
        <rFont val="Calibri"/>
        <family val="2"/>
      </rPr>
      <t>Argiles</t>
    </r>
  </si>
  <si>
    <r>
      <rPr>
        <sz val="10"/>
        <rFont val="Calibri"/>
        <family val="2"/>
      </rPr>
      <t>km²</t>
    </r>
  </si>
  <si>
    <r>
      <rPr>
        <sz val="10"/>
        <rFont val="Calibri"/>
        <family val="2"/>
      </rPr>
      <t>Kobada</t>
    </r>
  </si>
  <si>
    <r>
      <rPr>
        <sz val="9"/>
        <rFont val="Calibri"/>
        <family val="2"/>
      </rPr>
      <t>APL-A-11</t>
    </r>
  </si>
  <si>
    <r>
      <rPr>
        <sz val="9"/>
        <rFont val="Calibri"/>
        <family val="2"/>
      </rPr>
      <t>AEXC 2502/21</t>
    </r>
  </si>
  <si>
    <r>
      <rPr>
        <sz val="9"/>
        <rFont val="Calibri"/>
        <family val="2"/>
      </rPr>
      <t>«A.D.S MALI » S.A.R.L.</t>
    </r>
  </si>
  <si>
    <r>
      <rPr>
        <sz val="9"/>
        <rFont val="Calibri"/>
        <family val="2"/>
      </rPr>
      <t>085131508D</t>
    </r>
  </si>
  <si>
    <r>
      <rPr>
        <sz val="9"/>
        <rFont val="Calibri"/>
        <family val="2"/>
      </rPr>
      <t>Sable à verrerie</t>
    </r>
  </si>
  <si>
    <r>
      <rPr>
        <sz val="10"/>
        <rFont val="Calibri"/>
        <family val="2"/>
      </rPr>
      <t>Kirina</t>
    </r>
  </si>
  <si>
    <r>
      <rPr>
        <sz val="9"/>
        <rFont val="Calibri"/>
        <family val="2"/>
      </rPr>
      <t>APL-A-12</t>
    </r>
  </si>
  <si>
    <r>
      <rPr>
        <sz val="9"/>
        <rFont val="Calibri"/>
        <family val="2"/>
      </rPr>
      <t>AEXC 2499/21</t>
    </r>
  </si>
  <si>
    <r>
      <rPr>
        <sz val="10"/>
        <rFont val="Calibri"/>
        <family val="2"/>
      </rPr>
      <t>Bankoumana-Sud</t>
    </r>
  </si>
  <si>
    <r>
      <rPr>
        <sz val="9"/>
        <rFont val="Calibri"/>
        <family val="2"/>
      </rPr>
      <t>APL-A-13</t>
    </r>
  </si>
  <si>
    <r>
      <rPr>
        <sz val="9"/>
        <rFont val="Calibri"/>
        <family val="2"/>
      </rPr>
      <t>AEXC 2496/21</t>
    </r>
  </si>
  <si>
    <r>
      <rPr>
        <sz val="10"/>
        <rFont val="Calibri"/>
        <family val="2"/>
      </rPr>
      <t>Bala</t>
    </r>
  </si>
  <si>
    <r>
      <rPr>
        <sz val="9"/>
        <rFont val="Calibri"/>
        <family val="2"/>
      </rPr>
      <t>APL-A-14</t>
    </r>
  </si>
  <si>
    <r>
      <rPr>
        <sz val="9"/>
        <rFont val="Calibri"/>
        <family val="2"/>
      </rPr>
      <t>AEXC 2488/21</t>
    </r>
  </si>
  <si>
    <r>
      <rPr>
        <sz val="9"/>
        <rFont val="Calibri"/>
        <family val="2"/>
      </rPr>
      <t>"TIELO CISSE BARRY"</t>
    </r>
  </si>
  <si>
    <r>
      <rPr>
        <sz val="9"/>
        <rFont val="Calibri"/>
        <family val="2"/>
      </rPr>
      <t>025023073L</t>
    </r>
  </si>
  <si>
    <r>
      <rPr>
        <sz val="9"/>
        <rFont val="Calibri"/>
        <family val="2"/>
      </rPr>
      <t>Dolérite</t>
    </r>
  </si>
  <si>
    <r>
      <rPr>
        <sz val="10"/>
        <rFont val="Calibri"/>
        <family val="2"/>
      </rPr>
      <t>Ouassorola-Ouest</t>
    </r>
  </si>
  <si>
    <r>
      <rPr>
        <sz val="9"/>
        <rFont val="Calibri"/>
        <family val="2"/>
      </rPr>
      <t>APL-A-3</t>
    </r>
  </si>
  <si>
    <r>
      <rPr>
        <sz val="9"/>
        <rFont val="Calibri"/>
        <family val="2"/>
      </rPr>
      <t>AEXC 2497/21</t>
    </r>
  </si>
  <si>
    <r>
      <rPr>
        <sz val="9"/>
        <rFont val="Calibri"/>
        <family val="2"/>
      </rPr>
      <t>Carrières et Chaux du Mali (CCM-S.A)</t>
    </r>
  </si>
  <si>
    <r>
      <rPr>
        <sz val="9"/>
        <rFont val="Calibri"/>
        <family val="2"/>
      </rPr>
      <t>086123179L</t>
    </r>
  </si>
  <si>
    <r>
      <rPr>
        <sz val="10"/>
        <rFont val="Calibri"/>
        <family val="2"/>
      </rPr>
      <t>FIYA</t>
    </r>
  </si>
  <si>
    <r>
      <rPr>
        <sz val="9"/>
        <rFont val="Calibri"/>
        <family val="2"/>
      </rPr>
      <t>APL-A-5</t>
    </r>
  </si>
  <si>
    <r>
      <rPr>
        <sz val="9"/>
        <rFont val="Calibri"/>
        <family val="2"/>
      </rPr>
      <t>AEXC 2501/21</t>
    </r>
  </si>
  <si>
    <r>
      <rPr>
        <sz val="10"/>
        <rFont val="Calibri"/>
        <family val="2"/>
      </rPr>
      <t>Koursale-Sud</t>
    </r>
  </si>
  <si>
    <r>
      <rPr>
        <sz val="9"/>
        <rFont val="Calibri"/>
        <family val="2"/>
      </rPr>
      <t>APL-A-8</t>
    </r>
  </si>
  <si>
    <r>
      <rPr>
        <sz val="9"/>
        <rFont val="Calibri"/>
        <family val="2"/>
      </rPr>
      <t>AEXC 2495/21</t>
    </r>
  </si>
  <si>
    <r>
      <rPr>
        <sz val="10"/>
        <rFont val="Calibri"/>
        <family val="2"/>
      </rPr>
      <t>Daral</t>
    </r>
  </si>
  <si>
    <r>
      <rPr>
        <sz val="9"/>
        <rFont val="Calibri"/>
        <family val="2"/>
      </rPr>
      <t>APL-I-1000</t>
    </r>
  </si>
  <si>
    <r>
      <rPr>
        <sz val="9"/>
        <rFont val="Calibri"/>
        <family val="2"/>
      </rPr>
      <t>PE 642/15</t>
    </r>
  </si>
  <si>
    <r>
      <rPr>
        <sz val="9"/>
        <rFont val="Calibri"/>
        <family val="2"/>
      </rPr>
      <t>African Gold Group Mali SARL</t>
    </r>
  </si>
  <si>
    <r>
      <rPr>
        <sz val="9"/>
        <rFont val="Calibri"/>
        <family val="2"/>
      </rPr>
      <t>087800549W</t>
    </r>
  </si>
  <si>
    <r>
      <rPr>
        <sz val="9"/>
        <rFont val="Calibri"/>
        <family val="2"/>
      </rPr>
      <t>&lt;2012 Permis d'Exploitation</t>
    </r>
  </si>
  <si>
    <r>
      <rPr>
        <sz val="10"/>
        <rFont val="Calibri"/>
        <family val="2"/>
      </rPr>
      <t>Active License</t>
    </r>
  </si>
  <si>
    <r>
      <rPr>
        <sz val="9"/>
        <rFont val="Calibri"/>
        <family val="2"/>
      </rPr>
      <t>Or</t>
    </r>
  </si>
  <si>
    <r>
      <rPr>
        <sz val="9"/>
        <rFont val="Calibri"/>
        <family val="2"/>
      </rPr>
      <t>APL-I-1023</t>
    </r>
  </si>
  <si>
    <r>
      <rPr>
        <sz val="9"/>
        <rFont val="Calibri"/>
        <family val="2"/>
      </rPr>
      <t>AE 671/15</t>
    </r>
  </si>
  <si>
    <r>
      <rPr>
        <sz val="9"/>
        <rFont val="Calibri"/>
        <family val="2"/>
      </rPr>
      <t>Société Malienne de Carrièrre "SOMACA" SARL</t>
    </r>
  </si>
  <si>
    <r>
      <rPr>
        <sz val="9"/>
        <rFont val="Calibri"/>
        <family val="2"/>
      </rPr>
      <t>085102571H</t>
    </r>
  </si>
  <si>
    <r>
      <rPr>
        <sz val="9"/>
        <rFont val="Calibri"/>
        <family val="2"/>
      </rPr>
      <t>Autorisation d'exploitation de carrière industrielle</t>
    </r>
  </si>
  <si>
    <r>
      <rPr>
        <sz val="10"/>
        <rFont val="Calibri"/>
        <family val="2"/>
      </rPr>
      <t>Siramasso</t>
    </r>
  </si>
  <si>
    <r>
      <rPr>
        <sz val="9"/>
        <rFont val="Calibri"/>
        <family val="2"/>
      </rPr>
      <t>APL-I-1027</t>
    </r>
  </si>
  <si>
    <r>
      <rPr>
        <sz val="9"/>
        <rFont val="Calibri"/>
        <family val="2"/>
      </rPr>
      <t>AE 829/16</t>
    </r>
  </si>
  <si>
    <r>
      <rPr>
        <sz val="9"/>
        <rFont val="Calibri"/>
        <family val="2"/>
      </rPr>
      <t>Zheng Da Yi Yuan Mines Mali SARL</t>
    </r>
  </si>
  <si>
    <r>
      <rPr>
        <sz val="9"/>
        <rFont val="Calibri"/>
        <family val="2"/>
      </rPr>
      <t>082235986V</t>
    </r>
  </si>
  <si>
    <r>
      <rPr>
        <sz val="9"/>
        <rFont val="Calibri"/>
        <family val="2"/>
      </rPr>
      <t>Autorisation d'Exploitation de Petite Mine, Groupes 1 et 2</t>
    </r>
  </si>
  <si>
    <r>
      <rPr>
        <sz val="10"/>
        <rFont val="Calibri"/>
        <family val="2"/>
      </rPr>
      <t>Abaladougou Kéniéba</t>
    </r>
  </si>
  <si>
    <r>
      <rPr>
        <sz val="9"/>
        <rFont val="Calibri"/>
        <family val="2"/>
      </rPr>
      <t>APL-I-1029</t>
    </r>
  </si>
  <si>
    <r>
      <rPr>
        <sz val="9"/>
        <rFont val="Calibri"/>
        <family val="2"/>
      </rPr>
      <t>PR 885/16</t>
    </r>
  </si>
  <si>
    <r>
      <rPr>
        <sz val="9"/>
        <rFont val="Calibri"/>
        <family val="2"/>
      </rPr>
      <t>Finoil Mines-SARL</t>
    </r>
  </si>
  <si>
    <r>
      <rPr>
        <sz val="9"/>
        <rFont val="Calibri"/>
        <family val="2"/>
      </rPr>
      <t>087800829C</t>
    </r>
  </si>
  <si>
    <r>
      <rPr>
        <sz val="9"/>
        <rFont val="Calibri"/>
        <family val="2"/>
      </rPr>
      <t>Permis de Recherche, Groupes 1 et 2</t>
    </r>
  </si>
  <si>
    <r>
      <rPr>
        <sz val="10"/>
        <rFont val="Calibri"/>
        <family val="2"/>
      </rPr>
      <t>Hafia-Nord</t>
    </r>
  </si>
  <si>
    <r>
      <rPr>
        <sz val="9"/>
        <rFont val="Calibri"/>
        <family val="2"/>
      </rPr>
      <t>APL-I-1037</t>
    </r>
  </si>
  <si>
    <r>
      <rPr>
        <sz val="9"/>
        <rFont val="Calibri"/>
        <family val="2"/>
      </rPr>
      <t>PR 1667/19</t>
    </r>
  </si>
  <si>
    <r>
      <rPr>
        <sz val="9"/>
        <rFont val="Calibri"/>
        <family val="2"/>
      </rPr>
      <t>Zendai Huijin Mines Mali SARL</t>
    </r>
  </si>
  <si>
    <r>
      <rPr>
        <sz val="9"/>
        <rFont val="Calibri"/>
        <family val="2"/>
      </rPr>
      <t>082235007X</t>
    </r>
  </si>
  <si>
    <r>
      <rPr>
        <sz val="10"/>
        <rFont val="Calibri"/>
        <family val="2"/>
      </rPr>
      <t>Soromana</t>
    </r>
  </si>
  <si>
    <r>
      <rPr>
        <sz val="9"/>
        <rFont val="Calibri"/>
        <family val="2"/>
      </rPr>
      <t>APL-I-1039</t>
    </r>
  </si>
  <si>
    <r>
      <rPr>
        <sz val="9"/>
        <rFont val="Calibri"/>
        <family val="2"/>
      </rPr>
      <t>PE 1033/15</t>
    </r>
  </si>
  <si>
    <r>
      <rPr>
        <sz val="9"/>
        <rFont val="Calibri"/>
        <family val="2"/>
      </rPr>
      <t>GH Mining SARL</t>
    </r>
  </si>
  <si>
    <r>
      <rPr>
        <sz val="9"/>
        <rFont val="Calibri"/>
        <family val="2"/>
      </rPr>
      <t>082228433H</t>
    </r>
  </si>
  <si>
    <r>
      <rPr>
        <sz val="9"/>
        <rFont val="Calibri"/>
        <family val="2"/>
      </rPr>
      <t>Permis d'Exploitation, Groupes 3, 4 et 5</t>
    </r>
  </si>
  <si>
    <r>
      <rPr>
        <sz val="9"/>
        <rFont val="Calibri"/>
        <family val="2"/>
      </rPr>
      <t>Fer</t>
    </r>
  </si>
  <si>
    <r>
      <rPr>
        <sz val="10"/>
        <rFont val="Calibri"/>
        <family val="2"/>
      </rPr>
      <t>Fatao</t>
    </r>
  </si>
  <si>
    <r>
      <rPr>
        <sz val="9"/>
        <rFont val="Calibri"/>
        <family val="2"/>
      </rPr>
      <t>APL-I-1046</t>
    </r>
  </si>
  <si>
    <r>
      <rPr>
        <sz val="9"/>
        <rFont val="Calibri"/>
        <family val="2"/>
      </rPr>
      <t>PR 881/16</t>
    </r>
  </si>
  <si>
    <r>
      <rPr>
        <sz val="9"/>
        <rFont val="Calibri"/>
        <family val="2"/>
      </rPr>
      <t>Timbuktu Ressources SARL</t>
    </r>
  </si>
  <si>
    <r>
      <rPr>
        <sz val="9"/>
        <rFont val="Calibri"/>
        <family val="2"/>
      </rPr>
      <t>084122677T</t>
    </r>
  </si>
  <si>
    <r>
      <rPr>
        <sz val="10"/>
        <rFont val="Calibri"/>
        <family val="2"/>
      </rPr>
      <t>Sanankoroni</t>
    </r>
  </si>
  <si>
    <r>
      <rPr>
        <sz val="9"/>
        <rFont val="Calibri"/>
        <family val="2"/>
      </rPr>
      <t>APL-I-1053</t>
    </r>
  </si>
  <si>
    <r>
      <rPr>
        <sz val="9"/>
        <rFont val="Calibri"/>
        <family val="2"/>
      </rPr>
      <t>PR 839/16</t>
    </r>
  </si>
  <si>
    <r>
      <rPr>
        <sz val="9"/>
        <rFont val="Calibri"/>
        <family val="2"/>
      </rPr>
      <t>Etablissements Zoumana TRAORE-SARL</t>
    </r>
  </si>
  <si>
    <r>
      <rPr>
        <sz val="9"/>
        <rFont val="Calibri"/>
        <family val="2"/>
      </rPr>
      <t>087800642B</t>
    </r>
  </si>
  <si>
    <r>
      <rPr>
        <sz val="10"/>
        <rFont val="Calibri"/>
        <family val="2"/>
      </rPr>
      <t>Mafelé</t>
    </r>
  </si>
  <si>
    <r>
      <rPr>
        <sz val="9"/>
        <rFont val="Calibri"/>
        <family val="2"/>
      </rPr>
      <t>APL-I-1057</t>
    </r>
  </si>
  <si>
    <r>
      <rPr>
        <sz val="9"/>
        <rFont val="Calibri"/>
        <family val="2"/>
      </rPr>
      <t>PR 771/16</t>
    </r>
  </si>
  <si>
    <r>
      <rPr>
        <sz val="9"/>
        <rFont val="Calibri"/>
        <family val="2"/>
      </rPr>
      <t>GONKA GOLD MALI SARL</t>
    </r>
  </si>
  <si>
    <r>
      <rPr>
        <sz val="9"/>
        <rFont val="Calibri"/>
        <family val="2"/>
      </rPr>
      <t>084136257V</t>
    </r>
  </si>
  <si>
    <r>
      <rPr>
        <sz val="10"/>
        <rFont val="Calibri"/>
        <family val="2"/>
      </rPr>
      <t>Maligonga-Est</t>
    </r>
  </si>
  <si>
    <r>
      <rPr>
        <sz val="9"/>
        <rFont val="Calibri"/>
        <family val="2"/>
      </rPr>
      <t>APL-I-1060</t>
    </r>
  </si>
  <si>
    <r>
      <rPr>
        <sz val="9"/>
        <rFont val="Calibri"/>
        <family val="2"/>
      </rPr>
      <t>PR 1082/17</t>
    </r>
  </si>
  <si>
    <r>
      <rPr>
        <sz val="10"/>
        <rFont val="Calibri"/>
        <family val="2"/>
      </rPr>
      <t>Kéniébandi</t>
    </r>
  </si>
  <si>
    <r>
      <rPr>
        <sz val="9"/>
        <rFont val="Calibri"/>
        <family val="2"/>
      </rPr>
      <t>APL-I-1063</t>
    </r>
  </si>
  <si>
    <r>
      <rPr>
        <sz val="9"/>
        <rFont val="Calibri"/>
        <family val="2"/>
      </rPr>
      <t>PR 1371/18</t>
    </r>
  </si>
  <si>
    <r>
      <rPr>
        <sz val="9"/>
        <rFont val="Calibri"/>
        <family val="2"/>
      </rPr>
      <t>Mali Minerals Resources S.A "M.M.R-SA"</t>
    </r>
  </si>
  <si>
    <r>
      <rPr>
        <sz val="9"/>
        <rFont val="Calibri"/>
        <family val="2"/>
      </rPr>
      <t>087800566G</t>
    </r>
  </si>
  <si>
    <r>
      <rPr>
        <sz val="9"/>
        <rFont val="Calibri"/>
        <family val="2"/>
      </rPr>
      <t>Permis de Recherche, Groupes 3, 4 et 5</t>
    </r>
  </si>
  <si>
    <r>
      <rPr>
        <sz val="10"/>
        <rFont val="Calibri"/>
        <family val="2"/>
      </rPr>
      <t>Under Review</t>
    </r>
  </si>
  <si>
    <r>
      <rPr>
        <sz val="9"/>
        <rFont val="Calibri"/>
        <family val="2"/>
      </rPr>
      <t>Bauxite</t>
    </r>
  </si>
  <si>
    <r>
      <rPr>
        <sz val="10"/>
        <rFont val="Calibri"/>
        <family val="2"/>
      </rPr>
      <t>Faléa-Sitadina</t>
    </r>
  </si>
  <si>
    <r>
      <rPr>
        <sz val="9"/>
        <rFont val="Calibri"/>
        <family val="2"/>
      </rPr>
      <t>APL-I-1066</t>
    </r>
  </si>
  <si>
    <r>
      <rPr>
        <sz val="9"/>
        <rFont val="Calibri"/>
        <family val="2"/>
      </rPr>
      <t>PR 706/15</t>
    </r>
  </si>
  <si>
    <r>
      <rPr>
        <sz val="9"/>
        <rFont val="Calibri"/>
        <family val="2"/>
      </rPr>
      <t>Mandingold Mining SARL</t>
    </r>
  </si>
  <si>
    <r>
      <rPr>
        <sz val="9"/>
        <rFont val="Calibri"/>
        <family val="2"/>
      </rPr>
      <t>083322816W</t>
    </r>
  </si>
  <si>
    <r>
      <rPr>
        <sz val="10"/>
        <rFont val="Calibri"/>
        <family val="2"/>
      </rPr>
      <t>Namarana-Sud</t>
    </r>
  </si>
  <si>
    <r>
      <rPr>
        <sz val="9"/>
        <rFont val="Calibri"/>
        <family val="2"/>
      </rPr>
      <t>APL-I-1075</t>
    </r>
  </si>
  <si>
    <r>
      <rPr>
        <sz val="9"/>
        <rFont val="Calibri"/>
        <family val="2"/>
      </rPr>
      <t>PR 765/16</t>
    </r>
  </si>
  <si>
    <r>
      <rPr>
        <sz val="9"/>
        <rFont val="Calibri"/>
        <family val="2"/>
      </rPr>
      <t>Star Mining SARL</t>
    </r>
  </si>
  <si>
    <r>
      <rPr>
        <sz val="9"/>
        <rFont val="Calibri"/>
        <family val="2"/>
      </rPr>
      <t>086134060F</t>
    </r>
  </si>
  <si>
    <r>
      <rPr>
        <sz val="10"/>
        <rFont val="Calibri"/>
        <family val="2"/>
      </rPr>
      <t>Diokéba</t>
    </r>
  </si>
  <si>
    <r>
      <rPr>
        <sz val="9"/>
        <rFont val="Calibri"/>
        <family val="2"/>
      </rPr>
      <t>APL-I-1077</t>
    </r>
  </si>
  <si>
    <r>
      <rPr>
        <sz val="9"/>
        <rFont val="Calibri"/>
        <family val="2"/>
      </rPr>
      <t>PR 2545/21</t>
    </r>
  </si>
  <si>
    <r>
      <rPr>
        <sz val="9"/>
        <rFont val="Calibri"/>
        <family val="2"/>
      </rPr>
      <t>Sanou Star Resources "2SR-SARL"</t>
    </r>
  </si>
  <si>
    <r>
      <rPr>
        <sz val="9"/>
        <rFont val="Calibri"/>
        <family val="2"/>
      </rPr>
      <t>082242335N</t>
    </r>
  </si>
  <si>
    <r>
      <rPr>
        <sz val="10"/>
        <rFont val="Calibri"/>
        <family val="2"/>
      </rPr>
      <t>Lena-Sud</t>
    </r>
  </si>
  <si>
    <r>
      <rPr>
        <sz val="9"/>
        <rFont val="Calibri"/>
        <family val="2"/>
      </rPr>
      <t>APL-I-1087</t>
    </r>
  </si>
  <si>
    <r>
      <rPr>
        <sz val="9"/>
        <rFont val="Calibri"/>
        <family val="2"/>
      </rPr>
      <t>AE 661/15</t>
    </r>
  </si>
  <si>
    <r>
      <rPr>
        <sz val="9"/>
        <rFont val="Calibri"/>
        <family val="2"/>
      </rPr>
      <t>Toguna Mining Corporation (TMC) SARL</t>
    </r>
  </si>
  <si>
    <r>
      <rPr>
        <sz val="9"/>
        <rFont val="Calibri"/>
        <family val="2"/>
      </rPr>
      <t>025017795N</t>
    </r>
  </si>
  <si>
    <r>
      <rPr>
        <sz val="10"/>
        <rFont val="Calibri"/>
        <family val="2"/>
      </rPr>
      <t>Kabaro</t>
    </r>
  </si>
  <si>
    <r>
      <rPr>
        <sz val="9"/>
        <rFont val="Calibri"/>
        <family val="2"/>
      </rPr>
      <t>APL-I-1090</t>
    </r>
  </si>
  <si>
    <r>
      <rPr>
        <sz val="9"/>
        <rFont val="Calibri"/>
        <family val="2"/>
      </rPr>
      <t>AE 837/16</t>
    </r>
  </si>
  <si>
    <r>
      <rPr>
        <sz val="9"/>
        <rFont val="Calibri"/>
        <family val="2"/>
      </rPr>
      <t>O.M.G.F Mining SARL</t>
    </r>
  </si>
  <si>
    <r>
      <rPr>
        <sz val="9"/>
        <rFont val="Calibri"/>
        <family val="2"/>
      </rPr>
      <t>084117513K</t>
    </r>
  </si>
  <si>
    <r>
      <rPr>
        <sz val="10"/>
        <rFont val="Calibri"/>
        <family val="2"/>
      </rPr>
      <t>Diérobougou</t>
    </r>
  </si>
  <si>
    <r>
      <rPr>
        <sz val="9"/>
        <rFont val="Calibri"/>
        <family val="2"/>
      </rPr>
      <t>APL-I-1095</t>
    </r>
  </si>
  <si>
    <r>
      <rPr>
        <sz val="9"/>
        <rFont val="Calibri"/>
        <family val="2"/>
      </rPr>
      <t>AE 828/16</t>
    </r>
  </si>
  <si>
    <r>
      <rPr>
        <sz val="9"/>
        <rFont val="Calibri"/>
        <family val="2"/>
      </rPr>
      <t>Global Construction Technologies &amp; Mining "GCT-MINING" SARL</t>
    </r>
  </si>
  <si>
    <t/>
  </si>
  <si>
    <r>
      <rPr>
        <sz val="10"/>
        <rFont val="Calibri"/>
        <family val="2"/>
      </rPr>
      <t>Kalagué</t>
    </r>
  </si>
  <si>
    <r>
      <rPr>
        <sz val="9"/>
        <rFont val="Calibri"/>
        <family val="2"/>
      </rPr>
      <t>APL-I-1096</t>
    </r>
  </si>
  <si>
    <r>
      <rPr>
        <sz val="9"/>
        <rFont val="Calibri"/>
        <family val="2"/>
      </rPr>
      <t>AE 773/16</t>
    </r>
  </si>
  <si>
    <r>
      <rPr>
        <sz val="9"/>
        <rFont val="Calibri"/>
        <family val="2"/>
      </rPr>
      <t>Mandé Mining SARL</t>
    </r>
  </si>
  <si>
    <r>
      <rPr>
        <sz val="9"/>
        <rFont val="Calibri"/>
        <family val="2"/>
      </rPr>
      <t>087800831X</t>
    </r>
  </si>
  <si>
    <r>
      <rPr>
        <sz val="10"/>
        <rFont val="Calibri"/>
        <family val="2"/>
      </rPr>
      <t>Kababougou-Nord</t>
    </r>
  </si>
  <si>
    <r>
      <rPr>
        <sz val="9"/>
        <rFont val="Calibri"/>
        <family val="2"/>
      </rPr>
      <t>APL-I-1108</t>
    </r>
  </si>
  <si>
    <r>
      <rPr>
        <sz val="9"/>
        <rFont val="Calibri"/>
        <family val="2"/>
      </rPr>
      <t>PR 2546/21</t>
    </r>
  </si>
  <si>
    <r>
      <rPr>
        <sz val="9"/>
        <rFont val="Calibri"/>
        <family val="2"/>
      </rPr>
      <t>DS Consulting SARL</t>
    </r>
  </si>
  <si>
    <r>
      <rPr>
        <sz val="9"/>
        <rFont val="Calibri"/>
        <family val="2"/>
      </rPr>
      <t>084113960G</t>
    </r>
  </si>
  <si>
    <r>
      <rPr>
        <sz val="10"/>
        <rFont val="Calibri"/>
        <family val="2"/>
      </rPr>
      <t>Naréna-Nord</t>
    </r>
  </si>
  <si>
    <r>
      <rPr>
        <sz val="9"/>
        <rFont val="Calibri"/>
        <family val="2"/>
      </rPr>
      <t>APL-I-1113</t>
    </r>
  </si>
  <si>
    <r>
      <rPr>
        <sz val="9"/>
        <rFont val="Calibri"/>
        <family val="2"/>
      </rPr>
      <t>AP 776/16</t>
    </r>
  </si>
  <si>
    <r>
      <rPr>
        <sz val="9"/>
        <rFont val="Calibri"/>
        <family val="2"/>
      </rPr>
      <t>San Or Sarl</t>
    </r>
  </si>
  <si>
    <r>
      <rPr>
        <sz val="9"/>
        <rFont val="Calibri"/>
        <family val="2"/>
      </rPr>
      <t>083327405C</t>
    </r>
  </si>
  <si>
    <r>
      <rPr>
        <sz val="9"/>
        <rFont val="Calibri"/>
        <family val="2"/>
      </rPr>
      <t>Autorisation de Prospection, Groupes 1 et 2</t>
    </r>
  </si>
  <si>
    <r>
      <rPr>
        <sz val="10"/>
        <rFont val="Calibri"/>
        <family val="2"/>
      </rPr>
      <t>Samaya</t>
    </r>
  </si>
  <si>
    <r>
      <rPr>
        <sz val="9"/>
        <rFont val="Calibri"/>
        <family val="2"/>
      </rPr>
      <t>APL-I-1115</t>
    </r>
  </si>
  <si>
    <r>
      <rPr>
        <sz val="9"/>
        <rFont val="Calibri"/>
        <family val="2"/>
      </rPr>
      <t>PR 1985/19</t>
    </r>
  </si>
  <si>
    <r>
      <rPr>
        <sz val="9"/>
        <rFont val="Calibri"/>
        <family val="2"/>
      </rPr>
      <t>Abas Gold SARL</t>
    </r>
  </si>
  <si>
    <r>
      <rPr>
        <sz val="9"/>
        <rFont val="Calibri"/>
        <family val="2"/>
      </rPr>
      <t>081121299G</t>
    </r>
  </si>
  <si>
    <r>
      <rPr>
        <sz val="10"/>
        <rFont val="Calibri"/>
        <family val="2"/>
      </rPr>
      <t>Nala</t>
    </r>
  </si>
  <si>
    <r>
      <rPr>
        <sz val="9"/>
        <rFont val="Calibri"/>
        <family val="2"/>
      </rPr>
      <t>APL-I-1117</t>
    </r>
  </si>
  <si>
    <r>
      <rPr>
        <sz val="9"/>
        <rFont val="Calibri"/>
        <family val="2"/>
      </rPr>
      <t>PR 678/14</t>
    </r>
  </si>
  <si>
    <r>
      <rPr>
        <sz val="9"/>
        <rFont val="Calibri"/>
        <family val="2"/>
      </rPr>
      <t>Comi-Or SARL</t>
    </r>
  </si>
  <si>
    <r>
      <rPr>
        <sz val="9"/>
        <rFont val="Calibri"/>
        <family val="2"/>
      </rPr>
      <t>Néant Néant</t>
    </r>
  </si>
  <si>
    <r>
      <rPr>
        <sz val="10"/>
        <rFont val="Calibri"/>
        <family val="2"/>
      </rPr>
      <t>Canceled</t>
    </r>
  </si>
  <si>
    <r>
      <rPr>
        <sz val="10"/>
        <rFont val="Calibri"/>
        <family val="2"/>
      </rPr>
      <t>Kokouna</t>
    </r>
  </si>
  <si>
    <r>
      <rPr>
        <sz val="9"/>
        <rFont val="Calibri"/>
        <family val="2"/>
      </rPr>
      <t>APL-I-1121</t>
    </r>
  </si>
  <si>
    <r>
      <rPr>
        <sz val="9"/>
        <rFont val="Calibri"/>
        <family val="2"/>
      </rPr>
      <t>PR 1397/18</t>
    </r>
  </si>
  <si>
    <r>
      <rPr>
        <sz val="9"/>
        <rFont val="Calibri"/>
        <family val="2"/>
      </rPr>
      <t>Societé Lassine Fané (SOLF) SARL</t>
    </r>
  </si>
  <si>
    <r>
      <rPr>
        <sz val="9"/>
        <rFont val="Calibri"/>
        <family val="2"/>
      </rPr>
      <t>0811175573J</t>
    </r>
  </si>
  <si>
    <r>
      <rPr>
        <sz val="10"/>
        <rFont val="Calibri"/>
        <family val="2"/>
      </rPr>
      <t>Niala</t>
    </r>
  </si>
  <si>
    <r>
      <rPr>
        <sz val="9"/>
        <rFont val="Calibri"/>
        <family val="2"/>
      </rPr>
      <t>APL-I-1148</t>
    </r>
  </si>
  <si>
    <r>
      <rPr>
        <sz val="9"/>
        <rFont val="Calibri"/>
        <family val="2"/>
      </rPr>
      <t>PR 1066/17</t>
    </r>
  </si>
  <si>
    <r>
      <rPr>
        <sz val="9"/>
        <rFont val="Calibri"/>
        <family val="2"/>
      </rPr>
      <t>Iamgold Mali Corporation SARL</t>
    </r>
  </si>
  <si>
    <r>
      <rPr>
        <sz val="9"/>
        <rFont val="Calibri"/>
        <family val="2"/>
      </rPr>
      <t>082235217A</t>
    </r>
  </si>
  <si>
    <r>
      <rPr>
        <sz val="10"/>
        <rFont val="Calibri"/>
        <family val="2"/>
      </rPr>
      <t>Babara-II</t>
    </r>
  </si>
  <si>
    <r>
      <rPr>
        <sz val="9"/>
        <rFont val="Calibri"/>
        <family val="2"/>
      </rPr>
      <t>APL-I-1149</t>
    </r>
  </si>
  <si>
    <r>
      <rPr>
        <sz val="9"/>
        <rFont val="Calibri"/>
        <family val="2"/>
      </rPr>
      <t>AE 921/16</t>
    </r>
  </si>
  <si>
    <r>
      <rPr>
        <sz val="9"/>
        <rFont val="Calibri"/>
        <family val="2"/>
      </rPr>
      <t>Bâtiments Ebénisterie Construction Métallique et Commerce Général "BECM-CG" SARL</t>
    </r>
  </si>
  <si>
    <r>
      <rPr>
        <sz val="9"/>
        <rFont val="Calibri"/>
        <family val="2"/>
      </rPr>
      <t>083301359F</t>
    </r>
  </si>
  <si>
    <r>
      <rPr>
        <sz val="10"/>
        <rFont val="Calibri"/>
        <family val="2"/>
      </rPr>
      <t>Fabougoula-Sud</t>
    </r>
  </si>
  <si>
    <r>
      <rPr>
        <sz val="9"/>
        <rFont val="Calibri"/>
        <family val="2"/>
      </rPr>
      <t>APL-I-1150</t>
    </r>
  </si>
  <si>
    <r>
      <rPr>
        <sz val="9"/>
        <rFont val="Calibri"/>
        <family val="2"/>
      </rPr>
      <t>AE 883/16</t>
    </r>
  </si>
  <si>
    <r>
      <rPr>
        <sz val="10"/>
        <rFont val="Calibri"/>
        <family val="2"/>
      </rPr>
      <t>Sébélakoro</t>
    </r>
  </si>
  <si>
    <r>
      <rPr>
        <sz val="9"/>
        <rFont val="Calibri"/>
        <family val="2"/>
      </rPr>
      <t>APL-I-1161</t>
    </r>
  </si>
  <si>
    <r>
      <rPr>
        <sz val="9"/>
        <rFont val="Calibri"/>
        <family val="2"/>
      </rPr>
      <t>PR 920/16</t>
    </r>
  </si>
  <si>
    <r>
      <rPr>
        <sz val="10"/>
        <rFont val="Calibri"/>
        <family val="2"/>
      </rPr>
      <t>Daounabéré-Sud</t>
    </r>
  </si>
  <si>
    <r>
      <rPr>
        <sz val="9"/>
        <rFont val="Calibri"/>
        <family val="2"/>
      </rPr>
      <t>APL-I-1171</t>
    </r>
  </si>
  <si>
    <r>
      <rPr>
        <sz val="9"/>
        <rFont val="Calibri"/>
        <family val="2"/>
      </rPr>
      <t>AE 1080/17</t>
    </r>
  </si>
  <si>
    <r>
      <rPr>
        <sz val="9"/>
        <rFont val="Calibri"/>
        <family val="2"/>
      </rPr>
      <t>SOGEA-SATOM</t>
    </r>
  </si>
  <si>
    <r>
      <rPr>
        <sz val="9"/>
        <rFont val="Calibri"/>
        <family val="2"/>
      </rPr>
      <t>087800141W</t>
    </r>
  </si>
  <si>
    <r>
      <rPr>
        <sz val="10"/>
        <rFont val="Calibri"/>
        <family val="2"/>
      </rPr>
      <t>Kélékourou</t>
    </r>
  </si>
  <si>
    <r>
      <rPr>
        <sz val="9"/>
        <rFont val="Calibri"/>
        <family val="2"/>
      </rPr>
      <t>APL-I-1179</t>
    </r>
  </si>
  <si>
    <r>
      <rPr>
        <sz val="9"/>
        <rFont val="Calibri"/>
        <family val="2"/>
      </rPr>
      <t>AP 879/16</t>
    </r>
  </si>
  <si>
    <r>
      <rPr>
        <sz val="9"/>
        <rFont val="Calibri"/>
        <family val="2"/>
      </rPr>
      <t>BFEG Mali SARL</t>
    </r>
  </si>
  <si>
    <r>
      <rPr>
        <sz val="9"/>
        <rFont val="Calibri"/>
        <family val="2"/>
      </rPr>
      <t>085130277D</t>
    </r>
  </si>
  <si>
    <r>
      <rPr>
        <sz val="10"/>
        <rFont val="Calibri"/>
        <family val="2"/>
      </rPr>
      <t>Balamansaya Sud-Est</t>
    </r>
  </si>
  <si>
    <r>
      <rPr>
        <sz val="9"/>
        <rFont val="Calibri"/>
        <family val="2"/>
      </rPr>
      <t>APL-I-1192</t>
    </r>
  </si>
  <si>
    <r>
      <rPr>
        <sz val="9"/>
        <rFont val="Calibri"/>
        <family val="2"/>
      </rPr>
      <t>PR 1637/18</t>
    </r>
  </si>
  <si>
    <r>
      <rPr>
        <sz val="9"/>
        <rFont val="Calibri"/>
        <family val="2"/>
      </rPr>
      <t>Accord S.A</t>
    </r>
  </si>
  <si>
    <r>
      <rPr>
        <sz val="9"/>
        <rFont val="Calibri"/>
        <family val="2"/>
      </rPr>
      <t>083303751P</t>
    </r>
  </si>
  <si>
    <r>
      <rPr>
        <sz val="10"/>
        <rFont val="Calibri"/>
        <family val="2"/>
      </rPr>
      <t>Tambalé</t>
    </r>
  </si>
  <si>
    <r>
      <rPr>
        <sz val="9"/>
        <rFont val="Calibri"/>
        <family val="2"/>
      </rPr>
      <t>APL-I-1204</t>
    </r>
  </si>
  <si>
    <r>
      <rPr>
        <sz val="9"/>
        <rFont val="Calibri"/>
        <family val="2"/>
      </rPr>
      <t>PR 2083/19</t>
    </r>
  </si>
  <si>
    <r>
      <rPr>
        <sz val="9"/>
        <rFont val="Calibri"/>
        <family val="2"/>
      </rPr>
      <t>PONA Abdoulaye Mining Corporation Mali (PAMCO Mali SA)</t>
    </r>
  </si>
  <si>
    <r>
      <rPr>
        <sz val="9"/>
        <rFont val="Calibri"/>
        <family val="2"/>
      </rPr>
      <t>084117239X</t>
    </r>
  </si>
  <si>
    <r>
      <rPr>
        <sz val="9"/>
        <rFont val="Calibri"/>
        <family val="2"/>
      </rPr>
      <t>Diamant</t>
    </r>
  </si>
  <si>
    <r>
      <rPr>
        <sz val="10"/>
        <rFont val="Calibri"/>
        <family val="2"/>
      </rPr>
      <t>Kamarala</t>
    </r>
  </si>
  <si>
    <r>
      <rPr>
        <sz val="9"/>
        <rFont val="Calibri"/>
        <family val="2"/>
      </rPr>
      <t>APL-I-1208</t>
    </r>
  </si>
  <si>
    <r>
      <rPr>
        <sz val="9"/>
        <rFont val="Calibri"/>
        <family val="2"/>
      </rPr>
      <t>AE 882/16</t>
    </r>
  </si>
  <si>
    <r>
      <rPr>
        <sz val="9"/>
        <rFont val="Calibri"/>
        <family val="2"/>
      </rPr>
      <t>IVENTUS MINING SARL Unipersonnelle</t>
    </r>
  </si>
  <si>
    <r>
      <rPr>
        <sz val="9"/>
        <rFont val="Calibri"/>
        <family val="2"/>
      </rPr>
      <t>085129477G</t>
    </r>
  </si>
  <si>
    <r>
      <rPr>
        <sz val="10"/>
        <rFont val="Calibri"/>
        <family val="2"/>
      </rPr>
      <t>Kaka</t>
    </r>
  </si>
  <si>
    <r>
      <rPr>
        <sz val="9"/>
        <rFont val="Calibri"/>
        <family val="2"/>
      </rPr>
      <t>APL-I-1224</t>
    </r>
  </si>
  <si>
    <r>
      <rPr>
        <sz val="9"/>
        <rFont val="Calibri"/>
        <family val="2"/>
      </rPr>
      <t>PR 1214/18</t>
    </r>
  </si>
  <si>
    <r>
      <rPr>
        <sz val="9"/>
        <rFont val="Calibri"/>
        <family val="2"/>
      </rPr>
      <t>Tropical Gold du Mali "T.G.M" SARL</t>
    </r>
  </si>
  <si>
    <r>
      <rPr>
        <sz val="9"/>
        <rFont val="Calibri"/>
        <family val="2"/>
      </rPr>
      <t>086119803A</t>
    </r>
  </si>
  <si>
    <r>
      <rPr>
        <sz val="10"/>
        <rFont val="Calibri"/>
        <family val="2"/>
      </rPr>
      <t>Kangaré</t>
    </r>
  </si>
  <si>
    <r>
      <rPr>
        <sz val="9"/>
        <rFont val="Calibri"/>
        <family val="2"/>
      </rPr>
      <t>APL-I-1228</t>
    </r>
  </si>
  <si>
    <r>
      <rPr>
        <sz val="9"/>
        <rFont val="Calibri"/>
        <family val="2"/>
      </rPr>
      <t>AE 889/16</t>
    </r>
  </si>
  <si>
    <r>
      <rPr>
        <sz val="9"/>
        <rFont val="Calibri"/>
        <family val="2"/>
      </rPr>
      <t>Groupe International pour le Développement et les Transactions "G.I.D.T Mali S.A"</t>
    </r>
  </si>
  <si>
    <r>
      <rPr>
        <sz val="9"/>
        <rFont val="Calibri"/>
        <family val="2"/>
      </rPr>
      <t>081127650W</t>
    </r>
  </si>
  <si>
    <r>
      <rPr>
        <sz val="10"/>
        <rFont val="Calibri"/>
        <family val="2"/>
      </rPr>
      <t>Néguébougou- Nord</t>
    </r>
  </si>
  <si>
    <r>
      <rPr>
        <sz val="9"/>
        <rFont val="Calibri"/>
        <family val="2"/>
      </rPr>
      <t>APL-I-1243</t>
    </r>
  </si>
  <si>
    <r>
      <rPr>
        <sz val="9"/>
        <rFont val="Calibri"/>
        <family val="2"/>
      </rPr>
      <t>PR 1081/17</t>
    </r>
  </si>
  <si>
    <r>
      <rPr>
        <sz val="9"/>
        <rFont val="Calibri"/>
        <family val="2"/>
      </rPr>
      <t>Nevsun Mali Exploration LTD S.A</t>
    </r>
  </si>
  <si>
    <r>
      <rPr>
        <sz val="9"/>
        <rFont val="Calibri"/>
        <family val="2"/>
      </rPr>
      <t>087800533T</t>
    </r>
  </si>
  <si>
    <r>
      <rPr>
        <sz val="10"/>
        <rFont val="Calibri"/>
        <family val="2"/>
      </rPr>
      <t>Kofi Dabora</t>
    </r>
  </si>
  <si>
    <r>
      <rPr>
        <sz val="9"/>
        <rFont val="Calibri"/>
        <family val="2"/>
      </rPr>
      <t>APL-I-1254</t>
    </r>
  </si>
  <si>
    <r>
      <rPr>
        <sz val="9"/>
        <rFont val="Calibri"/>
        <family val="2"/>
      </rPr>
      <t>AE 940/16</t>
    </r>
  </si>
  <si>
    <r>
      <rPr>
        <sz val="9"/>
        <rFont val="Calibri"/>
        <family val="2"/>
      </rPr>
      <t>Mali Carrières SARL</t>
    </r>
  </si>
  <si>
    <r>
      <rPr>
        <sz val="9"/>
        <rFont val="Calibri"/>
        <family val="2"/>
      </rPr>
      <t>084123650C</t>
    </r>
  </si>
  <si>
    <r>
      <rPr>
        <sz val="10"/>
        <rFont val="Calibri"/>
        <family val="2"/>
      </rPr>
      <t xml:space="preserve">Yelekebougou </t>
    </r>
  </si>
  <si>
    <r>
      <rPr>
        <sz val="9"/>
        <rFont val="Calibri"/>
        <family val="2"/>
      </rPr>
      <t>APL-I-1257</t>
    </r>
  </si>
  <si>
    <r>
      <rPr>
        <sz val="9"/>
        <rFont val="Calibri"/>
        <family val="2"/>
      </rPr>
      <t>AE 1084/17</t>
    </r>
  </si>
  <si>
    <r>
      <rPr>
        <sz val="10"/>
        <rFont val="Calibri"/>
        <family val="2"/>
      </rPr>
      <t>Fabougoula Ouest</t>
    </r>
  </si>
  <si>
    <r>
      <rPr>
        <sz val="9"/>
        <rFont val="Calibri"/>
        <family val="2"/>
      </rPr>
      <t>APL-I-1298</t>
    </r>
  </si>
  <si>
    <r>
      <rPr>
        <sz val="9"/>
        <rFont val="Calibri"/>
        <family val="2"/>
      </rPr>
      <t>PR 1707/18</t>
    </r>
  </si>
  <si>
    <r>
      <rPr>
        <sz val="9"/>
        <rFont val="Calibri"/>
        <family val="2"/>
      </rPr>
      <t>ECOSUD SARL</t>
    </r>
  </si>
  <si>
    <r>
      <rPr>
        <sz val="9"/>
        <rFont val="Calibri"/>
        <family val="2"/>
      </rPr>
      <t>082236820P</t>
    </r>
  </si>
  <si>
    <r>
      <rPr>
        <sz val="10"/>
        <rFont val="Calibri"/>
        <family val="2"/>
      </rPr>
      <t>Sari</t>
    </r>
  </si>
  <si>
    <r>
      <rPr>
        <sz val="9"/>
        <rFont val="Calibri"/>
        <family val="2"/>
      </rPr>
      <t>APL-I-1318</t>
    </r>
  </si>
  <si>
    <r>
      <rPr>
        <sz val="9"/>
        <rFont val="Calibri"/>
        <family val="2"/>
      </rPr>
      <t>PR 1631/19</t>
    </r>
  </si>
  <si>
    <r>
      <rPr>
        <sz val="9"/>
        <rFont val="Calibri"/>
        <family val="2"/>
      </rPr>
      <t>DDRI Mining SARLU</t>
    </r>
  </si>
  <si>
    <r>
      <rPr>
        <sz val="9"/>
        <rFont val="Calibri"/>
        <family val="2"/>
      </rPr>
      <t>083336603N</t>
    </r>
  </si>
  <si>
    <r>
      <rPr>
        <sz val="10"/>
        <rFont val="Calibri"/>
        <family val="2"/>
      </rPr>
      <t>Boutounguissi</t>
    </r>
  </si>
  <si>
    <r>
      <rPr>
        <sz val="9"/>
        <rFont val="Calibri"/>
        <family val="2"/>
      </rPr>
      <t>APL-I-1329</t>
    </r>
  </si>
  <si>
    <r>
      <rPr>
        <sz val="9"/>
        <rFont val="Calibri"/>
        <family val="2"/>
      </rPr>
      <t>PR 1226/18</t>
    </r>
  </si>
  <si>
    <r>
      <rPr>
        <sz val="9"/>
        <rFont val="Calibri"/>
        <family val="2"/>
      </rPr>
      <t>Ouani-Or SARL</t>
    </r>
  </si>
  <si>
    <r>
      <rPr>
        <sz val="9"/>
        <rFont val="Calibri"/>
        <family val="2"/>
      </rPr>
      <t>081120299A</t>
    </r>
  </si>
  <si>
    <r>
      <rPr>
        <sz val="10"/>
        <rFont val="Calibri"/>
        <family val="2"/>
      </rPr>
      <t>Kandiolé-Nord</t>
    </r>
  </si>
  <si>
    <r>
      <rPr>
        <sz val="9"/>
        <rFont val="Calibri"/>
        <family val="2"/>
      </rPr>
      <t>APL-I-133</t>
    </r>
  </si>
  <si>
    <r>
      <rPr>
        <sz val="9"/>
        <rFont val="Calibri"/>
        <family val="2"/>
      </rPr>
      <t>PR 129/14</t>
    </r>
  </si>
  <si>
    <r>
      <rPr>
        <sz val="9"/>
        <rFont val="Calibri"/>
        <family val="2"/>
      </rPr>
      <t>Société Minière du Mandé SARL</t>
    </r>
  </si>
  <si>
    <r>
      <rPr>
        <sz val="10"/>
        <rFont val="Calibri"/>
        <family val="2"/>
      </rPr>
      <t>Koumantou-Nord</t>
    </r>
  </si>
  <si>
    <r>
      <rPr>
        <sz val="9"/>
        <rFont val="Calibri"/>
        <family val="2"/>
      </rPr>
      <t>APL-I-1343</t>
    </r>
  </si>
  <si>
    <r>
      <rPr>
        <sz val="9"/>
        <rFont val="Calibri"/>
        <family val="2"/>
      </rPr>
      <t>PR 973/16</t>
    </r>
  </si>
  <si>
    <r>
      <rPr>
        <sz val="9"/>
        <rFont val="Calibri"/>
        <family val="2"/>
      </rPr>
      <t>Randgold Resources Mali SARL</t>
    </r>
  </si>
  <si>
    <r>
      <rPr>
        <sz val="9"/>
        <rFont val="Calibri"/>
        <family val="2"/>
      </rPr>
      <t>087800180A</t>
    </r>
  </si>
  <si>
    <r>
      <rPr>
        <sz val="10"/>
        <rFont val="Calibri"/>
        <family val="2"/>
      </rPr>
      <t>Mogoyafara</t>
    </r>
  </si>
  <si>
    <r>
      <rPr>
        <sz val="9"/>
        <rFont val="Calibri"/>
        <family val="2"/>
      </rPr>
      <t>APL-I-1348</t>
    </r>
  </si>
  <si>
    <r>
      <rPr>
        <sz val="9"/>
        <rFont val="Calibri"/>
        <family val="2"/>
      </rPr>
      <t>PR 878/16</t>
    </r>
  </si>
  <si>
    <r>
      <rPr>
        <sz val="9"/>
        <rFont val="Calibri"/>
        <family val="2"/>
      </rPr>
      <t>Groupe Société Ahmed Barry et Frères SARL "GROUPE SOABF SARL"</t>
    </r>
  </si>
  <si>
    <r>
      <rPr>
        <sz val="10"/>
        <rFont val="Calibri"/>
        <family val="2"/>
      </rPr>
      <t>Mébougou</t>
    </r>
  </si>
  <si>
    <r>
      <rPr>
        <sz val="9"/>
        <rFont val="Calibri"/>
        <family val="2"/>
      </rPr>
      <t>APL-I-135</t>
    </r>
  </si>
  <si>
    <r>
      <rPr>
        <sz val="9"/>
        <rFont val="Calibri"/>
        <family val="2"/>
      </rPr>
      <t>PR 131/14</t>
    </r>
  </si>
  <si>
    <r>
      <rPr>
        <sz val="10"/>
        <rFont val="Calibri"/>
        <family val="2"/>
      </rPr>
      <t>Hama</t>
    </r>
  </si>
  <si>
    <r>
      <rPr>
        <sz val="9"/>
        <rFont val="Calibri"/>
        <family val="2"/>
      </rPr>
      <t>APL-I-1351</t>
    </r>
  </si>
  <si>
    <r>
      <rPr>
        <sz val="9"/>
        <rFont val="Calibri"/>
        <family val="2"/>
      </rPr>
      <t>PR 2091/19</t>
    </r>
  </si>
  <si>
    <r>
      <rPr>
        <sz val="9"/>
        <rFont val="Calibri"/>
        <family val="2"/>
      </rPr>
      <t>CENTURY MINERALS CORPORATION "CMC" SARL</t>
    </r>
  </si>
  <si>
    <r>
      <rPr>
        <sz val="9"/>
        <rFont val="Calibri"/>
        <family val="2"/>
      </rPr>
      <t>084121142F</t>
    </r>
  </si>
  <si>
    <r>
      <rPr>
        <sz val="10"/>
        <rFont val="Calibri"/>
        <family val="2"/>
      </rPr>
      <t>Baléa</t>
    </r>
  </si>
  <si>
    <r>
      <rPr>
        <sz val="9"/>
        <rFont val="Calibri"/>
        <family val="2"/>
      </rPr>
      <t>APL-I-136</t>
    </r>
  </si>
  <si>
    <r>
      <rPr>
        <sz val="9"/>
        <rFont val="Calibri"/>
        <family val="2"/>
      </rPr>
      <t>PR 132/14</t>
    </r>
  </si>
  <si>
    <r>
      <rPr>
        <sz val="9"/>
        <rFont val="Calibri"/>
        <family val="2"/>
      </rPr>
      <t>Société Lingot d'Or SARL</t>
    </r>
  </si>
  <si>
    <r>
      <rPr>
        <sz val="9"/>
        <rFont val="Calibri"/>
        <family val="2"/>
      </rPr>
      <t>084117238K</t>
    </r>
  </si>
  <si>
    <r>
      <rPr>
        <sz val="10"/>
        <rFont val="Calibri"/>
        <family val="2"/>
      </rPr>
      <t>Koula</t>
    </r>
  </si>
  <si>
    <r>
      <rPr>
        <sz val="9"/>
        <rFont val="Calibri"/>
        <family val="2"/>
      </rPr>
      <t>APL-I-1370</t>
    </r>
  </si>
  <si>
    <r>
      <rPr>
        <sz val="9"/>
        <rFont val="Calibri"/>
        <family val="2"/>
      </rPr>
      <t>PR 2290/20</t>
    </r>
  </si>
  <si>
    <r>
      <rPr>
        <sz val="9"/>
        <rFont val="Calibri"/>
        <family val="2"/>
      </rPr>
      <t>Universal Mines et Energies SARLU</t>
    </r>
  </si>
  <si>
    <r>
      <rPr>
        <sz val="9"/>
        <rFont val="Calibri"/>
        <family val="2"/>
      </rPr>
      <t>085128866M</t>
    </r>
  </si>
  <si>
    <r>
      <rPr>
        <sz val="10"/>
        <rFont val="Calibri"/>
        <family val="2"/>
      </rPr>
      <t>Kambaya-Sud</t>
    </r>
  </si>
  <si>
    <r>
      <rPr>
        <sz val="9"/>
        <rFont val="Calibri"/>
        <family val="2"/>
      </rPr>
      <t>APL-I-1376</t>
    </r>
  </si>
  <si>
    <r>
      <rPr>
        <sz val="9"/>
        <rFont val="Calibri"/>
        <family val="2"/>
      </rPr>
      <t>PR 1051/17</t>
    </r>
  </si>
  <si>
    <r>
      <rPr>
        <sz val="9"/>
        <rFont val="Calibri"/>
        <family val="2"/>
      </rPr>
      <t>Gold Partners SARL</t>
    </r>
  </si>
  <si>
    <r>
      <rPr>
        <sz val="9"/>
        <rFont val="Calibri"/>
        <family val="2"/>
      </rPr>
      <t>084118078P</t>
    </r>
  </si>
  <si>
    <r>
      <rPr>
        <sz val="10"/>
        <rFont val="Calibri"/>
        <family val="2"/>
      </rPr>
      <t>Bérila</t>
    </r>
  </si>
  <si>
    <r>
      <rPr>
        <sz val="9"/>
        <rFont val="Calibri"/>
        <family val="2"/>
      </rPr>
      <t>APL-I-1392</t>
    </r>
  </si>
  <si>
    <r>
      <rPr>
        <sz val="9"/>
        <rFont val="Calibri"/>
        <family val="2"/>
      </rPr>
      <t>PR 1177/17</t>
    </r>
  </si>
  <si>
    <r>
      <rPr>
        <sz val="9"/>
        <rFont val="Calibri"/>
        <family val="2"/>
      </rPr>
      <t>Ambogo Guindo Minerals Exploration (AGMEX SARL)</t>
    </r>
  </si>
  <si>
    <r>
      <rPr>
        <sz val="9"/>
        <rFont val="Calibri"/>
        <family val="2"/>
      </rPr>
      <t>086106689B</t>
    </r>
  </si>
  <si>
    <r>
      <rPr>
        <sz val="10"/>
        <rFont val="Calibri"/>
        <family val="2"/>
      </rPr>
      <t>N'Golopènè-Est</t>
    </r>
  </si>
  <si>
    <r>
      <rPr>
        <sz val="9"/>
        <rFont val="Calibri"/>
        <family val="2"/>
      </rPr>
      <t>APL-I-1395</t>
    </r>
  </si>
  <si>
    <r>
      <rPr>
        <sz val="9"/>
        <rFont val="Calibri"/>
        <family val="2"/>
      </rPr>
      <t>AE 1639/18</t>
    </r>
  </si>
  <si>
    <r>
      <rPr>
        <sz val="9"/>
        <rFont val="Calibri"/>
        <family val="2"/>
      </rPr>
      <t>Autorisation d'Exploitation de Petite Mine, Groupes 3, 4 et 5</t>
    </r>
  </si>
  <si>
    <r>
      <rPr>
        <sz val="9"/>
        <rFont val="Calibri"/>
        <family val="2"/>
      </rPr>
      <t>Dolomie</t>
    </r>
  </si>
  <si>
    <r>
      <rPr>
        <sz val="10"/>
        <rFont val="Calibri"/>
        <family val="2"/>
      </rPr>
      <t>Dialan-Sud</t>
    </r>
  </si>
  <si>
    <r>
      <rPr>
        <sz val="9"/>
        <rFont val="Calibri"/>
        <family val="2"/>
      </rPr>
      <t>APL-I-1404</t>
    </r>
  </si>
  <si>
    <r>
      <rPr>
        <sz val="9"/>
        <rFont val="Calibri"/>
        <family val="2"/>
      </rPr>
      <t>PR 1400/18</t>
    </r>
  </si>
  <si>
    <r>
      <rPr>
        <sz val="9"/>
        <rFont val="Calibri"/>
        <family val="2"/>
      </rPr>
      <t>Compagnie Minière du Mali "COMIMA SARL"</t>
    </r>
  </si>
  <si>
    <r>
      <rPr>
        <sz val="9"/>
        <rFont val="Calibri"/>
        <family val="2"/>
      </rPr>
      <t>087800867V</t>
    </r>
  </si>
  <si>
    <r>
      <rPr>
        <sz val="10"/>
        <rFont val="Calibri"/>
        <family val="2"/>
      </rPr>
      <t>Kotouba</t>
    </r>
  </si>
  <si>
    <r>
      <rPr>
        <sz val="9"/>
        <rFont val="Calibri"/>
        <family val="2"/>
      </rPr>
      <t>APL-I-1405</t>
    </r>
  </si>
  <si>
    <r>
      <rPr>
        <sz val="9"/>
        <rFont val="Calibri"/>
        <family val="2"/>
      </rPr>
      <t>PR 1370/18</t>
    </r>
  </si>
  <si>
    <r>
      <rPr>
        <sz val="10"/>
        <rFont val="Calibri"/>
        <family val="2"/>
      </rPr>
      <t>Koléna</t>
    </r>
  </si>
  <si>
    <r>
      <rPr>
        <sz val="9"/>
        <rFont val="Calibri"/>
        <family val="2"/>
      </rPr>
      <t>APL-I-1408</t>
    </r>
  </si>
  <si>
    <r>
      <rPr>
        <sz val="9"/>
        <rFont val="Calibri"/>
        <family val="2"/>
      </rPr>
      <t>AE 2080/19</t>
    </r>
  </si>
  <si>
    <r>
      <rPr>
        <sz val="9"/>
        <rFont val="Calibri"/>
        <family val="2"/>
      </rPr>
      <t>Hanne General Trading SARL Unipersonnelle</t>
    </r>
  </si>
  <si>
    <r>
      <rPr>
        <sz val="9"/>
        <rFont val="Calibri"/>
        <family val="2"/>
      </rPr>
      <t>082222068N</t>
    </r>
  </si>
  <si>
    <r>
      <rPr>
        <sz val="10"/>
        <rFont val="Calibri"/>
        <family val="2"/>
      </rPr>
      <t>Néguébabougou-Est</t>
    </r>
  </si>
  <si>
    <r>
      <rPr>
        <sz val="9"/>
        <rFont val="Calibri"/>
        <family val="2"/>
      </rPr>
      <t>APL-I-1413</t>
    </r>
  </si>
  <si>
    <r>
      <rPr>
        <sz val="9"/>
        <rFont val="Calibri"/>
        <family val="2"/>
      </rPr>
      <t>PR 1302/18</t>
    </r>
  </si>
  <si>
    <r>
      <rPr>
        <sz val="10"/>
        <rFont val="Calibri"/>
        <family val="2"/>
      </rPr>
      <t>Farada</t>
    </r>
  </si>
  <si>
    <r>
      <rPr>
        <sz val="9"/>
        <rFont val="Calibri"/>
        <family val="2"/>
      </rPr>
      <t>APL-I-1420</t>
    </r>
  </si>
  <si>
    <r>
      <rPr>
        <sz val="9"/>
        <rFont val="Calibri"/>
        <family val="2"/>
      </rPr>
      <t>PR 1086/17</t>
    </r>
  </si>
  <si>
    <r>
      <rPr>
        <sz val="9"/>
        <rFont val="Calibri"/>
        <family val="2"/>
      </rPr>
      <t>Xantus Mali SARL</t>
    </r>
  </si>
  <si>
    <r>
      <rPr>
        <sz val="9"/>
        <rFont val="Calibri"/>
        <family val="2"/>
      </rPr>
      <t>084127162W</t>
    </r>
  </si>
  <si>
    <r>
      <rPr>
        <sz val="9"/>
        <rFont val="Calibri"/>
        <family val="2"/>
      </rPr>
      <t>Lithium</t>
    </r>
  </si>
  <si>
    <r>
      <rPr>
        <sz val="10"/>
        <rFont val="Calibri"/>
        <family val="2"/>
      </rPr>
      <t>Diéba-Nord</t>
    </r>
  </si>
  <si>
    <r>
      <rPr>
        <sz val="9"/>
        <rFont val="Calibri"/>
        <family val="2"/>
      </rPr>
      <t>APL-I-1421</t>
    </r>
  </si>
  <si>
    <r>
      <rPr>
        <sz val="9"/>
        <rFont val="Calibri"/>
        <family val="2"/>
      </rPr>
      <t>PR 1087/17</t>
    </r>
  </si>
  <si>
    <r>
      <rPr>
        <sz val="9"/>
        <rFont val="Calibri"/>
        <family val="2"/>
      </rPr>
      <t>Xantus Exploration SARL</t>
    </r>
  </si>
  <si>
    <r>
      <rPr>
        <sz val="9"/>
        <rFont val="Calibri"/>
        <family val="2"/>
      </rPr>
      <t>084128293D</t>
    </r>
  </si>
  <si>
    <r>
      <rPr>
        <sz val="10"/>
        <rFont val="Calibri"/>
        <family val="2"/>
      </rPr>
      <t>Diéba</t>
    </r>
  </si>
  <si>
    <r>
      <rPr>
        <sz val="9"/>
        <rFont val="Calibri"/>
        <family val="2"/>
      </rPr>
      <t>APL-I-1424</t>
    </r>
  </si>
  <si>
    <r>
      <rPr>
        <sz val="9"/>
        <rFont val="Calibri"/>
        <family val="2"/>
      </rPr>
      <t>PR 982/17</t>
    </r>
  </si>
  <si>
    <r>
      <rPr>
        <sz val="9"/>
        <rFont val="Calibri"/>
        <family val="2"/>
      </rPr>
      <t>Komet Mali SARL</t>
    </r>
  </si>
  <si>
    <r>
      <rPr>
        <sz val="9"/>
        <rFont val="Calibri"/>
        <family val="2"/>
      </rPr>
      <t>085132582Y</t>
    </r>
  </si>
  <si>
    <r>
      <rPr>
        <sz val="10"/>
        <rFont val="Calibri"/>
        <family val="2"/>
      </rPr>
      <t>Dabia-Sud</t>
    </r>
  </si>
  <si>
    <r>
      <rPr>
        <sz val="9"/>
        <rFont val="Calibri"/>
        <family val="2"/>
      </rPr>
      <t>APL-I-1428</t>
    </r>
  </si>
  <si>
    <r>
      <rPr>
        <sz val="9"/>
        <rFont val="Calibri"/>
        <family val="2"/>
      </rPr>
      <t>PR 1308/17</t>
    </r>
  </si>
  <si>
    <r>
      <rPr>
        <sz val="10"/>
        <rFont val="Calibri"/>
        <family val="2"/>
      </rPr>
      <t>Soumaya</t>
    </r>
  </si>
  <si>
    <r>
      <rPr>
        <sz val="9"/>
        <rFont val="Calibri"/>
        <family val="2"/>
      </rPr>
      <t>APL-I-1432</t>
    </r>
  </si>
  <si>
    <r>
      <rPr>
        <sz val="9"/>
        <rFont val="Calibri"/>
        <family val="2"/>
      </rPr>
      <t>AE 1390/17</t>
    </r>
  </si>
  <si>
    <r>
      <rPr>
        <sz val="9"/>
        <rFont val="Calibri"/>
        <family val="2"/>
      </rPr>
      <t>Guépard'Or 2 SARL</t>
    </r>
  </si>
  <si>
    <r>
      <rPr>
        <sz val="9"/>
        <rFont val="Calibri"/>
        <family val="2"/>
      </rPr>
      <t>085128682W</t>
    </r>
  </si>
  <si>
    <r>
      <rPr>
        <sz val="10"/>
        <rFont val="Calibri"/>
        <family val="2"/>
      </rPr>
      <t>Sanoukou-Sud</t>
    </r>
  </si>
  <si>
    <r>
      <rPr>
        <sz val="9"/>
        <rFont val="Calibri"/>
        <family val="2"/>
      </rPr>
      <t>APL-I-1440</t>
    </r>
  </si>
  <si>
    <r>
      <rPr>
        <sz val="9"/>
        <rFont val="Calibri"/>
        <family val="2"/>
      </rPr>
      <t>PR 2084/19</t>
    </r>
  </si>
  <si>
    <r>
      <rPr>
        <sz val="9"/>
        <rFont val="Calibri"/>
        <family val="2"/>
      </rPr>
      <t>Africa Mining Corporation "A.M.C-SARL"</t>
    </r>
  </si>
  <si>
    <r>
      <rPr>
        <sz val="9"/>
        <rFont val="Calibri"/>
        <family val="2"/>
      </rPr>
      <t>084121141V</t>
    </r>
  </si>
  <si>
    <r>
      <rPr>
        <sz val="9"/>
        <rFont val="Calibri"/>
        <family val="2"/>
      </rPr>
      <t>APL-I-1449</t>
    </r>
  </si>
  <si>
    <r>
      <rPr>
        <sz val="9"/>
        <rFont val="Calibri"/>
        <family val="2"/>
      </rPr>
      <t>PR 2366/18</t>
    </r>
  </si>
  <si>
    <r>
      <rPr>
        <sz val="9"/>
        <rFont val="Calibri"/>
        <family val="2"/>
      </rPr>
      <t>Sacko Holding S.A.</t>
    </r>
  </si>
  <si>
    <r>
      <rPr>
        <sz val="9"/>
        <rFont val="Calibri"/>
        <family val="2"/>
      </rPr>
      <t>087800875G</t>
    </r>
  </si>
  <si>
    <r>
      <rPr>
        <sz val="10"/>
        <rFont val="Calibri"/>
        <family val="2"/>
      </rPr>
      <t>Fininko</t>
    </r>
  </si>
  <si>
    <r>
      <rPr>
        <sz val="9"/>
        <rFont val="Calibri"/>
        <family val="2"/>
      </rPr>
      <t>APL-I-1456</t>
    </r>
  </si>
  <si>
    <r>
      <rPr>
        <sz val="9"/>
        <rFont val="Calibri"/>
        <family val="2"/>
      </rPr>
      <t>PR 2279/20</t>
    </r>
  </si>
  <si>
    <r>
      <rPr>
        <sz val="9"/>
        <rFont val="Calibri"/>
        <family val="2"/>
      </rPr>
      <t>Falcon Gold Ressources SARL</t>
    </r>
  </si>
  <si>
    <r>
      <rPr>
        <sz val="9"/>
        <rFont val="Calibri"/>
        <family val="2"/>
      </rPr>
      <t>085129461E</t>
    </r>
  </si>
  <si>
    <r>
      <rPr>
        <sz val="10"/>
        <rFont val="Calibri"/>
        <family val="2"/>
      </rPr>
      <t>Diourouka</t>
    </r>
  </si>
  <si>
    <r>
      <rPr>
        <sz val="9"/>
        <rFont val="Calibri"/>
        <family val="2"/>
      </rPr>
      <t>APL-I-1464</t>
    </r>
  </si>
  <si>
    <r>
      <rPr>
        <sz val="9"/>
        <rFont val="Calibri"/>
        <family val="2"/>
      </rPr>
      <t>AE 1309/17</t>
    </r>
  </si>
  <si>
    <r>
      <rPr>
        <sz val="9"/>
        <rFont val="Calibri"/>
        <family val="2"/>
      </rPr>
      <t>Entreprise Oumar Mohamed SOGORE Internationale "OMS Internationale SARLU</t>
    </r>
  </si>
  <si>
    <r>
      <rPr>
        <sz val="9"/>
        <rFont val="Calibri"/>
        <family val="2"/>
      </rPr>
      <t>082232538J</t>
    </r>
  </si>
  <si>
    <r>
      <rPr>
        <sz val="10"/>
        <rFont val="Calibri"/>
        <family val="2"/>
      </rPr>
      <t>Woloni-Ouest</t>
    </r>
  </si>
  <si>
    <r>
      <rPr>
        <sz val="9"/>
        <rFont val="Calibri"/>
        <family val="2"/>
      </rPr>
      <t>APL-I-1467</t>
    </r>
  </si>
  <si>
    <r>
      <rPr>
        <sz val="9"/>
        <rFont val="Calibri"/>
        <family val="2"/>
      </rPr>
      <t>PR 1223/18</t>
    </r>
  </si>
  <si>
    <r>
      <rPr>
        <sz val="9"/>
        <rFont val="Calibri"/>
        <family val="2"/>
      </rPr>
      <t>Euro Spanish Mining Import Export SARL(EUSIMEX)</t>
    </r>
  </si>
  <si>
    <r>
      <rPr>
        <sz val="9"/>
        <rFont val="Calibri"/>
        <family val="2"/>
      </rPr>
      <t>025020881X</t>
    </r>
  </si>
  <si>
    <r>
      <rPr>
        <sz val="10"/>
        <rFont val="Calibri"/>
        <family val="2"/>
      </rPr>
      <t>Mpièfina</t>
    </r>
  </si>
  <si>
    <r>
      <rPr>
        <sz val="9"/>
        <rFont val="Calibri"/>
        <family val="2"/>
      </rPr>
      <t>APL-I-1473</t>
    </r>
  </si>
  <si>
    <r>
      <rPr>
        <sz val="9"/>
        <rFont val="Calibri"/>
        <family val="2"/>
      </rPr>
      <t>PR 1644/18</t>
    </r>
  </si>
  <si>
    <r>
      <rPr>
        <sz val="9"/>
        <rFont val="Calibri"/>
        <family val="2"/>
      </rPr>
      <t>Générale d'Equipements de Prestations et de Management "G.E.P.M" SARL</t>
    </r>
  </si>
  <si>
    <r>
      <rPr>
        <sz val="9"/>
        <rFont val="Calibri"/>
        <family val="2"/>
      </rPr>
      <t>083312666X</t>
    </r>
  </si>
  <si>
    <r>
      <rPr>
        <sz val="10"/>
        <rFont val="Calibri"/>
        <family val="2"/>
      </rPr>
      <t>Niéna</t>
    </r>
  </si>
  <si>
    <r>
      <rPr>
        <sz val="9"/>
        <rFont val="Calibri"/>
        <family val="2"/>
      </rPr>
      <t>APL-I-1477</t>
    </r>
  </si>
  <si>
    <r>
      <rPr>
        <sz val="9"/>
        <rFont val="Calibri"/>
        <family val="2"/>
      </rPr>
      <t>AE 1046/17</t>
    </r>
  </si>
  <si>
    <r>
      <rPr>
        <sz val="9"/>
        <rFont val="Calibri"/>
        <family val="2"/>
      </rPr>
      <t>Etude Géologique et Environnementale "EGéo" SARL</t>
    </r>
  </si>
  <si>
    <r>
      <rPr>
        <sz val="9"/>
        <rFont val="Calibri"/>
        <family val="2"/>
      </rPr>
      <t>086128841P</t>
    </r>
  </si>
  <si>
    <r>
      <rPr>
        <sz val="9"/>
        <rFont val="Calibri"/>
        <family val="2"/>
      </rPr>
      <t>Calcaire</t>
    </r>
  </si>
  <si>
    <r>
      <rPr>
        <sz val="10"/>
        <rFont val="Calibri"/>
        <family val="2"/>
      </rPr>
      <t>Nafadji</t>
    </r>
  </si>
  <si>
    <r>
      <rPr>
        <sz val="9"/>
        <rFont val="Calibri"/>
        <family val="2"/>
      </rPr>
      <t>APL-I-1480</t>
    </r>
  </si>
  <si>
    <r>
      <rPr>
        <sz val="9"/>
        <rFont val="Calibri"/>
        <family val="2"/>
      </rPr>
      <t>PR 1116/17</t>
    </r>
  </si>
  <si>
    <r>
      <rPr>
        <sz val="9"/>
        <rFont val="Calibri"/>
        <family val="2"/>
      </rPr>
      <t>Africa Mining Sarl</t>
    </r>
  </si>
  <si>
    <r>
      <rPr>
        <sz val="9"/>
        <rFont val="Calibri"/>
        <family val="2"/>
      </rPr>
      <t>086121154W</t>
    </r>
  </si>
  <si>
    <r>
      <rPr>
        <sz val="10"/>
        <rFont val="Calibri"/>
        <family val="2"/>
      </rPr>
      <t>Yanfolila</t>
    </r>
  </si>
  <si>
    <r>
      <rPr>
        <sz val="9"/>
        <rFont val="Calibri"/>
        <family val="2"/>
      </rPr>
      <t>APL-I-1481</t>
    </r>
  </si>
  <si>
    <r>
      <rPr>
        <sz val="9"/>
        <rFont val="Calibri"/>
        <family val="2"/>
      </rPr>
      <t>PR 1114/17</t>
    </r>
  </si>
  <si>
    <r>
      <rPr>
        <sz val="10"/>
        <rFont val="Calibri"/>
        <family val="2"/>
      </rPr>
      <t>Kolondièba</t>
    </r>
  </si>
  <si>
    <r>
      <rPr>
        <sz val="9"/>
        <rFont val="Calibri"/>
        <family val="2"/>
      </rPr>
      <t>APL-I-1485</t>
    </r>
  </si>
  <si>
    <r>
      <rPr>
        <sz val="9"/>
        <rFont val="Calibri"/>
        <family val="2"/>
      </rPr>
      <t>PR 2562/21</t>
    </r>
  </si>
  <si>
    <r>
      <rPr>
        <sz val="9"/>
        <rFont val="Calibri"/>
        <family val="2"/>
      </rPr>
      <t>SESAME SARL</t>
    </r>
  </si>
  <si>
    <r>
      <rPr>
        <sz val="9"/>
        <rFont val="Calibri"/>
        <family val="2"/>
      </rPr>
      <t>087000153M</t>
    </r>
  </si>
  <si>
    <r>
      <rPr>
        <sz val="10"/>
        <rFont val="Calibri"/>
        <family val="2"/>
      </rPr>
      <t>Piama</t>
    </r>
  </si>
  <si>
    <r>
      <rPr>
        <sz val="9"/>
        <rFont val="Calibri"/>
        <family val="2"/>
      </rPr>
      <t>APL-I-1486</t>
    </r>
  </si>
  <si>
    <r>
      <rPr>
        <sz val="9"/>
        <rFont val="Calibri"/>
        <family val="2"/>
      </rPr>
      <t>PR 1640/18</t>
    </r>
  </si>
  <si>
    <r>
      <rPr>
        <sz val="10"/>
        <rFont val="Calibri"/>
        <family val="2"/>
      </rPr>
      <t>Badougou</t>
    </r>
  </si>
  <si>
    <r>
      <rPr>
        <sz val="9"/>
        <rFont val="Calibri"/>
        <family val="2"/>
      </rPr>
      <t>APL-I-1491</t>
    </r>
  </si>
  <si>
    <r>
      <rPr>
        <sz val="9"/>
        <rFont val="Calibri"/>
        <family val="2"/>
      </rPr>
      <t>PR 2094/19</t>
    </r>
  </si>
  <si>
    <r>
      <rPr>
        <sz val="9"/>
        <rFont val="Calibri"/>
        <family val="2"/>
      </rPr>
      <t>SAB International SARL</t>
    </r>
  </si>
  <si>
    <r>
      <rPr>
        <sz val="9"/>
        <rFont val="Calibri"/>
        <family val="2"/>
      </rPr>
      <t>087800877E</t>
    </r>
  </si>
  <si>
    <r>
      <rPr>
        <sz val="10"/>
        <rFont val="Calibri"/>
        <family val="2"/>
      </rPr>
      <t>Diokèba-Sud</t>
    </r>
  </si>
  <si>
    <r>
      <rPr>
        <sz val="9"/>
        <rFont val="Calibri"/>
        <family val="2"/>
      </rPr>
      <t>APL-I-1497</t>
    </r>
  </si>
  <si>
    <r>
      <rPr>
        <sz val="9"/>
        <rFont val="Calibri"/>
        <family val="2"/>
      </rPr>
      <t>AE 1054/17</t>
    </r>
  </si>
  <si>
    <r>
      <rPr>
        <sz val="9"/>
        <rFont val="Calibri"/>
        <family val="2"/>
      </rPr>
      <t>Entreprise Malienne de Construction et de Concassage (EMACCO)</t>
    </r>
  </si>
  <si>
    <r>
      <rPr>
        <sz val="9"/>
        <rFont val="Calibri"/>
        <family val="2"/>
      </rPr>
      <t>084111783D</t>
    </r>
  </si>
  <si>
    <r>
      <rPr>
        <sz val="10"/>
        <rFont val="Calibri"/>
        <family val="2"/>
      </rPr>
      <t>Soteli</t>
    </r>
  </si>
  <si>
    <r>
      <rPr>
        <sz val="9"/>
        <rFont val="Calibri"/>
        <family val="2"/>
      </rPr>
      <t>APL-I-1515</t>
    </r>
  </si>
  <si>
    <r>
      <rPr>
        <sz val="9"/>
        <rFont val="Calibri"/>
        <family val="2"/>
      </rPr>
      <t>PR 1815/19</t>
    </r>
  </si>
  <si>
    <r>
      <rPr>
        <sz val="9"/>
        <rFont val="Calibri"/>
        <family val="2"/>
      </rPr>
      <t>Camara Brothers Corporation "CAMAB " SARL</t>
    </r>
  </si>
  <si>
    <r>
      <rPr>
        <sz val="9"/>
        <rFont val="Calibri"/>
        <family val="2"/>
      </rPr>
      <t>086137457G</t>
    </r>
  </si>
  <si>
    <r>
      <rPr>
        <sz val="10"/>
        <rFont val="Calibri"/>
        <family val="2"/>
      </rPr>
      <t>Dossolo</t>
    </r>
  </si>
  <si>
    <r>
      <rPr>
        <sz val="9"/>
        <rFont val="Calibri"/>
        <family val="2"/>
      </rPr>
      <t>APL-I-1554</t>
    </r>
  </si>
  <si>
    <r>
      <rPr>
        <sz val="9"/>
        <rFont val="Calibri"/>
        <family val="2"/>
      </rPr>
      <t>PR 1626/18</t>
    </r>
  </si>
  <si>
    <r>
      <rPr>
        <sz val="9"/>
        <rFont val="Calibri"/>
        <family val="2"/>
      </rPr>
      <t>Mande Gold Star LLC SARL</t>
    </r>
  </si>
  <si>
    <r>
      <rPr>
        <sz val="9"/>
        <rFont val="Calibri"/>
        <family val="2"/>
      </rPr>
      <t>085132529R</t>
    </r>
  </si>
  <si>
    <r>
      <rPr>
        <sz val="10"/>
        <rFont val="Calibri"/>
        <family val="2"/>
      </rPr>
      <t>Kéniéti</t>
    </r>
  </si>
  <si>
    <r>
      <rPr>
        <sz val="9"/>
        <rFont val="Calibri"/>
        <family val="2"/>
      </rPr>
      <t>APL-I-1562</t>
    </r>
  </si>
  <si>
    <r>
      <rPr>
        <sz val="9"/>
        <rFont val="Calibri"/>
        <family val="2"/>
      </rPr>
      <t>PR 2092/19</t>
    </r>
  </si>
  <si>
    <r>
      <rPr>
        <sz val="9"/>
        <rFont val="Calibri"/>
        <family val="2"/>
      </rPr>
      <t>GOLEND BEACH MALI-SARL</t>
    </r>
  </si>
  <si>
    <r>
      <rPr>
        <sz val="9"/>
        <rFont val="Calibri"/>
        <family val="2"/>
      </rPr>
      <t>082247592Y</t>
    </r>
  </si>
  <si>
    <r>
      <rPr>
        <sz val="10"/>
        <rFont val="Calibri"/>
        <family val="2"/>
      </rPr>
      <t>Naréna-Sud</t>
    </r>
  </si>
  <si>
    <r>
      <rPr>
        <sz val="9"/>
        <rFont val="Calibri"/>
        <family val="2"/>
      </rPr>
      <t>APL-I-1577</t>
    </r>
  </si>
  <si>
    <r>
      <rPr>
        <sz val="9"/>
        <rFont val="Calibri"/>
        <family val="2"/>
      </rPr>
      <t>PR 1735/18</t>
    </r>
  </si>
  <si>
    <r>
      <rPr>
        <sz val="10"/>
        <rFont val="Calibri"/>
        <family val="2"/>
      </rPr>
      <t>Django-Sud</t>
    </r>
  </si>
  <si>
    <r>
      <rPr>
        <sz val="9"/>
        <rFont val="Calibri"/>
        <family val="2"/>
      </rPr>
      <t>APL-I-1578</t>
    </r>
  </si>
  <si>
    <r>
      <rPr>
        <sz val="9"/>
        <rFont val="Calibri"/>
        <family val="2"/>
      </rPr>
      <t>PR 1701/18</t>
    </r>
  </si>
  <si>
    <r>
      <rPr>
        <sz val="10"/>
        <rFont val="Calibri"/>
        <family val="2"/>
      </rPr>
      <t>Kanda</t>
    </r>
  </si>
  <si>
    <r>
      <rPr>
        <sz val="9"/>
        <rFont val="Calibri"/>
        <family val="2"/>
      </rPr>
      <t>APL-I-1587</t>
    </r>
  </si>
  <si>
    <r>
      <rPr>
        <sz val="9"/>
        <rFont val="Calibri"/>
        <family val="2"/>
      </rPr>
      <t>PR 1220/18</t>
    </r>
  </si>
  <si>
    <r>
      <rPr>
        <sz val="9"/>
        <rFont val="Calibri"/>
        <family val="2"/>
      </rPr>
      <t>Eurekagold SARL</t>
    </r>
  </si>
  <si>
    <r>
      <rPr>
        <sz val="9"/>
        <rFont val="Calibri"/>
        <family val="2"/>
      </rPr>
      <t>087800896M</t>
    </r>
  </si>
  <si>
    <r>
      <rPr>
        <sz val="10"/>
        <rFont val="Calibri"/>
        <family val="2"/>
      </rPr>
      <t>Sitakily</t>
    </r>
  </si>
  <si>
    <r>
      <rPr>
        <sz val="9"/>
        <rFont val="Calibri"/>
        <family val="2"/>
      </rPr>
      <t>APL-I-1590</t>
    </r>
  </si>
  <si>
    <r>
      <rPr>
        <sz val="9"/>
        <rFont val="Calibri"/>
        <family val="2"/>
      </rPr>
      <t>PR 1745/18</t>
    </r>
  </si>
  <si>
    <r>
      <rPr>
        <sz val="9"/>
        <rFont val="Calibri"/>
        <family val="2"/>
      </rPr>
      <t>Société Minière de Tessit-SARL</t>
    </r>
  </si>
  <si>
    <r>
      <rPr>
        <sz val="9"/>
        <rFont val="Calibri"/>
        <family val="2"/>
      </rPr>
      <t>087000150E</t>
    </r>
  </si>
  <si>
    <r>
      <rPr>
        <sz val="10"/>
        <rFont val="Calibri"/>
        <family val="2"/>
      </rPr>
      <t>Balandougou</t>
    </r>
  </si>
  <si>
    <r>
      <rPr>
        <sz val="9"/>
        <rFont val="Calibri"/>
        <family val="2"/>
      </rPr>
      <t>APL-I-1593</t>
    </r>
  </si>
  <si>
    <r>
      <rPr>
        <sz val="9"/>
        <rFont val="Calibri"/>
        <family val="2"/>
      </rPr>
      <t>AE 1310/17</t>
    </r>
  </si>
  <si>
    <r>
      <rPr>
        <sz val="9"/>
        <rFont val="Calibri"/>
        <family val="2"/>
      </rPr>
      <t>Pierre Angulaire Mali SARL</t>
    </r>
  </si>
  <si>
    <r>
      <rPr>
        <sz val="9"/>
        <rFont val="Calibri"/>
        <family val="2"/>
      </rPr>
      <t>082241259M</t>
    </r>
  </si>
  <si>
    <r>
      <rPr>
        <sz val="10"/>
        <rFont val="Calibri"/>
        <family val="2"/>
      </rPr>
      <t>Manankoroni-Est</t>
    </r>
  </si>
  <si>
    <r>
      <rPr>
        <sz val="9"/>
        <rFont val="Calibri"/>
        <family val="2"/>
      </rPr>
      <t>APL-I-1595</t>
    </r>
  </si>
  <si>
    <r>
      <rPr>
        <sz val="9"/>
        <rFont val="Calibri"/>
        <family val="2"/>
      </rPr>
      <t>PR 1125/17</t>
    </r>
  </si>
  <si>
    <r>
      <rPr>
        <sz val="9"/>
        <rFont val="Calibri"/>
        <family val="2"/>
      </rPr>
      <t>Bluebird Mali SARL</t>
    </r>
  </si>
  <si>
    <r>
      <rPr>
        <sz val="9"/>
        <rFont val="Calibri"/>
        <family val="2"/>
      </rPr>
      <t>084127988D</t>
    </r>
  </si>
  <si>
    <r>
      <rPr>
        <sz val="10"/>
        <rFont val="Calibri"/>
        <family val="2"/>
      </rPr>
      <t>Nétékoto</t>
    </r>
  </si>
  <si>
    <r>
      <rPr>
        <sz val="9"/>
        <rFont val="Calibri"/>
        <family val="2"/>
      </rPr>
      <t>APL-I-1603</t>
    </r>
  </si>
  <si>
    <r>
      <rPr>
        <sz val="9"/>
        <rFont val="Calibri"/>
        <family val="2"/>
      </rPr>
      <t>PR 1112/17</t>
    </r>
  </si>
  <si>
    <r>
      <rPr>
        <sz val="9"/>
        <rFont val="Calibri"/>
        <family val="2"/>
      </rPr>
      <t>ONE SOURCEET AFRIKON TECHNOLOGI SARL</t>
    </r>
  </si>
  <si>
    <r>
      <rPr>
        <sz val="9"/>
        <rFont val="Calibri"/>
        <family val="2"/>
      </rPr>
      <t>087800869R</t>
    </r>
  </si>
  <si>
    <r>
      <rPr>
        <sz val="10"/>
        <rFont val="Calibri"/>
        <family val="2"/>
      </rPr>
      <t>Bananko</t>
    </r>
  </si>
  <si>
    <r>
      <rPr>
        <sz val="9"/>
        <rFont val="Calibri"/>
        <family val="2"/>
      </rPr>
      <t>APL-I-1612</t>
    </r>
  </si>
  <si>
    <r>
      <rPr>
        <sz val="9"/>
        <rFont val="Calibri"/>
        <family val="2"/>
      </rPr>
      <t>AE 1083/17</t>
    </r>
  </si>
  <si>
    <r>
      <rPr>
        <sz val="9"/>
        <rFont val="Calibri"/>
        <family val="2"/>
      </rPr>
      <t>I.T.S ENERGY MINING S.A.R.L</t>
    </r>
  </si>
  <si>
    <r>
      <rPr>
        <sz val="9"/>
        <rFont val="Calibri"/>
        <family val="2"/>
      </rPr>
      <t>085144464V</t>
    </r>
  </si>
  <si>
    <r>
      <rPr>
        <sz val="10"/>
        <rFont val="Calibri"/>
        <family val="2"/>
      </rPr>
      <t>Korokoro</t>
    </r>
  </si>
  <si>
    <r>
      <rPr>
        <sz val="9"/>
        <rFont val="Calibri"/>
        <family val="2"/>
      </rPr>
      <t>APL-I-1613</t>
    </r>
  </si>
  <si>
    <r>
      <rPr>
        <sz val="9"/>
        <rFont val="Calibri"/>
        <family val="2"/>
      </rPr>
      <t>PR 1198/17</t>
    </r>
  </si>
  <si>
    <r>
      <rPr>
        <sz val="9"/>
        <rFont val="Calibri"/>
        <family val="2"/>
      </rPr>
      <t>Nashwan Lithium SARL</t>
    </r>
  </si>
  <si>
    <r>
      <rPr>
        <sz val="9"/>
        <rFont val="Calibri"/>
        <family val="2"/>
      </rPr>
      <t>084128815Y</t>
    </r>
  </si>
  <si>
    <r>
      <rPr>
        <sz val="10"/>
        <rFont val="Calibri"/>
        <family val="2"/>
      </rPr>
      <t>Méniambala</t>
    </r>
  </si>
  <si>
    <r>
      <rPr>
        <sz val="9"/>
        <rFont val="Calibri"/>
        <family val="2"/>
      </rPr>
      <t>APL-I-1614</t>
    </r>
  </si>
  <si>
    <r>
      <rPr>
        <sz val="9"/>
        <rFont val="Calibri"/>
        <family val="2"/>
      </rPr>
      <t>PR 1383/17</t>
    </r>
  </si>
  <si>
    <r>
      <rPr>
        <sz val="10"/>
        <rFont val="Calibri"/>
        <family val="2"/>
      </rPr>
      <t>Djidjé</t>
    </r>
  </si>
  <si>
    <r>
      <rPr>
        <sz val="9"/>
        <rFont val="Calibri"/>
        <family val="2"/>
      </rPr>
      <t>APL-I-1617</t>
    </r>
  </si>
  <si>
    <r>
      <rPr>
        <sz val="9"/>
        <rFont val="Calibri"/>
        <family val="2"/>
      </rPr>
      <t>PR 1399/18</t>
    </r>
  </si>
  <si>
    <r>
      <rPr>
        <sz val="9"/>
        <rFont val="Calibri"/>
        <family val="2"/>
      </rPr>
      <t>Soudan Mining Compagny "SOMICO" SARL</t>
    </r>
  </si>
  <si>
    <r>
      <rPr>
        <sz val="9"/>
        <rFont val="Calibri"/>
        <family val="2"/>
      </rPr>
      <t>083327184V</t>
    </r>
  </si>
  <si>
    <r>
      <rPr>
        <sz val="10"/>
        <rFont val="Calibri"/>
        <family val="2"/>
      </rPr>
      <t>Linfara</t>
    </r>
  </si>
  <si>
    <r>
      <rPr>
        <sz val="9"/>
        <rFont val="Calibri"/>
        <family val="2"/>
      </rPr>
      <t>APL-I-1619</t>
    </r>
  </si>
  <si>
    <r>
      <rPr>
        <sz val="9"/>
        <rFont val="Calibri"/>
        <family val="2"/>
      </rPr>
      <t>PR 1664/19</t>
    </r>
  </si>
  <si>
    <r>
      <rPr>
        <sz val="10"/>
        <rFont val="Calibri"/>
        <family val="2"/>
      </rPr>
      <t>Fougouélé-Est</t>
    </r>
  </si>
  <si>
    <r>
      <rPr>
        <sz val="9"/>
        <rFont val="Calibri"/>
        <family val="2"/>
      </rPr>
      <t>APL-I-1622</t>
    </r>
  </si>
  <si>
    <r>
      <rPr>
        <sz val="9"/>
        <rFont val="Calibri"/>
        <family val="2"/>
      </rPr>
      <t>PR 1684/18</t>
    </r>
  </si>
  <si>
    <r>
      <rPr>
        <sz val="9"/>
        <rFont val="Calibri"/>
        <family val="2"/>
      </rPr>
      <t>Hanne Sogore Construtions et Mines SARL</t>
    </r>
  </si>
  <si>
    <r>
      <rPr>
        <sz val="9"/>
        <rFont val="Calibri"/>
        <family val="2"/>
      </rPr>
      <t>082241984Y</t>
    </r>
  </si>
  <si>
    <r>
      <rPr>
        <sz val="10"/>
        <rFont val="Calibri"/>
        <family val="2"/>
      </rPr>
      <t>Dialafara</t>
    </r>
  </si>
  <si>
    <r>
      <rPr>
        <sz val="9"/>
        <rFont val="Calibri"/>
        <family val="2"/>
      </rPr>
      <t>APL-I-1626</t>
    </r>
  </si>
  <si>
    <r>
      <rPr>
        <sz val="9"/>
        <rFont val="Calibri"/>
        <family val="2"/>
      </rPr>
      <t>AP 1218/18</t>
    </r>
  </si>
  <si>
    <r>
      <rPr>
        <sz val="9"/>
        <rFont val="Calibri"/>
        <family val="2"/>
      </rPr>
      <t>Tenemakan Gold SARL</t>
    </r>
  </si>
  <si>
    <r>
      <rPr>
        <sz val="9"/>
        <rFont val="Calibri"/>
        <family val="2"/>
      </rPr>
      <t>083318969C</t>
    </r>
  </si>
  <si>
    <r>
      <rPr>
        <sz val="10"/>
        <rFont val="Calibri"/>
        <family val="2"/>
      </rPr>
      <t>Fékola-Sud</t>
    </r>
  </si>
  <si>
    <r>
      <rPr>
        <sz val="9"/>
        <rFont val="Calibri"/>
        <family val="2"/>
      </rPr>
      <t>APL-I-1632</t>
    </r>
  </si>
  <si>
    <r>
      <rPr>
        <sz val="9"/>
        <rFont val="Calibri"/>
        <family val="2"/>
      </rPr>
      <t>PR 1303/17</t>
    </r>
  </si>
  <si>
    <r>
      <rPr>
        <sz val="9"/>
        <rFont val="Calibri"/>
        <family val="2"/>
      </rPr>
      <t>ASSISTE SARL</t>
    </r>
  </si>
  <si>
    <r>
      <rPr>
        <sz val="9"/>
        <rFont val="Calibri"/>
        <family val="2"/>
      </rPr>
      <t>085133703E</t>
    </r>
  </si>
  <si>
    <r>
      <rPr>
        <sz val="10"/>
        <rFont val="Calibri"/>
        <family val="2"/>
      </rPr>
      <t>Djibrouïa</t>
    </r>
  </si>
  <si>
    <r>
      <rPr>
        <sz val="9"/>
        <rFont val="Calibri"/>
        <family val="2"/>
      </rPr>
      <t>APL-I-1633</t>
    </r>
  </si>
  <si>
    <r>
      <rPr>
        <sz val="9"/>
        <rFont val="Calibri"/>
        <family val="2"/>
      </rPr>
      <t>PR 1630/18</t>
    </r>
  </si>
  <si>
    <r>
      <rPr>
        <sz val="9"/>
        <rFont val="Calibri"/>
        <family val="2"/>
      </rPr>
      <t>Sankarani Ressources SARL</t>
    </r>
  </si>
  <si>
    <r>
      <rPr>
        <sz val="9"/>
        <rFont val="Calibri"/>
        <family val="2"/>
      </rPr>
      <t>087800577D</t>
    </r>
  </si>
  <si>
    <r>
      <rPr>
        <sz val="10"/>
        <rFont val="Calibri"/>
        <family val="2"/>
      </rPr>
      <t>Dako II</t>
    </r>
  </si>
  <si>
    <r>
      <rPr>
        <sz val="9"/>
        <rFont val="Calibri"/>
        <family val="2"/>
      </rPr>
      <t>APL-I-165</t>
    </r>
  </si>
  <si>
    <r>
      <rPr>
        <sz val="9"/>
        <rFont val="Calibri"/>
        <family val="2"/>
      </rPr>
      <t>PR 161/13</t>
    </r>
  </si>
  <si>
    <r>
      <rPr>
        <sz val="9"/>
        <rFont val="Calibri"/>
        <family val="2"/>
      </rPr>
      <t>Camec Mali SA</t>
    </r>
  </si>
  <si>
    <r>
      <rPr>
        <sz val="9"/>
        <rFont val="Calibri"/>
        <family val="2"/>
      </rPr>
      <t>084111448T</t>
    </r>
  </si>
  <si>
    <r>
      <rPr>
        <sz val="10"/>
        <rFont val="Calibri"/>
        <family val="2"/>
      </rPr>
      <t>Bakolobi</t>
    </r>
  </si>
  <si>
    <r>
      <rPr>
        <sz val="9"/>
        <rFont val="Calibri"/>
        <family val="2"/>
      </rPr>
      <t>APL-I-1653</t>
    </r>
  </si>
  <si>
    <r>
      <rPr>
        <sz val="9"/>
        <rFont val="Calibri"/>
        <family val="2"/>
      </rPr>
      <t>PR 1111/17</t>
    </r>
  </si>
  <si>
    <r>
      <rPr>
        <sz val="10"/>
        <rFont val="Calibri"/>
        <family val="2"/>
      </rPr>
      <t>Dandoko</t>
    </r>
  </si>
  <si>
    <r>
      <rPr>
        <sz val="9"/>
        <rFont val="Calibri"/>
        <family val="2"/>
      </rPr>
      <t>APL-I-1663</t>
    </r>
  </si>
  <si>
    <r>
      <rPr>
        <sz val="9"/>
        <rFont val="Calibri"/>
        <family val="2"/>
      </rPr>
      <t>AE 1113/17</t>
    </r>
  </si>
  <si>
    <r>
      <rPr>
        <sz val="9"/>
        <rFont val="Calibri"/>
        <family val="2"/>
      </rPr>
      <t>Carrière de Nianan-SARL</t>
    </r>
  </si>
  <si>
    <r>
      <rPr>
        <sz val="9"/>
        <rFont val="Calibri"/>
        <family val="2"/>
      </rPr>
      <t>087800876T</t>
    </r>
  </si>
  <si>
    <r>
      <rPr>
        <sz val="10"/>
        <rFont val="Calibri"/>
        <family val="2"/>
      </rPr>
      <t>Kéniéro-Est</t>
    </r>
  </si>
  <si>
    <r>
      <rPr>
        <sz val="9"/>
        <rFont val="Calibri"/>
        <family val="2"/>
      </rPr>
      <t>APL-I-1681</t>
    </r>
  </si>
  <si>
    <r>
      <rPr>
        <sz val="9"/>
        <rFont val="Calibri"/>
        <family val="2"/>
      </rPr>
      <t>PR 2081/19</t>
    </r>
  </si>
  <si>
    <r>
      <rPr>
        <sz val="9"/>
        <rFont val="Calibri"/>
        <family val="2"/>
      </rPr>
      <t>KPB-NET-SARL</t>
    </r>
  </si>
  <si>
    <r>
      <rPr>
        <sz val="9"/>
        <rFont val="Calibri"/>
        <family val="2"/>
      </rPr>
      <t>083331966D</t>
    </r>
  </si>
  <si>
    <r>
      <rPr>
        <sz val="10"/>
        <rFont val="Calibri"/>
        <family val="2"/>
      </rPr>
      <t>Souroukoto-Ouest</t>
    </r>
  </si>
  <si>
    <r>
      <rPr>
        <sz val="9"/>
        <rFont val="Calibri"/>
        <family val="2"/>
      </rPr>
      <t>APL-I-1684</t>
    </r>
  </si>
  <si>
    <r>
      <rPr>
        <sz val="9"/>
        <rFont val="Calibri"/>
        <family val="2"/>
      </rPr>
      <t>PR 1514/18</t>
    </r>
  </si>
  <si>
    <r>
      <rPr>
        <sz val="9"/>
        <rFont val="Calibri"/>
        <family val="2"/>
      </rPr>
      <t>Société Minière et Commerciale "SOMICO-SARL"</t>
    </r>
  </si>
  <si>
    <r>
      <rPr>
        <sz val="9"/>
        <rFont val="Calibri"/>
        <family val="2"/>
      </rPr>
      <t>087800907T</t>
    </r>
  </si>
  <si>
    <r>
      <rPr>
        <sz val="10"/>
        <rFont val="Calibri"/>
        <family val="2"/>
      </rPr>
      <t>Djelimangara Sud-Ouest</t>
    </r>
  </si>
  <si>
    <r>
      <rPr>
        <sz val="9"/>
        <rFont val="Calibri"/>
        <family val="2"/>
      </rPr>
      <t>APL-I-1687</t>
    </r>
  </si>
  <si>
    <r>
      <rPr>
        <sz val="9"/>
        <rFont val="Calibri"/>
        <family val="2"/>
      </rPr>
      <t>AE 2556/21</t>
    </r>
  </si>
  <si>
    <r>
      <rPr>
        <sz val="10"/>
        <rFont val="Calibri"/>
        <family val="2"/>
      </rPr>
      <t>Mandiéla (Kokouna)</t>
    </r>
  </si>
  <si>
    <r>
      <rPr>
        <sz val="9"/>
        <rFont val="Calibri"/>
        <family val="2"/>
      </rPr>
      <t>APL-I-1702</t>
    </r>
  </si>
  <si>
    <r>
      <rPr>
        <sz val="9"/>
        <rFont val="Calibri"/>
        <family val="2"/>
      </rPr>
      <t>PR 1225/18</t>
    </r>
  </si>
  <si>
    <r>
      <rPr>
        <sz val="9"/>
        <rFont val="Calibri"/>
        <family val="2"/>
      </rPr>
      <t>Golden Spear Mali SARL</t>
    </r>
  </si>
  <si>
    <r>
      <rPr>
        <sz val="9"/>
        <rFont val="Calibri"/>
        <family val="2"/>
      </rPr>
      <t>087800574V</t>
    </r>
  </si>
  <si>
    <r>
      <rPr>
        <sz val="10"/>
        <rFont val="Calibri"/>
        <family val="2"/>
      </rPr>
      <t>Bassala</t>
    </r>
  </si>
  <si>
    <r>
      <rPr>
        <sz val="9"/>
        <rFont val="Calibri"/>
        <family val="2"/>
      </rPr>
      <t>APL-I-1703</t>
    </r>
  </si>
  <si>
    <r>
      <rPr>
        <sz val="9"/>
        <rFont val="Calibri"/>
        <family val="2"/>
      </rPr>
      <t>PR 1379/18</t>
    </r>
  </si>
  <si>
    <r>
      <rPr>
        <sz val="9"/>
        <rFont val="Calibri"/>
        <family val="2"/>
      </rPr>
      <t>Société Minière Bama "SO.MI.B SARL UNIPERSONNELLE</t>
    </r>
  </si>
  <si>
    <r>
      <rPr>
        <sz val="9"/>
        <rFont val="Calibri"/>
        <family val="2"/>
      </rPr>
      <t>082240816J</t>
    </r>
  </si>
  <si>
    <r>
      <rPr>
        <sz val="10"/>
        <rFont val="Calibri"/>
        <family val="2"/>
      </rPr>
      <t>Faladiè-Est</t>
    </r>
  </si>
  <si>
    <r>
      <rPr>
        <sz val="9"/>
        <rFont val="Calibri"/>
        <family val="2"/>
      </rPr>
      <t>APL-I-1704</t>
    </r>
  </si>
  <si>
    <r>
      <rPr>
        <sz val="9"/>
        <rFont val="Calibri"/>
        <family val="2"/>
      </rPr>
      <t>PR 1215/18</t>
    </r>
  </si>
  <si>
    <r>
      <rPr>
        <sz val="9"/>
        <rFont val="Calibri"/>
        <family val="2"/>
      </rPr>
      <t>Great Quest Mali S.A</t>
    </r>
  </si>
  <si>
    <r>
      <rPr>
        <sz val="9"/>
        <rFont val="Calibri"/>
        <family val="2"/>
      </rPr>
      <t>087800783K</t>
    </r>
  </si>
  <si>
    <r>
      <rPr>
        <sz val="10"/>
        <rFont val="Calibri"/>
        <family val="2"/>
      </rPr>
      <t>Sanoukou</t>
    </r>
  </si>
  <si>
    <r>
      <rPr>
        <sz val="9"/>
        <rFont val="Calibri"/>
        <family val="2"/>
      </rPr>
      <t>APL-I-1716</t>
    </r>
  </si>
  <si>
    <r>
      <rPr>
        <sz val="9"/>
        <rFont val="Calibri"/>
        <family val="2"/>
      </rPr>
      <t>PR 1222/18</t>
    </r>
  </si>
  <si>
    <r>
      <rPr>
        <sz val="9"/>
        <rFont val="Calibri"/>
        <family val="2"/>
      </rPr>
      <t>DEG Mining SARL</t>
    </r>
  </si>
  <si>
    <r>
      <rPr>
        <sz val="9"/>
        <rFont val="Calibri"/>
        <family val="2"/>
      </rPr>
      <t>082241545J</t>
    </r>
  </si>
  <si>
    <r>
      <rPr>
        <sz val="10"/>
        <rFont val="Calibri"/>
        <family val="2"/>
      </rPr>
      <t>Tienfala</t>
    </r>
  </si>
  <si>
    <r>
      <rPr>
        <sz val="9"/>
        <rFont val="Calibri"/>
        <family val="2"/>
      </rPr>
      <t>APL-I-1723</t>
    </r>
  </si>
  <si>
    <r>
      <rPr>
        <sz val="9"/>
        <rFont val="Calibri"/>
        <family val="2"/>
      </rPr>
      <t>AE 1394/17</t>
    </r>
  </si>
  <si>
    <r>
      <rPr>
        <sz val="9"/>
        <rFont val="Calibri"/>
        <family val="2"/>
      </rPr>
      <t>Z. Gold Mining SA</t>
    </r>
  </si>
  <si>
    <r>
      <rPr>
        <sz val="9"/>
        <rFont val="Calibri"/>
        <family val="2"/>
      </rPr>
      <t>084118976X</t>
    </r>
  </si>
  <si>
    <r>
      <rPr>
        <sz val="10"/>
        <rFont val="Calibri"/>
        <family val="2"/>
      </rPr>
      <t>Tyénébougou</t>
    </r>
  </si>
  <si>
    <r>
      <rPr>
        <sz val="9"/>
        <rFont val="Calibri"/>
        <family val="2"/>
      </rPr>
      <t>APL-I-1724</t>
    </r>
  </si>
  <si>
    <r>
      <rPr>
        <sz val="9"/>
        <rFont val="Calibri"/>
        <family val="2"/>
      </rPr>
      <t>PR 1695/18</t>
    </r>
  </si>
  <si>
    <r>
      <rPr>
        <sz val="9"/>
        <rFont val="Calibri"/>
        <family val="2"/>
      </rPr>
      <t>Société Dramé et Frères "S.D.F" SARL</t>
    </r>
  </si>
  <si>
    <r>
      <rPr>
        <sz val="9"/>
        <rFont val="Calibri"/>
        <family val="2"/>
      </rPr>
      <t>082228635Y</t>
    </r>
  </si>
  <si>
    <r>
      <rPr>
        <sz val="10"/>
        <rFont val="Calibri"/>
        <family val="2"/>
      </rPr>
      <t>Tiedougoubougou</t>
    </r>
  </si>
  <si>
    <r>
      <rPr>
        <sz val="9"/>
        <rFont val="Calibri"/>
        <family val="2"/>
      </rPr>
      <t>APL-I-1725</t>
    </r>
  </si>
  <si>
    <r>
      <rPr>
        <sz val="9"/>
        <rFont val="Calibri"/>
        <family val="2"/>
      </rPr>
      <t>PR 1373/18</t>
    </r>
  </si>
  <si>
    <r>
      <rPr>
        <sz val="10"/>
        <rFont val="Calibri"/>
        <family val="2"/>
      </rPr>
      <t>Sotian</t>
    </r>
  </si>
  <si>
    <r>
      <rPr>
        <sz val="9"/>
        <rFont val="Calibri"/>
        <family val="2"/>
      </rPr>
      <t>APL-I-1731</t>
    </r>
  </si>
  <si>
    <r>
      <rPr>
        <sz val="9"/>
        <rFont val="Calibri"/>
        <family val="2"/>
      </rPr>
      <t>AE 2340/20</t>
    </r>
  </si>
  <si>
    <r>
      <rPr>
        <sz val="9"/>
        <rFont val="Calibri"/>
        <family val="2"/>
      </rPr>
      <t>Ciments de l'Afrique Mali (CIMAF Mali) SA</t>
    </r>
  </si>
  <si>
    <r>
      <rPr>
        <sz val="9"/>
        <rFont val="Calibri"/>
        <family val="2"/>
      </rPr>
      <t>084121163L</t>
    </r>
  </si>
  <si>
    <r>
      <rPr>
        <sz val="10"/>
        <rFont val="Calibri"/>
        <family val="2"/>
      </rPr>
      <t>Kadiel Pobi</t>
    </r>
  </si>
  <si>
    <r>
      <rPr>
        <sz val="9"/>
        <rFont val="Calibri"/>
        <family val="2"/>
      </rPr>
      <t>APL-I-1749</t>
    </r>
  </si>
  <si>
    <r>
      <rPr>
        <sz val="9"/>
        <rFont val="Calibri"/>
        <family val="2"/>
      </rPr>
      <t>PR 1398/18</t>
    </r>
  </si>
  <si>
    <r>
      <rPr>
        <sz val="9"/>
        <rFont val="Calibri"/>
        <family val="2"/>
      </rPr>
      <t>Cora Gold Mali SARL</t>
    </r>
  </si>
  <si>
    <r>
      <rPr>
        <sz val="9"/>
        <rFont val="Calibri"/>
        <family val="2"/>
      </rPr>
      <t>082230521F</t>
    </r>
  </si>
  <si>
    <r>
      <rPr>
        <sz val="10"/>
        <rFont val="Calibri"/>
        <family val="2"/>
      </rPr>
      <t>Karan-ouest</t>
    </r>
  </si>
  <si>
    <r>
      <rPr>
        <sz val="9"/>
        <rFont val="Calibri"/>
        <family val="2"/>
      </rPr>
      <t>APL-I-1750</t>
    </r>
  </si>
  <si>
    <r>
      <rPr>
        <sz val="9"/>
        <rFont val="Calibri"/>
        <family val="2"/>
      </rPr>
      <t>PR 1819/19</t>
    </r>
  </si>
  <si>
    <r>
      <rPr>
        <sz val="10"/>
        <rFont val="Calibri"/>
        <family val="2"/>
      </rPr>
      <t>Tagan</t>
    </r>
  </si>
  <si>
    <r>
      <rPr>
        <sz val="9"/>
        <rFont val="Calibri"/>
        <family val="2"/>
      </rPr>
      <t>APL-I-1754</t>
    </r>
  </si>
  <si>
    <r>
      <rPr>
        <sz val="9"/>
        <rFont val="Calibri"/>
        <family val="2"/>
      </rPr>
      <t>AE 1162/17</t>
    </r>
  </si>
  <si>
    <r>
      <rPr>
        <sz val="9"/>
        <rFont val="Calibri"/>
        <family val="2"/>
      </rPr>
      <t>Société Prance Mining SARL</t>
    </r>
  </si>
  <si>
    <r>
      <rPr>
        <sz val="9"/>
        <rFont val="Calibri"/>
        <family val="2"/>
      </rPr>
      <t>087800864K</t>
    </r>
  </si>
  <si>
    <r>
      <rPr>
        <sz val="10"/>
        <rFont val="Calibri"/>
        <family val="2"/>
      </rPr>
      <t>Heremakono</t>
    </r>
  </si>
  <si>
    <r>
      <rPr>
        <sz val="9"/>
        <rFont val="Calibri"/>
        <family val="2"/>
      </rPr>
      <t>APL-I-1759</t>
    </r>
  </si>
  <si>
    <r>
      <rPr>
        <sz val="9"/>
        <rFont val="Calibri"/>
        <family val="2"/>
      </rPr>
      <t>PR 1641/18</t>
    </r>
  </si>
  <si>
    <r>
      <rPr>
        <sz val="10"/>
        <rFont val="Calibri"/>
        <family val="2"/>
      </rPr>
      <t>Torakoura Tomoni</t>
    </r>
  </si>
  <si>
    <r>
      <rPr>
        <sz val="9"/>
        <rFont val="Calibri"/>
        <family val="2"/>
      </rPr>
      <t>APL-I-1766</t>
    </r>
  </si>
  <si>
    <r>
      <rPr>
        <sz val="9"/>
        <rFont val="Calibri"/>
        <family val="2"/>
      </rPr>
      <t>PR 1560/18</t>
    </r>
  </si>
  <si>
    <r>
      <rPr>
        <sz val="9"/>
        <rFont val="Calibri"/>
        <family val="2"/>
      </rPr>
      <t>Incol Minerals and Metals SARL</t>
    </r>
  </si>
  <si>
    <r>
      <rPr>
        <sz val="9"/>
        <rFont val="Calibri"/>
        <family val="2"/>
      </rPr>
      <t>085135662V</t>
    </r>
  </si>
  <si>
    <r>
      <rPr>
        <sz val="10"/>
        <rFont val="Calibri"/>
        <family val="2"/>
      </rPr>
      <t>Farabana-Nord</t>
    </r>
  </si>
  <si>
    <r>
      <rPr>
        <sz val="9"/>
        <rFont val="Calibri"/>
        <family val="2"/>
      </rPr>
      <t>APL-I-1771</t>
    </r>
  </si>
  <si>
    <r>
      <rPr>
        <sz val="9"/>
        <rFont val="Calibri"/>
        <family val="2"/>
      </rPr>
      <t>PR 1365/18</t>
    </r>
  </si>
  <si>
    <r>
      <rPr>
        <sz val="9"/>
        <rFont val="Calibri"/>
        <family val="2"/>
      </rPr>
      <t>Société Jin Juan SARL</t>
    </r>
  </si>
  <si>
    <r>
      <rPr>
        <sz val="9"/>
        <rFont val="Calibri"/>
        <family val="2"/>
      </rPr>
      <t>084122878X</t>
    </r>
  </si>
  <si>
    <r>
      <rPr>
        <sz val="10"/>
        <rFont val="Calibri"/>
        <family val="2"/>
      </rPr>
      <t>Diourouka-Nord</t>
    </r>
  </si>
  <si>
    <r>
      <rPr>
        <sz val="9"/>
        <rFont val="Calibri"/>
        <family val="2"/>
      </rPr>
      <t>APL-I-1779</t>
    </r>
  </si>
  <si>
    <r>
      <rPr>
        <sz val="9"/>
        <rFont val="Calibri"/>
        <family val="2"/>
      </rPr>
      <t>PR 2184/19</t>
    </r>
  </si>
  <si>
    <r>
      <rPr>
        <sz val="9"/>
        <rFont val="Calibri"/>
        <family val="2"/>
      </rPr>
      <t>Sud Mining SARL</t>
    </r>
  </si>
  <si>
    <r>
      <rPr>
        <sz val="9"/>
        <rFont val="Calibri"/>
        <family val="2"/>
      </rPr>
      <t>087000171K</t>
    </r>
  </si>
  <si>
    <r>
      <rPr>
        <sz val="10"/>
        <rFont val="Calibri"/>
        <family val="2"/>
      </rPr>
      <t>Linnguekoto</t>
    </r>
  </si>
  <si>
    <r>
      <rPr>
        <sz val="9"/>
        <rFont val="Calibri"/>
        <family val="2"/>
      </rPr>
      <t>APL-I-1780</t>
    </r>
  </si>
  <si>
    <r>
      <rPr>
        <sz val="9"/>
        <rFont val="Calibri"/>
        <family val="2"/>
      </rPr>
      <t>PR 1221/18</t>
    </r>
  </si>
  <si>
    <r>
      <rPr>
        <sz val="10"/>
        <rFont val="Calibri"/>
        <family val="2"/>
      </rPr>
      <t>Dogoro</t>
    </r>
  </si>
  <si>
    <r>
      <rPr>
        <sz val="9"/>
        <rFont val="Calibri"/>
        <family val="2"/>
      </rPr>
      <t>APL-I-1787</t>
    </r>
  </si>
  <si>
    <r>
      <rPr>
        <sz val="9"/>
        <rFont val="Calibri"/>
        <family val="2"/>
      </rPr>
      <t>PR 1224/18</t>
    </r>
  </si>
  <si>
    <r>
      <rPr>
        <sz val="9"/>
        <rFont val="Calibri"/>
        <family val="2"/>
      </rPr>
      <t>Tourékounda SARL</t>
    </r>
  </si>
  <si>
    <r>
      <rPr>
        <sz val="9"/>
        <rFont val="Calibri"/>
        <family val="2"/>
      </rPr>
      <t>031003870Y</t>
    </r>
  </si>
  <si>
    <r>
      <rPr>
        <sz val="10"/>
        <rFont val="Calibri"/>
        <family val="2"/>
      </rPr>
      <t>Djelibani</t>
    </r>
  </si>
  <si>
    <r>
      <rPr>
        <sz val="9"/>
        <rFont val="Calibri"/>
        <family val="2"/>
      </rPr>
      <t>APL-I-1793</t>
    </r>
  </si>
  <si>
    <r>
      <rPr>
        <sz val="9"/>
        <rFont val="Calibri"/>
        <family val="2"/>
      </rPr>
      <t>PR 1377/18</t>
    </r>
  </si>
  <si>
    <r>
      <rPr>
        <sz val="9"/>
        <rFont val="Calibri"/>
        <family val="2"/>
      </rPr>
      <t>789 Mining And Exploration SARL " 789 ME SARL"</t>
    </r>
  </si>
  <si>
    <r>
      <rPr>
        <sz val="9"/>
        <rFont val="Calibri"/>
        <family val="2"/>
      </rPr>
      <t>085133631D</t>
    </r>
  </si>
  <si>
    <r>
      <rPr>
        <sz val="10"/>
        <rFont val="Calibri"/>
        <family val="2"/>
      </rPr>
      <t>Kofoulatiè-Nord</t>
    </r>
  </si>
  <si>
    <r>
      <rPr>
        <sz val="9"/>
        <rFont val="Calibri"/>
        <family val="2"/>
      </rPr>
      <t>APL-I-1794</t>
    </r>
  </si>
  <si>
    <r>
      <rPr>
        <sz val="9"/>
        <rFont val="Calibri"/>
        <family val="2"/>
      </rPr>
      <t>PR 1386/18</t>
    </r>
  </si>
  <si>
    <r>
      <rPr>
        <sz val="10"/>
        <rFont val="Calibri"/>
        <family val="2"/>
      </rPr>
      <t>Diossyan</t>
    </r>
  </si>
  <si>
    <r>
      <rPr>
        <sz val="9"/>
        <rFont val="Calibri"/>
        <family val="2"/>
      </rPr>
      <t>APL-I-1800</t>
    </r>
  </si>
  <si>
    <r>
      <rPr>
        <sz val="9"/>
        <rFont val="Calibri"/>
        <family val="2"/>
      </rPr>
      <t>PR 2480/21</t>
    </r>
  </si>
  <si>
    <r>
      <rPr>
        <sz val="9"/>
        <rFont val="Calibri"/>
        <family val="2"/>
      </rPr>
      <t>Société de Mine Kaysienne - SARL</t>
    </r>
  </si>
  <si>
    <r>
      <rPr>
        <sz val="9"/>
        <rFont val="Calibri"/>
        <family val="2"/>
      </rPr>
      <t>011015189N</t>
    </r>
  </si>
  <si>
    <r>
      <rPr>
        <sz val="10"/>
        <rFont val="Calibri"/>
        <family val="2"/>
      </rPr>
      <t>Lenguekoto-Nord</t>
    </r>
  </si>
  <si>
    <r>
      <rPr>
        <sz val="9"/>
        <rFont val="Calibri"/>
        <family val="2"/>
      </rPr>
      <t>APL-I-1803</t>
    </r>
  </si>
  <si>
    <r>
      <rPr>
        <sz val="9"/>
        <rFont val="Calibri"/>
        <family val="2"/>
      </rPr>
      <t>PR 1698/18</t>
    </r>
  </si>
  <si>
    <r>
      <rPr>
        <sz val="9"/>
        <rFont val="Calibri"/>
        <family val="2"/>
      </rPr>
      <t>Macina Gold Company SARL</t>
    </r>
  </si>
  <si>
    <r>
      <rPr>
        <sz val="9"/>
        <rFont val="Calibri"/>
        <family val="2"/>
      </rPr>
      <t>082236391D</t>
    </r>
  </si>
  <si>
    <r>
      <rPr>
        <sz val="10"/>
        <rFont val="Calibri"/>
        <family val="2"/>
      </rPr>
      <t>Tintinba-Nord</t>
    </r>
  </si>
  <si>
    <r>
      <rPr>
        <sz val="9"/>
        <rFont val="Calibri"/>
        <family val="2"/>
      </rPr>
      <t>APL-I-1804</t>
    </r>
  </si>
  <si>
    <r>
      <rPr>
        <sz val="9"/>
        <rFont val="Calibri"/>
        <family val="2"/>
      </rPr>
      <t>AE 1413/18</t>
    </r>
  </si>
  <si>
    <r>
      <rPr>
        <sz val="9"/>
        <rFont val="Calibri"/>
        <family val="2"/>
      </rPr>
      <t>KOGEC-SARL</t>
    </r>
  </si>
  <si>
    <r>
      <rPr>
        <sz val="9"/>
        <rFont val="Calibri"/>
        <family val="2"/>
      </rPr>
      <t>085118221H</t>
    </r>
  </si>
  <si>
    <r>
      <rPr>
        <sz val="10"/>
        <rFont val="Calibri"/>
        <family val="2"/>
      </rPr>
      <t>Sékou</t>
    </r>
  </si>
  <si>
    <r>
      <rPr>
        <sz val="9"/>
        <rFont val="Calibri"/>
        <family val="2"/>
      </rPr>
      <t>APL-I-1808</t>
    </r>
  </si>
  <si>
    <r>
      <rPr>
        <sz val="9"/>
        <rFont val="Calibri"/>
        <family val="2"/>
      </rPr>
      <t>PR 1219/18</t>
    </r>
  </si>
  <si>
    <r>
      <rPr>
        <sz val="9"/>
        <rFont val="Calibri"/>
        <family val="2"/>
      </rPr>
      <t>Gavi Mining SARL</t>
    </r>
  </si>
  <si>
    <r>
      <rPr>
        <sz val="9"/>
        <rFont val="Calibri"/>
        <family val="2"/>
      </rPr>
      <t>APL-I-1810</t>
    </r>
  </si>
  <si>
    <r>
      <rPr>
        <sz val="9"/>
        <rFont val="Calibri"/>
        <family val="2"/>
      </rPr>
      <t>PR 1375/18</t>
    </r>
  </si>
  <si>
    <r>
      <rPr>
        <sz val="9"/>
        <rFont val="Calibri"/>
        <family val="2"/>
      </rPr>
      <t>Intermin Lithium SARL</t>
    </r>
  </si>
  <si>
    <r>
      <rPr>
        <sz val="9"/>
        <rFont val="Calibri"/>
        <family val="2"/>
      </rPr>
      <t>082242975Y</t>
    </r>
  </si>
  <si>
    <r>
      <rPr>
        <sz val="10"/>
        <rFont val="Calibri"/>
        <family val="2"/>
      </rPr>
      <t>Faraba</t>
    </r>
  </si>
  <si>
    <r>
      <rPr>
        <sz val="9"/>
        <rFont val="Calibri"/>
        <family val="2"/>
      </rPr>
      <t>APL-I-1828</t>
    </r>
  </si>
  <si>
    <r>
      <rPr>
        <sz val="9"/>
        <rFont val="Calibri"/>
        <family val="2"/>
      </rPr>
      <t>PR 1429/18</t>
    </r>
  </si>
  <si>
    <r>
      <rPr>
        <sz val="9"/>
        <rFont val="Calibri"/>
        <family val="2"/>
      </rPr>
      <t>Agence Internationale pour le Développement Durable "AIDD-SARL"</t>
    </r>
  </si>
  <si>
    <r>
      <rPr>
        <sz val="9"/>
        <rFont val="Calibri"/>
        <family val="2"/>
      </rPr>
      <t>084120181C</t>
    </r>
  </si>
  <si>
    <r>
      <rPr>
        <sz val="10"/>
        <rFont val="Calibri"/>
        <family val="2"/>
      </rPr>
      <t>Dontékéré</t>
    </r>
  </si>
  <si>
    <r>
      <rPr>
        <sz val="9"/>
        <rFont val="Calibri"/>
        <family val="2"/>
      </rPr>
      <t>APL-I-1830</t>
    </r>
  </si>
  <si>
    <r>
      <rPr>
        <sz val="9"/>
        <rFont val="Calibri"/>
        <family val="2"/>
      </rPr>
      <t>AE 1393/18</t>
    </r>
  </si>
  <si>
    <r>
      <rPr>
        <sz val="9"/>
        <rFont val="Calibri"/>
        <family val="2"/>
      </rPr>
      <t>« DSB Agregats »  S.A UNIPERSONNELLE</t>
    </r>
  </si>
  <si>
    <r>
      <rPr>
        <sz val="9"/>
        <rFont val="Calibri"/>
        <family val="2"/>
      </rPr>
      <t>084126246X</t>
    </r>
  </si>
  <si>
    <r>
      <rPr>
        <sz val="10"/>
        <rFont val="Calibri"/>
        <family val="2"/>
      </rPr>
      <t>Difemou-Est</t>
    </r>
  </si>
  <si>
    <r>
      <rPr>
        <sz val="9"/>
        <rFont val="Calibri"/>
        <family val="2"/>
      </rPr>
      <t>APL-I-1833</t>
    </r>
  </si>
  <si>
    <r>
      <rPr>
        <sz val="9"/>
        <rFont val="Calibri"/>
        <family val="2"/>
      </rPr>
      <t>AE 1199/17</t>
    </r>
  </si>
  <si>
    <r>
      <rPr>
        <sz val="9"/>
        <rFont val="Calibri"/>
        <family val="2"/>
      </rPr>
      <t>Société Zenith Energie Pour le Développement "ZED- SA"</t>
    </r>
  </si>
  <si>
    <r>
      <rPr>
        <sz val="9"/>
        <rFont val="Calibri"/>
        <family val="2"/>
      </rPr>
      <t>085100168C</t>
    </r>
  </si>
  <si>
    <r>
      <rPr>
        <sz val="10"/>
        <rFont val="Calibri"/>
        <family val="2"/>
      </rPr>
      <t>keniero-sud</t>
    </r>
  </si>
  <si>
    <r>
      <rPr>
        <sz val="9"/>
        <rFont val="Calibri"/>
        <family val="2"/>
      </rPr>
      <t>APL-I-1834</t>
    </r>
  </si>
  <si>
    <r>
      <rPr>
        <sz val="9"/>
        <rFont val="Calibri"/>
        <family val="2"/>
      </rPr>
      <t>AE 1636/18</t>
    </r>
  </si>
  <si>
    <r>
      <rPr>
        <sz val="9"/>
        <rFont val="Calibri"/>
        <family val="2"/>
      </rPr>
      <t>Groupe Bathily "G.B SARL"</t>
    </r>
  </si>
  <si>
    <r>
      <rPr>
        <sz val="9"/>
        <rFont val="Calibri"/>
        <family val="2"/>
      </rPr>
      <t>084119446F</t>
    </r>
  </si>
  <si>
    <r>
      <rPr>
        <sz val="10"/>
        <rFont val="Calibri"/>
        <family val="2"/>
      </rPr>
      <t>Sambara-Sud</t>
    </r>
  </si>
  <si>
    <r>
      <rPr>
        <sz val="9"/>
        <rFont val="Calibri"/>
        <family val="2"/>
      </rPr>
      <t>APL-I-1835</t>
    </r>
  </si>
  <si>
    <r>
      <rPr>
        <sz val="9"/>
        <rFont val="Calibri"/>
        <family val="2"/>
      </rPr>
      <t>PR 2679/21</t>
    </r>
  </si>
  <si>
    <r>
      <rPr>
        <sz val="9"/>
        <rFont val="Calibri"/>
        <family val="2"/>
      </rPr>
      <t>Société Minière Africaine SA</t>
    </r>
  </si>
  <si>
    <r>
      <rPr>
        <sz val="9"/>
        <rFont val="Calibri"/>
        <family val="2"/>
      </rPr>
      <t>086141442E</t>
    </r>
  </si>
  <si>
    <r>
      <rPr>
        <sz val="10"/>
        <rFont val="Calibri"/>
        <family val="2"/>
      </rPr>
      <t>Badiazila-Est</t>
    </r>
  </si>
  <si>
    <r>
      <rPr>
        <sz val="9"/>
        <rFont val="Calibri"/>
        <family val="2"/>
      </rPr>
      <t>APL-I-1836</t>
    </r>
  </si>
  <si>
    <r>
      <rPr>
        <sz val="9"/>
        <rFont val="Calibri"/>
        <family val="2"/>
      </rPr>
      <t>PR 1396/18</t>
    </r>
  </si>
  <si>
    <r>
      <rPr>
        <sz val="9"/>
        <rFont val="Calibri"/>
        <family val="2"/>
      </rPr>
      <t>SOUMPOU SARL</t>
    </r>
  </si>
  <si>
    <r>
      <rPr>
        <sz val="9"/>
        <rFont val="Calibri"/>
        <family val="2"/>
      </rPr>
      <t>084129929E</t>
    </r>
  </si>
  <si>
    <r>
      <rPr>
        <sz val="10"/>
        <rFont val="Calibri"/>
        <family val="2"/>
      </rPr>
      <t>fangouan-sud</t>
    </r>
  </si>
  <si>
    <r>
      <rPr>
        <sz val="9"/>
        <rFont val="Calibri"/>
        <family val="2"/>
      </rPr>
      <t>APL-I-1856</t>
    </r>
  </si>
  <si>
    <r>
      <rPr>
        <sz val="9"/>
        <rFont val="Calibri"/>
        <family val="2"/>
      </rPr>
      <t>PR 2191/19</t>
    </r>
  </si>
  <si>
    <r>
      <rPr>
        <sz val="9"/>
        <rFont val="Calibri"/>
        <family val="2"/>
      </rPr>
      <t>CONTINENTAL STEEL SA</t>
    </r>
  </si>
  <si>
    <r>
      <rPr>
        <sz val="9"/>
        <rFont val="Calibri"/>
        <family val="2"/>
      </rPr>
      <t>084130070D</t>
    </r>
  </si>
  <si>
    <r>
      <rPr>
        <sz val="10"/>
        <rFont val="Calibri"/>
        <family val="2"/>
      </rPr>
      <t>Somabougou</t>
    </r>
  </si>
  <si>
    <r>
      <rPr>
        <sz val="9"/>
        <rFont val="Calibri"/>
        <family val="2"/>
      </rPr>
      <t>APL-I-1860</t>
    </r>
  </si>
  <si>
    <r>
      <rPr>
        <sz val="9"/>
        <rFont val="Calibri"/>
        <family val="2"/>
      </rPr>
      <t>PR 1378/18</t>
    </r>
  </si>
  <si>
    <r>
      <rPr>
        <sz val="9"/>
        <rFont val="Calibri"/>
        <family val="2"/>
      </rPr>
      <t>Menta Resources Mali "M.R.M" SARL</t>
    </r>
  </si>
  <si>
    <r>
      <rPr>
        <sz val="9"/>
        <rFont val="Calibri"/>
        <family val="2"/>
      </rPr>
      <t>086139240P</t>
    </r>
  </si>
  <si>
    <r>
      <rPr>
        <sz val="10"/>
        <rFont val="Calibri"/>
        <family val="2"/>
      </rPr>
      <t>Komana-Kouta</t>
    </r>
  </si>
  <si>
    <r>
      <rPr>
        <sz val="9"/>
        <rFont val="Calibri"/>
        <family val="2"/>
      </rPr>
      <t>APL-I-1866</t>
    </r>
  </si>
  <si>
    <r>
      <rPr>
        <sz val="9"/>
        <rFont val="Calibri"/>
        <family val="2"/>
      </rPr>
      <t>PR 1697/18</t>
    </r>
  </si>
  <si>
    <r>
      <rPr>
        <sz val="9"/>
        <rFont val="Calibri"/>
        <family val="2"/>
      </rPr>
      <t>Sahel Mines SARL</t>
    </r>
  </si>
  <si>
    <r>
      <rPr>
        <sz val="9"/>
        <rFont val="Calibri"/>
        <family val="2"/>
      </rPr>
      <t>081130493F</t>
    </r>
  </si>
  <si>
    <r>
      <rPr>
        <sz val="10"/>
        <rFont val="Calibri"/>
        <family val="2"/>
      </rPr>
      <t>Gori-Ouest</t>
    </r>
  </si>
  <si>
    <r>
      <rPr>
        <sz val="9"/>
        <rFont val="Calibri"/>
        <family val="2"/>
      </rPr>
      <t>APL-I-1868</t>
    </r>
  </si>
  <si>
    <r>
      <rPr>
        <sz val="9"/>
        <rFont val="Calibri"/>
        <family val="2"/>
      </rPr>
      <t>PR 1706/18</t>
    </r>
  </si>
  <si>
    <r>
      <rPr>
        <sz val="9"/>
        <rFont val="Calibri"/>
        <family val="2"/>
      </rPr>
      <t>Solage-Mining SARL</t>
    </r>
  </si>
  <si>
    <r>
      <rPr>
        <sz val="9"/>
        <rFont val="Calibri"/>
        <family val="2"/>
      </rPr>
      <t>082242939L</t>
    </r>
  </si>
  <si>
    <r>
      <rPr>
        <sz val="10"/>
        <rFont val="Calibri"/>
        <family val="2"/>
      </rPr>
      <t>Kanadambara</t>
    </r>
  </si>
  <si>
    <r>
      <rPr>
        <sz val="9"/>
        <rFont val="Calibri"/>
        <family val="2"/>
      </rPr>
      <t>APL-I-1880</t>
    </r>
  </si>
  <si>
    <r>
      <rPr>
        <sz val="9"/>
        <rFont val="Calibri"/>
        <family val="2"/>
      </rPr>
      <t>AE 1387/18</t>
    </r>
  </si>
  <si>
    <r>
      <rPr>
        <sz val="9"/>
        <rFont val="Calibri"/>
        <family val="2"/>
      </rPr>
      <t>SODCO Mining SAS</t>
    </r>
  </si>
  <si>
    <r>
      <rPr>
        <sz val="9"/>
        <rFont val="Calibri"/>
        <family val="2"/>
      </rPr>
      <t>084129488A</t>
    </r>
  </si>
  <si>
    <r>
      <rPr>
        <sz val="10"/>
        <rFont val="Calibri"/>
        <family val="2"/>
      </rPr>
      <t>Borono</t>
    </r>
  </si>
  <si>
    <r>
      <rPr>
        <sz val="9"/>
        <rFont val="Calibri"/>
        <family val="2"/>
      </rPr>
      <t>APL-I-1886</t>
    </r>
  </si>
  <si>
    <r>
      <rPr>
        <sz val="9"/>
        <rFont val="Calibri"/>
        <family val="2"/>
      </rPr>
      <t>AP 1699/18</t>
    </r>
  </si>
  <si>
    <r>
      <rPr>
        <sz val="9"/>
        <rFont val="Calibri"/>
        <family val="2"/>
      </rPr>
      <t>Bashkad Gold SARL</t>
    </r>
  </si>
  <si>
    <r>
      <rPr>
        <sz val="9"/>
        <rFont val="Calibri"/>
        <family val="2"/>
      </rPr>
      <t>085133408J</t>
    </r>
  </si>
  <si>
    <r>
      <rPr>
        <sz val="10"/>
        <rFont val="Calibri"/>
        <family val="2"/>
      </rPr>
      <t>Koulaka</t>
    </r>
  </si>
  <si>
    <r>
      <rPr>
        <sz val="9"/>
        <rFont val="Calibri"/>
        <family val="2"/>
      </rPr>
      <t>APL-I-1888</t>
    </r>
  </si>
  <si>
    <r>
      <rPr>
        <sz val="9"/>
        <rFont val="Calibri"/>
        <family val="2"/>
      </rPr>
      <t>PR 1635/18</t>
    </r>
  </si>
  <si>
    <r>
      <rPr>
        <sz val="9"/>
        <rFont val="Calibri"/>
        <family val="2"/>
      </rPr>
      <t>International Drilling Company Mali "I.D.C. Mali" SARL</t>
    </r>
  </si>
  <si>
    <r>
      <rPr>
        <sz val="9"/>
        <rFont val="Calibri"/>
        <family val="2"/>
      </rPr>
      <t>083325535B</t>
    </r>
  </si>
  <si>
    <r>
      <rPr>
        <sz val="10"/>
        <rFont val="Calibri"/>
        <family val="2"/>
      </rPr>
      <t>Tabakoro</t>
    </r>
  </si>
  <si>
    <r>
      <rPr>
        <sz val="9"/>
        <rFont val="Calibri"/>
        <family val="2"/>
      </rPr>
      <t>APL-I-1889</t>
    </r>
  </si>
  <si>
    <r>
      <rPr>
        <sz val="9"/>
        <rFont val="Calibri"/>
        <family val="2"/>
      </rPr>
      <t>PR 1627/18</t>
    </r>
  </si>
  <si>
    <r>
      <rPr>
        <sz val="10"/>
        <rFont val="Calibri"/>
        <family val="2"/>
      </rPr>
      <t>Sindi-Nord</t>
    </r>
  </si>
  <si>
    <r>
      <rPr>
        <sz val="9"/>
        <rFont val="Calibri"/>
        <family val="2"/>
      </rPr>
      <t>APL-I-1893</t>
    </r>
  </si>
  <si>
    <r>
      <rPr>
        <sz val="9"/>
        <rFont val="Calibri"/>
        <family val="2"/>
      </rPr>
      <t>PR 1374/18</t>
    </r>
  </si>
  <si>
    <r>
      <rPr>
        <sz val="9"/>
        <rFont val="Calibri"/>
        <family val="2"/>
      </rPr>
      <t>Société Malienne d'Or et de Diamant SARL</t>
    </r>
  </si>
  <si>
    <r>
      <rPr>
        <sz val="9"/>
        <rFont val="Calibri"/>
        <family val="2"/>
      </rPr>
      <t>087800856Y</t>
    </r>
  </si>
  <si>
    <r>
      <rPr>
        <sz val="10"/>
        <rFont val="Calibri"/>
        <family val="2"/>
      </rPr>
      <t>Kofi-Ouest</t>
    </r>
  </si>
  <si>
    <r>
      <rPr>
        <sz val="9"/>
        <rFont val="Calibri"/>
        <family val="2"/>
      </rPr>
      <t>APL-I-1895</t>
    </r>
  </si>
  <si>
    <r>
      <rPr>
        <sz val="9"/>
        <rFont val="Calibri"/>
        <family val="2"/>
      </rPr>
      <t>PR 1385/18</t>
    </r>
  </si>
  <si>
    <r>
      <rPr>
        <sz val="9"/>
        <rFont val="Calibri"/>
        <family val="2"/>
      </rPr>
      <t>Avion Mali West Exploration</t>
    </r>
  </si>
  <si>
    <r>
      <rPr>
        <sz val="9"/>
        <rFont val="Calibri"/>
        <family val="2"/>
      </rPr>
      <t>087800792J</t>
    </r>
  </si>
  <si>
    <r>
      <rPr>
        <sz val="10"/>
        <rFont val="Calibri"/>
        <family val="2"/>
      </rPr>
      <t>Fougadian</t>
    </r>
  </si>
  <si>
    <r>
      <rPr>
        <sz val="9"/>
        <rFont val="Calibri"/>
        <family val="2"/>
      </rPr>
      <t>APL-I-1906</t>
    </r>
  </si>
  <si>
    <r>
      <rPr>
        <sz val="9"/>
        <rFont val="Calibri"/>
        <family val="2"/>
      </rPr>
      <t>AE 1391/18</t>
    </r>
  </si>
  <si>
    <r>
      <rPr>
        <sz val="9"/>
        <rFont val="Calibri"/>
        <family val="2"/>
      </rPr>
      <t>Mine Kalé Forages-SARL</t>
    </r>
  </si>
  <si>
    <r>
      <rPr>
        <sz val="9"/>
        <rFont val="Calibri"/>
        <family val="2"/>
      </rPr>
      <t>011007813X</t>
    </r>
  </si>
  <si>
    <r>
      <rPr>
        <sz val="10"/>
        <rFont val="Calibri"/>
        <family val="2"/>
      </rPr>
      <t>Dag-Dag</t>
    </r>
  </si>
  <si>
    <r>
      <rPr>
        <sz val="9"/>
        <rFont val="Calibri"/>
        <family val="2"/>
      </rPr>
      <t>APL-I-1909</t>
    </r>
  </si>
  <si>
    <r>
      <rPr>
        <sz val="9"/>
        <rFont val="Calibri"/>
        <family val="2"/>
      </rPr>
      <t>PR 1381/18</t>
    </r>
  </si>
  <si>
    <r>
      <rPr>
        <sz val="9"/>
        <rFont val="Calibri"/>
        <family val="2"/>
      </rPr>
      <t>TAT Mining "TAT SARL"</t>
    </r>
  </si>
  <si>
    <r>
      <rPr>
        <sz val="9"/>
        <rFont val="Calibri"/>
        <family val="2"/>
      </rPr>
      <t>087000148J</t>
    </r>
  </si>
  <si>
    <r>
      <rPr>
        <sz val="10"/>
        <rFont val="Calibri"/>
        <family val="2"/>
      </rPr>
      <t>Kourémalé-Sud</t>
    </r>
  </si>
  <si>
    <r>
      <rPr>
        <sz val="9"/>
        <rFont val="Calibri"/>
        <family val="2"/>
      </rPr>
      <t>APL-I-1915</t>
    </r>
  </si>
  <si>
    <r>
      <rPr>
        <sz val="9"/>
        <rFont val="Calibri"/>
        <family val="2"/>
      </rPr>
      <t>AE 1392/18</t>
    </r>
  </si>
  <si>
    <r>
      <rPr>
        <sz val="9"/>
        <rFont val="Calibri"/>
        <family val="2"/>
      </rPr>
      <t>Mines et carrières d'Afrique "MCA SARL"</t>
    </r>
  </si>
  <si>
    <r>
      <rPr>
        <sz val="9"/>
        <rFont val="Calibri"/>
        <family val="2"/>
      </rPr>
      <t>087000173H</t>
    </r>
  </si>
  <si>
    <r>
      <rPr>
        <sz val="10"/>
        <rFont val="Calibri"/>
        <family val="2"/>
      </rPr>
      <t>Diadié</t>
    </r>
  </si>
  <si>
    <r>
      <rPr>
        <sz val="9"/>
        <rFont val="Calibri"/>
        <family val="2"/>
      </rPr>
      <t>APL-I-1916</t>
    </r>
  </si>
  <si>
    <r>
      <rPr>
        <sz val="9"/>
        <rFont val="Calibri"/>
        <family val="2"/>
      </rPr>
      <t>PR 2180/19</t>
    </r>
  </si>
  <si>
    <r>
      <rPr>
        <sz val="9"/>
        <rFont val="Calibri"/>
        <family val="2"/>
      </rPr>
      <t>Wafi -Mining SARL</t>
    </r>
  </si>
  <si>
    <r>
      <rPr>
        <sz val="9"/>
        <rFont val="Calibri"/>
        <family val="2"/>
      </rPr>
      <t>084129849F</t>
    </r>
  </si>
  <si>
    <r>
      <rPr>
        <sz val="10"/>
        <rFont val="Calibri"/>
        <family val="2"/>
      </rPr>
      <t>Kondoya</t>
    </r>
  </si>
  <si>
    <r>
      <rPr>
        <sz val="9"/>
        <rFont val="Calibri"/>
        <family val="2"/>
      </rPr>
      <t>APL-I-1924</t>
    </r>
  </si>
  <si>
    <r>
      <rPr>
        <sz val="9"/>
        <rFont val="Calibri"/>
        <family val="2"/>
      </rPr>
      <t>PR 1564/18</t>
    </r>
  </si>
  <si>
    <r>
      <rPr>
        <sz val="9"/>
        <rFont val="Calibri"/>
        <family val="2"/>
      </rPr>
      <t>DESERT GOLD MALI SARL</t>
    </r>
  </si>
  <si>
    <r>
      <rPr>
        <sz val="9"/>
        <rFont val="Calibri"/>
        <family val="2"/>
      </rPr>
      <t>084130185L</t>
    </r>
  </si>
  <si>
    <r>
      <rPr>
        <sz val="10"/>
        <rFont val="Calibri"/>
        <family val="2"/>
      </rPr>
      <t>Farabantourou-Ouest</t>
    </r>
  </si>
  <si>
    <r>
      <rPr>
        <sz val="9"/>
        <rFont val="Calibri"/>
        <family val="2"/>
      </rPr>
      <t>APL-I-1928</t>
    </r>
  </si>
  <si>
    <r>
      <rPr>
        <sz val="9"/>
        <rFont val="Calibri"/>
        <family val="2"/>
      </rPr>
      <t>PR 1744/18</t>
    </r>
  </si>
  <si>
    <r>
      <rPr>
        <sz val="9"/>
        <rFont val="Calibri"/>
        <family val="2"/>
      </rPr>
      <t>Global Nounfara SARL</t>
    </r>
  </si>
  <si>
    <r>
      <rPr>
        <sz val="9"/>
        <rFont val="Calibri"/>
        <family val="2"/>
      </rPr>
      <t>0878000924X</t>
    </r>
  </si>
  <si>
    <r>
      <rPr>
        <sz val="10"/>
        <rFont val="Calibri"/>
        <family val="2"/>
      </rPr>
      <t>Nounfara</t>
    </r>
  </si>
  <si>
    <r>
      <rPr>
        <sz val="9"/>
        <rFont val="Calibri"/>
        <family val="2"/>
      </rPr>
      <t>APL-I-1930</t>
    </r>
  </si>
  <si>
    <r>
      <rPr>
        <sz val="9"/>
        <rFont val="Calibri"/>
        <family val="2"/>
      </rPr>
      <t>PR 1216/18</t>
    </r>
  </si>
  <si>
    <r>
      <rPr>
        <sz val="9"/>
        <rFont val="Calibri"/>
        <family val="2"/>
      </rPr>
      <t>Gold Mining Sylla et Fils "GMSF-SARL"</t>
    </r>
  </si>
  <si>
    <r>
      <rPr>
        <sz val="9"/>
        <rFont val="Calibri"/>
        <family val="2"/>
      </rPr>
      <t>083334293T</t>
    </r>
  </si>
  <si>
    <r>
      <rPr>
        <sz val="10"/>
        <rFont val="Calibri"/>
        <family val="2"/>
      </rPr>
      <t>Bogolo</t>
    </r>
  </si>
  <si>
    <r>
      <rPr>
        <sz val="9"/>
        <rFont val="Calibri"/>
        <family val="2"/>
      </rPr>
      <t>APL-I-1933</t>
    </r>
  </si>
  <si>
    <r>
      <rPr>
        <sz val="9"/>
        <rFont val="Calibri"/>
        <family val="2"/>
      </rPr>
      <t>AE 1389/18</t>
    </r>
  </si>
  <si>
    <r>
      <rPr>
        <sz val="9"/>
        <rFont val="Calibri"/>
        <family val="2"/>
      </rPr>
      <t>Société d'Exploitation des Mines et Matériaux de Construction "SEMAC-SUARL"</t>
    </r>
  </si>
  <si>
    <r>
      <rPr>
        <sz val="9"/>
        <rFont val="Calibri"/>
        <family val="2"/>
      </rPr>
      <t>011016394T</t>
    </r>
  </si>
  <si>
    <r>
      <rPr>
        <sz val="10"/>
        <rFont val="Calibri"/>
        <family val="2"/>
      </rPr>
      <t>Karaya</t>
    </r>
  </si>
  <si>
    <r>
      <rPr>
        <sz val="9"/>
        <rFont val="Calibri"/>
        <family val="2"/>
      </rPr>
      <t>APL-I-1940</t>
    </r>
  </si>
  <si>
    <r>
      <rPr>
        <sz val="9"/>
        <rFont val="Calibri"/>
        <family val="2"/>
      </rPr>
      <t>PR 1395/18</t>
    </r>
  </si>
  <si>
    <r>
      <rPr>
        <sz val="9"/>
        <rFont val="Calibri"/>
        <family val="2"/>
      </rPr>
      <t>Kara Mining-SARL "K.M-SARL"</t>
    </r>
  </si>
  <si>
    <r>
      <rPr>
        <sz val="9"/>
        <rFont val="Calibri"/>
        <family val="2"/>
      </rPr>
      <t>081130670V</t>
    </r>
  </si>
  <si>
    <r>
      <rPr>
        <sz val="10"/>
        <rFont val="Calibri"/>
        <family val="2"/>
      </rPr>
      <t>Kandiolé-Ouest</t>
    </r>
  </si>
  <si>
    <r>
      <rPr>
        <sz val="9"/>
        <rFont val="Calibri"/>
        <family val="2"/>
      </rPr>
      <t>APL-I-1941</t>
    </r>
  </si>
  <si>
    <r>
      <rPr>
        <sz val="9"/>
        <rFont val="Calibri"/>
        <family val="2"/>
      </rPr>
      <t>PR 1424/18</t>
    </r>
  </si>
  <si>
    <r>
      <rPr>
        <sz val="9"/>
        <rFont val="Calibri"/>
        <family val="2"/>
      </rPr>
      <t>Pink Gold SARLU</t>
    </r>
  </si>
  <si>
    <r>
      <rPr>
        <sz val="9"/>
        <rFont val="Calibri"/>
        <family val="2"/>
      </rPr>
      <t>083333951T</t>
    </r>
  </si>
  <si>
    <r>
      <rPr>
        <sz val="10"/>
        <rFont val="Calibri"/>
        <family val="2"/>
      </rPr>
      <t>Kambéréké</t>
    </r>
  </si>
  <si>
    <r>
      <rPr>
        <sz val="9"/>
        <rFont val="Calibri"/>
        <family val="2"/>
      </rPr>
      <t>APL-I-1942</t>
    </r>
  </si>
  <si>
    <r>
      <rPr>
        <sz val="9"/>
        <rFont val="Calibri"/>
        <family val="2"/>
      </rPr>
      <t>PR 1380/18</t>
    </r>
  </si>
  <si>
    <r>
      <rPr>
        <sz val="9"/>
        <rFont val="Calibri"/>
        <family val="2"/>
      </rPr>
      <t>Future Minerals SARL</t>
    </r>
  </si>
  <si>
    <r>
      <rPr>
        <sz val="9"/>
        <rFont val="Calibri"/>
        <family val="2"/>
      </rPr>
      <t>083333252C</t>
    </r>
  </si>
  <si>
    <r>
      <rPr>
        <sz val="10"/>
        <rFont val="Calibri"/>
        <family val="2"/>
      </rPr>
      <t>Foulaboula</t>
    </r>
  </si>
  <si>
    <r>
      <rPr>
        <sz val="9"/>
        <rFont val="Calibri"/>
        <family val="2"/>
      </rPr>
      <t>APL-I-1943</t>
    </r>
  </si>
  <si>
    <r>
      <rPr>
        <sz val="9"/>
        <rFont val="Calibri"/>
        <family val="2"/>
      </rPr>
      <t>PR 1384/18</t>
    </r>
  </si>
  <si>
    <r>
      <rPr>
        <sz val="10"/>
        <rFont val="Calibri"/>
        <family val="2"/>
      </rPr>
      <t>Dogobala</t>
    </r>
  </si>
  <si>
    <r>
      <rPr>
        <sz val="9"/>
        <rFont val="Calibri"/>
        <family val="2"/>
      </rPr>
      <t>APL-I-1944</t>
    </r>
  </si>
  <si>
    <r>
      <rPr>
        <sz val="9"/>
        <rFont val="Calibri"/>
        <family val="2"/>
      </rPr>
      <t>PR 2478/21</t>
    </r>
  </si>
  <si>
    <r>
      <rPr>
        <sz val="9"/>
        <rFont val="Calibri"/>
        <family val="2"/>
      </rPr>
      <t>Mala Exploration Mining SARL</t>
    </r>
  </si>
  <si>
    <r>
      <rPr>
        <sz val="9"/>
        <rFont val="Calibri"/>
        <family val="2"/>
      </rPr>
      <t>085130214J</t>
    </r>
  </si>
  <si>
    <r>
      <rPr>
        <sz val="10"/>
        <rFont val="Calibri"/>
        <family val="2"/>
      </rPr>
      <t>Kadankara</t>
    </r>
  </si>
  <si>
    <r>
      <rPr>
        <sz val="9"/>
        <rFont val="Calibri"/>
        <family val="2"/>
      </rPr>
      <t>APL-I-1953</t>
    </r>
  </si>
  <si>
    <r>
      <rPr>
        <sz val="9"/>
        <rFont val="Calibri"/>
        <family val="2"/>
      </rPr>
      <t>PR 1633/18</t>
    </r>
  </si>
  <si>
    <r>
      <rPr>
        <sz val="9"/>
        <rFont val="Calibri"/>
        <family val="2"/>
      </rPr>
      <t>Labal Mining SARLU</t>
    </r>
  </si>
  <si>
    <r>
      <rPr>
        <sz val="9"/>
        <rFont val="Calibri"/>
        <family val="2"/>
      </rPr>
      <t>081132680K</t>
    </r>
  </si>
  <si>
    <r>
      <rPr>
        <sz val="10"/>
        <rFont val="Calibri"/>
        <family val="2"/>
      </rPr>
      <t>Nahali</t>
    </r>
  </si>
  <si>
    <r>
      <rPr>
        <sz val="9"/>
        <rFont val="Calibri"/>
        <family val="2"/>
      </rPr>
      <t>APL-I-1955</t>
    </r>
  </si>
  <si>
    <r>
      <rPr>
        <sz val="9"/>
        <rFont val="Calibri"/>
        <family val="2"/>
      </rPr>
      <t>AE 1388/18</t>
    </r>
  </si>
  <si>
    <r>
      <rPr>
        <sz val="9"/>
        <rFont val="Calibri"/>
        <family val="2"/>
      </rPr>
      <t>SOCIETE DES CARRIERES ET MATERIAUX "SO.C.A.M" SARL</t>
    </r>
  </si>
  <si>
    <r>
      <rPr>
        <sz val="9"/>
        <rFont val="Calibri"/>
        <family val="2"/>
      </rPr>
      <t>084130431E</t>
    </r>
  </si>
  <si>
    <r>
      <rPr>
        <sz val="10"/>
        <rFont val="Calibri"/>
        <family val="2"/>
      </rPr>
      <t>Dabani</t>
    </r>
  </si>
  <si>
    <r>
      <rPr>
        <sz val="9"/>
        <rFont val="Calibri"/>
        <family val="2"/>
      </rPr>
      <t>APL-I-1957</t>
    </r>
  </si>
  <si>
    <r>
      <rPr>
        <sz val="9"/>
        <rFont val="Calibri"/>
        <family val="2"/>
      </rPr>
      <t>PR 1382/18</t>
    </r>
  </si>
  <si>
    <r>
      <rPr>
        <sz val="10"/>
        <rFont val="Calibri"/>
        <family val="2"/>
      </rPr>
      <t>Gouna</t>
    </r>
  </si>
  <si>
    <r>
      <rPr>
        <sz val="9"/>
        <rFont val="Calibri"/>
        <family val="2"/>
      </rPr>
      <t>APL-I-1958</t>
    </r>
  </si>
  <si>
    <r>
      <rPr>
        <sz val="9"/>
        <rFont val="Calibri"/>
        <family val="2"/>
      </rPr>
      <t>PR 1511/18</t>
    </r>
  </si>
  <si>
    <r>
      <rPr>
        <sz val="9"/>
        <rFont val="Calibri"/>
        <family val="2"/>
      </rPr>
      <t>Enrroxs Energy &amp; Mining Mali SA "EEMM SA"</t>
    </r>
  </si>
  <si>
    <r>
      <rPr>
        <sz val="9"/>
        <rFont val="Calibri"/>
        <family val="2"/>
      </rPr>
      <t>087800862M</t>
    </r>
  </si>
  <si>
    <r>
      <rPr>
        <sz val="10"/>
        <rFont val="Calibri"/>
        <family val="2"/>
      </rPr>
      <t>Ourou</t>
    </r>
  </si>
  <si>
    <r>
      <rPr>
        <sz val="9"/>
        <rFont val="Calibri"/>
        <family val="2"/>
      </rPr>
      <t>APL-I-1965</t>
    </r>
  </si>
  <si>
    <r>
      <rPr>
        <sz val="9"/>
        <rFont val="Calibri"/>
        <family val="2"/>
      </rPr>
      <t>AP 1410/18</t>
    </r>
  </si>
  <si>
    <r>
      <rPr>
        <sz val="9"/>
        <rFont val="Calibri"/>
        <family val="2"/>
      </rPr>
      <t>Feng. YI "FY - SARL"</t>
    </r>
  </si>
  <si>
    <r>
      <rPr>
        <sz val="9"/>
        <rFont val="Calibri"/>
        <family val="2"/>
      </rPr>
      <t>082243226K</t>
    </r>
  </si>
  <si>
    <r>
      <rPr>
        <sz val="10"/>
        <rFont val="Calibri"/>
        <family val="2"/>
      </rPr>
      <t>Bédéa</t>
    </r>
  </si>
  <si>
    <r>
      <rPr>
        <sz val="9"/>
        <rFont val="Calibri"/>
        <family val="2"/>
      </rPr>
      <t>APL-I-1969</t>
    </r>
  </si>
  <si>
    <r>
      <rPr>
        <sz val="9"/>
        <rFont val="Calibri"/>
        <family val="2"/>
      </rPr>
      <t>AE 1376/18</t>
    </r>
  </si>
  <si>
    <r>
      <rPr>
        <sz val="9"/>
        <rFont val="Calibri"/>
        <family val="2"/>
      </rPr>
      <t>KOTIE SARL</t>
    </r>
  </si>
  <si>
    <r>
      <rPr>
        <sz val="9"/>
        <rFont val="Calibri"/>
        <family val="2"/>
      </rPr>
      <t>083334114H</t>
    </r>
  </si>
  <si>
    <r>
      <rPr>
        <sz val="10"/>
        <rFont val="Calibri"/>
        <family val="2"/>
      </rPr>
      <t>Sanfara</t>
    </r>
  </si>
  <si>
    <r>
      <rPr>
        <sz val="9"/>
        <rFont val="Calibri"/>
        <family val="2"/>
      </rPr>
      <t>APL-I-1972</t>
    </r>
  </si>
  <si>
    <r>
      <rPr>
        <sz val="9"/>
        <rFont val="Calibri"/>
        <family val="2"/>
      </rPr>
      <t>PR 1629/18</t>
    </r>
  </si>
  <si>
    <r>
      <rPr>
        <sz val="9"/>
        <rFont val="Calibri"/>
        <family val="2"/>
      </rPr>
      <t>Doumou SARL</t>
    </r>
  </si>
  <si>
    <r>
      <rPr>
        <sz val="9"/>
        <rFont val="Calibri"/>
        <family val="2"/>
      </rPr>
      <t>082225410G</t>
    </r>
  </si>
  <si>
    <r>
      <rPr>
        <sz val="10"/>
        <rFont val="Calibri"/>
        <family val="2"/>
      </rPr>
      <t>Bourdala</t>
    </r>
  </si>
  <si>
    <r>
      <rPr>
        <sz val="9"/>
        <rFont val="Calibri"/>
        <family val="2"/>
      </rPr>
      <t>APL-I-1975</t>
    </r>
  </si>
  <si>
    <r>
      <rPr>
        <sz val="9"/>
        <rFont val="Calibri"/>
        <family val="2"/>
      </rPr>
      <t>PR 1366/18</t>
    </r>
  </si>
  <si>
    <r>
      <rPr>
        <sz val="9"/>
        <rFont val="Calibri"/>
        <family val="2"/>
      </rPr>
      <t>Société Jin Yuan SARL</t>
    </r>
  </si>
  <si>
    <r>
      <rPr>
        <sz val="10"/>
        <rFont val="Calibri"/>
        <family val="2"/>
      </rPr>
      <t>Fourou-Ouest</t>
    </r>
  </si>
  <si>
    <r>
      <rPr>
        <sz val="9"/>
        <rFont val="Calibri"/>
        <family val="2"/>
      </rPr>
      <t>APL-I-1977</t>
    </r>
  </si>
  <si>
    <r>
      <rPr>
        <sz val="9"/>
        <rFont val="Calibri"/>
        <family val="2"/>
      </rPr>
      <t>AE 1586/18</t>
    </r>
  </si>
  <si>
    <r>
      <rPr>
        <sz val="10"/>
        <rFont val="Calibri"/>
        <family val="2"/>
      </rPr>
      <t>Forokobougou</t>
    </r>
  </si>
  <si>
    <r>
      <rPr>
        <sz val="9"/>
        <rFont val="Calibri"/>
        <family val="2"/>
      </rPr>
      <t>APL-I-1980</t>
    </r>
  </si>
  <si>
    <r>
      <rPr>
        <sz val="9"/>
        <rFont val="Calibri"/>
        <family val="2"/>
      </rPr>
      <t>PR 1649/18</t>
    </r>
  </si>
  <si>
    <r>
      <rPr>
        <sz val="9"/>
        <rFont val="Calibri"/>
        <family val="2"/>
      </rPr>
      <t>Mali Mining House "M.M.H-SA"</t>
    </r>
  </si>
  <si>
    <r>
      <rPr>
        <sz val="9"/>
        <rFont val="Calibri"/>
        <family val="2"/>
      </rPr>
      <t>084113141D</t>
    </r>
  </si>
  <si>
    <r>
      <rPr>
        <sz val="10"/>
        <rFont val="Calibri"/>
        <family val="2"/>
      </rPr>
      <t>Babara</t>
    </r>
  </si>
  <si>
    <r>
      <rPr>
        <sz val="9"/>
        <rFont val="Calibri"/>
        <family val="2"/>
      </rPr>
      <t>APL-I-1992</t>
    </r>
  </si>
  <si>
    <r>
      <rPr>
        <sz val="9"/>
        <rFont val="Calibri"/>
        <family val="2"/>
      </rPr>
      <t>PR 2695/21</t>
    </r>
  </si>
  <si>
    <r>
      <rPr>
        <sz val="9"/>
        <rFont val="Calibri"/>
        <family val="2"/>
      </rPr>
      <t>Entreprise Makadji Abdoulaye Dah "EMAD International SARL</t>
    </r>
  </si>
  <si>
    <r>
      <rPr>
        <sz val="9"/>
        <rFont val="Calibri"/>
        <family val="2"/>
      </rPr>
      <t>086140493F</t>
    </r>
  </si>
  <si>
    <r>
      <rPr>
        <sz val="10"/>
        <rFont val="Calibri"/>
        <family val="2"/>
      </rPr>
      <t>Kokoun</t>
    </r>
  </si>
  <si>
    <r>
      <rPr>
        <sz val="9"/>
        <rFont val="Calibri"/>
        <family val="2"/>
      </rPr>
      <t>APL-I-1998</t>
    </r>
  </si>
  <si>
    <r>
      <rPr>
        <sz val="9"/>
        <rFont val="Calibri"/>
        <family val="2"/>
      </rPr>
      <t>PR 1710/18</t>
    </r>
  </si>
  <si>
    <r>
      <rPr>
        <sz val="9"/>
        <rFont val="Calibri"/>
        <family val="2"/>
      </rPr>
      <t>Société d'Exploitation et de Recherche Minière au Mali "SERM" S.A</t>
    </r>
  </si>
  <si>
    <r>
      <rPr>
        <sz val="9"/>
        <rFont val="Calibri"/>
        <family val="2"/>
      </rPr>
      <t>086135790E</t>
    </r>
  </si>
  <si>
    <r>
      <rPr>
        <sz val="10"/>
        <rFont val="Calibri"/>
        <family val="2"/>
      </rPr>
      <t>Ouassada</t>
    </r>
  </si>
  <si>
    <r>
      <rPr>
        <sz val="9"/>
        <rFont val="Calibri"/>
        <family val="2"/>
      </rPr>
      <t>APL-I-1999</t>
    </r>
  </si>
  <si>
    <r>
      <rPr>
        <sz val="9"/>
        <rFont val="Calibri"/>
        <family val="2"/>
      </rPr>
      <t>PR 1426/18</t>
    </r>
  </si>
  <si>
    <r>
      <rPr>
        <sz val="9"/>
        <rFont val="Calibri"/>
        <family val="2"/>
      </rPr>
      <t>Recherche et Exploration Minière au Mali "REM" SA</t>
    </r>
  </si>
  <si>
    <r>
      <rPr>
        <sz val="9"/>
        <rFont val="Calibri"/>
        <family val="2"/>
      </rPr>
      <t>086138805C</t>
    </r>
  </si>
  <si>
    <r>
      <rPr>
        <sz val="10"/>
        <rFont val="Calibri"/>
        <family val="2"/>
      </rPr>
      <t>Kourou</t>
    </r>
  </si>
  <si>
    <r>
      <rPr>
        <sz val="9"/>
        <rFont val="Calibri"/>
        <family val="2"/>
      </rPr>
      <t>APL-I-2001</t>
    </r>
  </si>
  <si>
    <r>
      <rPr>
        <sz val="9"/>
        <rFont val="Calibri"/>
        <family val="2"/>
      </rPr>
      <t>PR 1712/18</t>
    </r>
  </si>
  <si>
    <r>
      <rPr>
        <sz val="10"/>
        <rFont val="Calibri"/>
        <family val="2"/>
      </rPr>
      <t>Sankarani</t>
    </r>
  </si>
  <si>
    <r>
      <rPr>
        <sz val="9"/>
        <rFont val="Calibri"/>
        <family val="2"/>
      </rPr>
      <t>APL-I-2002</t>
    </r>
  </si>
  <si>
    <r>
      <rPr>
        <sz val="9"/>
        <rFont val="Calibri"/>
        <family val="2"/>
      </rPr>
      <t>PR 1412/18</t>
    </r>
  </si>
  <si>
    <r>
      <rPr>
        <sz val="10"/>
        <rFont val="Calibri"/>
        <family val="2"/>
      </rPr>
      <t>Badogo</t>
    </r>
  </si>
  <si>
    <r>
      <rPr>
        <sz val="9"/>
        <rFont val="Calibri"/>
        <family val="2"/>
      </rPr>
      <t>APL-I-2004</t>
    </r>
  </si>
  <si>
    <r>
      <rPr>
        <sz val="9"/>
        <rFont val="Calibri"/>
        <family val="2"/>
      </rPr>
      <t>PR 1425/18</t>
    </r>
  </si>
  <si>
    <r>
      <rPr>
        <sz val="10"/>
        <rFont val="Calibri"/>
        <family val="2"/>
      </rPr>
      <t>Tiéouléna</t>
    </r>
  </si>
  <si>
    <r>
      <rPr>
        <sz val="9"/>
        <rFont val="Calibri"/>
        <family val="2"/>
      </rPr>
      <t>APL-I-2005</t>
    </r>
  </si>
  <si>
    <r>
      <rPr>
        <sz val="9"/>
        <rFont val="Calibri"/>
        <family val="2"/>
      </rPr>
      <t>PR 1696/18</t>
    </r>
  </si>
  <si>
    <r>
      <rPr>
        <sz val="9"/>
        <rFont val="Calibri"/>
        <family val="2"/>
      </rPr>
      <t>ML Commodities Limited SA</t>
    </r>
  </si>
  <si>
    <r>
      <rPr>
        <sz val="9"/>
        <rFont val="Calibri"/>
        <family val="2"/>
      </rPr>
      <t>086105260L</t>
    </r>
  </si>
  <si>
    <r>
      <rPr>
        <sz val="10"/>
        <rFont val="Calibri"/>
        <family val="2"/>
      </rPr>
      <t>Kapelégué</t>
    </r>
  </si>
  <si>
    <r>
      <rPr>
        <sz val="9"/>
        <rFont val="Calibri"/>
        <family val="2"/>
      </rPr>
      <t>APL-I-2006</t>
    </r>
  </si>
  <si>
    <r>
      <rPr>
        <sz val="9"/>
        <rFont val="Calibri"/>
        <family val="2"/>
      </rPr>
      <t>PR 1709/18</t>
    </r>
  </si>
  <si>
    <r>
      <rPr>
        <sz val="10"/>
        <rFont val="Calibri"/>
        <family val="2"/>
      </rPr>
      <t>Lontola</t>
    </r>
  </si>
  <si>
    <r>
      <rPr>
        <sz val="9"/>
        <rFont val="Calibri"/>
        <family val="2"/>
      </rPr>
      <t>APL-I-2007</t>
    </r>
  </si>
  <si>
    <r>
      <rPr>
        <sz val="9"/>
        <rFont val="Calibri"/>
        <family val="2"/>
      </rPr>
      <t>PR 1693/18</t>
    </r>
  </si>
  <si>
    <r>
      <rPr>
        <sz val="10"/>
        <rFont val="Calibri"/>
        <family val="2"/>
      </rPr>
      <t>Faraba-Coura</t>
    </r>
  </si>
  <si>
    <r>
      <rPr>
        <sz val="9"/>
        <rFont val="Calibri"/>
        <family val="2"/>
      </rPr>
      <t>APL-I-2011</t>
    </r>
  </si>
  <si>
    <r>
      <rPr>
        <sz val="9"/>
        <rFont val="Calibri"/>
        <family val="2"/>
      </rPr>
      <t>PR 1683/19</t>
    </r>
  </si>
  <si>
    <r>
      <rPr>
        <sz val="9"/>
        <rFont val="Calibri"/>
        <family val="2"/>
      </rPr>
      <t>Teyssir Mining -SARL</t>
    </r>
  </si>
  <si>
    <r>
      <rPr>
        <sz val="9"/>
        <rFont val="Calibri"/>
        <family val="2"/>
      </rPr>
      <t>082237880H</t>
    </r>
  </si>
  <si>
    <r>
      <rPr>
        <sz val="10"/>
        <rFont val="Calibri"/>
        <family val="2"/>
      </rPr>
      <t>Kéléya - Sud</t>
    </r>
  </si>
  <si>
    <r>
      <rPr>
        <sz val="9"/>
        <rFont val="Calibri"/>
        <family val="2"/>
      </rPr>
      <t>APL-I-2023</t>
    </r>
  </si>
  <si>
    <r>
      <rPr>
        <sz val="9"/>
        <rFont val="Calibri"/>
        <family val="2"/>
      </rPr>
      <t>PR 1705/18</t>
    </r>
  </si>
  <si>
    <r>
      <rPr>
        <sz val="9"/>
        <rFont val="Calibri"/>
        <family val="2"/>
      </rPr>
      <t>MLS &amp; CONSULTING</t>
    </r>
  </si>
  <si>
    <r>
      <rPr>
        <sz val="9"/>
        <rFont val="Calibri"/>
        <family val="2"/>
      </rPr>
      <t>086143345R</t>
    </r>
  </si>
  <si>
    <r>
      <rPr>
        <sz val="10"/>
        <rFont val="Calibri"/>
        <family val="2"/>
      </rPr>
      <t>Koussili-Ouest</t>
    </r>
  </si>
  <si>
    <r>
      <rPr>
        <sz val="9"/>
        <rFont val="Calibri"/>
        <family val="2"/>
      </rPr>
      <t>APL-I-2025</t>
    </r>
  </si>
  <si>
    <r>
      <rPr>
        <sz val="9"/>
        <rFont val="Calibri"/>
        <family val="2"/>
      </rPr>
      <t>PR 2681/21</t>
    </r>
  </si>
  <si>
    <r>
      <rPr>
        <sz val="10"/>
        <rFont val="Calibri"/>
        <family val="2"/>
      </rPr>
      <t>Dembéla</t>
    </r>
  </si>
  <si>
    <r>
      <rPr>
        <sz val="9"/>
        <rFont val="Calibri"/>
        <family val="2"/>
      </rPr>
      <t>APL-I-2029</t>
    </r>
  </si>
  <si>
    <r>
      <rPr>
        <sz val="9"/>
        <rFont val="Calibri"/>
        <family val="2"/>
      </rPr>
      <t>AP 1367/18</t>
    </r>
  </si>
  <si>
    <r>
      <rPr>
        <sz val="9"/>
        <rFont val="Calibri"/>
        <family val="2"/>
      </rPr>
      <t>CHACKRINE MINING SARL</t>
    </r>
  </si>
  <si>
    <r>
      <rPr>
        <sz val="9"/>
        <rFont val="Calibri"/>
        <family val="2"/>
      </rPr>
      <t>084130513F</t>
    </r>
  </si>
  <si>
    <r>
      <rPr>
        <sz val="10"/>
        <rFont val="Calibri"/>
        <family val="2"/>
      </rPr>
      <t>Sansanto-Est</t>
    </r>
  </si>
  <si>
    <r>
      <rPr>
        <sz val="9"/>
        <rFont val="Calibri"/>
        <family val="2"/>
      </rPr>
      <t>APL-I-203</t>
    </r>
  </si>
  <si>
    <r>
      <rPr>
        <sz val="9"/>
        <rFont val="Calibri"/>
        <family val="2"/>
      </rPr>
      <t>PR 198/14</t>
    </r>
  </si>
  <si>
    <r>
      <rPr>
        <sz val="10"/>
        <rFont val="Calibri"/>
        <family val="2"/>
      </rPr>
      <t>N'Tiobougou</t>
    </r>
  </si>
  <si>
    <r>
      <rPr>
        <sz val="9"/>
        <rFont val="Calibri"/>
        <family val="2"/>
      </rPr>
      <t>APL-I-204</t>
    </r>
  </si>
  <si>
    <r>
      <rPr>
        <sz val="9"/>
        <rFont val="Calibri"/>
        <family val="2"/>
      </rPr>
      <t>PR 199/14</t>
    </r>
  </si>
  <si>
    <r>
      <rPr>
        <sz val="10"/>
        <rFont val="Calibri"/>
        <family val="2"/>
      </rPr>
      <t>Djilimangara</t>
    </r>
  </si>
  <si>
    <r>
      <rPr>
        <sz val="9"/>
        <rFont val="Calibri"/>
        <family val="2"/>
      </rPr>
      <t>APL-I-2041</t>
    </r>
  </si>
  <si>
    <r>
      <rPr>
        <sz val="9"/>
        <rFont val="Calibri"/>
        <family val="2"/>
      </rPr>
      <t>PR 1694/18</t>
    </r>
  </si>
  <si>
    <r>
      <rPr>
        <sz val="9"/>
        <rFont val="Calibri"/>
        <family val="2"/>
      </rPr>
      <t>Archer Resource Group Mali "ARG-Mali SARL"</t>
    </r>
  </si>
  <si>
    <r>
      <rPr>
        <sz val="9"/>
        <rFont val="Calibri"/>
        <family val="2"/>
      </rPr>
      <t>083333352K</t>
    </r>
  </si>
  <si>
    <r>
      <rPr>
        <sz val="10"/>
        <rFont val="Calibri"/>
        <family val="2"/>
      </rPr>
      <t>Dandoko-Est</t>
    </r>
  </si>
  <si>
    <r>
      <rPr>
        <sz val="9"/>
        <rFont val="Calibri"/>
        <family val="2"/>
      </rPr>
      <t>APL-I-2043</t>
    </r>
  </si>
  <si>
    <r>
      <rPr>
        <sz val="9"/>
        <rFont val="Calibri"/>
        <family val="2"/>
      </rPr>
      <t>PR 1702/18</t>
    </r>
  </si>
  <si>
    <r>
      <rPr>
        <sz val="9"/>
        <rFont val="Calibri"/>
        <family val="2"/>
      </rPr>
      <t>Delta Exploration Mali SARL</t>
    </r>
  </si>
  <si>
    <r>
      <rPr>
        <sz val="9"/>
        <rFont val="Calibri"/>
        <family val="2"/>
      </rPr>
      <t>082216837R</t>
    </r>
  </si>
  <si>
    <r>
      <rPr>
        <sz val="9"/>
        <rFont val="Calibri"/>
        <family val="2"/>
      </rPr>
      <t>Uranium</t>
    </r>
  </si>
  <si>
    <r>
      <rPr>
        <sz val="10"/>
        <rFont val="Calibri"/>
        <family val="2"/>
      </rPr>
      <t>Madini</t>
    </r>
  </si>
  <si>
    <r>
      <rPr>
        <sz val="9"/>
        <rFont val="Calibri"/>
        <family val="2"/>
      </rPr>
      <t>APL-I-2044</t>
    </r>
  </si>
  <si>
    <r>
      <rPr>
        <sz val="9"/>
        <rFont val="Calibri"/>
        <family val="2"/>
      </rPr>
      <t>PR 1703/18</t>
    </r>
  </si>
  <si>
    <r>
      <rPr>
        <sz val="9"/>
        <rFont val="Calibri"/>
        <family val="2"/>
      </rPr>
      <t>APL-I-2049</t>
    </r>
  </si>
  <si>
    <r>
      <rPr>
        <sz val="9"/>
        <rFont val="Calibri"/>
        <family val="2"/>
      </rPr>
      <t>PR 2156/19</t>
    </r>
  </si>
  <si>
    <r>
      <rPr>
        <sz val="9"/>
        <rFont val="Calibri"/>
        <family val="2"/>
      </rPr>
      <t>CORA RESOURCES-MALI-SARL</t>
    </r>
  </si>
  <si>
    <r>
      <rPr>
        <sz val="9"/>
        <rFont val="Calibri"/>
        <family val="2"/>
      </rPr>
      <t>087800931V</t>
    </r>
  </si>
  <si>
    <r>
      <rPr>
        <sz val="10"/>
        <rFont val="Calibri"/>
        <family val="2"/>
      </rPr>
      <t>Bokoro-Est</t>
    </r>
  </si>
  <si>
    <r>
      <rPr>
        <sz val="9"/>
        <rFont val="Calibri"/>
        <family val="2"/>
      </rPr>
      <t>APL-I-2053</t>
    </r>
  </si>
  <si>
    <r>
      <rPr>
        <sz val="9"/>
        <rFont val="Calibri"/>
        <family val="2"/>
      </rPr>
      <t>PR 1588/18</t>
    </r>
  </si>
  <si>
    <r>
      <rPr>
        <sz val="9"/>
        <rFont val="Calibri"/>
        <family val="2"/>
      </rPr>
      <t>SOCIETE IMMOBILIERE FONCIERE ET NEGOCE "SOIFO- NEGOCE SARL"</t>
    </r>
  </si>
  <si>
    <r>
      <rPr>
        <sz val="9"/>
        <rFont val="Calibri"/>
        <family val="2"/>
      </rPr>
      <t>083322157K</t>
    </r>
  </si>
  <si>
    <r>
      <rPr>
        <sz val="10"/>
        <rFont val="Calibri"/>
        <family val="2"/>
      </rPr>
      <t>Nougani-Ouest</t>
    </r>
  </si>
  <si>
    <r>
      <rPr>
        <sz val="9"/>
        <rFont val="Calibri"/>
        <family val="2"/>
      </rPr>
      <t>APL-I-2055</t>
    </r>
  </si>
  <si>
    <r>
      <rPr>
        <sz val="9"/>
        <rFont val="Calibri"/>
        <family val="2"/>
      </rPr>
      <t>PR 1369/18</t>
    </r>
  </si>
  <si>
    <r>
      <rPr>
        <sz val="10"/>
        <rFont val="Calibri"/>
        <family val="2"/>
      </rPr>
      <t>Sanoukou-Ouest</t>
    </r>
  </si>
  <si>
    <r>
      <rPr>
        <sz val="9"/>
        <rFont val="Calibri"/>
        <family val="2"/>
      </rPr>
      <t>APL-I-2056</t>
    </r>
  </si>
  <si>
    <r>
      <rPr>
        <sz val="9"/>
        <rFont val="Calibri"/>
        <family val="2"/>
      </rPr>
      <t>AE 1561/18</t>
    </r>
  </si>
  <si>
    <r>
      <rPr>
        <sz val="9"/>
        <rFont val="Calibri"/>
        <family val="2"/>
      </rPr>
      <t>Multinationale pour le Commerce,l'Industrie et les Mines au Mali (MUNCIM-HASBOUNA)SARL</t>
    </r>
  </si>
  <si>
    <r>
      <rPr>
        <sz val="9"/>
        <rFont val="Calibri"/>
        <family val="2"/>
      </rPr>
      <t>082221307L</t>
    </r>
  </si>
  <si>
    <r>
      <rPr>
        <sz val="10"/>
        <rFont val="Calibri"/>
        <family val="2"/>
      </rPr>
      <t>Fabougoula Sud</t>
    </r>
  </si>
  <si>
    <r>
      <rPr>
        <sz val="9"/>
        <rFont val="Calibri"/>
        <family val="2"/>
      </rPr>
      <t>APL-I-2059</t>
    </r>
  </si>
  <si>
    <r>
      <rPr>
        <sz val="9"/>
        <rFont val="Calibri"/>
        <family val="2"/>
      </rPr>
      <t>PR 2193/19</t>
    </r>
  </si>
  <si>
    <r>
      <rPr>
        <sz val="9"/>
        <rFont val="Calibri"/>
        <family val="2"/>
      </rPr>
      <t>Phosphates</t>
    </r>
  </si>
  <si>
    <r>
      <rPr>
        <sz val="10"/>
        <rFont val="Calibri"/>
        <family val="2"/>
      </rPr>
      <t>Tarkint-Est</t>
    </r>
  </si>
  <si>
    <r>
      <rPr>
        <sz val="9"/>
        <rFont val="Calibri"/>
        <family val="2"/>
      </rPr>
      <t>APL-I-2060</t>
    </r>
  </si>
  <si>
    <r>
      <rPr>
        <sz val="9"/>
        <rFont val="Calibri"/>
        <family val="2"/>
      </rPr>
      <t>PR 2208/19</t>
    </r>
  </si>
  <si>
    <r>
      <rPr>
        <sz val="10"/>
        <rFont val="Calibri"/>
        <family val="2"/>
      </rPr>
      <t>Tilemsi</t>
    </r>
  </si>
  <si>
    <r>
      <rPr>
        <sz val="9"/>
        <rFont val="Calibri"/>
        <family val="2"/>
      </rPr>
      <t>APL-I-2062</t>
    </r>
  </si>
  <si>
    <r>
      <rPr>
        <sz val="9"/>
        <rFont val="Calibri"/>
        <family val="2"/>
      </rPr>
      <t>PR 2743/18</t>
    </r>
  </si>
  <si>
    <r>
      <rPr>
        <sz val="10"/>
        <rFont val="Calibri"/>
        <family val="2"/>
      </rPr>
      <t>Fantola</t>
    </r>
  </si>
  <si>
    <r>
      <rPr>
        <sz val="9"/>
        <rFont val="Calibri"/>
        <family val="2"/>
      </rPr>
      <t>APL-I-2066</t>
    </r>
  </si>
  <si>
    <r>
      <rPr>
        <sz val="9"/>
        <rFont val="Calibri"/>
        <family val="2"/>
      </rPr>
      <t>PR 1704/18</t>
    </r>
  </si>
  <si>
    <r>
      <rPr>
        <sz val="10"/>
        <rFont val="Calibri"/>
        <family val="2"/>
      </rPr>
      <t>Soundoundjala</t>
    </r>
  </si>
  <si>
    <r>
      <rPr>
        <sz val="9"/>
        <rFont val="Calibri"/>
        <family val="2"/>
      </rPr>
      <t>APL-I-2068</t>
    </r>
  </si>
  <si>
    <r>
      <rPr>
        <sz val="9"/>
        <rFont val="Calibri"/>
        <family val="2"/>
      </rPr>
      <t>PR 1411/18</t>
    </r>
  </si>
  <si>
    <r>
      <rPr>
        <sz val="9"/>
        <rFont val="Calibri"/>
        <family val="2"/>
      </rPr>
      <t>Legend Gold Mali SARL</t>
    </r>
  </si>
  <si>
    <r>
      <rPr>
        <sz val="9"/>
        <rFont val="Calibri"/>
        <family val="2"/>
      </rPr>
      <t>087800799M</t>
    </r>
  </si>
  <si>
    <r>
      <rPr>
        <sz val="10"/>
        <rFont val="Calibri"/>
        <family val="2"/>
      </rPr>
      <t>Lakanfla</t>
    </r>
  </si>
  <si>
    <r>
      <rPr>
        <sz val="9"/>
        <rFont val="Calibri"/>
        <family val="2"/>
      </rPr>
      <t>APL-I-2070</t>
    </r>
  </si>
  <si>
    <r>
      <rPr>
        <sz val="9"/>
        <rFont val="Calibri"/>
        <family val="2"/>
      </rPr>
      <t>PR 2320/19</t>
    </r>
  </si>
  <si>
    <r>
      <rPr>
        <sz val="10"/>
        <rFont val="Calibri"/>
        <family val="2"/>
      </rPr>
      <t>Toula</t>
    </r>
  </si>
  <si>
    <r>
      <rPr>
        <sz val="9"/>
        <rFont val="Calibri"/>
        <family val="2"/>
      </rPr>
      <t>APL-I-2078</t>
    </r>
  </si>
  <si>
    <r>
      <rPr>
        <sz val="9"/>
        <rFont val="Calibri"/>
        <family val="2"/>
      </rPr>
      <t>AE 1587/18</t>
    </r>
  </si>
  <si>
    <r>
      <rPr>
        <sz val="9"/>
        <rFont val="Calibri"/>
        <family val="2"/>
      </rPr>
      <t>Malian Russian Mining Company "Marco Mining" SARL</t>
    </r>
  </si>
  <si>
    <r>
      <rPr>
        <sz val="9"/>
        <rFont val="Calibri"/>
        <family val="2"/>
      </rPr>
      <t>084111175M</t>
    </r>
  </si>
  <si>
    <r>
      <rPr>
        <sz val="10"/>
        <rFont val="Calibri"/>
        <family val="2"/>
      </rPr>
      <t>Barila</t>
    </r>
  </si>
  <si>
    <r>
      <rPr>
        <sz val="9"/>
        <rFont val="Calibri"/>
        <family val="2"/>
      </rPr>
      <t>APL-I-208</t>
    </r>
  </si>
  <si>
    <r>
      <rPr>
        <sz val="9"/>
        <rFont val="Calibri"/>
        <family val="2"/>
      </rPr>
      <t>PR 203/14</t>
    </r>
  </si>
  <si>
    <r>
      <rPr>
        <sz val="9"/>
        <rFont val="Calibri"/>
        <family val="2"/>
      </rPr>
      <t>Mali Mining Company SARL (MAMICO SARL)</t>
    </r>
  </si>
  <si>
    <r>
      <rPr>
        <sz val="9"/>
        <rFont val="Calibri"/>
        <family val="2"/>
      </rPr>
      <t>086126731G</t>
    </r>
  </si>
  <si>
    <r>
      <rPr>
        <sz val="10"/>
        <rFont val="Calibri"/>
        <family val="2"/>
      </rPr>
      <t>Kalako</t>
    </r>
  </si>
  <si>
    <r>
      <rPr>
        <sz val="9"/>
        <rFont val="Calibri"/>
        <family val="2"/>
      </rPr>
      <t>APL-I-2082</t>
    </r>
  </si>
  <si>
    <r>
      <rPr>
        <sz val="9"/>
        <rFont val="Calibri"/>
        <family val="2"/>
      </rPr>
      <t>PR 1427/18</t>
    </r>
  </si>
  <si>
    <r>
      <rPr>
        <sz val="10"/>
        <rFont val="Calibri"/>
        <family val="2"/>
      </rPr>
      <t>Sébéssoukoto-Sud</t>
    </r>
  </si>
  <si>
    <r>
      <rPr>
        <sz val="9"/>
        <rFont val="Calibri"/>
        <family val="2"/>
      </rPr>
      <t>APL-I-2083</t>
    </r>
  </si>
  <si>
    <r>
      <rPr>
        <sz val="9"/>
        <rFont val="Calibri"/>
        <family val="2"/>
      </rPr>
      <t>PR 1368/18</t>
    </r>
  </si>
  <si>
    <r>
      <rPr>
        <sz val="10"/>
        <rFont val="Calibri"/>
        <family val="2"/>
      </rPr>
      <t>Sékoto-Sud</t>
    </r>
  </si>
  <si>
    <r>
      <rPr>
        <sz val="9"/>
        <rFont val="Calibri"/>
        <family val="2"/>
      </rPr>
      <t>APL-I-2084</t>
    </r>
  </si>
  <si>
    <r>
      <rPr>
        <sz val="9"/>
        <rFont val="Calibri"/>
        <family val="2"/>
      </rPr>
      <t>PR 1711/18</t>
    </r>
  </si>
  <si>
    <r>
      <rPr>
        <sz val="10"/>
        <rFont val="Calibri"/>
        <family val="2"/>
      </rPr>
      <t>Kalé</t>
    </r>
  </si>
  <si>
    <r>
      <rPr>
        <sz val="9"/>
        <rFont val="Calibri"/>
        <family val="2"/>
      </rPr>
      <t>APL-I-2085</t>
    </r>
  </si>
  <si>
    <r>
      <rPr>
        <sz val="9"/>
        <rFont val="Calibri"/>
        <family val="2"/>
      </rPr>
      <t>PR 1820/19</t>
    </r>
  </si>
  <si>
    <r>
      <rPr>
        <sz val="9"/>
        <rFont val="Calibri"/>
        <family val="2"/>
      </rPr>
      <t>SAMCAM SARL</t>
    </r>
  </si>
  <si>
    <r>
      <rPr>
        <sz val="9"/>
        <rFont val="Calibri"/>
        <family val="2"/>
      </rPr>
      <t>083331494R</t>
    </r>
  </si>
  <si>
    <r>
      <rPr>
        <sz val="10"/>
        <rFont val="Calibri"/>
        <family val="2"/>
      </rPr>
      <t>Moroyafara</t>
    </r>
  </si>
  <si>
    <r>
      <rPr>
        <sz val="9"/>
        <rFont val="Calibri"/>
        <family val="2"/>
      </rPr>
      <t>APL-I-2086</t>
    </r>
  </si>
  <si>
    <r>
      <rPr>
        <sz val="9"/>
        <rFont val="Calibri"/>
        <family val="2"/>
      </rPr>
      <t>PR 1423/18</t>
    </r>
  </si>
  <si>
    <r>
      <rPr>
        <sz val="10"/>
        <rFont val="Calibri"/>
        <family val="2"/>
      </rPr>
      <t>Kobada-Est</t>
    </r>
  </si>
  <si>
    <r>
      <rPr>
        <sz val="9"/>
        <rFont val="Calibri"/>
        <family val="2"/>
      </rPr>
      <t>APL-I-2088</t>
    </r>
  </si>
  <si>
    <r>
      <rPr>
        <sz val="9"/>
        <rFont val="Calibri"/>
        <family val="2"/>
      </rPr>
      <t>AE 1513/18</t>
    </r>
  </si>
  <si>
    <r>
      <rPr>
        <sz val="10"/>
        <rFont val="Calibri"/>
        <family val="2"/>
      </rPr>
      <t>Farabantourou</t>
    </r>
  </si>
  <si>
    <r>
      <rPr>
        <sz val="9"/>
        <rFont val="Calibri"/>
        <family val="2"/>
      </rPr>
      <t>APL-I-2090</t>
    </r>
  </si>
  <si>
    <r>
      <rPr>
        <sz val="9"/>
        <rFont val="Calibri"/>
        <family val="2"/>
      </rPr>
      <t>PR 1562/18</t>
    </r>
  </si>
  <si>
    <r>
      <rPr>
        <sz val="9"/>
        <rFont val="Calibri"/>
        <family val="2"/>
      </rPr>
      <t>FANTA MINING SARL</t>
    </r>
  </si>
  <si>
    <r>
      <rPr>
        <sz val="9"/>
        <rFont val="Calibri"/>
        <family val="2"/>
      </rPr>
      <t>087800926A</t>
    </r>
  </si>
  <si>
    <r>
      <rPr>
        <sz val="10"/>
        <rFont val="Calibri"/>
        <family val="2"/>
      </rPr>
      <t>Diba-Nord</t>
    </r>
  </si>
  <si>
    <r>
      <rPr>
        <sz val="9"/>
        <rFont val="Calibri"/>
        <family val="2"/>
      </rPr>
      <t>APL-I-2092</t>
    </r>
  </si>
  <si>
    <r>
      <rPr>
        <sz val="9"/>
        <rFont val="Calibri"/>
        <family val="2"/>
      </rPr>
      <t>PE 2172/19</t>
    </r>
  </si>
  <si>
    <r>
      <rPr>
        <sz val="9"/>
        <rFont val="Calibri"/>
        <family val="2"/>
      </rPr>
      <t>Premium International Mining Company "PIM-CO- SARLU</t>
    </r>
  </si>
  <si>
    <r>
      <rPr>
        <sz val="9"/>
        <rFont val="Calibri"/>
        <family val="2"/>
      </rPr>
      <t>082243087R</t>
    </r>
  </si>
  <si>
    <r>
      <rPr>
        <sz val="10"/>
        <rFont val="Calibri"/>
        <family val="2"/>
      </rPr>
      <t>Kela</t>
    </r>
  </si>
  <si>
    <r>
      <rPr>
        <sz val="9"/>
        <rFont val="Calibri"/>
        <family val="2"/>
      </rPr>
      <t>APL-I-2096</t>
    </r>
  </si>
  <si>
    <r>
      <rPr>
        <sz val="9"/>
        <rFont val="Calibri"/>
        <family val="2"/>
      </rPr>
      <t>PR 1566/18</t>
    </r>
  </si>
  <si>
    <r>
      <rPr>
        <sz val="9"/>
        <rFont val="Calibri"/>
        <family val="2"/>
      </rPr>
      <t>Catalyst Ressources SARL</t>
    </r>
  </si>
  <si>
    <r>
      <rPr>
        <sz val="9"/>
        <rFont val="Calibri"/>
        <family val="2"/>
      </rPr>
      <t>082242472E</t>
    </r>
  </si>
  <si>
    <r>
      <rPr>
        <sz val="10"/>
        <rFont val="Calibri"/>
        <family val="2"/>
      </rPr>
      <t>Samanafoulou</t>
    </r>
  </si>
  <si>
    <r>
      <rPr>
        <sz val="9"/>
        <rFont val="Calibri"/>
        <family val="2"/>
      </rPr>
      <t>APL-I-2097</t>
    </r>
  </si>
  <si>
    <r>
      <rPr>
        <sz val="9"/>
        <rFont val="Calibri"/>
        <family val="2"/>
      </rPr>
      <t>PR 2483/21</t>
    </r>
  </si>
  <si>
    <r>
      <rPr>
        <sz val="10"/>
        <rFont val="Calibri"/>
        <family val="2"/>
      </rPr>
      <t>Binéa</t>
    </r>
  </si>
  <si>
    <r>
      <rPr>
        <sz val="9"/>
        <rFont val="Calibri"/>
        <family val="2"/>
      </rPr>
      <t>APL-I-2110</t>
    </r>
  </si>
  <si>
    <r>
      <rPr>
        <sz val="9"/>
        <rFont val="Calibri"/>
        <family val="2"/>
      </rPr>
      <t>PR 2376/20</t>
    </r>
  </si>
  <si>
    <r>
      <rPr>
        <sz val="9"/>
        <rFont val="Calibri"/>
        <family val="2"/>
      </rPr>
      <t>Dado Mining SARL</t>
    </r>
  </si>
  <si>
    <r>
      <rPr>
        <sz val="9"/>
        <rFont val="Calibri"/>
        <family val="2"/>
      </rPr>
      <t>086138818W</t>
    </r>
  </si>
  <si>
    <r>
      <rPr>
        <sz val="10"/>
        <rFont val="Calibri"/>
        <family val="2"/>
      </rPr>
      <t>Kalakoro</t>
    </r>
  </si>
  <si>
    <r>
      <rPr>
        <sz val="9"/>
        <rFont val="Calibri"/>
        <family val="2"/>
      </rPr>
      <t>APL-I-2111</t>
    </r>
  </si>
  <si>
    <r>
      <rPr>
        <sz val="9"/>
        <rFont val="Calibri"/>
        <family val="2"/>
      </rPr>
      <t>AE 1414/18</t>
    </r>
  </si>
  <si>
    <r>
      <rPr>
        <sz val="9"/>
        <rFont val="Calibri"/>
        <family val="2"/>
      </rPr>
      <t>SIDIBE MINING SA "SI-MINING" SA</t>
    </r>
  </si>
  <si>
    <r>
      <rPr>
        <sz val="9"/>
        <rFont val="Calibri"/>
        <family val="2"/>
      </rPr>
      <t>084120040R</t>
    </r>
  </si>
  <si>
    <r>
      <rPr>
        <sz val="10"/>
        <rFont val="Calibri"/>
        <family val="2"/>
      </rPr>
      <t>Guembé</t>
    </r>
  </si>
  <si>
    <r>
      <rPr>
        <sz val="9"/>
        <rFont val="Calibri"/>
        <family val="2"/>
      </rPr>
      <t>APL-I-2118</t>
    </r>
  </si>
  <si>
    <r>
      <rPr>
        <sz val="9"/>
        <rFont val="Calibri"/>
        <family val="2"/>
      </rPr>
      <t>PR 1685/18</t>
    </r>
  </si>
  <si>
    <r>
      <rPr>
        <sz val="9"/>
        <rFont val="Calibri"/>
        <family val="2"/>
      </rPr>
      <t>Fatimata &amp; Nafissatou  Mining "FANAM Mining SARL</t>
    </r>
  </si>
  <si>
    <r>
      <rPr>
        <sz val="9"/>
        <rFont val="Calibri"/>
        <family val="2"/>
      </rPr>
      <t>086144804T</t>
    </r>
  </si>
  <si>
    <r>
      <rPr>
        <sz val="10"/>
        <rFont val="Calibri"/>
        <family val="2"/>
      </rPr>
      <t>Walia</t>
    </r>
  </si>
  <si>
    <r>
      <rPr>
        <sz val="9"/>
        <rFont val="Calibri"/>
        <family val="2"/>
      </rPr>
      <t>APL-I-2125</t>
    </r>
  </si>
  <si>
    <r>
      <rPr>
        <sz val="9"/>
        <rFont val="Calibri"/>
        <family val="2"/>
      </rPr>
      <t>PR 2348/20</t>
    </r>
  </si>
  <si>
    <r>
      <rPr>
        <sz val="10"/>
        <rFont val="Calibri"/>
        <family val="2"/>
      </rPr>
      <t>Siékorolé</t>
    </r>
  </si>
  <si>
    <r>
      <rPr>
        <sz val="9"/>
        <rFont val="Calibri"/>
        <family val="2"/>
      </rPr>
      <t>APL-I-2126</t>
    </r>
  </si>
  <si>
    <r>
      <rPr>
        <sz val="9"/>
        <rFont val="Calibri"/>
        <family val="2"/>
      </rPr>
      <t>AE 1648/18</t>
    </r>
  </si>
  <si>
    <r>
      <rPr>
        <sz val="9"/>
        <rFont val="Calibri"/>
        <family val="2"/>
      </rPr>
      <t>Bafoulabé Mining SARL</t>
    </r>
  </si>
  <si>
    <r>
      <rPr>
        <sz val="9"/>
        <rFont val="Calibri"/>
        <family val="2"/>
      </rPr>
      <t>086124929N</t>
    </r>
  </si>
  <si>
    <r>
      <rPr>
        <sz val="10"/>
        <rFont val="Calibri"/>
        <family val="2"/>
      </rPr>
      <t>Samaya Nord</t>
    </r>
  </si>
  <si>
    <r>
      <rPr>
        <sz val="9"/>
        <rFont val="Calibri"/>
        <family val="2"/>
      </rPr>
      <t>APL-I-2127</t>
    </r>
  </si>
  <si>
    <r>
      <rPr>
        <sz val="9"/>
        <rFont val="Calibri"/>
        <family val="2"/>
      </rPr>
      <t>PR 2510/21</t>
    </r>
  </si>
  <si>
    <r>
      <rPr>
        <sz val="9"/>
        <rFont val="Calibri"/>
        <family val="2"/>
      </rPr>
      <t>M.B.C Diffusion SARL</t>
    </r>
  </si>
  <si>
    <r>
      <rPr>
        <sz val="9"/>
        <rFont val="Calibri"/>
        <family val="2"/>
      </rPr>
      <t>084113971D</t>
    </r>
  </si>
  <si>
    <r>
      <rPr>
        <sz val="10"/>
        <rFont val="Calibri"/>
        <family val="2"/>
      </rPr>
      <t>Gladié-Est</t>
    </r>
  </si>
  <si>
    <r>
      <rPr>
        <sz val="9"/>
        <rFont val="Calibri"/>
        <family val="2"/>
      </rPr>
      <t>APL-I-2129</t>
    </r>
  </si>
  <si>
    <r>
      <rPr>
        <sz val="9"/>
        <rFont val="Calibri"/>
        <family val="2"/>
      </rPr>
      <t>PR 1669/18</t>
    </r>
  </si>
  <si>
    <r>
      <rPr>
        <sz val="10"/>
        <rFont val="Calibri"/>
        <family val="2"/>
      </rPr>
      <t>Farina</t>
    </r>
  </si>
  <si>
    <r>
      <rPr>
        <sz val="9"/>
        <rFont val="Calibri"/>
        <family val="2"/>
      </rPr>
      <t>APL-I-2130</t>
    </r>
  </si>
  <si>
    <r>
      <rPr>
        <sz val="9"/>
        <rFont val="Calibri"/>
        <family val="2"/>
      </rPr>
      <t>PR 2082/19</t>
    </r>
  </si>
  <si>
    <r>
      <rPr>
        <sz val="9"/>
        <rFont val="Calibri"/>
        <family val="2"/>
      </rPr>
      <t>Tichitt SA</t>
    </r>
  </si>
  <si>
    <r>
      <rPr>
        <sz val="9"/>
        <rFont val="Calibri"/>
        <family val="2"/>
      </rPr>
      <t>082200518F</t>
    </r>
  </si>
  <si>
    <r>
      <rPr>
        <sz val="10"/>
        <rFont val="Calibri"/>
        <family val="2"/>
      </rPr>
      <t>Kofoulatiè-Ouest</t>
    </r>
  </si>
  <si>
    <r>
      <rPr>
        <sz val="9"/>
        <rFont val="Calibri"/>
        <family val="2"/>
      </rPr>
      <t>APL-I-214</t>
    </r>
  </si>
  <si>
    <r>
      <rPr>
        <sz val="9"/>
        <rFont val="Calibri"/>
        <family val="2"/>
      </rPr>
      <t>PR 209/14</t>
    </r>
  </si>
  <si>
    <r>
      <rPr>
        <sz val="9"/>
        <rFont val="Calibri"/>
        <family val="2"/>
      </rPr>
      <t>Singking Mines du Mali SARL</t>
    </r>
  </si>
  <si>
    <r>
      <rPr>
        <sz val="9"/>
        <rFont val="Calibri"/>
        <family val="2"/>
      </rPr>
      <t>087800788R</t>
    </r>
  </si>
  <si>
    <r>
      <rPr>
        <sz val="10"/>
        <rFont val="Calibri"/>
        <family val="2"/>
      </rPr>
      <t>Afarat-Sud</t>
    </r>
  </si>
  <si>
    <r>
      <rPr>
        <sz val="9"/>
        <rFont val="Calibri"/>
        <family val="2"/>
      </rPr>
      <t>APL-I-2144</t>
    </r>
  </si>
  <si>
    <r>
      <rPr>
        <sz val="9"/>
        <rFont val="Calibri"/>
        <family val="2"/>
      </rPr>
      <t>AE 2327/20</t>
    </r>
  </si>
  <si>
    <r>
      <rPr>
        <sz val="9"/>
        <rFont val="Calibri"/>
        <family val="2"/>
      </rPr>
      <t>Société d'Exploitation de Carrières et Mines du Mali "S.E.C.M-SARL"</t>
    </r>
  </si>
  <si>
    <r>
      <rPr>
        <sz val="9"/>
        <rFont val="Calibri"/>
        <family val="2"/>
      </rPr>
      <t>086139943K</t>
    </r>
  </si>
  <si>
    <r>
      <rPr>
        <sz val="10"/>
        <rFont val="Calibri"/>
        <family val="2"/>
      </rPr>
      <t>Gré-Kourou</t>
    </r>
  </si>
  <si>
    <r>
      <rPr>
        <sz val="9"/>
        <rFont val="Calibri"/>
        <family val="2"/>
      </rPr>
      <t>APL-I-2148</t>
    </r>
  </si>
  <si>
    <r>
      <rPr>
        <sz val="9"/>
        <rFont val="Calibri"/>
        <family val="2"/>
      </rPr>
      <t>AE 1638/18</t>
    </r>
  </si>
  <si>
    <r>
      <rPr>
        <sz val="9"/>
        <rFont val="Calibri"/>
        <family val="2"/>
      </rPr>
      <t>JB GLOBAL COMPANY " J.B.G.C" SARL</t>
    </r>
  </si>
  <si>
    <r>
      <rPr>
        <sz val="9"/>
        <rFont val="Calibri"/>
        <family val="2"/>
      </rPr>
      <t>086143819A</t>
    </r>
  </si>
  <si>
    <r>
      <rPr>
        <sz val="10"/>
        <rFont val="Calibri"/>
        <family val="2"/>
      </rPr>
      <t>Bamabougou Nord</t>
    </r>
  </si>
  <si>
    <r>
      <rPr>
        <sz val="9"/>
        <rFont val="Calibri"/>
        <family val="2"/>
      </rPr>
      <t>APL-I-2156</t>
    </r>
  </si>
  <si>
    <r>
      <rPr>
        <sz val="9"/>
        <rFont val="Calibri"/>
        <family val="2"/>
      </rPr>
      <t>PR 1647/18</t>
    </r>
  </si>
  <si>
    <r>
      <rPr>
        <sz val="9"/>
        <rFont val="Calibri"/>
        <family val="2"/>
      </rPr>
      <t>Company Mines And Career (COMICAR SARL)</t>
    </r>
  </si>
  <si>
    <r>
      <rPr>
        <sz val="9"/>
        <rFont val="Calibri"/>
        <family val="2"/>
      </rPr>
      <t>082238713W</t>
    </r>
  </si>
  <si>
    <r>
      <rPr>
        <sz val="10"/>
        <rFont val="Calibri"/>
        <family val="2"/>
      </rPr>
      <t>Foulabouba-Nord</t>
    </r>
  </si>
  <si>
    <r>
      <rPr>
        <sz val="9"/>
        <rFont val="Calibri"/>
        <family val="2"/>
      </rPr>
      <t>APL-I-2157</t>
    </r>
  </si>
  <si>
    <r>
      <rPr>
        <sz val="9"/>
        <rFont val="Calibri"/>
        <family val="2"/>
      </rPr>
      <t>AP 1646/18</t>
    </r>
  </si>
  <si>
    <r>
      <rPr>
        <sz val="10"/>
        <rFont val="Calibri"/>
        <family val="2"/>
      </rPr>
      <t>Dialafara-Khama</t>
    </r>
  </si>
  <si>
    <r>
      <rPr>
        <sz val="9"/>
        <rFont val="Calibri"/>
        <family val="2"/>
      </rPr>
      <t>APL-I-216</t>
    </r>
  </si>
  <si>
    <r>
      <rPr>
        <sz val="9"/>
        <rFont val="Calibri"/>
        <family val="2"/>
      </rPr>
      <t>PR 211/14</t>
    </r>
  </si>
  <si>
    <r>
      <rPr>
        <sz val="9"/>
        <rFont val="Calibri"/>
        <family val="2"/>
      </rPr>
      <t>Continental Mining Organisation Mali SARL</t>
    </r>
  </si>
  <si>
    <r>
      <rPr>
        <sz val="9"/>
        <rFont val="Calibri"/>
        <family val="2"/>
      </rPr>
      <t>082238241J</t>
    </r>
  </si>
  <si>
    <r>
      <rPr>
        <sz val="9"/>
        <rFont val="Calibri"/>
        <family val="2"/>
      </rPr>
      <t>APL-I-2163</t>
    </r>
  </si>
  <si>
    <r>
      <rPr>
        <sz val="9"/>
        <rFont val="Calibri"/>
        <family val="2"/>
      </rPr>
      <t>PR 1700/18</t>
    </r>
  </si>
  <si>
    <r>
      <rPr>
        <sz val="10"/>
        <rFont val="Calibri"/>
        <family val="2"/>
      </rPr>
      <t xml:space="preserve">Kalako Ouest </t>
    </r>
  </si>
  <si>
    <r>
      <rPr>
        <sz val="9"/>
        <rFont val="Calibri"/>
        <family val="2"/>
      </rPr>
      <t>APL-I-2164</t>
    </r>
  </si>
  <si>
    <r>
      <rPr>
        <sz val="9"/>
        <rFont val="Calibri"/>
        <family val="2"/>
      </rPr>
      <t>AE 2182/19</t>
    </r>
  </si>
  <si>
    <r>
      <rPr>
        <sz val="10"/>
        <rFont val="Calibri"/>
        <family val="2"/>
      </rPr>
      <t>Kalakoro - Ouest</t>
    </r>
  </si>
  <si>
    <r>
      <rPr>
        <sz val="9"/>
        <rFont val="Calibri"/>
        <family val="2"/>
      </rPr>
      <t>APL-I-2167</t>
    </r>
  </si>
  <si>
    <r>
      <rPr>
        <sz val="9"/>
        <rFont val="Calibri"/>
        <family val="2"/>
      </rPr>
      <t>PR 1708/18</t>
    </r>
  </si>
  <si>
    <r>
      <rPr>
        <sz val="9"/>
        <rFont val="Calibri"/>
        <family val="2"/>
      </rPr>
      <t>World - Services SARL</t>
    </r>
  </si>
  <si>
    <r>
      <rPr>
        <sz val="9"/>
        <rFont val="Calibri"/>
        <family val="2"/>
      </rPr>
      <t>025017688E</t>
    </r>
  </si>
  <si>
    <r>
      <rPr>
        <sz val="10"/>
        <rFont val="Calibri"/>
        <family val="2"/>
      </rPr>
      <t>Fandiala</t>
    </r>
  </si>
  <si>
    <r>
      <rPr>
        <sz val="9"/>
        <rFont val="Calibri"/>
        <family val="2"/>
      </rPr>
      <t>APL-I-2170</t>
    </r>
  </si>
  <si>
    <r>
      <rPr>
        <sz val="9"/>
        <rFont val="Calibri"/>
        <family val="2"/>
      </rPr>
      <t>AE 2228/19</t>
    </r>
  </si>
  <si>
    <r>
      <rPr>
        <sz val="9"/>
        <rFont val="Calibri"/>
        <family val="2"/>
      </rPr>
      <t>Fasso Bara SARL</t>
    </r>
  </si>
  <si>
    <r>
      <rPr>
        <sz val="9"/>
        <rFont val="Calibri"/>
        <family val="2"/>
      </rPr>
      <t>025022155P</t>
    </r>
  </si>
  <si>
    <r>
      <rPr>
        <sz val="10"/>
        <rFont val="Calibri"/>
        <family val="2"/>
      </rPr>
      <t>Foura</t>
    </r>
  </si>
  <si>
    <r>
      <rPr>
        <sz val="9"/>
        <rFont val="Calibri"/>
        <family val="2"/>
      </rPr>
      <t>APL-I-2176</t>
    </r>
  </si>
  <si>
    <r>
      <rPr>
        <sz val="9"/>
        <rFont val="Calibri"/>
        <family val="2"/>
      </rPr>
      <t>AE 1428/18</t>
    </r>
  </si>
  <si>
    <r>
      <rPr>
        <sz val="9"/>
        <rFont val="Calibri"/>
        <family val="2"/>
      </rPr>
      <t>Mines-Carries SA</t>
    </r>
  </si>
  <si>
    <r>
      <rPr>
        <sz val="9"/>
        <rFont val="Calibri"/>
        <family val="2"/>
      </rPr>
      <t>081129965D</t>
    </r>
  </si>
  <si>
    <r>
      <rPr>
        <sz val="10"/>
        <rFont val="Calibri"/>
        <family val="2"/>
      </rPr>
      <t>Diangounté</t>
    </r>
  </si>
  <si>
    <r>
      <rPr>
        <sz val="9"/>
        <rFont val="Calibri"/>
        <family val="2"/>
      </rPr>
      <t>APL-I-2179</t>
    </r>
  </si>
  <si>
    <r>
      <rPr>
        <sz val="9"/>
        <rFont val="Calibri"/>
        <family val="2"/>
      </rPr>
      <t>PR 2447/21</t>
    </r>
  </si>
  <si>
    <r>
      <rPr>
        <sz val="9"/>
        <rFont val="Calibri"/>
        <family val="2"/>
      </rPr>
      <t>DIEBE MINING SARL</t>
    </r>
  </si>
  <si>
    <r>
      <rPr>
        <sz val="9"/>
        <rFont val="Calibri"/>
        <family val="2"/>
      </rPr>
      <t>086145035N</t>
    </r>
  </si>
  <si>
    <r>
      <rPr>
        <sz val="10"/>
        <rFont val="Calibri"/>
        <family val="2"/>
      </rPr>
      <t>Tofola</t>
    </r>
  </si>
  <si>
    <r>
      <rPr>
        <sz val="9"/>
        <rFont val="Calibri"/>
        <family val="2"/>
      </rPr>
      <t>APL-I-2184</t>
    </r>
  </si>
  <si>
    <r>
      <rPr>
        <sz val="9"/>
        <rFont val="Calibri"/>
        <family val="2"/>
      </rPr>
      <t>PR 1642/18</t>
    </r>
  </si>
  <si>
    <r>
      <rPr>
        <sz val="9"/>
        <rFont val="Calibri"/>
        <family val="2"/>
      </rPr>
      <t>BAUXITE ET FER MALI "SBF" SARL</t>
    </r>
  </si>
  <si>
    <r>
      <rPr>
        <sz val="9"/>
        <rFont val="Calibri"/>
        <family val="2"/>
      </rPr>
      <t>084127072X</t>
    </r>
  </si>
  <si>
    <r>
      <rPr>
        <sz val="10"/>
        <rFont val="Calibri"/>
        <family val="2"/>
      </rPr>
      <t>Sandama</t>
    </r>
  </si>
  <si>
    <r>
      <rPr>
        <sz val="9"/>
        <rFont val="Calibri"/>
        <family val="2"/>
      </rPr>
      <t>APL-I-2185</t>
    </r>
  </si>
  <si>
    <r>
      <rPr>
        <sz val="9"/>
        <rFont val="Calibri"/>
        <family val="2"/>
      </rPr>
      <t>PR 1986/19</t>
    </r>
  </si>
  <si>
    <r>
      <rPr>
        <sz val="9"/>
        <rFont val="Calibri"/>
        <family val="2"/>
      </rPr>
      <t>Mali Goldfields  (M.G.F) SARL</t>
    </r>
  </si>
  <si>
    <r>
      <rPr>
        <sz val="9"/>
        <rFont val="Calibri"/>
        <family val="2"/>
      </rPr>
      <t>087800564J</t>
    </r>
  </si>
  <si>
    <r>
      <rPr>
        <sz val="10"/>
        <rFont val="Calibri"/>
        <family val="2"/>
      </rPr>
      <t>Syinsorola</t>
    </r>
  </si>
  <si>
    <r>
      <rPr>
        <sz val="9"/>
        <rFont val="Calibri"/>
        <family val="2"/>
      </rPr>
      <t>APL-I-2186</t>
    </r>
  </si>
  <si>
    <r>
      <rPr>
        <sz val="9"/>
        <rFont val="Calibri"/>
        <family val="2"/>
      </rPr>
      <t>PR 2154/19</t>
    </r>
  </si>
  <si>
    <r>
      <rPr>
        <sz val="10"/>
        <rFont val="Calibri"/>
        <family val="2"/>
      </rPr>
      <t>Mena</t>
    </r>
  </si>
  <si>
    <r>
      <rPr>
        <sz val="9"/>
        <rFont val="Calibri"/>
        <family val="2"/>
      </rPr>
      <t>APL-I-2187</t>
    </r>
  </si>
  <si>
    <r>
      <rPr>
        <sz val="9"/>
        <rFont val="Calibri"/>
        <family val="2"/>
      </rPr>
      <t>PR 1628/18</t>
    </r>
  </si>
  <si>
    <r>
      <rPr>
        <sz val="9"/>
        <rFont val="Calibri"/>
        <family val="2"/>
      </rPr>
      <t>MALI GOLD EXPLORATION SARL</t>
    </r>
  </si>
  <si>
    <r>
      <rPr>
        <sz val="9"/>
        <rFont val="Calibri"/>
        <family val="2"/>
      </rPr>
      <t>086147207T</t>
    </r>
  </si>
  <si>
    <r>
      <rPr>
        <sz val="10"/>
        <rFont val="Calibri"/>
        <family val="2"/>
      </rPr>
      <t>Sankarani Est</t>
    </r>
  </si>
  <si>
    <r>
      <rPr>
        <sz val="9"/>
        <rFont val="Calibri"/>
        <family val="2"/>
      </rPr>
      <t>APL-I-2199</t>
    </r>
  </si>
  <si>
    <r>
      <rPr>
        <sz val="9"/>
        <rFont val="Calibri"/>
        <family val="2"/>
      </rPr>
      <t>AP 2375/20</t>
    </r>
  </si>
  <si>
    <r>
      <rPr>
        <sz val="9"/>
        <rFont val="Calibri"/>
        <family val="2"/>
      </rPr>
      <t>SHENG TONG SARL</t>
    </r>
  </si>
  <si>
    <r>
      <rPr>
        <sz val="9"/>
        <rFont val="Calibri"/>
        <family val="2"/>
      </rPr>
      <t>0861134987 E</t>
    </r>
  </si>
  <si>
    <r>
      <rPr>
        <sz val="10"/>
        <rFont val="Calibri"/>
        <family val="2"/>
      </rPr>
      <t>Walia-Ouest</t>
    </r>
  </si>
  <si>
    <r>
      <rPr>
        <sz val="9"/>
        <rFont val="Calibri"/>
        <family val="2"/>
      </rPr>
      <t>APL-I-2201</t>
    </r>
  </si>
  <si>
    <r>
      <rPr>
        <sz val="9"/>
        <rFont val="Calibri"/>
        <family val="2"/>
      </rPr>
      <t>PR 2342/20</t>
    </r>
  </si>
  <si>
    <r>
      <rPr>
        <sz val="9"/>
        <rFont val="Calibri"/>
        <family val="2"/>
      </rPr>
      <t>WANGARA SA</t>
    </r>
  </si>
  <si>
    <r>
      <rPr>
        <sz val="9"/>
        <rFont val="Calibri"/>
        <family val="2"/>
      </rPr>
      <t>087000188N</t>
    </r>
  </si>
  <si>
    <r>
      <rPr>
        <sz val="10"/>
        <rFont val="Calibri"/>
        <family val="2"/>
      </rPr>
      <t>Sandaré</t>
    </r>
  </si>
  <si>
    <r>
      <rPr>
        <sz val="9"/>
        <rFont val="Calibri"/>
        <family val="2"/>
      </rPr>
      <t>APL-I-2202</t>
    </r>
  </si>
  <si>
    <r>
      <rPr>
        <sz val="9"/>
        <rFont val="Calibri"/>
        <family val="2"/>
      </rPr>
      <t>AP 1565/18</t>
    </r>
  </si>
  <si>
    <r>
      <rPr>
        <sz val="9"/>
        <rFont val="Calibri"/>
        <family val="2"/>
      </rPr>
      <t>DAMPAN RESSOURCES SARL</t>
    </r>
  </si>
  <si>
    <r>
      <rPr>
        <sz val="9"/>
        <rFont val="Calibri"/>
        <family val="2"/>
      </rPr>
      <t>084131855T</t>
    </r>
  </si>
  <si>
    <r>
      <rPr>
        <sz val="10"/>
        <rFont val="Calibri"/>
        <family val="2"/>
      </rPr>
      <t>Bantanko - Nord</t>
    </r>
  </si>
  <si>
    <r>
      <rPr>
        <sz val="9"/>
        <rFont val="Calibri"/>
        <family val="2"/>
      </rPr>
      <t>APL-I-2205</t>
    </r>
  </si>
  <si>
    <r>
      <rPr>
        <sz val="9"/>
        <rFont val="Calibri"/>
        <family val="2"/>
      </rPr>
      <t>PR 2637/21</t>
    </r>
  </si>
  <si>
    <r>
      <rPr>
        <sz val="9"/>
        <rFont val="Calibri"/>
        <family val="2"/>
      </rPr>
      <t>Diamant d'Afrique SARL</t>
    </r>
  </si>
  <si>
    <r>
      <rPr>
        <sz val="9"/>
        <rFont val="Calibri"/>
        <family val="2"/>
      </rPr>
      <t>086138466M</t>
    </r>
  </si>
  <si>
    <r>
      <rPr>
        <sz val="10"/>
        <rFont val="Calibri"/>
        <family val="2"/>
      </rPr>
      <t>Bountou - Ouest</t>
    </r>
  </si>
  <si>
    <r>
      <rPr>
        <sz val="9"/>
        <rFont val="Calibri"/>
        <family val="2"/>
      </rPr>
      <t>APL-I-2210</t>
    </r>
  </si>
  <si>
    <r>
      <rPr>
        <sz val="9"/>
        <rFont val="Calibri"/>
        <family val="2"/>
      </rPr>
      <t>PR 2428/20</t>
    </r>
  </si>
  <si>
    <r>
      <rPr>
        <sz val="10"/>
        <rFont val="Calibri"/>
        <family val="2"/>
      </rPr>
      <t>Nema</t>
    </r>
  </si>
  <si>
    <r>
      <rPr>
        <sz val="9"/>
        <rFont val="Calibri"/>
        <family val="2"/>
      </rPr>
      <t>APL-I-2213</t>
    </r>
  </si>
  <si>
    <r>
      <rPr>
        <sz val="9"/>
        <rFont val="Calibri"/>
        <family val="2"/>
      </rPr>
      <t>PR 1632/18</t>
    </r>
  </si>
  <si>
    <r>
      <rPr>
        <sz val="9"/>
        <rFont val="Calibri"/>
        <family val="2"/>
      </rPr>
      <t>KOUREKAMA MINIERE SARL</t>
    </r>
  </si>
  <si>
    <r>
      <rPr>
        <sz val="9"/>
        <rFont val="Calibri"/>
        <family val="2"/>
      </rPr>
      <t>083335935Y</t>
    </r>
  </si>
  <si>
    <r>
      <rPr>
        <sz val="10"/>
        <rFont val="Calibri"/>
        <family val="2"/>
      </rPr>
      <t>Kakadian-Nord</t>
    </r>
  </si>
  <si>
    <r>
      <rPr>
        <sz val="9"/>
        <rFont val="Calibri"/>
        <family val="2"/>
      </rPr>
      <t>APL-I-2227</t>
    </r>
  </si>
  <si>
    <r>
      <rPr>
        <sz val="9"/>
        <rFont val="Calibri"/>
        <family val="2"/>
      </rPr>
      <t>PR 1665/19</t>
    </r>
  </si>
  <si>
    <r>
      <rPr>
        <sz val="10"/>
        <rFont val="Calibri"/>
        <family val="2"/>
      </rPr>
      <t>Banankoro</t>
    </r>
  </si>
  <si>
    <r>
      <rPr>
        <sz val="9"/>
        <rFont val="Calibri"/>
        <family val="2"/>
      </rPr>
      <t>APL-I-2228</t>
    </r>
  </si>
  <si>
    <r>
      <rPr>
        <sz val="9"/>
        <rFont val="Calibri"/>
        <family val="2"/>
      </rPr>
      <t>PR 1666/19</t>
    </r>
  </si>
  <si>
    <r>
      <rPr>
        <sz val="10"/>
        <rFont val="Calibri"/>
        <family val="2"/>
      </rPr>
      <t>Kéninkoun</t>
    </r>
  </si>
  <si>
    <r>
      <rPr>
        <sz val="9"/>
        <rFont val="Calibri"/>
        <family val="2"/>
      </rPr>
      <t>APL-I-2230</t>
    </r>
  </si>
  <si>
    <r>
      <rPr>
        <sz val="9"/>
        <rFont val="Calibri"/>
        <family val="2"/>
      </rPr>
      <t>PR 1643/18</t>
    </r>
  </si>
  <si>
    <r>
      <rPr>
        <sz val="9"/>
        <rFont val="Calibri"/>
        <family val="2"/>
      </rPr>
      <t>PANTHERA MALI RESOURCES SARL</t>
    </r>
  </si>
  <si>
    <r>
      <rPr>
        <sz val="9"/>
        <rFont val="Calibri"/>
        <family val="2"/>
      </rPr>
      <t>087800944A</t>
    </r>
  </si>
  <si>
    <r>
      <rPr>
        <sz val="10"/>
        <rFont val="Calibri"/>
        <family val="2"/>
      </rPr>
      <t>Kalaka</t>
    </r>
  </si>
  <si>
    <r>
      <rPr>
        <sz val="9"/>
        <rFont val="Calibri"/>
        <family val="2"/>
      </rPr>
      <t>APL-I-2235</t>
    </r>
  </si>
  <si>
    <r>
      <rPr>
        <sz val="9"/>
        <rFont val="Calibri"/>
        <family val="2"/>
      </rPr>
      <t>PR 2357/20</t>
    </r>
  </si>
  <si>
    <r>
      <rPr>
        <sz val="9"/>
        <rFont val="Calibri"/>
        <family val="2"/>
      </rPr>
      <t>Point Commercial "SARLU"</t>
    </r>
  </si>
  <si>
    <r>
      <rPr>
        <sz val="9"/>
        <rFont val="Calibri"/>
        <family val="2"/>
      </rPr>
      <t>086143266V</t>
    </r>
  </si>
  <si>
    <r>
      <rPr>
        <sz val="10"/>
        <rFont val="Calibri"/>
        <family val="2"/>
      </rPr>
      <t>Farada Sud-Est</t>
    </r>
  </si>
  <si>
    <r>
      <rPr>
        <sz val="9"/>
        <rFont val="Calibri"/>
        <family val="2"/>
      </rPr>
      <t>APL-I-2236</t>
    </r>
  </si>
  <si>
    <r>
      <rPr>
        <sz val="9"/>
        <rFont val="Calibri"/>
        <family val="2"/>
      </rPr>
      <t>PR 2218/19</t>
    </r>
  </si>
  <si>
    <r>
      <rPr>
        <sz val="9"/>
        <rFont val="Calibri"/>
        <family val="2"/>
      </rPr>
      <t>Société d’Approvisionnement et de Distribution SARL</t>
    </r>
  </si>
  <si>
    <r>
      <rPr>
        <sz val="9"/>
        <rFont val="Calibri"/>
        <family val="2"/>
      </rPr>
      <t>085136079Y</t>
    </r>
  </si>
  <si>
    <r>
      <rPr>
        <sz val="10"/>
        <rFont val="Calibri"/>
        <family val="2"/>
      </rPr>
      <t>Farabalé</t>
    </r>
  </si>
  <si>
    <r>
      <rPr>
        <sz val="9"/>
        <rFont val="Calibri"/>
        <family val="2"/>
      </rPr>
      <t>APL-I-2238</t>
    </r>
  </si>
  <si>
    <r>
      <rPr>
        <sz val="9"/>
        <rFont val="Calibri"/>
        <family val="2"/>
      </rPr>
      <t>PR 2383/19</t>
    </r>
  </si>
  <si>
    <r>
      <rPr>
        <sz val="10"/>
        <rFont val="Calibri"/>
        <family val="2"/>
      </rPr>
      <t>Solabougouda</t>
    </r>
  </si>
  <si>
    <r>
      <rPr>
        <sz val="9"/>
        <rFont val="Calibri"/>
        <family val="2"/>
      </rPr>
      <t>APL-I-2240</t>
    </r>
  </si>
  <si>
    <r>
      <rPr>
        <sz val="9"/>
        <rFont val="Calibri"/>
        <family val="2"/>
      </rPr>
      <t>PR 1634/18</t>
    </r>
  </si>
  <si>
    <r>
      <rPr>
        <sz val="9"/>
        <rFont val="Calibri"/>
        <family val="2"/>
      </rPr>
      <t>BAOBAB MALI SARL</t>
    </r>
  </si>
  <si>
    <r>
      <rPr>
        <sz val="9"/>
        <rFont val="Calibri"/>
        <family val="2"/>
      </rPr>
      <t>025024724G</t>
    </r>
  </si>
  <si>
    <r>
      <rPr>
        <sz val="10"/>
        <rFont val="Calibri"/>
        <family val="2"/>
      </rPr>
      <t>Sikaya - Ouest</t>
    </r>
  </si>
  <si>
    <r>
      <rPr>
        <sz val="9"/>
        <rFont val="Calibri"/>
        <family val="2"/>
      </rPr>
      <t>APL-I-2244</t>
    </r>
  </si>
  <si>
    <r>
      <rPr>
        <sz val="9"/>
        <rFont val="Calibri"/>
        <family val="2"/>
      </rPr>
      <t>PR 2095/19</t>
    </r>
  </si>
  <si>
    <r>
      <rPr>
        <sz val="9"/>
        <rFont val="Calibri"/>
        <family val="2"/>
      </rPr>
      <t>MANDE OR KABA "M O K" SARL</t>
    </r>
  </si>
  <si>
    <r>
      <rPr>
        <sz val="9"/>
        <rFont val="Calibri"/>
        <family val="2"/>
      </rPr>
      <t>025027089P</t>
    </r>
  </si>
  <si>
    <r>
      <rPr>
        <sz val="10"/>
        <rFont val="Calibri"/>
        <family val="2"/>
      </rPr>
      <t>Garalo-Ouest</t>
    </r>
  </si>
  <si>
    <r>
      <rPr>
        <sz val="9"/>
        <rFont val="Calibri"/>
        <family val="2"/>
      </rPr>
      <t>APL-I-225</t>
    </r>
  </si>
  <si>
    <r>
      <rPr>
        <sz val="9"/>
        <rFont val="Calibri"/>
        <family val="2"/>
      </rPr>
      <t>PR 219/14</t>
    </r>
  </si>
  <si>
    <r>
      <rPr>
        <sz val="9"/>
        <rFont val="Calibri"/>
        <family val="2"/>
      </rPr>
      <t>Pishon Mining SARL</t>
    </r>
  </si>
  <si>
    <r>
      <rPr>
        <sz val="9"/>
        <rFont val="Calibri"/>
        <family val="2"/>
      </rPr>
      <t>085121147P</t>
    </r>
  </si>
  <si>
    <r>
      <rPr>
        <sz val="10"/>
        <rFont val="Calibri"/>
        <family val="2"/>
      </rPr>
      <t>Kona Badala</t>
    </r>
  </si>
  <si>
    <r>
      <rPr>
        <sz val="9"/>
        <rFont val="Calibri"/>
        <family val="2"/>
      </rPr>
      <t>APL-I-2252</t>
    </r>
  </si>
  <si>
    <r>
      <rPr>
        <sz val="9"/>
        <rFont val="Calibri"/>
        <family val="2"/>
      </rPr>
      <t>AE 1687/19</t>
    </r>
  </si>
  <si>
    <r>
      <rPr>
        <sz val="9"/>
        <rFont val="Calibri"/>
        <family val="2"/>
      </rPr>
      <t>AFRIMINE SOLUTIONS SARL</t>
    </r>
  </si>
  <si>
    <r>
      <rPr>
        <sz val="9"/>
        <rFont val="Calibri"/>
        <family val="2"/>
      </rPr>
      <t>084127654C</t>
    </r>
  </si>
  <si>
    <r>
      <rPr>
        <sz val="9"/>
        <rFont val="Calibri"/>
        <family val="2"/>
      </rPr>
      <t>APL-I-2262</t>
    </r>
  </si>
  <si>
    <r>
      <rPr>
        <sz val="9"/>
        <rFont val="Calibri"/>
        <family val="2"/>
      </rPr>
      <t>PR 2372/20</t>
    </r>
  </si>
  <si>
    <r>
      <rPr>
        <sz val="9"/>
        <rFont val="Calibri"/>
        <family val="2"/>
      </rPr>
      <t>Yellow Gold " Y.G" SARL</t>
    </r>
  </si>
  <si>
    <r>
      <rPr>
        <sz val="9"/>
        <rFont val="Calibri"/>
        <family val="2"/>
      </rPr>
      <t>083335711M</t>
    </r>
  </si>
  <si>
    <r>
      <rPr>
        <sz val="10"/>
        <rFont val="Calibri"/>
        <family val="2"/>
      </rPr>
      <t>Kotié</t>
    </r>
  </si>
  <si>
    <r>
      <rPr>
        <sz val="9"/>
        <rFont val="Calibri"/>
        <family val="2"/>
      </rPr>
      <t>APL-I-2266</t>
    </r>
  </si>
  <si>
    <r>
      <rPr>
        <sz val="9"/>
        <rFont val="Calibri"/>
        <family val="2"/>
      </rPr>
      <t>PR 1747/18</t>
    </r>
  </si>
  <si>
    <r>
      <rPr>
        <sz val="9"/>
        <rFont val="Calibri"/>
        <family val="2"/>
      </rPr>
      <t>BAMBARA RESOURCES SARL</t>
    </r>
  </si>
  <si>
    <r>
      <rPr>
        <sz val="9"/>
        <rFont val="Calibri"/>
        <family val="2"/>
      </rPr>
      <t>082243160G</t>
    </r>
  </si>
  <si>
    <r>
      <rPr>
        <sz val="10"/>
        <rFont val="Calibri"/>
        <family val="2"/>
      </rPr>
      <t>Nkemené-Ouest</t>
    </r>
  </si>
  <si>
    <r>
      <rPr>
        <sz val="9"/>
        <rFont val="Calibri"/>
        <family val="2"/>
      </rPr>
      <t>APL-I-2267</t>
    </r>
  </si>
  <si>
    <r>
      <rPr>
        <sz val="9"/>
        <rFont val="Calibri"/>
        <family val="2"/>
      </rPr>
      <t>PR 1746/18</t>
    </r>
  </si>
  <si>
    <r>
      <rPr>
        <sz val="10"/>
        <rFont val="Calibri"/>
        <family val="2"/>
      </rPr>
      <t>Mafélé-Ouest</t>
    </r>
  </si>
  <si>
    <r>
      <rPr>
        <sz val="9"/>
        <rFont val="Calibri"/>
        <family val="2"/>
      </rPr>
      <t>APL-I-227</t>
    </r>
  </si>
  <si>
    <r>
      <rPr>
        <sz val="9"/>
        <rFont val="Calibri"/>
        <family val="2"/>
      </rPr>
      <t>PR 221/14</t>
    </r>
  </si>
  <si>
    <r>
      <rPr>
        <sz val="9"/>
        <rFont val="Calibri"/>
        <family val="2"/>
      </rPr>
      <t>Wasmine Or SARL</t>
    </r>
  </si>
  <si>
    <r>
      <rPr>
        <sz val="9"/>
        <rFont val="Calibri"/>
        <family val="2"/>
      </rPr>
      <t>083323588V</t>
    </r>
  </si>
  <si>
    <r>
      <rPr>
        <sz val="10"/>
        <rFont val="Calibri"/>
        <family val="2"/>
      </rPr>
      <t>Fonkoura Koré</t>
    </r>
  </si>
  <si>
    <r>
      <rPr>
        <sz val="9"/>
        <rFont val="Calibri"/>
        <family val="2"/>
      </rPr>
      <t>APL-I-2274</t>
    </r>
  </si>
  <si>
    <r>
      <rPr>
        <sz val="9"/>
        <rFont val="Calibri"/>
        <family val="2"/>
      </rPr>
      <t>PR 1818/19</t>
    </r>
  </si>
  <si>
    <r>
      <rPr>
        <sz val="9"/>
        <rFont val="Calibri"/>
        <family val="2"/>
      </rPr>
      <t>Société d'Exploration de Siribaya SARL</t>
    </r>
  </si>
  <si>
    <r>
      <rPr>
        <sz val="9"/>
        <rFont val="Calibri"/>
        <family val="2"/>
      </rPr>
      <t>087800767K</t>
    </r>
  </si>
  <si>
    <r>
      <rPr>
        <sz val="10"/>
        <rFont val="Calibri"/>
        <family val="2"/>
      </rPr>
      <t>Taya-Maléa-Sud</t>
    </r>
  </si>
  <si>
    <r>
      <rPr>
        <sz val="9"/>
        <rFont val="Calibri"/>
        <family val="2"/>
      </rPr>
      <t>APL-I-2275</t>
    </r>
  </si>
  <si>
    <r>
      <rPr>
        <sz val="9"/>
        <rFont val="Calibri"/>
        <family val="2"/>
      </rPr>
      <t>PR 1691/19</t>
    </r>
  </si>
  <si>
    <r>
      <rPr>
        <sz val="9"/>
        <rFont val="Calibri"/>
        <family val="2"/>
      </rPr>
      <t>MALI MARIA SERVICES "5MS-SARL"</t>
    </r>
  </si>
  <si>
    <r>
      <rPr>
        <sz val="9"/>
        <rFont val="Calibri"/>
        <family val="2"/>
      </rPr>
      <t>025027085K</t>
    </r>
  </si>
  <si>
    <r>
      <rPr>
        <sz val="10"/>
        <rFont val="Calibri"/>
        <family val="2"/>
      </rPr>
      <t>Tosséguela</t>
    </r>
  </si>
  <si>
    <r>
      <rPr>
        <sz val="9"/>
        <rFont val="Calibri"/>
        <family val="2"/>
      </rPr>
      <t>APL-I-228</t>
    </r>
  </si>
  <si>
    <r>
      <rPr>
        <sz val="9"/>
        <rFont val="Calibri"/>
        <family val="2"/>
      </rPr>
      <t>PR 222/14</t>
    </r>
  </si>
  <si>
    <r>
      <rPr>
        <sz val="10"/>
        <rFont val="Calibri"/>
        <family val="2"/>
      </rPr>
      <t>Sankama</t>
    </r>
  </si>
  <si>
    <r>
      <rPr>
        <sz val="9"/>
        <rFont val="Calibri"/>
        <family val="2"/>
      </rPr>
      <t>APL-I-2282</t>
    </r>
  </si>
  <si>
    <r>
      <rPr>
        <sz val="9"/>
        <rFont val="Calibri"/>
        <family val="2"/>
      </rPr>
      <t>PR 2087/19</t>
    </r>
  </si>
  <si>
    <r>
      <rPr>
        <sz val="9"/>
        <rFont val="Calibri"/>
        <family val="2"/>
      </rPr>
      <t>Organisation Tounkara Commerce International Mining Investissement (O.T.C.I Mining Investissement) SARL</t>
    </r>
  </si>
  <si>
    <r>
      <rPr>
        <sz val="9"/>
        <rFont val="Calibri"/>
        <family val="2"/>
      </rPr>
      <t>082230097A</t>
    </r>
  </si>
  <si>
    <r>
      <rPr>
        <sz val="10"/>
        <rFont val="Calibri"/>
        <family val="2"/>
      </rPr>
      <t>Sansola</t>
    </r>
  </si>
  <si>
    <r>
      <rPr>
        <sz val="9"/>
        <rFont val="Calibri"/>
        <family val="2"/>
      </rPr>
      <t>APL-I-2293</t>
    </r>
  </si>
  <si>
    <r>
      <rPr>
        <sz val="9"/>
        <rFont val="Calibri"/>
        <family val="2"/>
      </rPr>
      <t>PR 2190/19</t>
    </r>
  </si>
  <si>
    <r>
      <rPr>
        <sz val="9"/>
        <rFont val="Calibri"/>
        <family val="2"/>
      </rPr>
      <t>Oklo Resources Mali Sarl</t>
    </r>
  </si>
  <si>
    <r>
      <rPr>
        <sz val="9"/>
        <rFont val="Calibri"/>
        <family val="2"/>
      </rPr>
      <t>086139476F</t>
    </r>
  </si>
  <si>
    <r>
      <rPr>
        <sz val="10"/>
        <rFont val="Calibri"/>
        <family val="2"/>
      </rPr>
      <t>Kandiolé Sud</t>
    </r>
  </si>
  <si>
    <r>
      <rPr>
        <sz val="9"/>
        <rFont val="Calibri"/>
        <family val="2"/>
      </rPr>
      <t>APL-I-2305</t>
    </r>
  </si>
  <si>
    <r>
      <rPr>
        <sz val="9"/>
        <rFont val="Calibri"/>
        <family val="2"/>
      </rPr>
      <t>PR 1713/19</t>
    </r>
  </si>
  <si>
    <r>
      <rPr>
        <sz val="9"/>
        <rFont val="Calibri"/>
        <family val="2"/>
      </rPr>
      <t>CHAKA MINING SARL</t>
    </r>
  </si>
  <si>
    <r>
      <rPr>
        <sz val="9"/>
        <rFont val="Calibri"/>
        <family val="2"/>
      </rPr>
      <t>041005122C</t>
    </r>
  </si>
  <si>
    <r>
      <rPr>
        <sz val="10"/>
        <rFont val="Calibri"/>
        <family val="2"/>
      </rPr>
      <t>Dembasso</t>
    </r>
  </si>
  <si>
    <r>
      <rPr>
        <sz val="9"/>
        <rFont val="Calibri"/>
        <family val="2"/>
      </rPr>
      <t>APL-I-231</t>
    </r>
  </si>
  <si>
    <r>
      <rPr>
        <sz val="9"/>
        <rFont val="Calibri"/>
        <family val="2"/>
      </rPr>
      <t>PR 225/14</t>
    </r>
  </si>
  <si>
    <r>
      <rPr>
        <sz val="9"/>
        <rFont val="Calibri"/>
        <family val="2"/>
      </rPr>
      <t>Glencar Mali SARL</t>
    </r>
  </si>
  <si>
    <r>
      <rPr>
        <sz val="9"/>
        <rFont val="Calibri"/>
        <family val="2"/>
      </rPr>
      <t>087800578N</t>
    </r>
  </si>
  <si>
    <r>
      <rPr>
        <sz val="10"/>
        <rFont val="Calibri"/>
        <family val="2"/>
      </rPr>
      <t>Faliko</t>
    </r>
  </si>
  <si>
    <r>
      <rPr>
        <sz val="9"/>
        <rFont val="Calibri"/>
        <family val="2"/>
      </rPr>
      <t>APL-I-2317</t>
    </r>
  </si>
  <si>
    <r>
      <rPr>
        <sz val="9"/>
        <rFont val="Calibri"/>
        <family val="2"/>
      </rPr>
      <t>PR 2181/19</t>
    </r>
  </si>
  <si>
    <r>
      <rPr>
        <sz val="9"/>
        <rFont val="Calibri"/>
        <family val="2"/>
      </rPr>
      <t>MINEKO SARL</t>
    </r>
  </si>
  <si>
    <r>
      <rPr>
        <sz val="9"/>
        <rFont val="Calibri"/>
        <family val="2"/>
      </rPr>
      <t>085138250N</t>
    </r>
  </si>
  <si>
    <r>
      <rPr>
        <sz val="9"/>
        <rFont val="Calibri"/>
        <family val="2"/>
      </rPr>
      <t>&lt;2012 Permis de Recherche</t>
    </r>
  </si>
  <si>
    <r>
      <rPr>
        <sz val="9"/>
        <rFont val="Calibri"/>
        <family val="2"/>
      </rPr>
      <t>APL-I-2320</t>
    </r>
  </si>
  <si>
    <r>
      <rPr>
        <sz val="9"/>
        <rFont val="Calibri"/>
        <family val="2"/>
      </rPr>
      <t>AE 1668/19</t>
    </r>
  </si>
  <si>
    <r>
      <rPr>
        <sz val="9"/>
        <rFont val="Calibri"/>
        <family val="2"/>
      </rPr>
      <t>Sahelienne d'entreprises ( CSE)</t>
    </r>
  </si>
  <si>
    <r>
      <rPr>
        <sz val="9"/>
        <rFont val="Calibri"/>
        <family val="2"/>
      </rPr>
      <t>082100267M</t>
    </r>
  </si>
  <si>
    <r>
      <rPr>
        <sz val="9"/>
        <rFont val="Calibri"/>
        <family val="2"/>
      </rPr>
      <t>Granite</t>
    </r>
  </si>
  <si>
    <r>
      <rPr>
        <sz val="10"/>
        <rFont val="Calibri"/>
        <family val="2"/>
      </rPr>
      <t>Natiècoura</t>
    </r>
  </si>
  <si>
    <r>
      <rPr>
        <sz val="9"/>
        <rFont val="Calibri"/>
        <family val="2"/>
      </rPr>
      <t>APL-I-2324</t>
    </r>
  </si>
  <si>
    <r>
      <rPr>
        <sz val="9"/>
        <rFont val="Calibri"/>
        <family val="2"/>
      </rPr>
      <t>AE 2093/19</t>
    </r>
  </si>
  <si>
    <r>
      <rPr>
        <sz val="9"/>
        <rFont val="Calibri"/>
        <family val="2"/>
      </rPr>
      <t>Sofofi SARL</t>
    </r>
  </si>
  <si>
    <r>
      <rPr>
        <sz val="9"/>
        <rFont val="Calibri"/>
        <family val="2"/>
      </rPr>
      <t>084115240P</t>
    </r>
  </si>
  <si>
    <r>
      <rPr>
        <sz val="10"/>
        <rFont val="Calibri"/>
        <family val="2"/>
      </rPr>
      <t>Falan - Est</t>
    </r>
  </si>
  <si>
    <r>
      <rPr>
        <sz val="9"/>
        <rFont val="Calibri"/>
        <family val="2"/>
      </rPr>
      <t>APL-I-2336</t>
    </r>
  </si>
  <si>
    <r>
      <rPr>
        <sz val="9"/>
        <rFont val="Calibri"/>
        <family val="2"/>
      </rPr>
      <t>AP 1690/19</t>
    </r>
  </si>
  <si>
    <r>
      <rPr>
        <sz val="9"/>
        <rFont val="Calibri"/>
        <family val="2"/>
      </rPr>
      <t>SAHASRA GOLD MINING SARL</t>
    </r>
  </si>
  <si>
    <r>
      <rPr>
        <sz val="9"/>
        <rFont val="Calibri"/>
        <family val="2"/>
      </rPr>
      <t>087800955C</t>
    </r>
  </si>
  <si>
    <r>
      <rPr>
        <sz val="10"/>
        <rFont val="Calibri"/>
        <family val="2"/>
      </rPr>
      <t>Falako</t>
    </r>
  </si>
  <si>
    <r>
      <rPr>
        <sz val="9"/>
        <rFont val="Calibri"/>
        <family val="2"/>
      </rPr>
      <t>APL-I-2337</t>
    </r>
  </si>
  <si>
    <r>
      <rPr>
        <sz val="9"/>
        <rFont val="Calibri"/>
        <family val="2"/>
      </rPr>
      <t>PR 1689/19</t>
    </r>
  </si>
  <si>
    <r>
      <rPr>
        <sz val="10"/>
        <rFont val="Calibri"/>
        <family val="2"/>
      </rPr>
      <t>Falako - Ouest</t>
    </r>
  </si>
  <si>
    <r>
      <rPr>
        <sz val="9"/>
        <rFont val="Calibri"/>
        <family val="2"/>
      </rPr>
      <t>APL-I-2345</t>
    </r>
  </si>
  <si>
    <r>
      <rPr>
        <sz val="9"/>
        <rFont val="Calibri"/>
        <family val="2"/>
      </rPr>
      <t>AP 1692/19</t>
    </r>
  </si>
  <si>
    <r>
      <rPr>
        <sz val="9"/>
        <rFont val="Calibri"/>
        <family val="2"/>
      </rPr>
      <t>CHEMAZEN MINES MALI SARL</t>
    </r>
  </si>
  <si>
    <r>
      <rPr>
        <sz val="9"/>
        <rFont val="Calibri"/>
        <family val="2"/>
      </rPr>
      <t>081134070E</t>
    </r>
  </si>
  <si>
    <r>
      <rPr>
        <sz val="10"/>
        <rFont val="Calibri"/>
        <family val="2"/>
      </rPr>
      <t>Badalabougou</t>
    </r>
  </si>
  <si>
    <r>
      <rPr>
        <sz val="9"/>
        <rFont val="Calibri"/>
        <family val="2"/>
      </rPr>
      <t>APL-I-2351</t>
    </r>
  </si>
  <si>
    <r>
      <rPr>
        <sz val="9"/>
        <rFont val="Calibri"/>
        <family val="2"/>
      </rPr>
      <t>PR 2292/20</t>
    </r>
  </si>
  <si>
    <r>
      <rPr>
        <sz val="9"/>
        <rFont val="Calibri"/>
        <family val="2"/>
      </rPr>
      <t>Top Mining &amp; Consulting LTD</t>
    </r>
  </si>
  <si>
    <r>
      <rPr>
        <sz val="9"/>
        <rFont val="Calibri"/>
        <family val="2"/>
      </rPr>
      <t>084123652A</t>
    </r>
  </si>
  <si>
    <r>
      <rPr>
        <sz val="10"/>
        <rFont val="Calibri"/>
        <family val="2"/>
      </rPr>
      <t>Makounké Sud</t>
    </r>
  </si>
  <si>
    <r>
      <rPr>
        <sz val="9"/>
        <rFont val="Calibri"/>
        <family val="2"/>
      </rPr>
      <t>APL-I-2355</t>
    </r>
  </si>
  <si>
    <r>
      <rPr>
        <sz val="9"/>
        <rFont val="Calibri"/>
        <family val="2"/>
      </rPr>
      <t>PR 2090/19</t>
    </r>
  </si>
  <si>
    <r>
      <rPr>
        <sz val="9"/>
        <rFont val="Calibri"/>
        <family val="2"/>
      </rPr>
      <t>Manganèse</t>
    </r>
  </si>
  <si>
    <r>
      <rPr>
        <sz val="10"/>
        <rFont val="Calibri"/>
        <family val="2"/>
      </rPr>
      <t>FARAWINIE</t>
    </r>
  </si>
  <si>
    <r>
      <rPr>
        <sz val="9"/>
        <rFont val="Calibri"/>
        <family val="2"/>
      </rPr>
      <t>APL-I-2359</t>
    </r>
  </si>
  <si>
    <r>
      <rPr>
        <sz val="9"/>
        <rFont val="Calibri"/>
        <family val="2"/>
      </rPr>
      <t>PR 2482/21</t>
    </r>
  </si>
  <si>
    <r>
      <rPr>
        <sz val="10"/>
        <rFont val="Calibri"/>
        <family val="2"/>
      </rPr>
      <t>Dialafara-Rhama-Ouest</t>
    </r>
  </si>
  <si>
    <r>
      <rPr>
        <sz val="9"/>
        <rFont val="Calibri"/>
        <family val="2"/>
      </rPr>
      <t>APL-I-2365</t>
    </r>
  </si>
  <si>
    <r>
      <rPr>
        <sz val="9"/>
        <rFont val="Calibri"/>
        <family val="2"/>
      </rPr>
      <t>PR 2196/19</t>
    </r>
  </si>
  <si>
    <r>
      <rPr>
        <sz val="10"/>
        <rFont val="Calibri"/>
        <family val="2"/>
      </rPr>
      <t>Djimbala</t>
    </r>
  </si>
  <si>
    <r>
      <rPr>
        <sz val="9"/>
        <rFont val="Calibri"/>
        <family val="2"/>
      </rPr>
      <t>APL-I-2373</t>
    </r>
  </si>
  <si>
    <r>
      <rPr>
        <sz val="9"/>
        <rFont val="Calibri"/>
        <family val="2"/>
      </rPr>
      <t>PR 2153/19</t>
    </r>
  </si>
  <si>
    <r>
      <rPr>
        <sz val="9"/>
        <rFont val="Calibri"/>
        <family val="2"/>
      </rPr>
      <t>Goldroxs Mali SA</t>
    </r>
  </si>
  <si>
    <r>
      <rPr>
        <sz val="9"/>
        <rFont val="Calibri"/>
        <family val="2"/>
      </rPr>
      <t>084123504M</t>
    </r>
  </si>
  <si>
    <r>
      <rPr>
        <sz val="10"/>
        <rFont val="Calibri"/>
        <family val="2"/>
      </rPr>
      <t>Ouiaga-Nord</t>
    </r>
  </si>
  <si>
    <r>
      <rPr>
        <sz val="9"/>
        <rFont val="Calibri"/>
        <family val="2"/>
      </rPr>
      <t>APL-I-2377</t>
    </r>
  </si>
  <si>
    <r>
      <rPr>
        <sz val="9"/>
        <rFont val="Calibri"/>
        <family val="2"/>
      </rPr>
      <t>PR 2089/19</t>
    </r>
  </si>
  <si>
    <r>
      <rPr>
        <sz val="9"/>
        <rFont val="Calibri"/>
        <family val="2"/>
      </rPr>
      <t>Fond d'investissement Mahamadou Ousmane Coulibaly(FIMOCO SARL)</t>
    </r>
  </si>
  <si>
    <r>
      <rPr>
        <sz val="9"/>
        <rFont val="Calibri"/>
        <family val="2"/>
      </rPr>
      <t>082232757K</t>
    </r>
  </si>
  <si>
    <r>
      <rPr>
        <sz val="10"/>
        <rFont val="Calibri"/>
        <family val="2"/>
      </rPr>
      <t>Saboussiré</t>
    </r>
  </si>
  <si>
    <r>
      <rPr>
        <sz val="9"/>
        <rFont val="Calibri"/>
        <family val="2"/>
      </rPr>
      <t>APL-I-2378</t>
    </r>
  </si>
  <si>
    <r>
      <rPr>
        <sz val="9"/>
        <rFont val="Calibri"/>
        <family val="2"/>
      </rPr>
      <t>PR 2086/19</t>
    </r>
  </si>
  <si>
    <r>
      <rPr>
        <sz val="10"/>
        <rFont val="Calibri"/>
        <family val="2"/>
      </rPr>
      <t>Fényélé</t>
    </r>
  </si>
  <si>
    <r>
      <rPr>
        <sz val="9"/>
        <rFont val="Calibri"/>
        <family val="2"/>
      </rPr>
      <t>APL-I-2385</t>
    </r>
  </si>
  <si>
    <r>
      <rPr>
        <sz val="9"/>
        <rFont val="Calibri"/>
        <family val="2"/>
      </rPr>
      <t>PR 1816/19</t>
    </r>
  </si>
  <si>
    <r>
      <rPr>
        <sz val="9"/>
        <rFont val="Calibri"/>
        <family val="2"/>
      </rPr>
      <t>MATRIX MINING SARL</t>
    </r>
  </si>
  <si>
    <r>
      <rPr>
        <sz val="9"/>
        <rFont val="Calibri"/>
        <family val="2"/>
      </rPr>
      <t>084132138L</t>
    </r>
  </si>
  <si>
    <r>
      <rPr>
        <sz val="10"/>
        <rFont val="Calibri"/>
        <family val="2"/>
      </rPr>
      <t>Morobougou</t>
    </r>
  </si>
  <si>
    <r>
      <rPr>
        <sz val="9"/>
        <rFont val="Calibri"/>
        <family val="2"/>
      </rPr>
      <t>APL-I-2388</t>
    </r>
  </si>
  <si>
    <r>
      <rPr>
        <sz val="9"/>
        <rFont val="Calibri"/>
        <family val="2"/>
      </rPr>
      <t>PR 2676/21</t>
    </r>
  </si>
  <si>
    <r>
      <rPr>
        <sz val="9"/>
        <rFont val="Calibri"/>
        <family val="2"/>
      </rPr>
      <t>REMHOODS SARL</t>
    </r>
  </si>
  <si>
    <r>
      <rPr>
        <sz val="9"/>
        <rFont val="Calibri"/>
        <family val="2"/>
      </rPr>
      <t>084132669Y</t>
    </r>
  </si>
  <si>
    <r>
      <rPr>
        <sz val="10"/>
        <rFont val="Calibri"/>
        <family val="2"/>
      </rPr>
      <t>Samerila</t>
    </r>
  </si>
  <si>
    <r>
      <rPr>
        <sz val="9"/>
        <rFont val="Calibri"/>
        <family val="2"/>
      </rPr>
      <t>APL-I-2389</t>
    </r>
  </si>
  <si>
    <r>
      <rPr>
        <sz val="9"/>
        <rFont val="Calibri"/>
        <family val="2"/>
      </rPr>
      <t>PR 2636/21</t>
    </r>
  </si>
  <si>
    <r>
      <rPr>
        <sz val="10"/>
        <rFont val="Calibri"/>
        <family val="2"/>
      </rPr>
      <t>Niassoumala</t>
    </r>
  </si>
  <si>
    <r>
      <rPr>
        <sz val="9"/>
        <rFont val="Calibri"/>
        <family val="2"/>
      </rPr>
      <t>APL-I-2390</t>
    </r>
  </si>
  <si>
    <r>
      <rPr>
        <sz val="9"/>
        <rFont val="Calibri"/>
        <family val="2"/>
      </rPr>
      <t>PR 2644/21</t>
    </r>
  </si>
  <si>
    <r>
      <rPr>
        <sz val="10"/>
        <rFont val="Calibri"/>
        <family val="2"/>
      </rPr>
      <t>N'Golokasso</t>
    </r>
  </si>
  <si>
    <r>
      <rPr>
        <sz val="9"/>
        <rFont val="Calibri"/>
        <family val="2"/>
      </rPr>
      <t>APL-I-2391</t>
    </r>
  </si>
  <si>
    <r>
      <rPr>
        <sz val="9"/>
        <rFont val="Calibri"/>
        <family val="2"/>
      </rPr>
      <t>PR 2088/19</t>
    </r>
  </si>
  <si>
    <r>
      <rPr>
        <sz val="9"/>
        <rFont val="Calibri"/>
        <family val="2"/>
      </rPr>
      <t>Ressources Robex Mali Sarl</t>
    </r>
  </si>
  <si>
    <r>
      <rPr>
        <sz val="9"/>
        <rFont val="Calibri"/>
        <family val="2"/>
      </rPr>
      <t>087800749M</t>
    </r>
  </si>
  <si>
    <r>
      <rPr>
        <sz val="10"/>
        <rFont val="Calibri"/>
        <family val="2"/>
      </rPr>
      <t>Sanoula</t>
    </r>
  </si>
  <si>
    <r>
      <rPr>
        <sz val="9"/>
        <rFont val="Calibri"/>
        <family val="2"/>
      </rPr>
      <t>APL-I-2395</t>
    </r>
  </si>
  <si>
    <r>
      <rPr>
        <sz val="9"/>
        <rFont val="Calibri"/>
        <family val="2"/>
      </rPr>
      <t>AE 2192/19</t>
    </r>
  </si>
  <si>
    <r>
      <rPr>
        <sz val="9"/>
        <rFont val="Calibri"/>
        <family val="2"/>
      </rPr>
      <t>Global Equipements And Services SARL</t>
    </r>
  </si>
  <si>
    <r>
      <rPr>
        <sz val="9"/>
        <rFont val="Calibri"/>
        <family val="2"/>
      </rPr>
      <t>084120904B</t>
    </r>
  </si>
  <si>
    <r>
      <rPr>
        <sz val="10"/>
        <rFont val="Calibri"/>
        <family val="2"/>
      </rPr>
      <t>Sirabala</t>
    </r>
  </si>
  <si>
    <r>
      <rPr>
        <sz val="9"/>
        <rFont val="Calibri"/>
        <family val="2"/>
      </rPr>
      <t>APL-I-2396</t>
    </r>
  </si>
  <si>
    <r>
      <rPr>
        <sz val="9"/>
        <rFont val="Calibri"/>
        <family val="2"/>
      </rPr>
      <t>AE 2194/19</t>
    </r>
  </si>
  <si>
    <r>
      <rPr>
        <sz val="9"/>
        <rFont val="Calibri"/>
        <family val="2"/>
      </rPr>
      <t>New Hope Gold Mali SARL</t>
    </r>
  </si>
  <si>
    <r>
      <rPr>
        <sz val="9"/>
        <rFont val="Calibri"/>
        <family val="2"/>
      </rPr>
      <t>086134064B</t>
    </r>
  </si>
  <si>
    <r>
      <rPr>
        <sz val="10"/>
        <rFont val="Calibri"/>
        <family val="2"/>
      </rPr>
      <t>Djougourouni</t>
    </r>
  </si>
  <si>
    <r>
      <rPr>
        <sz val="9"/>
        <rFont val="Calibri"/>
        <family val="2"/>
      </rPr>
      <t>APL-I-2406</t>
    </r>
  </si>
  <si>
    <r>
      <rPr>
        <sz val="9"/>
        <rFont val="Calibri"/>
        <family val="2"/>
      </rPr>
      <t>PR 2155/19</t>
    </r>
  </si>
  <si>
    <r>
      <rPr>
        <sz val="9"/>
        <rFont val="Calibri"/>
        <family val="2"/>
      </rPr>
      <t>Société Minière TRAORE et Fils SARL</t>
    </r>
  </si>
  <si>
    <r>
      <rPr>
        <sz val="9"/>
        <rFont val="Calibri"/>
        <family val="2"/>
      </rPr>
      <t>086139384J</t>
    </r>
  </si>
  <si>
    <r>
      <rPr>
        <sz val="10"/>
        <rFont val="Calibri"/>
        <family val="2"/>
      </rPr>
      <t>Gourdé</t>
    </r>
  </si>
  <si>
    <r>
      <rPr>
        <sz val="9"/>
        <rFont val="Calibri"/>
        <family val="2"/>
      </rPr>
      <t>APL-I-2410</t>
    </r>
  </si>
  <si>
    <r>
      <rPr>
        <sz val="9"/>
        <rFont val="Calibri"/>
        <family val="2"/>
      </rPr>
      <t>PR 2178/19</t>
    </r>
  </si>
  <si>
    <r>
      <rPr>
        <sz val="10"/>
        <rFont val="Calibri"/>
        <family val="2"/>
      </rPr>
      <t>Siribaya-Ouest</t>
    </r>
  </si>
  <si>
    <r>
      <rPr>
        <sz val="9"/>
        <rFont val="Calibri"/>
        <family val="2"/>
      </rPr>
      <t>APL-I-2411</t>
    </r>
  </si>
  <si>
    <r>
      <rPr>
        <sz val="9"/>
        <rFont val="Calibri"/>
        <family val="2"/>
      </rPr>
      <t>PR 2183/19</t>
    </r>
  </si>
  <si>
    <r>
      <rPr>
        <sz val="9"/>
        <rFont val="Calibri"/>
        <family val="2"/>
      </rPr>
      <t>Generale du Commerce et des Mines "GECOM" SARL</t>
    </r>
  </si>
  <si>
    <r>
      <rPr>
        <sz val="9"/>
        <rFont val="Calibri"/>
        <family val="2"/>
      </rPr>
      <t>082214455N</t>
    </r>
  </si>
  <si>
    <r>
      <rPr>
        <sz val="10"/>
        <rFont val="Calibri"/>
        <family val="2"/>
      </rPr>
      <t>Farako</t>
    </r>
  </si>
  <si>
    <r>
      <rPr>
        <sz val="9"/>
        <rFont val="Calibri"/>
        <family val="2"/>
      </rPr>
      <t>APL-I-2412</t>
    </r>
  </si>
  <si>
    <r>
      <rPr>
        <sz val="9"/>
        <rFont val="Calibri"/>
        <family val="2"/>
      </rPr>
      <t>AE 1688/19</t>
    </r>
  </si>
  <si>
    <r>
      <rPr>
        <sz val="10"/>
        <rFont val="Calibri"/>
        <family val="2"/>
      </rPr>
      <t>Yélékébougou</t>
    </r>
  </si>
  <si>
    <r>
      <rPr>
        <sz val="9"/>
        <rFont val="Calibri"/>
        <family val="2"/>
      </rPr>
      <t>APL-I-2420</t>
    </r>
  </si>
  <si>
    <r>
      <rPr>
        <sz val="9"/>
        <rFont val="Calibri"/>
        <family val="2"/>
      </rPr>
      <t>PR 2344/20</t>
    </r>
  </si>
  <si>
    <r>
      <rPr>
        <sz val="9"/>
        <rFont val="Calibri"/>
        <family val="2"/>
      </rPr>
      <t>SOGESGOLD - SA</t>
    </r>
  </si>
  <si>
    <r>
      <rPr>
        <sz val="9"/>
        <rFont val="Calibri"/>
        <family val="2"/>
      </rPr>
      <t>084132880R</t>
    </r>
  </si>
  <si>
    <r>
      <rPr>
        <sz val="10"/>
        <rFont val="Calibri"/>
        <family val="2"/>
      </rPr>
      <t>Dialafara-Karouma</t>
    </r>
  </si>
  <si>
    <r>
      <rPr>
        <sz val="9"/>
        <rFont val="Calibri"/>
        <family val="2"/>
      </rPr>
      <t>APL-I-2421</t>
    </r>
  </si>
  <si>
    <r>
      <rPr>
        <sz val="9"/>
        <rFont val="Calibri"/>
        <family val="2"/>
      </rPr>
      <t>PR 2345/20</t>
    </r>
  </si>
  <si>
    <r>
      <rPr>
        <sz val="10"/>
        <rFont val="Calibri"/>
        <family val="2"/>
      </rPr>
      <t>Diossébougou-Nord</t>
    </r>
  </si>
  <si>
    <r>
      <rPr>
        <sz val="9"/>
        <rFont val="Calibri"/>
        <family val="2"/>
      </rPr>
      <t>APL-I-2422</t>
    </r>
  </si>
  <si>
    <r>
      <rPr>
        <sz val="9"/>
        <rFont val="Calibri"/>
        <family val="2"/>
      </rPr>
      <t>PR 2152/19</t>
    </r>
  </si>
  <si>
    <r>
      <rPr>
        <sz val="10"/>
        <rFont val="Calibri"/>
        <family val="2"/>
      </rPr>
      <t>Leya-Est</t>
    </r>
  </si>
  <si>
    <r>
      <rPr>
        <sz val="9"/>
        <rFont val="Calibri"/>
        <family val="2"/>
      </rPr>
      <t>APL-I-2423</t>
    </r>
  </si>
  <si>
    <r>
      <rPr>
        <sz val="9"/>
        <rFont val="Calibri"/>
        <family val="2"/>
      </rPr>
      <t>PR 2151/19</t>
    </r>
  </si>
  <si>
    <r>
      <rPr>
        <sz val="10"/>
        <rFont val="Calibri"/>
        <family val="2"/>
      </rPr>
      <t>Mininko</t>
    </r>
  </si>
  <si>
    <r>
      <rPr>
        <sz val="9"/>
        <rFont val="Calibri"/>
        <family val="2"/>
      </rPr>
      <t>APL-I-2434</t>
    </r>
  </si>
  <si>
    <r>
      <rPr>
        <sz val="9"/>
        <rFont val="Calibri"/>
        <family val="2"/>
      </rPr>
      <t>AE 2359/20</t>
    </r>
  </si>
  <si>
    <r>
      <rPr>
        <sz val="10"/>
        <rFont val="Calibri"/>
        <family val="2"/>
      </rPr>
      <t>Bougoutinti</t>
    </r>
  </si>
  <si>
    <r>
      <rPr>
        <sz val="9"/>
        <rFont val="Calibri"/>
        <family val="2"/>
      </rPr>
      <t>APL-I-2448</t>
    </r>
  </si>
  <si>
    <r>
      <rPr>
        <sz val="9"/>
        <rFont val="Calibri"/>
        <family val="2"/>
      </rPr>
      <t>PR 2293/20</t>
    </r>
  </si>
  <si>
    <r>
      <rPr>
        <sz val="9"/>
        <rFont val="Calibri"/>
        <family val="2"/>
      </rPr>
      <t>DIAFOUNOU MINING SARL</t>
    </r>
  </si>
  <si>
    <r>
      <rPr>
        <sz val="9"/>
        <rFont val="Calibri"/>
        <family val="2"/>
      </rPr>
      <t>082243122E</t>
    </r>
  </si>
  <si>
    <r>
      <rPr>
        <sz val="10"/>
        <rFont val="Calibri"/>
        <family val="2"/>
      </rPr>
      <t>Diban</t>
    </r>
  </si>
  <si>
    <r>
      <rPr>
        <sz val="9"/>
        <rFont val="Calibri"/>
        <family val="2"/>
      </rPr>
      <t>APL-I-2449</t>
    </r>
  </si>
  <si>
    <r>
      <rPr>
        <sz val="9"/>
        <rFont val="Calibri"/>
        <family val="2"/>
      </rPr>
      <t>PR 2219/19</t>
    </r>
  </si>
  <si>
    <r>
      <rPr>
        <sz val="10"/>
        <rFont val="Calibri"/>
        <family val="2"/>
      </rPr>
      <t>Diangounté Nord Ouest</t>
    </r>
  </si>
  <si>
    <r>
      <rPr>
        <sz val="9"/>
        <rFont val="Calibri"/>
        <family val="2"/>
      </rPr>
      <t>APL-I-2452</t>
    </r>
  </si>
  <si>
    <r>
      <rPr>
        <sz val="9"/>
        <rFont val="Calibri"/>
        <family val="2"/>
      </rPr>
      <t>PE 2040/19</t>
    </r>
  </si>
  <si>
    <r>
      <rPr>
        <sz val="9"/>
        <rFont val="Calibri"/>
        <family val="2"/>
      </rPr>
      <t>Permis d'Exploitation, Groupes 1 et 2</t>
    </r>
  </si>
  <si>
    <r>
      <rPr>
        <sz val="10"/>
        <rFont val="Calibri"/>
        <family val="2"/>
      </rPr>
      <t>Torakoro</t>
    </r>
  </si>
  <si>
    <r>
      <rPr>
        <sz val="9"/>
        <rFont val="Calibri"/>
        <family val="2"/>
      </rPr>
      <t>APL-I-2453</t>
    </r>
  </si>
  <si>
    <r>
      <rPr>
        <sz val="9"/>
        <rFont val="Calibri"/>
        <family val="2"/>
      </rPr>
      <t>PR 1987/19</t>
    </r>
  </si>
  <si>
    <r>
      <rPr>
        <sz val="9"/>
        <rFont val="Calibri"/>
        <family val="2"/>
      </rPr>
      <t>AKASHA SARL</t>
    </r>
  </si>
  <si>
    <r>
      <rPr>
        <sz val="9"/>
        <rFont val="Calibri"/>
        <family val="2"/>
      </rPr>
      <t>087800965D</t>
    </r>
  </si>
  <si>
    <r>
      <rPr>
        <sz val="10"/>
        <rFont val="Calibri"/>
        <family val="2"/>
      </rPr>
      <t>Lofiné</t>
    </r>
  </si>
  <si>
    <r>
      <rPr>
        <sz val="9"/>
        <rFont val="Calibri"/>
        <family val="2"/>
      </rPr>
      <t>APL-I-2454</t>
    </r>
  </si>
  <si>
    <r>
      <rPr>
        <sz val="9"/>
        <rFont val="Calibri"/>
        <family val="2"/>
      </rPr>
      <t>AE 2384/20</t>
    </r>
  </si>
  <si>
    <r>
      <rPr>
        <sz val="9"/>
        <rFont val="Calibri"/>
        <family val="2"/>
      </rPr>
      <t>SOCIETE MAHAMADOU CISSE ET FRERES SARL</t>
    </r>
  </si>
  <si>
    <r>
      <rPr>
        <sz val="9"/>
        <rFont val="Calibri"/>
        <family val="2"/>
      </rPr>
      <t>087000207E</t>
    </r>
  </si>
  <si>
    <r>
      <rPr>
        <sz val="10"/>
        <rFont val="Calibri"/>
        <family val="2"/>
      </rPr>
      <t>Dianéguébougou</t>
    </r>
  </si>
  <si>
    <r>
      <rPr>
        <sz val="9"/>
        <rFont val="Calibri"/>
        <family val="2"/>
      </rPr>
      <t>APL-I-2461</t>
    </r>
  </si>
  <si>
    <r>
      <rPr>
        <sz val="9"/>
        <rFont val="Calibri"/>
        <family val="2"/>
      </rPr>
      <t>PR 1988/19</t>
    </r>
  </si>
  <si>
    <r>
      <rPr>
        <sz val="9"/>
        <rFont val="Calibri"/>
        <family val="2"/>
      </rPr>
      <t>Mineral Management Consulting " M.M.C " SARL</t>
    </r>
  </si>
  <si>
    <r>
      <rPr>
        <sz val="9"/>
        <rFont val="Calibri"/>
        <family val="2"/>
      </rPr>
      <t>086144099B</t>
    </r>
  </si>
  <si>
    <r>
      <rPr>
        <sz val="10"/>
        <rFont val="Calibri"/>
        <family val="2"/>
      </rPr>
      <t>Kéniébandi-Est</t>
    </r>
  </si>
  <si>
    <r>
      <rPr>
        <sz val="9"/>
        <rFont val="Calibri"/>
        <family val="2"/>
      </rPr>
      <t>APL-I-2462</t>
    </r>
  </si>
  <si>
    <r>
      <rPr>
        <sz val="9"/>
        <rFont val="Calibri"/>
        <family val="2"/>
      </rPr>
      <t>PR 2362/19</t>
    </r>
  </si>
  <si>
    <r>
      <rPr>
        <sz val="10"/>
        <rFont val="Calibri"/>
        <family val="2"/>
      </rPr>
      <t>Béma</t>
    </r>
  </si>
  <si>
    <r>
      <rPr>
        <sz val="9"/>
        <rFont val="Calibri"/>
        <family val="2"/>
      </rPr>
      <t>APL-I-2470</t>
    </r>
  </si>
  <si>
    <r>
      <rPr>
        <sz val="9"/>
        <rFont val="Calibri"/>
        <family val="2"/>
      </rPr>
      <t>PR 2197/19</t>
    </r>
  </si>
  <si>
    <r>
      <rPr>
        <sz val="10"/>
        <rFont val="Calibri"/>
        <family val="2"/>
      </rPr>
      <t>Satifara-Est</t>
    </r>
  </si>
  <si>
    <r>
      <rPr>
        <sz val="9"/>
        <rFont val="Calibri"/>
        <family val="2"/>
      </rPr>
      <t>APL-I-2472</t>
    </r>
  </si>
  <si>
    <r>
      <rPr>
        <sz val="9"/>
        <rFont val="Calibri"/>
        <family val="2"/>
      </rPr>
      <t>PR 2239/19</t>
    </r>
  </si>
  <si>
    <r>
      <rPr>
        <sz val="9"/>
        <rFont val="Calibri"/>
        <family val="2"/>
      </rPr>
      <t>Ashanti Gold Mali SARL</t>
    </r>
  </si>
  <si>
    <r>
      <rPr>
        <sz val="9"/>
        <rFont val="Calibri"/>
        <family val="2"/>
      </rPr>
      <t>084133304G</t>
    </r>
  </si>
  <si>
    <r>
      <rPr>
        <sz val="10"/>
        <rFont val="Calibri"/>
        <family val="2"/>
      </rPr>
      <t>Farikounda</t>
    </r>
  </si>
  <si>
    <r>
      <rPr>
        <sz val="9"/>
        <rFont val="Calibri"/>
        <family val="2"/>
      </rPr>
      <t>APL-I-2479</t>
    </r>
  </si>
  <si>
    <r>
      <rPr>
        <sz val="9"/>
        <rFont val="Calibri"/>
        <family val="2"/>
      </rPr>
      <t>AE 2507/21</t>
    </r>
  </si>
  <si>
    <r>
      <rPr>
        <sz val="9"/>
        <rFont val="Calibri"/>
        <family val="2"/>
      </rPr>
      <t>Mines et Transport du Mali (MITRAM-SARL)</t>
    </r>
  </si>
  <si>
    <r>
      <rPr>
        <sz val="9"/>
        <rFont val="Calibri"/>
        <family val="2"/>
      </rPr>
      <t>025005758L</t>
    </r>
  </si>
  <si>
    <r>
      <rPr>
        <sz val="10"/>
        <rFont val="Calibri"/>
        <family val="2"/>
      </rPr>
      <t>Kourouba</t>
    </r>
  </si>
  <si>
    <r>
      <rPr>
        <sz val="9"/>
        <rFont val="Calibri"/>
        <family val="2"/>
      </rPr>
      <t>APL-I-2487</t>
    </r>
  </si>
  <si>
    <r>
      <rPr>
        <sz val="9"/>
        <rFont val="Calibri"/>
        <family val="2"/>
      </rPr>
      <t>PR 2185/19</t>
    </r>
  </si>
  <si>
    <r>
      <rPr>
        <sz val="9"/>
        <rFont val="Calibri"/>
        <family val="2"/>
      </rPr>
      <t>Société des Mines de Darsalam SARL</t>
    </r>
  </si>
  <si>
    <r>
      <rPr>
        <sz val="9"/>
        <rFont val="Calibri"/>
        <family val="2"/>
      </rPr>
      <t>010004545L</t>
    </r>
  </si>
  <si>
    <r>
      <rPr>
        <sz val="10"/>
        <rFont val="Calibri"/>
        <family val="2"/>
      </rPr>
      <t>Darsalam</t>
    </r>
  </si>
  <si>
    <r>
      <rPr>
        <sz val="9"/>
        <rFont val="Calibri"/>
        <family val="2"/>
      </rPr>
      <t>APL-I-2489</t>
    </r>
  </si>
  <si>
    <r>
      <rPr>
        <sz val="9"/>
        <rFont val="Calibri"/>
        <family val="2"/>
      </rPr>
      <t>PR 2500/21</t>
    </r>
  </si>
  <si>
    <r>
      <rPr>
        <sz val="9"/>
        <rFont val="Calibri"/>
        <family val="2"/>
      </rPr>
      <t>Kofou Mining SARL</t>
    </r>
  </si>
  <si>
    <r>
      <rPr>
        <sz val="9"/>
        <rFont val="Calibri"/>
        <family val="2"/>
      </rPr>
      <t>087800971A</t>
    </r>
  </si>
  <si>
    <r>
      <rPr>
        <sz val="10"/>
        <rFont val="Calibri"/>
        <family val="2"/>
      </rPr>
      <t>Kolomba</t>
    </r>
  </si>
  <si>
    <r>
      <rPr>
        <sz val="9"/>
        <rFont val="Calibri"/>
        <family val="2"/>
      </rPr>
      <t>APL-I-2503</t>
    </r>
  </si>
  <si>
    <r>
      <rPr>
        <sz val="9"/>
        <rFont val="Calibri"/>
        <family val="2"/>
      </rPr>
      <t>PR 2363/20</t>
    </r>
  </si>
  <si>
    <r>
      <rPr>
        <sz val="9"/>
        <rFont val="Calibri"/>
        <family val="2"/>
      </rPr>
      <t>Roscan Gold Mali SARL</t>
    </r>
  </si>
  <si>
    <r>
      <rPr>
        <sz val="9"/>
        <rFont val="Calibri"/>
        <family val="2"/>
      </rPr>
      <t>081134097P</t>
    </r>
  </si>
  <si>
    <r>
      <rPr>
        <sz val="10"/>
        <rFont val="Calibri"/>
        <family val="2"/>
      </rPr>
      <t>Moussala-Nord</t>
    </r>
  </si>
  <si>
    <r>
      <rPr>
        <sz val="9"/>
        <rFont val="Calibri"/>
        <family val="2"/>
      </rPr>
      <t>APL-I-2516</t>
    </r>
  </si>
  <si>
    <r>
      <rPr>
        <sz val="9"/>
        <rFont val="Calibri"/>
        <family val="2"/>
      </rPr>
      <t>PR 2347/20</t>
    </r>
  </si>
  <si>
    <r>
      <rPr>
        <sz val="10"/>
        <rFont val="Calibri"/>
        <family val="2"/>
      </rPr>
      <t>Diaban-Nord</t>
    </r>
  </si>
  <si>
    <r>
      <rPr>
        <sz val="9"/>
        <rFont val="Calibri"/>
        <family val="2"/>
      </rPr>
      <t>APL-I-2526</t>
    </r>
  </si>
  <si>
    <r>
      <rPr>
        <sz val="9"/>
        <rFont val="Calibri"/>
        <family val="2"/>
      </rPr>
      <t>PR 2729/21</t>
    </r>
  </si>
  <si>
    <r>
      <rPr>
        <sz val="9"/>
        <rFont val="Calibri"/>
        <family val="2"/>
      </rPr>
      <t>Moulina SARL</t>
    </r>
  </si>
  <si>
    <r>
      <rPr>
        <sz val="9"/>
        <rFont val="Calibri"/>
        <family val="2"/>
      </rPr>
      <t>086137744N</t>
    </r>
  </si>
  <si>
    <r>
      <rPr>
        <sz val="10"/>
        <rFont val="Calibri"/>
        <family val="2"/>
      </rPr>
      <t>Goumera</t>
    </r>
  </si>
  <si>
    <r>
      <rPr>
        <sz val="9"/>
        <rFont val="Calibri"/>
        <family val="2"/>
      </rPr>
      <t>APL-I-2527</t>
    </r>
  </si>
  <si>
    <r>
      <rPr>
        <sz val="9"/>
        <rFont val="Calibri"/>
        <family val="2"/>
      </rPr>
      <t>PR 2367/20</t>
    </r>
  </si>
  <si>
    <r>
      <rPr>
        <sz val="10"/>
        <rFont val="Calibri"/>
        <family val="2"/>
      </rPr>
      <t>Tabakoro-Ouest</t>
    </r>
  </si>
  <si>
    <r>
      <rPr>
        <sz val="9"/>
        <rFont val="Calibri"/>
        <family val="2"/>
      </rPr>
      <t>APL-I-2531</t>
    </r>
  </si>
  <si>
    <r>
      <rPr>
        <sz val="9"/>
        <rFont val="Calibri"/>
        <family val="2"/>
      </rPr>
      <t>PR 2656/21</t>
    </r>
  </si>
  <si>
    <r>
      <rPr>
        <sz val="9"/>
        <rFont val="Calibri"/>
        <family val="2"/>
      </rPr>
      <t>SOCIETE KOUNFAGA MINING SERVICES SARL</t>
    </r>
  </si>
  <si>
    <r>
      <rPr>
        <sz val="9"/>
        <rFont val="Calibri"/>
        <family val="2"/>
      </rPr>
      <t>087800966E</t>
    </r>
  </si>
  <si>
    <r>
      <rPr>
        <sz val="10"/>
        <rFont val="Calibri"/>
        <family val="2"/>
      </rPr>
      <t>Séléfougou-Est</t>
    </r>
  </si>
  <si>
    <r>
      <rPr>
        <sz val="9"/>
        <rFont val="Calibri"/>
        <family val="2"/>
      </rPr>
      <t>APL-I-2538</t>
    </r>
  </si>
  <si>
    <r>
      <rPr>
        <sz val="9"/>
        <rFont val="Calibri"/>
        <family val="2"/>
      </rPr>
      <t>PR 2250/19</t>
    </r>
  </si>
  <si>
    <r>
      <rPr>
        <sz val="9"/>
        <rFont val="Calibri"/>
        <family val="2"/>
      </rPr>
      <t>"HONGDA LIUJIU MALI"-sarl</t>
    </r>
  </si>
  <si>
    <r>
      <rPr>
        <sz val="9"/>
        <rFont val="Calibri"/>
        <family val="2"/>
      </rPr>
      <t>082248933Y</t>
    </r>
  </si>
  <si>
    <r>
      <rPr>
        <sz val="10"/>
        <rFont val="Calibri"/>
        <family val="2"/>
      </rPr>
      <t>Ourounia</t>
    </r>
  </si>
  <si>
    <r>
      <rPr>
        <sz val="9"/>
        <rFont val="Calibri"/>
        <family val="2"/>
      </rPr>
      <t>APL-I-2540</t>
    </r>
  </si>
  <si>
    <r>
      <rPr>
        <sz val="9"/>
        <rFont val="Calibri"/>
        <family val="2"/>
      </rPr>
      <t>PR 2479/21</t>
    </r>
  </si>
  <si>
    <r>
      <rPr>
        <sz val="10"/>
        <rFont val="Calibri"/>
        <family val="2"/>
      </rPr>
      <t>BATALE-OUEST</t>
    </r>
  </si>
  <si>
    <r>
      <rPr>
        <sz val="9"/>
        <rFont val="Calibri"/>
        <family val="2"/>
      </rPr>
      <t>APL-I-2543</t>
    </r>
  </si>
  <si>
    <r>
      <rPr>
        <sz val="9"/>
        <rFont val="Calibri"/>
        <family val="2"/>
      </rPr>
      <t>PR 2354/20</t>
    </r>
  </si>
  <si>
    <r>
      <rPr>
        <sz val="10"/>
        <rFont val="Calibri"/>
        <family val="2"/>
      </rPr>
      <t>Makana</t>
    </r>
  </si>
  <si>
    <r>
      <rPr>
        <sz val="9"/>
        <rFont val="Calibri"/>
        <family val="2"/>
      </rPr>
      <t>APL-I-2550</t>
    </r>
  </si>
  <si>
    <r>
      <rPr>
        <sz val="9"/>
        <rFont val="Calibri"/>
        <family val="2"/>
      </rPr>
      <t>PR 2701/21</t>
    </r>
  </si>
  <si>
    <r>
      <rPr>
        <sz val="9"/>
        <rFont val="Calibri"/>
        <family val="2"/>
      </rPr>
      <t>Tawati Gold Mali SARL</t>
    </r>
  </si>
  <si>
    <r>
      <rPr>
        <sz val="9"/>
        <rFont val="Calibri"/>
        <family val="2"/>
      </rPr>
      <t>083216087C</t>
    </r>
  </si>
  <si>
    <r>
      <rPr>
        <sz val="10"/>
        <rFont val="Calibri"/>
        <family val="2"/>
      </rPr>
      <t>Batalé</t>
    </r>
  </si>
  <si>
    <r>
      <rPr>
        <sz val="9"/>
        <rFont val="Calibri"/>
        <family val="2"/>
      </rPr>
      <t>APL-I-2552</t>
    </r>
  </si>
  <si>
    <r>
      <rPr>
        <sz val="9"/>
        <rFont val="Calibri"/>
        <family val="2"/>
      </rPr>
      <t>PR 2433/19</t>
    </r>
  </si>
  <si>
    <r>
      <rPr>
        <sz val="9"/>
        <rFont val="Calibri"/>
        <family val="2"/>
      </rPr>
      <t>KAGNOKO SARL</t>
    </r>
  </si>
  <si>
    <r>
      <rPr>
        <sz val="9"/>
        <rFont val="Calibri"/>
        <family val="2"/>
      </rPr>
      <t>083337419X</t>
    </r>
  </si>
  <si>
    <r>
      <rPr>
        <sz val="10"/>
        <rFont val="Calibri"/>
        <family val="2"/>
      </rPr>
      <t>Maréna</t>
    </r>
  </si>
  <si>
    <r>
      <rPr>
        <sz val="9"/>
        <rFont val="Calibri"/>
        <family val="2"/>
      </rPr>
      <t>APL-I-2571</t>
    </r>
  </si>
  <si>
    <r>
      <rPr>
        <sz val="9"/>
        <rFont val="Calibri"/>
        <family val="2"/>
      </rPr>
      <t>PR 2371/20</t>
    </r>
  </si>
  <si>
    <r>
      <rPr>
        <sz val="9"/>
        <rFont val="Calibri"/>
        <family val="2"/>
      </rPr>
      <t>Entreprise "TIMI - GOLD - SARL"</t>
    </r>
  </si>
  <si>
    <r>
      <rPr>
        <sz val="9"/>
        <rFont val="Calibri"/>
        <family val="2"/>
      </rPr>
      <t>087000236G</t>
    </r>
  </si>
  <si>
    <r>
      <rPr>
        <sz val="10"/>
        <rFont val="Calibri"/>
        <family val="2"/>
      </rPr>
      <t>Dinso-Béleda</t>
    </r>
  </si>
  <si>
    <r>
      <rPr>
        <sz val="9"/>
        <rFont val="Calibri"/>
        <family val="2"/>
      </rPr>
      <t>APL-I-2572</t>
    </r>
  </si>
  <si>
    <r>
      <rPr>
        <sz val="9"/>
        <rFont val="Calibri"/>
        <family val="2"/>
      </rPr>
      <t>PR 2370/20</t>
    </r>
  </si>
  <si>
    <r>
      <rPr>
        <sz val="10"/>
        <rFont val="Calibri"/>
        <family val="2"/>
      </rPr>
      <t>Sandougoula-Nord</t>
    </r>
  </si>
  <si>
    <r>
      <rPr>
        <sz val="9"/>
        <rFont val="Calibri"/>
        <family val="2"/>
      </rPr>
      <t>APL-I-2582</t>
    </r>
  </si>
  <si>
    <r>
      <rPr>
        <sz val="9"/>
        <rFont val="Calibri"/>
        <family val="2"/>
      </rPr>
      <t>PR 2374/20</t>
    </r>
  </si>
  <si>
    <r>
      <rPr>
        <sz val="9"/>
        <rFont val="Calibri"/>
        <family val="2"/>
      </rPr>
      <t>Hong Fa Mining -SARL</t>
    </r>
  </si>
  <si>
    <r>
      <rPr>
        <sz val="9"/>
        <rFont val="Calibri"/>
        <family val="2"/>
      </rPr>
      <t>082245976D</t>
    </r>
  </si>
  <si>
    <r>
      <rPr>
        <sz val="10"/>
        <rFont val="Calibri"/>
        <family val="2"/>
      </rPr>
      <t>Métedia-Ouest</t>
    </r>
  </si>
  <si>
    <r>
      <rPr>
        <sz val="9"/>
        <rFont val="Calibri"/>
        <family val="2"/>
      </rPr>
      <t>APL-I-2584</t>
    </r>
  </si>
  <si>
    <r>
      <rPr>
        <sz val="9"/>
        <rFont val="Calibri"/>
        <family val="2"/>
      </rPr>
      <t>AP 2328/20</t>
    </r>
  </si>
  <si>
    <r>
      <rPr>
        <sz val="9"/>
        <rFont val="Calibri"/>
        <family val="2"/>
      </rPr>
      <t>TATA MINES -SARL</t>
    </r>
  </si>
  <si>
    <r>
      <rPr>
        <sz val="9"/>
        <rFont val="Calibri"/>
        <family val="2"/>
      </rPr>
      <t>031005336B</t>
    </r>
  </si>
  <si>
    <r>
      <rPr>
        <sz val="10"/>
        <rFont val="Calibri"/>
        <family val="2"/>
      </rPr>
      <t>MONEA-OUEST</t>
    </r>
  </si>
  <si>
    <r>
      <rPr>
        <sz val="9"/>
        <rFont val="Calibri"/>
        <family val="2"/>
      </rPr>
      <t>APL-I-2588</t>
    </r>
  </si>
  <si>
    <r>
      <rPr>
        <sz val="9"/>
        <rFont val="Calibri"/>
        <family val="2"/>
      </rPr>
      <t>PR 2346/20</t>
    </r>
  </si>
  <si>
    <r>
      <rPr>
        <sz val="9"/>
        <rFont val="Calibri"/>
        <family val="2"/>
      </rPr>
      <t>Société Africaine Mining Travaux Publics "S.A.M.T.P" SARL</t>
    </r>
  </si>
  <si>
    <r>
      <rPr>
        <sz val="9"/>
        <rFont val="Calibri"/>
        <family val="2"/>
      </rPr>
      <t>084119958G</t>
    </r>
  </si>
  <si>
    <r>
      <rPr>
        <sz val="10"/>
        <rFont val="Calibri"/>
        <family val="2"/>
      </rPr>
      <t>Kankéléna</t>
    </r>
  </si>
  <si>
    <r>
      <rPr>
        <sz val="9"/>
        <rFont val="Calibri"/>
        <family val="2"/>
      </rPr>
      <t>APL-I-2591</t>
    </r>
  </si>
  <si>
    <r>
      <rPr>
        <sz val="9"/>
        <rFont val="Calibri"/>
        <family val="2"/>
      </rPr>
      <t>PR 2278/20</t>
    </r>
  </si>
  <si>
    <r>
      <rPr>
        <sz val="10"/>
        <rFont val="Calibri"/>
        <family val="2"/>
      </rPr>
      <t>Faradiélé</t>
    </r>
  </si>
  <si>
    <r>
      <rPr>
        <sz val="9"/>
        <rFont val="Calibri"/>
        <family val="2"/>
      </rPr>
      <t>APL-I-2595</t>
    </r>
  </si>
  <si>
    <r>
      <rPr>
        <sz val="9"/>
        <rFont val="Calibri"/>
        <family val="2"/>
      </rPr>
      <t>PR 2280/20</t>
    </r>
  </si>
  <si>
    <r>
      <rPr>
        <sz val="9"/>
        <rFont val="Calibri"/>
        <family val="2"/>
      </rPr>
      <t>Internationnal Goldfields (Mali) SARL</t>
    </r>
  </si>
  <si>
    <r>
      <rPr>
        <sz val="9"/>
        <rFont val="Calibri"/>
        <family val="2"/>
      </rPr>
      <t>085121842M</t>
    </r>
  </si>
  <si>
    <r>
      <rPr>
        <sz val="10"/>
        <rFont val="Calibri"/>
        <family val="2"/>
      </rPr>
      <t>Sogola-Nord</t>
    </r>
  </si>
  <si>
    <r>
      <rPr>
        <sz val="9"/>
        <rFont val="Calibri"/>
        <family val="2"/>
      </rPr>
      <t>APL-I-2599</t>
    </r>
  </si>
  <si>
    <r>
      <rPr>
        <sz val="9"/>
        <rFont val="Calibri"/>
        <family val="2"/>
      </rPr>
      <t>PR 2645/21</t>
    </r>
  </si>
  <si>
    <r>
      <rPr>
        <sz val="9"/>
        <rFont val="Calibri"/>
        <family val="2"/>
      </rPr>
      <t>Dilinké Négoce S.A</t>
    </r>
  </si>
  <si>
    <r>
      <rPr>
        <sz val="9"/>
        <rFont val="Calibri"/>
        <family val="2"/>
      </rPr>
      <t>086123697D</t>
    </r>
  </si>
  <si>
    <r>
      <rPr>
        <sz val="10"/>
        <rFont val="Calibri"/>
        <family val="2"/>
      </rPr>
      <t>Bouraba</t>
    </r>
  </si>
  <si>
    <r>
      <rPr>
        <sz val="9"/>
        <rFont val="Calibri"/>
        <family val="2"/>
      </rPr>
      <t>APL-I-2601</t>
    </r>
  </si>
  <si>
    <r>
      <rPr>
        <sz val="9"/>
        <rFont val="Calibri"/>
        <family val="2"/>
      </rPr>
      <t>PR 2249/19</t>
    </r>
  </si>
  <si>
    <r>
      <rPr>
        <sz val="9"/>
        <rFont val="Calibri"/>
        <family val="2"/>
      </rPr>
      <t>Goldenrroxs Mining Mali SA</t>
    </r>
  </si>
  <si>
    <r>
      <rPr>
        <sz val="9"/>
        <rFont val="Calibri"/>
        <family val="2"/>
      </rPr>
      <t>087800968G</t>
    </r>
  </si>
  <si>
    <r>
      <rPr>
        <sz val="10"/>
        <rFont val="Calibri"/>
        <family val="2"/>
      </rPr>
      <t>Fandou</t>
    </r>
  </si>
  <si>
    <r>
      <rPr>
        <sz val="9"/>
        <rFont val="Calibri"/>
        <family val="2"/>
      </rPr>
      <t>APL-I-2622</t>
    </r>
  </si>
  <si>
    <r>
      <rPr>
        <sz val="9"/>
        <rFont val="Calibri"/>
        <family val="2"/>
      </rPr>
      <t>PR 2281/19</t>
    </r>
  </si>
  <si>
    <r>
      <rPr>
        <sz val="10"/>
        <rFont val="Calibri"/>
        <family val="2"/>
      </rPr>
      <t>Daounabéré-Nord Est</t>
    </r>
  </si>
  <si>
    <r>
      <rPr>
        <sz val="9"/>
        <rFont val="Calibri"/>
        <family val="2"/>
      </rPr>
      <t>APL-I-2626</t>
    </r>
  </si>
  <si>
    <r>
      <rPr>
        <sz val="9"/>
        <rFont val="Calibri"/>
        <family val="2"/>
      </rPr>
      <t>PR 2652/21</t>
    </r>
  </si>
  <si>
    <r>
      <rPr>
        <sz val="9"/>
        <rFont val="Calibri"/>
        <family val="2"/>
      </rPr>
      <t>Global Drilling And Blasting Services Mali "GDBS MALI " SARL</t>
    </r>
  </si>
  <si>
    <r>
      <rPr>
        <sz val="9"/>
        <rFont val="Calibri"/>
        <family val="2"/>
      </rPr>
      <t>082227004X</t>
    </r>
  </si>
  <si>
    <r>
      <rPr>
        <sz val="10"/>
        <rFont val="Calibri"/>
        <family val="2"/>
      </rPr>
      <t>Morola</t>
    </r>
  </si>
  <si>
    <r>
      <rPr>
        <sz val="9"/>
        <rFont val="Calibri"/>
        <family val="2"/>
      </rPr>
      <t>APL-I-2628</t>
    </r>
  </si>
  <si>
    <r>
      <rPr>
        <sz val="9"/>
        <rFont val="Calibri"/>
        <family val="2"/>
      </rPr>
      <t>AE 2489/21</t>
    </r>
  </si>
  <si>
    <r>
      <rPr>
        <sz val="9"/>
        <rFont val="Calibri"/>
        <family val="2"/>
      </rPr>
      <t>APL-I-2630</t>
    </r>
  </si>
  <si>
    <r>
      <rPr>
        <sz val="9"/>
        <rFont val="Calibri"/>
        <family val="2"/>
      </rPr>
      <t>AE 2506/21</t>
    </r>
  </si>
  <si>
    <r>
      <rPr>
        <sz val="9"/>
        <rFont val="Calibri"/>
        <family val="2"/>
      </rPr>
      <t>Société Nationale Builder SARL</t>
    </r>
  </si>
  <si>
    <r>
      <rPr>
        <sz val="9"/>
        <rFont val="Calibri"/>
        <family val="2"/>
      </rPr>
      <t>085120306A</t>
    </r>
  </si>
  <si>
    <r>
      <rPr>
        <sz val="10"/>
        <rFont val="Calibri"/>
        <family val="2"/>
      </rPr>
      <t>Djinina-Nord</t>
    </r>
  </si>
  <si>
    <r>
      <rPr>
        <sz val="9"/>
        <rFont val="Calibri"/>
        <family val="2"/>
      </rPr>
      <t>APL-I-2635</t>
    </r>
  </si>
  <si>
    <r>
      <rPr>
        <sz val="9"/>
        <rFont val="Calibri"/>
        <family val="2"/>
      </rPr>
      <t>PR 2356/20</t>
    </r>
  </si>
  <si>
    <r>
      <rPr>
        <sz val="9"/>
        <rFont val="Calibri"/>
        <family val="2"/>
      </rPr>
      <t>Kan Mining  SARL</t>
    </r>
  </si>
  <si>
    <r>
      <rPr>
        <sz val="9"/>
        <rFont val="Calibri"/>
        <family val="2"/>
      </rPr>
      <t>083337449B</t>
    </r>
  </si>
  <si>
    <r>
      <rPr>
        <sz val="10"/>
        <rFont val="Calibri"/>
        <family val="2"/>
      </rPr>
      <t>Késsako</t>
    </r>
  </si>
  <si>
    <r>
      <rPr>
        <sz val="9"/>
        <rFont val="Calibri"/>
        <family val="2"/>
      </rPr>
      <t>APL-I-2650</t>
    </r>
  </si>
  <si>
    <r>
      <rPr>
        <sz val="9"/>
        <rFont val="Calibri"/>
        <family val="2"/>
      </rPr>
      <t>PR 2643/21</t>
    </r>
  </si>
  <si>
    <r>
      <rPr>
        <sz val="9"/>
        <rFont val="Calibri"/>
        <family val="2"/>
      </rPr>
      <t>SAMAGOLD-RESSOURCES-SARL</t>
    </r>
  </si>
  <si>
    <r>
      <rPr>
        <sz val="9"/>
        <rFont val="Calibri"/>
        <family val="2"/>
      </rPr>
      <t>084133652N</t>
    </r>
  </si>
  <si>
    <r>
      <rPr>
        <sz val="10"/>
        <rFont val="Calibri"/>
        <family val="2"/>
      </rPr>
      <t>Thiela</t>
    </r>
  </si>
  <si>
    <r>
      <rPr>
        <sz val="9"/>
        <rFont val="Calibri"/>
        <family val="2"/>
      </rPr>
      <t>APL-I-2653</t>
    </r>
  </si>
  <si>
    <r>
      <rPr>
        <sz val="9"/>
        <rFont val="Calibri"/>
        <family val="2"/>
      </rPr>
      <t>PR 2343/20</t>
    </r>
  </si>
  <si>
    <r>
      <rPr>
        <sz val="9"/>
        <rFont val="Calibri"/>
        <family val="2"/>
      </rPr>
      <t>ASSIMAH MINING SARL</t>
    </r>
  </si>
  <si>
    <r>
      <rPr>
        <sz val="9"/>
        <rFont val="Calibri"/>
        <family val="2"/>
      </rPr>
      <t>087800975E</t>
    </r>
  </si>
  <si>
    <r>
      <rPr>
        <sz val="10"/>
        <rFont val="Calibri"/>
        <family val="2"/>
      </rPr>
      <t>Téichibé-Sud</t>
    </r>
  </si>
  <si>
    <r>
      <rPr>
        <sz val="9"/>
        <rFont val="Calibri"/>
        <family val="2"/>
      </rPr>
      <t>APL-I-2654</t>
    </r>
  </si>
  <si>
    <r>
      <rPr>
        <sz val="9"/>
        <rFont val="Calibri"/>
        <family val="2"/>
      </rPr>
      <t>AE 2373/20</t>
    </r>
  </si>
  <si>
    <r>
      <rPr>
        <sz val="9"/>
        <rFont val="Calibri"/>
        <family val="2"/>
      </rPr>
      <t>Sorexco SARL</t>
    </r>
  </si>
  <si>
    <r>
      <rPr>
        <sz val="9"/>
        <rFont val="Calibri"/>
        <family val="2"/>
      </rPr>
      <t>084119158L</t>
    </r>
  </si>
  <si>
    <r>
      <rPr>
        <sz val="10"/>
        <rFont val="Calibri"/>
        <family val="2"/>
      </rPr>
      <t>Niala-Sud</t>
    </r>
  </si>
  <si>
    <r>
      <rPr>
        <sz val="9"/>
        <rFont val="Calibri"/>
        <family val="2"/>
      </rPr>
      <t>APL-I-2658</t>
    </r>
  </si>
  <si>
    <r>
      <rPr>
        <sz val="9"/>
        <rFont val="Calibri"/>
        <family val="2"/>
      </rPr>
      <t>PR 2353/20</t>
    </r>
  </si>
  <si>
    <r>
      <rPr>
        <sz val="9"/>
        <rFont val="Calibri"/>
        <family val="2"/>
      </rPr>
      <t>Société Fily Sissoko Mining SARL "SO.FI.SI. Mining SARL</t>
    </r>
  </si>
  <si>
    <r>
      <rPr>
        <sz val="9"/>
        <rFont val="Calibri"/>
        <family val="2"/>
      </rPr>
      <t>083338501M</t>
    </r>
  </si>
  <si>
    <r>
      <rPr>
        <sz val="10"/>
        <rFont val="Calibri"/>
        <family val="2"/>
      </rPr>
      <t>Ségondo-Ouest</t>
    </r>
  </si>
  <si>
    <r>
      <rPr>
        <sz val="9"/>
        <rFont val="Calibri"/>
        <family val="2"/>
      </rPr>
      <t>APL-I-2666</t>
    </r>
  </si>
  <si>
    <r>
      <rPr>
        <sz val="9"/>
        <rFont val="Calibri"/>
        <family val="2"/>
      </rPr>
      <t>PR 2294/20</t>
    </r>
  </si>
  <si>
    <r>
      <rPr>
        <sz val="9"/>
        <rFont val="Calibri"/>
        <family val="2"/>
      </rPr>
      <t>Sikamine-SARL</t>
    </r>
  </si>
  <si>
    <r>
      <rPr>
        <sz val="9"/>
        <rFont val="Calibri"/>
        <family val="2"/>
      </rPr>
      <t>031005408B</t>
    </r>
  </si>
  <si>
    <r>
      <rPr>
        <sz val="10"/>
        <rFont val="Calibri"/>
        <family val="2"/>
      </rPr>
      <t>Monéa-Sud</t>
    </r>
  </si>
  <si>
    <r>
      <rPr>
        <sz val="9"/>
        <rFont val="Calibri"/>
        <family val="2"/>
      </rPr>
      <t>APL-I-2672</t>
    </r>
  </si>
  <si>
    <r>
      <rPr>
        <sz val="9"/>
        <rFont val="Calibri"/>
        <family val="2"/>
      </rPr>
      <t>PR 2436/20</t>
    </r>
  </si>
  <si>
    <r>
      <rPr>
        <sz val="10"/>
        <rFont val="Calibri"/>
        <family val="2"/>
      </rPr>
      <t>Satifara-Sud</t>
    </r>
  </si>
  <si>
    <r>
      <rPr>
        <sz val="9"/>
        <rFont val="Calibri"/>
        <family val="2"/>
      </rPr>
      <t>APL-I-2677</t>
    </r>
  </si>
  <si>
    <r>
      <rPr>
        <sz val="9"/>
        <rFont val="Calibri"/>
        <family val="2"/>
      </rPr>
      <t>PR 2557/21</t>
    </r>
  </si>
  <si>
    <r>
      <rPr>
        <sz val="10"/>
        <rFont val="Calibri"/>
        <family val="2"/>
      </rPr>
      <t>Farani</t>
    </r>
  </si>
  <si>
    <r>
      <rPr>
        <sz val="9"/>
        <rFont val="Calibri"/>
        <family val="2"/>
      </rPr>
      <t>APL-I-2682</t>
    </r>
  </si>
  <si>
    <r>
      <rPr>
        <sz val="9"/>
        <rFont val="Calibri"/>
        <family val="2"/>
      </rPr>
      <t>PR 2477/21</t>
    </r>
  </si>
  <si>
    <r>
      <rPr>
        <sz val="9"/>
        <rFont val="Calibri"/>
        <family val="2"/>
      </rPr>
      <t>Harmattan Consulting - SARL</t>
    </r>
  </si>
  <si>
    <r>
      <rPr>
        <sz val="9"/>
        <rFont val="Calibri"/>
        <family val="2"/>
      </rPr>
      <t>085124634M</t>
    </r>
  </si>
  <si>
    <r>
      <rPr>
        <sz val="10"/>
        <rFont val="Calibri"/>
        <family val="2"/>
      </rPr>
      <t>Bantanko-Est</t>
    </r>
  </si>
  <si>
    <r>
      <rPr>
        <sz val="9"/>
        <rFont val="Calibri"/>
        <family val="2"/>
      </rPr>
      <t>APL-I-2683</t>
    </r>
  </si>
  <si>
    <r>
      <rPr>
        <sz val="9"/>
        <rFont val="Calibri"/>
        <family val="2"/>
      </rPr>
      <t>PR 2412/20</t>
    </r>
  </si>
  <si>
    <r>
      <rPr>
        <sz val="10"/>
        <rFont val="Calibri"/>
        <family val="2"/>
      </rPr>
      <t>Sola-Ouest</t>
    </r>
  </si>
  <si>
    <r>
      <rPr>
        <sz val="9"/>
        <rFont val="Calibri"/>
        <family val="2"/>
      </rPr>
      <t>APL-I-2684</t>
    </r>
  </si>
  <si>
    <r>
      <rPr>
        <sz val="9"/>
        <rFont val="Calibri"/>
        <family val="2"/>
      </rPr>
      <t>PR 2445/20</t>
    </r>
  </si>
  <si>
    <r>
      <rPr>
        <sz val="9"/>
        <rFont val="Calibri"/>
        <family val="2"/>
      </rPr>
      <t>SANOU WOULE - SA</t>
    </r>
  </si>
  <si>
    <r>
      <rPr>
        <sz val="9"/>
        <rFont val="Calibri"/>
        <family val="2"/>
      </rPr>
      <t>086247927E</t>
    </r>
  </si>
  <si>
    <r>
      <rPr>
        <sz val="10"/>
        <rFont val="Calibri"/>
        <family val="2"/>
      </rPr>
      <t>Fogoba</t>
    </r>
  </si>
  <si>
    <r>
      <rPr>
        <sz val="9"/>
        <rFont val="Calibri"/>
        <family val="2"/>
      </rPr>
      <t>APL-I-2693</t>
    </r>
  </si>
  <si>
    <r>
      <rPr>
        <sz val="9"/>
        <rFont val="Calibri"/>
        <family val="2"/>
      </rPr>
      <t>PR 2291/20</t>
    </r>
  </si>
  <si>
    <r>
      <rPr>
        <sz val="9"/>
        <rFont val="Calibri"/>
        <family val="2"/>
      </rPr>
      <t>Green Gold System Europe (G.G.S)</t>
    </r>
  </si>
  <si>
    <r>
      <rPr>
        <sz val="9"/>
        <rFont val="Calibri"/>
        <family val="2"/>
      </rPr>
      <t>084122512T</t>
    </r>
  </si>
  <si>
    <r>
      <rPr>
        <sz val="10"/>
        <rFont val="Calibri"/>
        <family val="2"/>
      </rPr>
      <t>Komassala-Sud</t>
    </r>
  </si>
  <si>
    <r>
      <rPr>
        <sz val="9"/>
        <rFont val="Calibri"/>
        <family val="2"/>
      </rPr>
      <t>APL-I-2705</t>
    </r>
  </si>
  <si>
    <r>
      <rPr>
        <sz val="9"/>
        <rFont val="Calibri"/>
        <family val="2"/>
      </rPr>
      <t>PR 2361/20</t>
    </r>
  </si>
  <si>
    <r>
      <rPr>
        <sz val="9"/>
        <rFont val="Calibri"/>
        <family val="2"/>
      </rPr>
      <t>Sudquest SARL</t>
    </r>
  </si>
  <si>
    <r>
      <rPr>
        <sz val="9"/>
        <rFont val="Calibri"/>
        <family val="2"/>
      </rPr>
      <t>084126603H</t>
    </r>
  </si>
  <si>
    <r>
      <rPr>
        <sz val="10"/>
        <rFont val="Calibri"/>
        <family val="2"/>
      </rPr>
      <t>Finkola-Nord</t>
    </r>
  </si>
  <si>
    <r>
      <rPr>
        <sz val="9"/>
        <rFont val="Calibri"/>
        <family val="2"/>
      </rPr>
      <t>APL-I-2708</t>
    </r>
  </si>
  <si>
    <r>
      <rPr>
        <sz val="9"/>
        <rFont val="Calibri"/>
        <family val="2"/>
      </rPr>
      <t>PR 2341/20</t>
    </r>
  </si>
  <si>
    <r>
      <rPr>
        <sz val="9"/>
        <rFont val="Calibri"/>
        <family val="2"/>
      </rPr>
      <t>TITAN MINING CONSULTING &amp; TRADING "TMCT"sarl</t>
    </r>
  </si>
  <si>
    <r>
      <rPr>
        <sz val="9"/>
        <rFont val="Calibri"/>
        <family val="2"/>
      </rPr>
      <t>085141531j</t>
    </r>
  </si>
  <si>
    <r>
      <rPr>
        <sz val="10"/>
        <rFont val="Calibri"/>
        <family val="2"/>
      </rPr>
      <t>Takoumala</t>
    </r>
  </si>
  <si>
    <r>
      <rPr>
        <sz val="9"/>
        <rFont val="Calibri"/>
        <family val="2"/>
      </rPr>
      <t>APL-I-2734</t>
    </r>
  </si>
  <si>
    <r>
      <rPr>
        <sz val="9"/>
        <rFont val="Calibri"/>
        <family val="2"/>
      </rPr>
      <t>PR 2438/20</t>
    </r>
  </si>
  <si>
    <r>
      <rPr>
        <sz val="9"/>
        <rFont val="Calibri"/>
        <family val="2"/>
      </rPr>
      <t>Stones SA</t>
    </r>
  </si>
  <si>
    <r>
      <rPr>
        <sz val="9"/>
        <rFont val="Calibri"/>
        <family val="2"/>
      </rPr>
      <t>025001397B</t>
    </r>
  </si>
  <si>
    <r>
      <rPr>
        <sz val="9"/>
        <rFont val="Calibri"/>
        <family val="2"/>
      </rPr>
      <t>Quartz</t>
    </r>
  </si>
  <si>
    <r>
      <rPr>
        <sz val="10"/>
        <rFont val="Calibri"/>
        <family val="2"/>
      </rPr>
      <t>Sirimoulou</t>
    </r>
  </si>
  <si>
    <r>
      <rPr>
        <sz val="9"/>
        <rFont val="Calibri"/>
        <family val="2"/>
      </rPr>
      <t>APL-I-2735</t>
    </r>
  </si>
  <si>
    <r>
      <rPr>
        <sz val="9"/>
        <rFont val="Calibri"/>
        <family val="2"/>
      </rPr>
      <t>AE 2476/21</t>
    </r>
  </si>
  <si>
    <r>
      <rPr>
        <sz val="9"/>
        <rFont val="Calibri"/>
        <family val="2"/>
      </rPr>
      <t>CGCOC Group Mali-SARL</t>
    </r>
  </si>
  <si>
    <r>
      <rPr>
        <sz val="9"/>
        <rFont val="Calibri"/>
        <family val="2"/>
      </rPr>
      <t>085127449J</t>
    </r>
  </si>
  <si>
    <r>
      <rPr>
        <sz val="10"/>
        <rFont val="Calibri"/>
        <family val="2"/>
      </rPr>
      <t>Nougani-Est</t>
    </r>
  </si>
  <si>
    <r>
      <rPr>
        <sz val="9"/>
        <rFont val="Calibri"/>
        <family val="2"/>
      </rPr>
      <t>APL-I-2738</t>
    </r>
  </si>
  <si>
    <r>
      <rPr>
        <sz val="9"/>
        <rFont val="Calibri"/>
        <family val="2"/>
      </rPr>
      <t>PR 2547/21</t>
    </r>
  </si>
  <si>
    <r>
      <rPr>
        <sz val="9"/>
        <rFont val="Calibri"/>
        <family val="2"/>
      </rPr>
      <t>Mali Oriental Ressources "O.R.S SARLU</t>
    </r>
  </si>
  <si>
    <r>
      <rPr>
        <sz val="9"/>
        <rFont val="Calibri"/>
        <family val="2"/>
      </rPr>
      <t>025029850M</t>
    </r>
  </si>
  <si>
    <r>
      <rPr>
        <sz val="10"/>
        <rFont val="Calibri"/>
        <family val="2"/>
      </rPr>
      <t>Bindougou-Nord</t>
    </r>
  </si>
  <si>
    <r>
      <rPr>
        <sz val="9"/>
        <rFont val="Calibri"/>
        <family val="2"/>
      </rPr>
      <t>APL-I-2752</t>
    </r>
  </si>
  <si>
    <r>
      <rPr>
        <sz val="9"/>
        <rFont val="Calibri"/>
        <family val="2"/>
      </rPr>
      <t>PR 2358/20</t>
    </r>
  </si>
  <si>
    <r>
      <rPr>
        <sz val="9"/>
        <rFont val="Calibri"/>
        <family val="2"/>
      </rPr>
      <t>ENTREPRISE GENERALE TRAORE ET FRERES E.G.T.F - SARL</t>
    </r>
  </si>
  <si>
    <r>
      <rPr>
        <sz val="9"/>
        <rFont val="Calibri"/>
        <family val="2"/>
      </rPr>
      <t>033000267A</t>
    </r>
  </si>
  <si>
    <r>
      <rPr>
        <sz val="10"/>
        <rFont val="Calibri"/>
        <family val="2"/>
      </rPr>
      <t>Dinguilou</t>
    </r>
  </si>
  <si>
    <r>
      <rPr>
        <sz val="9"/>
        <rFont val="Calibri"/>
        <family val="2"/>
      </rPr>
      <t>APL-I-2754</t>
    </r>
  </si>
  <si>
    <r>
      <rPr>
        <sz val="9"/>
        <rFont val="Calibri"/>
        <family val="2"/>
      </rPr>
      <t>PR 2368/20</t>
    </r>
  </si>
  <si>
    <r>
      <rPr>
        <sz val="10"/>
        <rFont val="Calibri"/>
        <family val="2"/>
      </rPr>
      <t>Dangoué</t>
    </r>
  </si>
  <si>
    <r>
      <rPr>
        <sz val="9"/>
        <rFont val="Calibri"/>
        <family val="2"/>
      </rPr>
      <t>APL-I-2758</t>
    </r>
  </si>
  <si>
    <r>
      <rPr>
        <sz val="9"/>
        <rFont val="Calibri"/>
        <family val="2"/>
      </rPr>
      <t>PR 2355/20</t>
    </r>
  </si>
  <si>
    <r>
      <rPr>
        <sz val="10"/>
        <rFont val="Calibri"/>
        <family val="2"/>
      </rPr>
      <t>Farabala</t>
    </r>
  </si>
  <si>
    <r>
      <rPr>
        <sz val="9"/>
        <rFont val="Calibri"/>
        <family val="2"/>
      </rPr>
      <t>APL-I-2761</t>
    </r>
  </si>
  <si>
    <r>
      <rPr>
        <sz val="9"/>
        <rFont val="Calibri"/>
        <family val="2"/>
      </rPr>
      <t>PR 2446/21</t>
    </r>
  </si>
  <si>
    <r>
      <rPr>
        <sz val="9"/>
        <rFont val="Calibri"/>
        <family val="2"/>
      </rPr>
      <t>AGRO-MINES SARL</t>
    </r>
  </si>
  <si>
    <r>
      <rPr>
        <sz val="9"/>
        <rFont val="Calibri"/>
        <family val="2"/>
      </rPr>
      <t>085138968J</t>
    </r>
  </si>
  <si>
    <r>
      <rPr>
        <sz val="10"/>
        <rFont val="Calibri"/>
        <family val="2"/>
      </rPr>
      <t>Deguefarakolé</t>
    </r>
  </si>
  <si>
    <r>
      <rPr>
        <sz val="9"/>
        <rFont val="Calibri"/>
        <family val="2"/>
      </rPr>
      <t>APL-I-2772</t>
    </r>
  </si>
  <si>
    <r>
      <rPr>
        <sz val="9"/>
        <rFont val="Calibri"/>
        <family val="2"/>
      </rPr>
      <t>PR 2728/21</t>
    </r>
  </si>
  <si>
    <r>
      <rPr>
        <sz val="9"/>
        <rFont val="Calibri"/>
        <family val="2"/>
      </rPr>
      <t>CALITIS MINING -SARL.U</t>
    </r>
  </si>
  <si>
    <r>
      <rPr>
        <sz val="9"/>
        <rFont val="Calibri"/>
        <family val="2"/>
      </rPr>
      <t>082246119P</t>
    </r>
  </si>
  <si>
    <r>
      <rPr>
        <sz val="10"/>
        <rFont val="Calibri"/>
        <family val="2"/>
      </rPr>
      <t>Narembougou</t>
    </r>
  </si>
  <si>
    <r>
      <rPr>
        <sz val="9"/>
        <rFont val="Calibri"/>
        <family val="2"/>
      </rPr>
      <t>APL-I-2773</t>
    </r>
  </si>
  <si>
    <r>
      <rPr>
        <sz val="9"/>
        <rFont val="Calibri"/>
        <family val="2"/>
      </rPr>
      <t>PR 2541/21</t>
    </r>
  </si>
  <si>
    <r>
      <rPr>
        <sz val="10"/>
        <rFont val="Calibri"/>
        <family val="2"/>
      </rPr>
      <t>kalako</t>
    </r>
  </si>
  <si>
    <r>
      <rPr>
        <sz val="9"/>
        <rFont val="Calibri"/>
        <family val="2"/>
      </rPr>
      <t>APL-I-2782</t>
    </r>
  </si>
  <si>
    <r>
      <rPr>
        <sz val="9"/>
        <rFont val="Calibri"/>
        <family val="2"/>
      </rPr>
      <t>PR 2369/20</t>
    </r>
  </si>
  <si>
    <r>
      <rPr>
        <sz val="9"/>
        <rFont val="Calibri"/>
        <family val="2"/>
      </rPr>
      <t>Global Business Service International - SARL "G.B.S-International"</t>
    </r>
  </si>
  <si>
    <r>
      <rPr>
        <sz val="9"/>
        <rFont val="Calibri"/>
        <family val="2"/>
      </rPr>
      <t>083336118P</t>
    </r>
  </si>
  <si>
    <r>
      <rPr>
        <sz val="10"/>
        <rFont val="Calibri"/>
        <family val="2"/>
      </rPr>
      <t>Komana-kouta Sud</t>
    </r>
  </si>
  <si>
    <r>
      <rPr>
        <sz val="9"/>
        <rFont val="Calibri"/>
        <family val="2"/>
      </rPr>
      <t>APL-I-2817</t>
    </r>
  </si>
  <si>
    <r>
      <rPr>
        <sz val="9"/>
        <rFont val="Calibri"/>
        <family val="2"/>
      </rPr>
      <t>PR 2481/21</t>
    </r>
  </si>
  <si>
    <r>
      <rPr>
        <sz val="10"/>
        <rFont val="Calibri"/>
        <family val="2"/>
      </rPr>
      <t>Sanankoro II</t>
    </r>
  </si>
  <si>
    <r>
      <rPr>
        <sz val="9"/>
        <rFont val="Calibri"/>
        <family val="2"/>
      </rPr>
      <t>APL-I-283</t>
    </r>
  </si>
  <si>
    <r>
      <rPr>
        <sz val="9"/>
        <rFont val="Calibri"/>
        <family val="2"/>
      </rPr>
      <t>PR 276/14</t>
    </r>
  </si>
  <si>
    <r>
      <rPr>
        <sz val="9"/>
        <rFont val="Calibri"/>
        <family val="2"/>
      </rPr>
      <t>Birimian Gold Mali SARL</t>
    </r>
  </si>
  <si>
    <r>
      <rPr>
        <sz val="9"/>
        <rFont val="Calibri"/>
        <family val="2"/>
      </rPr>
      <t>084116322J</t>
    </r>
  </si>
  <si>
    <r>
      <rPr>
        <sz val="10"/>
        <rFont val="Calibri"/>
        <family val="2"/>
      </rPr>
      <t>N'Tiola</t>
    </r>
  </si>
  <si>
    <r>
      <rPr>
        <sz val="9"/>
        <rFont val="Calibri"/>
        <family val="2"/>
      </rPr>
      <t>APL-I-2839</t>
    </r>
  </si>
  <si>
    <r>
      <rPr>
        <sz val="9"/>
        <rFont val="Calibri"/>
        <family val="2"/>
      </rPr>
      <t>AE 2360/20</t>
    </r>
  </si>
  <si>
    <r>
      <rPr>
        <sz val="9"/>
        <rFont val="Calibri"/>
        <family val="2"/>
      </rPr>
      <t>APL-I-2851</t>
    </r>
  </si>
  <si>
    <r>
      <rPr>
        <sz val="9"/>
        <rFont val="Calibri"/>
        <family val="2"/>
      </rPr>
      <t>PR 2654/21</t>
    </r>
  </si>
  <si>
    <r>
      <rPr>
        <sz val="10"/>
        <rFont val="Calibri"/>
        <family val="2"/>
      </rPr>
      <t>Kobokoto-Est</t>
    </r>
  </si>
  <si>
    <r>
      <rPr>
        <sz val="9"/>
        <rFont val="Calibri"/>
        <family val="2"/>
      </rPr>
      <t>APL-I-2884</t>
    </r>
  </si>
  <si>
    <r>
      <rPr>
        <sz val="9"/>
        <rFont val="Calibri"/>
        <family val="2"/>
      </rPr>
      <t>AE 2503/21</t>
    </r>
  </si>
  <si>
    <r>
      <rPr>
        <sz val="9"/>
        <rFont val="Calibri"/>
        <family val="2"/>
      </rPr>
      <t>DT SERVICE-SARL</t>
    </r>
  </si>
  <si>
    <r>
      <rPr>
        <sz val="9"/>
        <rFont val="Calibri"/>
        <family val="2"/>
      </rPr>
      <t>086145465Y</t>
    </r>
  </si>
  <si>
    <r>
      <rPr>
        <sz val="10"/>
        <rFont val="Calibri"/>
        <family val="2"/>
      </rPr>
      <t>Goro-nord</t>
    </r>
  </si>
  <si>
    <r>
      <rPr>
        <sz val="9"/>
        <rFont val="Calibri"/>
        <family val="2"/>
      </rPr>
      <t>APL-I-2885</t>
    </r>
  </si>
  <si>
    <r>
      <rPr>
        <sz val="9"/>
        <rFont val="Calibri"/>
        <family val="2"/>
      </rPr>
      <t>PR 2646/21</t>
    </r>
  </si>
  <si>
    <r>
      <rPr>
        <sz val="9"/>
        <rFont val="Calibri"/>
        <family val="2"/>
      </rPr>
      <t>KIRIN MINING - SARL</t>
    </r>
  </si>
  <si>
    <r>
      <rPr>
        <sz val="9"/>
        <rFont val="Calibri"/>
        <family val="2"/>
      </rPr>
      <t>083339032M</t>
    </r>
  </si>
  <si>
    <r>
      <rPr>
        <sz val="10"/>
        <rFont val="Calibri"/>
        <family val="2"/>
      </rPr>
      <t>DIAKO</t>
    </r>
  </si>
  <si>
    <r>
      <rPr>
        <sz val="9"/>
        <rFont val="Calibri"/>
        <family val="2"/>
      </rPr>
      <t>APL-I-2886</t>
    </r>
  </si>
  <si>
    <r>
      <rPr>
        <sz val="9"/>
        <rFont val="Calibri"/>
        <family val="2"/>
      </rPr>
      <t>PR 2642/21</t>
    </r>
  </si>
  <si>
    <r>
      <rPr>
        <sz val="9"/>
        <rFont val="Calibri"/>
        <family val="2"/>
      </rPr>
      <t>B.M.E-MINING S.A</t>
    </r>
  </si>
  <si>
    <r>
      <rPr>
        <sz val="9"/>
        <rFont val="Calibri"/>
        <family val="2"/>
      </rPr>
      <t>083339367C</t>
    </r>
  </si>
  <si>
    <r>
      <rPr>
        <sz val="10"/>
        <rFont val="Calibri"/>
        <family val="2"/>
      </rPr>
      <t>SIRAKORO</t>
    </r>
  </si>
  <si>
    <r>
      <rPr>
        <sz val="9"/>
        <rFont val="Calibri"/>
        <family val="2"/>
      </rPr>
      <t>APL-I-2893</t>
    </r>
  </si>
  <si>
    <r>
      <rPr>
        <sz val="9"/>
        <rFont val="Calibri"/>
        <family val="2"/>
      </rPr>
      <t>AEX 2460/21</t>
    </r>
  </si>
  <si>
    <r>
      <rPr>
        <sz val="9"/>
        <rFont val="Calibri"/>
        <family val="2"/>
      </rPr>
      <t>Agence Manding de Courtage de Conseil et d'Orientation "A.M.C.C.O"</t>
    </r>
  </si>
  <si>
    <r>
      <rPr>
        <sz val="9"/>
        <rFont val="Calibri"/>
        <family val="2"/>
      </rPr>
      <t>084126139L</t>
    </r>
  </si>
  <si>
    <r>
      <rPr>
        <sz val="9"/>
        <rFont val="Calibri"/>
        <family val="2"/>
      </rPr>
      <t>Autorisation d'Exploration</t>
    </r>
  </si>
  <si>
    <r>
      <rPr>
        <sz val="10"/>
        <rFont val="Calibri"/>
        <family val="2"/>
      </rPr>
      <t>Tampikolé-Ouest</t>
    </r>
  </si>
  <si>
    <r>
      <rPr>
        <sz val="9"/>
        <rFont val="Calibri"/>
        <family val="2"/>
      </rPr>
      <t>APL-I-2894</t>
    </r>
  </si>
  <si>
    <r>
      <rPr>
        <sz val="9"/>
        <rFont val="Calibri"/>
        <family val="2"/>
      </rPr>
      <t>AEX 2409/20</t>
    </r>
  </si>
  <si>
    <r>
      <rPr>
        <sz val="10"/>
        <rFont val="Calibri"/>
        <family val="2"/>
      </rPr>
      <t>Tiagolé-Est</t>
    </r>
  </si>
  <si>
    <r>
      <rPr>
        <sz val="9"/>
        <rFont val="Calibri"/>
        <family val="2"/>
      </rPr>
      <t>APL-I-2895</t>
    </r>
  </si>
  <si>
    <r>
      <rPr>
        <sz val="9"/>
        <rFont val="Calibri"/>
        <family val="2"/>
      </rPr>
      <t>AEX 2408/20</t>
    </r>
  </si>
  <si>
    <r>
      <rPr>
        <sz val="10"/>
        <rFont val="Calibri"/>
        <family val="2"/>
      </rPr>
      <t>Babara-Est</t>
    </r>
  </si>
  <si>
    <r>
      <rPr>
        <sz val="9"/>
        <rFont val="Calibri"/>
        <family val="2"/>
      </rPr>
      <t>APL-I-2898</t>
    </r>
  </si>
  <si>
    <r>
      <rPr>
        <sz val="9"/>
        <rFont val="Calibri"/>
        <family val="2"/>
      </rPr>
      <t>AEX 2400/20</t>
    </r>
  </si>
  <si>
    <r>
      <rPr>
        <sz val="9"/>
        <rFont val="Calibri"/>
        <family val="2"/>
      </rPr>
      <t>Société SMK Mining - SARL</t>
    </r>
  </si>
  <si>
    <r>
      <rPr>
        <sz val="9"/>
        <rFont val="Calibri"/>
        <family val="2"/>
      </rPr>
      <t>091000807F</t>
    </r>
  </si>
  <si>
    <r>
      <rPr>
        <sz val="10"/>
        <rFont val="Calibri"/>
        <family val="2"/>
      </rPr>
      <t>Rharous-Nord</t>
    </r>
  </si>
  <si>
    <r>
      <rPr>
        <sz val="9"/>
        <rFont val="Calibri"/>
        <family val="2"/>
      </rPr>
      <t>APL-I-2899</t>
    </r>
  </si>
  <si>
    <r>
      <rPr>
        <sz val="9"/>
        <rFont val="Calibri"/>
        <family val="2"/>
      </rPr>
      <t>AEX 2431/20</t>
    </r>
  </si>
  <si>
    <r>
      <rPr>
        <sz val="9"/>
        <rFont val="Calibri"/>
        <family val="2"/>
      </rPr>
      <t>AGENCE SAHELIENNE BTP &amp; MINE SARL</t>
    </r>
  </si>
  <si>
    <r>
      <rPr>
        <sz val="9"/>
        <rFont val="Calibri"/>
        <family val="2"/>
      </rPr>
      <t>085126951P</t>
    </r>
  </si>
  <si>
    <r>
      <rPr>
        <sz val="10"/>
        <rFont val="Calibri"/>
        <family val="2"/>
      </rPr>
      <t>Diourkasso</t>
    </r>
  </si>
  <si>
    <r>
      <rPr>
        <sz val="9"/>
        <rFont val="Calibri"/>
        <family val="2"/>
      </rPr>
      <t>APL-I-2900</t>
    </r>
  </si>
  <si>
    <r>
      <rPr>
        <sz val="9"/>
        <rFont val="Calibri"/>
        <family val="2"/>
      </rPr>
      <t>AEX 2404/20</t>
    </r>
  </si>
  <si>
    <r>
      <rPr>
        <sz val="10"/>
        <rFont val="Calibri"/>
        <family val="2"/>
      </rPr>
      <t>Mantia</t>
    </r>
  </si>
  <si>
    <r>
      <rPr>
        <sz val="9"/>
        <rFont val="Calibri"/>
        <family val="2"/>
      </rPr>
      <t>APL-I-2901</t>
    </r>
  </si>
  <si>
    <r>
      <rPr>
        <sz val="9"/>
        <rFont val="Calibri"/>
        <family val="2"/>
      </rPr>
      <t>AEX 2405/20</t>
    </r>
  </si>
  <si>
    <r>
      <rPr>
        <sz val="9"/>
        <rFont val="Calibri"/>
        <family val="2"/>
      </rPr>
      <t>SOCIETE DE FORAGE ET DE TRAVAUX PUBLICS "SFTP-SA"</t>
    </r>
  </si>
  <si>
    <r>
      <rPr>
        <sz val="9"/>
        <rFont val="Calibri"/>
        <family val="2"/>
      </rPr>
      <t>011001501T</t>
    </r>
  </si>
  <si>
    <r>
      <rPr>
        <sz val="10"/>
        <rFont val="Calibri"/>
        <family val="2"/>
      </rPr>
      <t>Yatia-Est</t>
    </r>
  </si>
  <si>
    <r>
      <rPr>
        <sz val="9"/>
        <rFont val="Calibri"/>
        <family val="2"/>
      </rPr>
      <t>APL-I-2902</t>
    </r>
  </si>
  <si>
    <r>
      <rPr>
        <sz val="9"/>
        <rFont val="Calibri"/>
        <family val="2"/>
      </rPr>
      <t>AEX 2403/20</t>
    </r>
  </si>
  <si>
    <r>
      <rPr>
        <sz val="10"/>
        <rFont val="Calibri"/>
        <family val="2"/>
      </rPr>
      <t>Bakoroni</t>
    </r>
  </si>
  <si>
    <r>
      <rPr>
        <sz val="9"/>
        <rFont val="Calibri"/>
        <family val="2"/>
      </rPr>
      <t>APL-I-2903</t>
    </r>
  </si>
  <si>
    <r>
      <rPr>
        <sz val="9"/>
        <rFont val="Calibri"/>
        <family val="2"/>
      </rPr>
      <t>AEX 2402/20</t>
    </r>
  </si>
  <si>
    <r>
      <rPr>
        <sz val="10"/>
        <rFont val="Calibri"/>
        <family val="2"/>
      </rPr>
      <t>Soumantéré</t>
    </r>
  </si>
  <si>
    <r>
      <rPr>
        <sz val="9"/>
        <rFont val="Calibri"/>
        <family val="2"/>
      </rPr>
      <t>APL-I-2904</t>
    </r>
  </si>
  <si>
    <r>
      <rPr>
        <sz val="9"/>
        <rFont val="Calibri"/>
        <family val="2"/>
      </rPr>
      <t>PEPM2019, gr 1et 2 2678/21</t>
    </r>
  </si>
  <si>
    <r>
      <rPr>
        <sz val="9"/>
        <rFont val="Calibri"/>
        <family val="2"/>
      </rPr>
      <t>Olive Mining SARL</t>
    </r>
  </si>
  <si>
    <r>
      <rPr>
        <sz val="9"/>
        <rFont val="Calibri"/>
        <family val="2"/>
      </rPr>
      <t>086130249A</t>
    </r>
  </si>
  <si>
    <r>
      <rPr>
        <sz val="9"/>
        <rFont val="Calibri"/>
        <family val="2"/>
      </rPr>
      <t>PERMIS D'EXPLOITATION DE PETITE MINE,</t>
    </r>
  </si>
  <si>
    <r>
      <rPr>
        <sz val="10"/>
        <rFont val="Calibri"/>
        <family val="2"/>
      </rPr>
      <t>Koussikoto-Ouest</t>
    </r>
  </si>
  <si>
    <r>
      <rPr>
        <sz val="9"/>
        <rFont val="Calibri"/>
        <family val="2"/>
      </rPr>
      <t>APL-I-2905</t>
    </r>
  </si>
  <si>
    <r>
      <rPr>
        <sz val="9"/>
        <rFont val="Calibri"/>
        <family val="2"/>
      </rPr>
      <t>AEX 2399/20</t>
    </r>
  </si>
  <si>
    <r>
      <rPr>
        <sz val="9"/>
        <rFont val="Calibri"/>
        <family val="2"/>
      </rPr>
      <t>Touba Mining Junior SARL</t>
    </r>
  </si>
  <si>
    <r>
      <rPr>
        <sz val="9"/>
        <rFont val="Calibri"/>
        <family val="2"/>
      </rPr>
      <t>081135991W</t>
    </r>
  </si>
  <si>
    <r>
      <rPr>
        <sz val="10"/>
        <rFont val="Calibri"/>
        <family val="2"/>
      </rPr>
      <t>Mankouké-Ouest</t>
    </r>
  </si>
  <si>
    <r>
      <rPr>
        <sz val="9"/>
        <rFont val="Calibri"/>
        <family val="2"/>
      </rPr>
      <t>APL-I-2908</t>
    </r>
  </si>
  <si>
    <r>
      <rPr>
        <sz val="9"/>
        <rFont val="Calibri"/>
        <family val="2"/>
      </rPr>
      <t>AEX 2407/20</t>
    </r>
  </si>
  <si>
    <r>
      <rPr>
        <sz val="10"/>
        <rFont val="Calibri"/>
        <family val="2"/>
      </rPr>
      <t>Tonbokoli-Sud-Est</t>
    </r>
  </si>
  <si>
    <r>
      <rPr>
        <sz val="9"/>
        <rFont val="Calibri"/>
        <family val="2"/>
      </rPr>
      <t>APL-I-2909</t>
    </r>
  </si>
  <si>
    <r>
      <rPr>
        <sz val="9"/>
        <rFont val="Calibri"/>
        <family val="2"/>
      </rPr>
      <t>AEX 2406/20</t>
    </r>
  </si>
  <si>
    <r>
      <rPr>
        <sz val="10"/>
        <rFont val="Calibri"/>
        <family val="2"/>
      </rPr>
      <t>Konfara</t>
    </r>
  </si>
  <si>
    <r>
      <rPr>
        <sz val="9"/>
        <rFont val="Calibri"/>
        <family val="2"/>
      </rPr>
      <t>APL-I-2910</t>
    </r>
  </si>
  <si>
    <r>
      <rPr>
        <sz val="9"/>
        <rFont val="Calibri"/>
        <family val="2"/>
      </rPr>
      <t>AEX 2401/20</t>
    </r>
  </si>
  <si>
    <r>
      <rPr>
        <sz val="10"/>
        <rFont val="Calibri"/>
        <family val="2"/>
      </rPr>
      <t>Rharous</t>
    </r>
  </si>
  <si>
    <r>
      <rPr>
        <sz val="9"/>
        <rFont val="Calibri"/>
        <family val="2"/>
      </rPr>
      <t>APL-I-2911</t>
    </r>
  </si>
  <si>
    <r>
      <rPr>
        <sz val="9"/>
        <rFont val="Calibri"/>
        <family val="2"/>
      </rPr>
      <t>AEX 2530/21</t>
    </r>
  </si>
  <si>
    <r>
      <rPr>
        <sz val="9"/>
        <rFont val="Calibri"/>
        <family val="2"/>
      </rPr>
      <t>Société L'horizon Sarl</t>
    </r>
  </si>
  <si>
    <r>
      <rPr>
        <sz val="9"/>
        <rFont val="Calibri"/>
        <family val="2"/>
      </rPr>
      <t>082223002V</t>
    </r>
  </si>
  <si>
    <r>
      <rPr>
        <sz val="10"/>
        <rFont val="Calibri"/>
        <family val="2"/>
      </rPr>
      <t>Nangueré</t>
    </r>
  </si>
  <si>
    <r>
      <rPr>
        <sz val="9"/>
        <rFont val="Calibri"/>
        <family val="2"/>
      </rPr>
      <t>APL-I-2912</t>
    </r>
  </si>
  <si>
    <r>
      <rPr>
        <sz val="9"/>
        <rFont val="Calibri"/>
        <family val="2"/>
      </rPr>
      <t>AEX 2524/21</t>
    </r>
  </si>
  <si>
    <r>
      <rPr>
        <sz val="9"/>
        <rFont val="Calibri"/>
        <family val="2"/>
      </rPr>
      <t>Société l'Horizon SARL</t>
    </r>
  </si>
  <si>
    <r>
      <rPr>
        <sz val="10"/>
        <rFont val="Calibri"/>
        <family val="2"/>
      </rPr>
      <t>Guénou-Goré</t>
    </r>
  </si>
  <si>
    <r>
      <rPr>
        <sz val="9"/>
        <rFont val="Calibri"/>
        <family val="2"/>
      </rPr>
      <t>APL-I-2913</t>
    </r>
  </si>
  <si>
    <r>
      <rPr>
        <sz val="9"/>
        <rFont val="Calibri"/>
        <family val="2"/>
      </rPr>
      <t>AEX 2417/21</t>
    </r>
  </si>
  <si>
    <r>
      <rPr>
        <sz val="10"/>
        <rFont val="Calibri"/>
        <family val="2"/>
      </rPr>
      <t>Faladiè-Nord</t>
    </r>
  </si>
  <si>
    <r>
      <rPr>
        <sz val="9"/>
        <rFont val="Calibri"/>
        <family val="2"/>
      </rPr>
      <t>APL-I-2914</t>
    </r>
  </si>
  <si>
    <r>
      <rPr>
        <sz val="9"/>
        <rFont val="Calibri"/>
        <family val="2"/>
      </rPr>
      <t>AEX 2410/21</t>
    </r>
  </si>
  <si>
    <r>
      <rPr>
        <sz val="10"/>
        <rFont val="Calibri"/>
        <family val="2"/>
      </rPr>
      <t>Liberto-Sud</t>
    </r>
  </si>
  <si>
    <r>
      <rPr>
        <sz val="9"/>
        <rFont val="Calibri"/>
        <family val="2"/>
      </rPr>
      <t>APL-I-2916</t>
    </r>
  </si>
  <si>
    <r>
      <rPr>
        <sz val="9"/>
        <rFont val="Calibri"/>
        <family val="2"/>
      </rPr>
      <t>PR 2019 2543/21</t>
    </r>
  </si>
  <si>
    <r>
      <rPr>
        <sz val="9"/>
        <rFont val="Calibri"/>
        <family val="2"/>
      </rPr>
      <t>PERMIS DE RECHERCHE 2019, gr 1et 2</t>
    </r>
  </si>
  <si>
    <r>
      <rPr>
        <sz val="10"/>
        <rFont val="Calibri"/>
        <family val="2"/>
      </rPr>
      <t>Finkola</t>
    </r>
  </si>
  <si>
    <r>
      <rPr>
        <sz val="9"/>
        <rFont val="Calibri"/>
        <family val="2"/>
      </rPr>
      <t>APL-I-2917</t>
    </r>
  </si>
  <si>
    <r>
      <rPr>
        <sz val="9"/>
        <rFont val="Calibri"/>
        <family val="2"/>
      </rPr>
      <t>PR 2019 2542/21</t>
    </r>
  </si>
  <si>
    <r>
      <rPr>
        <sz val="10"/>
        <rFont val="Calibri"/>
        <family val="2"/>
      </rPr>
      <t>Makono</t>
    </r>
  </si>
  <si>
    <r>
      <rPr>
        <sz val="9"/>
        <rFont val="Calibri"/>
        <family val="2"/>
      </rPr>
      <t>APL-I-2918</t>
    </r>
  </si>
  <si>
    <r>
      <rPr>
        <sz val="9"/>
        <rFont val="Calibri"/>
        <family val="2"/>
      </rPr>
      <t>PR 2019 2544/21</t>
    </r>
  </si>
  <si>
    <r>
      <rPr>
        <sz val="10"/>
        <rFont val="Calibri"/>
        <family val="2"/>
      </rPr>
      <t>Diokélébougou</t>
    </r>
  </si>
  <si>
    <r>
      <rPr>
        <sz val="9"/>
        <rFont val="Calibri"/>
        <family val="2"/>
      </rPr>
      <t>APL-I-2920</t>
    </r>
  </si>
  <si>
    <r>
      <rPr>
        <sz val="9"/>
        <rFont val="Calibri"/>
        <family val="2"/>
      </rPr>
      <t>AEX 2423/21</t>
    </r>
  </si>
  <si>
    <r>
      <rPr>
        <sz val="9"/>
        <rFont val="Calibri"/>
        <family val="2"/>
      </rPr>
      <t>«MOKETI - MINING» SARL</t>
    </r>
  </si>
  <si>
    <r>
      <rPr>
        <sz val="9"/>
        <rFont val="Calibri"/>
        <family val="2"/>
      </rPr>
      <t>085143911N</t>
    </r>
  </si>
  <si>
    <r>
      <rPr>
        <sz val="10"/>
        <rFont val="Calibri"/>
        <family val="2"/>
      </rPr>
      <t>Bougoula</t>
    </r>
  </si>
  <si>
    <r>
      <rPr>
        <sz val="9"/>
        <rFont val="Calibri"/>
        <family val="2"/>
      </rPr>
      <t>APL-I-2921</t>
    </r>
  </si>
  <si>
    <r>
      <rPr>
        <sz val="9"/>
        <rFont val="Calibri"/>
        <family val="2"/>
      </rPr>
      <t>AEX 2435/21</t>
    </r>
  </si>
  <si>
    <r>
      <rPr>
        <sz val="9"/>
        <rFont val="Calibri"/>
        <family val="2"/>
      </rPr>
      <t>SOCIETE DE GESTION DES CARRIERES DU MALI MINING-SARL « SOGECAM-MINING SARL»</t>
    </r>
  </si>
  <si>
    <r>
      <rPr>
        <sz val="9"/>
        <rFont val="Calibri"/>
        <family val="2"/>
      </rPr>
      <t>084134300D</t>
    </r>
  </si>
  <si>
    <r>
      <rPr>
        <sz val="10"/>
        <rFont val="Calibri"/>
        <family val="2"/>
      </rPr>
      <t>Lekouraga</t>
    </r>
  </si>
  <si>
    <r>
      <rPr>
        <sz val="9"/>
        <rFont val="Calibri"/>
        <family val="2"/>
      </rPr>
      <t>APL-I-2922</t>
    </r>
  </si>
  <si>
    <r>
      <rPr>
        <sz val="9"/>
        <rFont val="Calibri"/>
        <family val="2"/>
      </rPr>
      <t>AEX 2422/21</t>
    </r>
  </si>
  <si>
    <r>
      <rPr>
        <sz val="9"/>
        <rFont val="Calibri"/>
        <family val="2"/>
      </rPr>
      <t>APL-I-2923</t>
    </r>
  </si>
  <si>
    <r>
      <rPr>
        <sz val="9"/>
        <rFont val="Calibri"/>
        <family val="2"/>
      </rPr>
      <t>AEX 2444/21</t>
    </r>
  </si>
  <si>
    <r>
      <rPr>
        <sz val="9"/>
        <rFont val="Calibri"/>
        <family val="2"/>
      </rPr>
      <t>TANDJI'S MINING BUSINESS «T.M.B-S.A»</t>
    </r>
  </si>
  <si>
    <r>
      <rPr>
        <sz val="9"/>
        <rFont val="Calibri"/>
        <family val="2"/>
      </rPr>
      <t>025033846M</t>
    </r>
  </si>
  <si>
    <r>
      <rPr>
        <sz val="10"/>
        <rFont val="Calibri"/>
        <family val="2"/>
      </rPr>
      <t>N'Tiénina</t>
    </r>
  </si>
  <si>
    <r>
      <rPr>
        <sz val="9"/>
        <rFont val="Calibri"/>
        <family val="2"/>
      </rPr>
      <t>APL-I-2924</t>
    </r>
  </si>
  <si>
    <r>
      <rPr>
        <sz val="9"/>
        <rFont val="Calibri"/>
        <family val="2"/>
      </rPr>
      <t>AEX 2432/21</t>
    </r>
  </si>
  <si>
    <r>
      <rPr>
        <sz val="10"/>
        <rFont val="Calibri"/>
        <family val="2"/>
      </rPr>
      <t>LOBOUGOULA-SUD</t>
    </r>
  </si>
  <si>
    <r>
      <rPr>
        <sz val="9"/>
        <rFont val="Calibri"/>
        <family val="2"/>
      </rPr>
      <t>APL-I-2925</t>
    </r>
  </si>
  <si>
    <r>
      <rPr>
        <sz val="9"/>
        <rFont val="Calibri"/>
        <family val="2"/>
      </rPr>
      <t>AEX 2419/21</t>
    </r>
  </si>
  <si>
    <r>
      <rPr>
        <sz val="9"/>
        <rFont val="Calibri"/>
        <family val="2"/>
      </rPr>
      <t>"XIN YUAN GOLD" SARL</t>
    </r>
  </si>
  <si>
    <r>
      <rPr>
        <sz val="9"/>
        <rFont val="Calibri"/>
        <family val="2"/>
      </rPr>
      <t>082247458A</t>
    </r>
  </si>
  <si>
    <r>
      <rPr>
        <sz val="10"/>
        <rFont val="Calibri"/>
        <family val="2"/>
      </rPr>
      <t>Balakongo</t>
    </r>
  </si>
  <si>
    <r>
      <rPr>
        <sz val="9"/>
        <rFont val="Calibri"/>
        <family val="2"/>
      </rPr>
      <t>APL-I-2926</t>
    </r>
  </si>
  <si>
    <r>
      <rPr>
        <sz val="9"/>
        <rFont val="Calibri"/>
        <family val="2"/>
      </rPr>
      <t>AEX 2420/21</t>
    </r>
  </si>
  <si>
    <r>
      <rPr>
        <sz val="9"/>
        <rFont val="Calibri"/>
        <family val="2"/>
      </rPr>
      <t>FERROCIOUS MINING COMPANY SARL</t>
    </r>
  </si>
  <si>
    <r>
      <rPr>
        <sz val="9"/>
        <rFont val="Calibri"/>
        <family val="2"/>
      </rPr>
      <t>082247955C</t>
    </r>
  </si>
  <si>
    <r>
      <rPr>
        <sz val="10"/>
        <rFont val="Calibri"/>
        <family val="2"/>
      </rPr>
      <t>Bouli Bani</t>
    </r>
  </si>
  <si>
    <r>
      <rPr>
        <sz val="9"/>
        <rFont val="Calibri"/>
        <family val="2"/>
      </rPr>
      <t>APL-I-2927</t>
    </r>
  </si>
  <si>
    <r>
      <rPr>
        <sz val="9"/>
        <rFont val="Calibri"/>
        <family val="2"/>
      </rPr>
      <t>AEX 2414/21</t>
    </r>
  </si>
  <si>
    <r>
      <rPr>
        <sz val="9"/>
        <rFont val="Calibri"/>
        <family val="2"/>
      </rPr>
      <t>DIAK GOLD SARL</t>
    </r>
  </si>
  <si>
    <r>
      <rPr>
        <sz val="9"/>
        <rFont val="Calibri"/>
        <family val="2"/>
      </rPr>
      <t>084134445P</t>
    </r>
  </si>
  <si>
    <r>
      <rPr>
        <sz val="10"/>
        <rFont val="Calibri"/>
        <family val="2"/>
      </rPr>
      <t>Komboréa-Ouest</t>
    </r>
  </si>
  <si>
    <r>
      <rPr>
        <sz val="9"/>
        <rFont val="Calibri"/>
        <family val="2"/>
      </rPr>
      <t>APL-I-2928</t>
    </r>
  </si>
  <si>
    <r>
      <rPr>
        <sz val="9"/>
        <rFont val="Calibri"/>
        <family val="2"/>
      </rPr>
      <t>AEX 2415/21</t>
    </r>
  </si>
  <si>
    <r>
      <rPr>
        <sz val="10"/>
        <rFont val="Calibri"/>
        <family val="2"/>
      </rPr>
      <t>Bayé-Ouest</t>
    </r>
  </si>
  <si>
    <r>
      <rPr>
        <sz val="9"/>
        <rFont val="Calibri"/>
        <family val="2"/>
      </rPr>
      <t>APL-I-2929</t>
    </r>
  </si>
  <si>
    <r>
      <rPr>
        <sz val="9"/>
        <rFont val="Calibri"/>
        <family val="2"/>
      </rPr>
      <t>AEX 2416/21</t>
    </r>
  </si>
  <si>
    <r>
      <rPr>
        <sz val="10"/>
        <rFont val="Calibri"/>
        <family val="2"/>
      </rPr>
      <t>Sitakili-Ouest</t>
    </r>
  </si>
  <si>
    <r>
      <rPr>
        <sz val="9"/>
        <rFont val="Calibri"/>
        <family val="2"/>
      </rPr>
      <t>APL-I-293</t>
    </r>
  </si>
  <si>
    <r>
      <rPr>
        <sz val="9"/>
        <rFont val="Calibri"/>
        <family val="2"/>
      </rPr>
      <t>AE 287/13</t>
    </r>
  </si>
  <si>
    <r>
      <rPr>
        <sz val="9"/>
        <rFont val="Calibri"/>
        <family val="2"/>
      </rPr>
      <t>Malienne d'Exploitation Minière "MADEM" SARL&gt;&gt;</t>
    </r>
  </si>
  <si>
    <r>
      <rPr>
        <sz val="9"/>
        <rFont val="Calibri"/>
        <family val="2"/>
      </rPr>
      <t>082233557B</t>
    </r>
  </si>
  <si>
    <r>
      <rPr>
        <sz val="9"/>
        <rFont val="Calibri"/>
        <family val="2"/>
      </rPr>
      <t>Marbre</t>
    </r>
  </si>
  <si>
    <r>
      <rPr>
        <sz val="10"/>
        <rFont val="Calibri"/>
        <family val="2"/>
      </rPr>
      <t>Legouraga</t>
    </r>
  </si>
  <si>
    <r>
      <rPr>
        <sz val="9"/>
        <rFont val="Calibri"/>
        <family val="2"/>
      </rPr>
      <t>APL-I-2931</t>
    </r>
  </si>
  <si>
    <r>
      <rPr>
        <sz val="9"/>
        <rFont val="Calibri"/>
        <family val="2"/>
      </rPr>
      <t>PEPM2019, gr 1et 2 2539/21</t>
    </r>
  </si>
  <si>
    <r>
      <rPr>
        <sz val="10"/>
        <rFont val="Calibri"/>
        <family val="2"/>
      </rPr>
      <t>Sansato-Est</t>
    </r>
  </si>
  <si>
    <r>
      <rPr>
        <sz val="9"/>
        <rFont val="Calibri"/>
        <family val="2"/>
      </rPr>
      <t>APL-I-2932</t>
    </r>
  </si>
  <si>
    <r>
      <rPr>
        <sz val="9"/>
        <rFont val="Calibri"/>
        <family val="2"/>
      </rPr>
      <t>PEPM2019, gr 1et 2 2683/21</t>
    </r>
  </si>
  <si>
    <r>
      <rPr>
        <sz val="10"/>
        <rFont val="Calibri"/>
        <family val="2"/>
      </rPr>
      <t>Nénédiana</t>
    </r>
  </si>
  <si>
    <r>
      <rPr>
        <sz val="9"/>
        <rFont val="Calibri"/>
        <family val="2"/>
      </rPr>
      <t>APL-I-2933</t>
    </r>
  </si>
  <si>
    <r>
      <rPr>
        <sz val="9"/>
        <rFont val="Calibri"/>
        <family val="2"/>
      </rPr>
      <t>PEPM2019, gr 1et 2 2684/21</t>
    </r>
  </si>
  <si>
    <r>
      <rPr>
        <sz val="10"/>
        <rFont val="Calibri"/>
        <family val="2"/>
      </rPr>
      <t>Kalako-Kolenda</t>
    </r>
  </si>
  <si>
    <r>
      <rPr>
        <sz val="9"/>
        <rFont val="Calibri"/>
        <family val="2"/>
      </rPr>
      <t>APL-I-2934</t>
    </r>
  </si>
  <si>
    <r>
      <rPr>
        <sz val="9"/>
        <rFont val="Calibri"/>
        <family val="2"/>
      </rPr>
      <t>AEX 2413/21</t>
    </r>
  </si>
  <si>
    <r>
      <rPr>
        <sz val="9"/>
        <rFont val="Calibri"/>
        <family val="2"/>
      </rPr>
      <t>«XINDI-MINING-COMPAGNIE» SARL » « XI-MI-CO » SARL</t>
    </r>
  </si>
  <si>
    <r>
      <rPr>
        <sz val="9"/>
        <rFont val="Calibri"/>
        <family val="2"/>
      </rPr>
      <t>082248003H</t>
    </r>
  </si>
  <si>
    <r>
      <rPr>
        <sz val="10"/>
        <rFont val="Calibri"/>
        <family val="2"/>
      </rPr>
      <t>Dandoumandan-Nord</t>
    </r>
  </si>
  <si>
    <r>
      <rPr>
        <sz val="9"/>
        <rFont val="Calibri"/>
        <family val="2"/>
      </rPr>
      <t>APL-I-2935</t>
    </r>
  </si>
  <si>
    <r>
      <rPr>
        <sz val="9"/>
        <rFont val="Calibri"/>
        <family val="2"/>
      </rPr>
      <t>AEX 2421/21</t>
    </r>
  </si>
  <si>
    <r>
      <rPr>
        <sz val="10"/>
        <rFont val="Calibri"/>
        <family val="2"/>
      </rPr>
      <t>Lekouraga-sud</t>
    </r>
  </si>
  <si>
    <r>
      <rPr>
        <sz val="9"/>
        <rFont val="Calibri"/>
        <family val="2"/>
      </rPr>
      <t>APL-I-2936</t>
    </r>
  </si>
  <si>
    <r>
      <rPr>
        <sz val="9"/>
        <rFont val="Calibri"/>
        <family val="2"/>
      </rPr>
      <t>AEX 2411/21</t>
    </r>
  </si>
  <si>
    <r>
      <rPr>
        <sz val="9"/>
        <rFont val="Calibri"/>
        <family val="2"/>
      </rPr>
      <t>K.A GOLD MINING SARL</t>
    </r>
  </si>
  <si>
    <r>
      <rPr>
        <sz val="9"/>
        <rFont val="Calibri"/>
        <family val="2"/>
      </rPr>
      <t>085136389D</t>
    </r>
  </si>
  <si>
    <r>
      <rPr>
        <sz val="10"/>
        <rFont val="Calibri"/>
        <family val="2"/>
      </rPr>
      <t>Sombo-Nord</t>
    </r>
  </si>
  <si>
    <r>
      <rPr>
        <sz val="9"/>
        <rFont val="Calibri"/>
        <family val="2"/>
      </rPr>
      <t>APL-I-2937</t>
    </r>
  </si>
  <si>
    <r>
      <rPr>
        <sz val="9"/>
        <rFont val="Calibri"/>
        <family val="2"/>
      </rPr>
      <t>AEX 2451/21</t>
    </r>
  </si>
  <si>
    <r>
      <rPr>
        <sz val="9"/>
        <rFont val="Calibri"/>
        <family val="2"/>
      </rPr>
      <t>«KARAMOGO CONSTRUCTION-SARL»</t>
    </r>
  </si>
  <si>
    <r>
      <rPr>
        <sz val="9"/>
        <rFont val="Calibri"/>
        <family val="2"/>
      </rPr>
      <t>083338725Y</t>
    </r>
  </si>
  <si>
    <r>
      <rPr>
        <sz val="10"/>
        <rFont val="Calibri"/>
        <family val="2"/>
      </rPr>
      <t>Diédié Nord-Est</t>
    </r>
  </si>
  <si>
    <r>
      <rPr>
        <sz val="9"/>
        <rFont val="Calibri"/>
        <family val="2"/>
      </rPr>
      <t>APL-I-2938</t>
    </r>
  </si>
  <si>
    <r>
      <rPr>
        <sz val="9"/>
        <rFont val="Calibri"/>
        <family val="2"/>
      </rPr>
      <t>AEX 2418/21</t>
    </r>
  </si>
  <si>
    <r>
      <rPr>
        <sz val="9"/>
        <rFont val="Calibri"/>
        <family val="2"/>
      </rPr>
      <t>"NGWALA BLON DU MALI''</t>
    </r>
  </si>
  <si>
    <r>
      <rPr>
        <sz val="9"/>
        <rFont val="Calibri"/>
        <family val="2"/>
      </rPr>
      <t>025034129G</t>
    </r>
  </si>
  <si>
    <r>
      <rPr>
        <sz val="10"/>
        <rFont val="Calibri"/>
        <family val="2"/>
      </rPr>
      <t>Mantia-Madinnkidé</t>
    </r>
  </si>
  <si>
    <r>
      <rPr>
        <sz val="9"/>
        <rFont val="Calibri"/>
        <family val="2"/>
      </rPr>
      <t>APL-I-294</t>
    </r>
  </si>
  <si>
    <r>
      <rPr>
        <sz val="9"/>
        <rFont val="Calibri"/>
        <family val="2"/>
      </rPr>
      <t>AE 288/13</t>
    </r>
  </si>
  <si>
    <r>
      <rPr>
        <sz val="9"/>
        <rFont val="Calibri"/>
        <family val="2"/>
      </rPr>
      <t>Afrika West Minerals Sarl</t>
    </r>
  </si>
  <si>
    <r>
      <rPr>
        <sz val="9"/>
        <rFont val="Calibri"/>
        <family val="2"/>
      </rPr>
      <t>086135544G</t>
    </r>
  </si>
  <si>
    <r>
      <rPr>
        <sz val="10"/>
        <rFont val="Calibri"/>
        <family val="2"/>
      </rPr>
      <t>Fabougoula-Nord</t>
    </r>
  </si>
  <si>
    <r>
      <rPr>
        <sz val="9"/>
        <rFont val="Calibri"/>
        <family val="2"/>
      </rPr>
      <t>APL-I-2940</t>
    </r>
  </si>
  <si>
    <r>
      <rPr>
        <sz val="9"/>
        <rFont val="Calibri"/>
        <family val="2"/>
      </rPr>
      <t>AEX 2434/21</t>
    </r>
  </si>
  <si>
    <r>
      <rPr>
        <sz val="10"/>
        <rFont val="Calibri"/>
        <family val="2"/>
      </rPr>
      <t>Lefloni</t>
    </r>
  </si>
  <si>
    <r>
      <rPr>
        <sz val="9"/>
        <rFont val="Calibri"/>
        <family val="2"/>
      </rPr>
      <t>APL-I-2941</t>
    </r>
  </si>
  <si>
    <r>
      <rPr>
        <sz val="9"/>
        <rFont val="Calibri"/>
        <family val="2"/>
      </rPr>
      <t>PR 2019 2673/21</t>
    </r>
  </si>
  <si>
    <r>
      <rPr>
        <sz val="10"/>
        <rFont val="Calibri"/>
        <family val="2"/>
      </rPr>
      <t>Dialakoro</t>
    </r>
  </si>
  <si>
    <r>
      <rPr>
        <sz val="9"/>
        <rFont val="Calibri"/>
        <family val="2"/>
      </rPr>
      <t>APL-I-2943</t>
    </r>
  </si>
  <si>
    <r>
      <rPr>
        <sz val="9"/>
        <rFont val="Calibri"/>
        <family val="2"/>
      </rPr>
      <t>PR 2019 2682/21</t>
    </r>
  </si>
  <si>
    <r>
      <rPr>
        <sz val="10"/>
        <rFont val="Calibri"/>
        <family val="2"/>
      </rPr>
      <t>Kofia-Sud</t>
    </r>
  </si>
  <si>
    <r>
      <rPr>
        <sz val="9"/>
        <rFont val="Calibri"/>
        <family val="2"/>
      </rPr>
      <t>APL-I-2944</t>
    </r>
  </si>
  <si>
    <r>
      <rPr>
        <sz val="9"/>
        <rFont val="Calibri"/>
        <family val="2"/>
      </rPr>
      <t>PR 2019 2490/21</t>
    </r>
  </si>
  <si>
    <r>
      <rPr>
        <sz val="9"/>
        <rFont val="Calibri"/>
        <family val="2"/>
      </rPr>
      <t>APL-I-2945</t>
    </r>
  </si>
  <si>
    <r>
      <rPr>
        <sz val="9"/>
        <rFont val="Calibri"/>
        <family val="2"/>
      </rPr>
      <t>AEX 2426/21</t>
    </r>
  </si>
  <si>
    <r>
      <rPr>
        <sz val="9"/>
        <rFont val="Calibri"/>
        <family val="2"/>
      </rPr>
      <t>SOCIETE MINING TOUCABANGOU SARL</t>
    </r>
  </si>
  <si>
    <r>
      <rPr>
        <sz val="9"/>
        <rFont val="Calibri"/>
        <family val="2"/>
      </rPr>
      <t>081137669B</t>
    </r>
  </si>
  <si>
    <r>
      <rPr>
        <sz val="10"/>
        <rFont val="Calibri"/>
        <family val="2"/>
      </rPr>
      <t>Gonkoro</t>
    </r>
  </si>
  <si>
    <r>
      <rPr>
        <sz val="9"/>
        <rFont val="Calibri"/>
        <family val="2"/>
      </rPr>
      <t>APL-I-2946</t>
    </r>
  </si>
  <si>
    <r>
      <rPr>
        <sz val="9"/>
        <rFont val="Calibri"/>
        <family val="2"/>
      </rPr>
      <t>AEX 2425/21</t>
    </r>
  </si>
  <si>
    <r>
      <rPr>
        <sz val="10"/>
        <rFont val="Calibri"/>
        <family val="2"/>
      </rPr>
      <t>Doubasso</t>
    </r>
  </si>
  <si>
    <r>
      <rPr>
        <sz val="9"/>
        <rFont val="Calibri"/>
        <family val="2"/>
      </rPr>
      <t>APL-I-2949</t>
    </r>
  </si>
  <si>
    <r>
      <rPr>
        <sz val="9"/>
        <rFont val="Calibri"/>
        <family val="2"/>
      </rPr>
      <t>AEX 2424/21</t>
    </r>
  </si>
  <si>
    <r>
      <rPr>
        <sz val="10"/>
        <rFont val="Calibri"/>
        <family val="2"/>
      </rPr>
      <t>Diarani-Est</t>
    </r>
  </si>
  <si>
    <r>
      <rPr>
        <sz val="9"/>
        <rFont val="Calibri"/>
        <family val="2"/>
      </rPr>
      <t>APL-I-295</t>
    </r>
  </si>
  <si>
    <r>
      <rPr>
        <sz val="9"/>
        <rFont val="Calibri"/>
        <family val="2"/>
      </rPr>
      <t>AE 289/13</t>
    </r>
  </si>
  <si>
    <r>
      <rPr>
        <sz val="9"/>
        <rFont val="Calibri"/>
        <family val="2"/>
      </rPr>
      <t>APL-I-2950</t>
    </r>
  </si>
  <si>
    <r>
      <rPr>
        <sz val="9"/>
        <rFont val="Calibri"/>
        <family val="2"/>
      </rPr>
      <t>PR 2019 2561/21</t>
    </r>
  </si>
  <si>
    <r>
      <rPr>
        <sz val="9"/>
        <rFont val="Calibri"/>
        <family val="2"/>
      </rPr>
      <t>"DANSOKO GOLD MINE"</t>
    </r>
  </si>
  <si>
    <r>
      <rPr>
        <sz val="9"/>
        <rFont val="Calibri"/>
        <family val="2"/>
      </rPr>
      <t>083340123E</t>
    </r>
  </si>
  <si>
    <r>
      <rPr>
        <sz val="9"/>
        <rFont val="Calibri"/>
        <family val="2"/>
      </rPr>
      <t>APL-I-2951</t>
    </r>
  </si>
  <si>
    <r>
      <rPr>
        <sz val="9"/>
        <rFont val="Calibri"/>
        <family val="2"/>
      </rPr>
      <t>AEX 2452/21</t>
    </r>
  </si>
  <si>
    <r>
      <rPr>
        <sz val="10"/>
        <rFont val="Calibri"/>
        <family val="2"/>
      </rPr>
      <t>Katioloni</t>
    </r>
  </si>
  <si>
    <r>
      <rPr>
        <sz val="9"/>
        <rFont val="Calibri"/>
        <family val="2"/>
      </rPr>
      <t>APL-I-2954</t>
    </r>
  </si>
  <si>
    <r>
      <rPr>
        <sz val="9"/>
        <rFont val="Calibri"/>
        <family val="2"/>
      </rPr>
      <t>AEX 2427/21</t>
    </r>
  </si>
  <si>
    <r>
      <rPr>
        <sz val="9"/>
        <rFont val="Calibri"/>
        <family val="2"/>
      </rPr>
      <t>Rock Entreprise SARL</t>
    </r>
  </si>
  <si>
    <r>
      <rPr>
        <sz val="9"/>
        <rFont val="Calibri"/>
        <family val="2"/>
      </rPr>
      <t>084120636C</t>
    </r>
  </si>
  <si>
    <r>
      <rPr>
        <sz val="10"/>
        <rFont val="Calibri"/>
        <family val="2"/>
      </rPr>
      <t>Sopi</t>
    </r>
  </si>
  <si>
    <r>
      <rPr>
        <sz val="9"/>
        <rFont val="Calibri"/>
        <family val="2"/>
      </rPr>
      <t>APL-I-2957</t>
    </r>
  </si>
  <si>
    <r>
      <rPr>
        <sz val="9"/>
        <rFont val="Calibri"/>
        <family val="2"/>
      </rPr>
      <t>AEX 2437/21</t>
    </r>
  </si>
  <si>
    <r>
      <rPr>
        <sz val="10"/>
        <rFont val="Calibri"/>
        <family val="2"/>
      </rPr>
      <t>Ouyaga</t>
    </r>
  </si>
  <si>
    <r>
      <rPr>
        <sz val="9"/>
        <rFont val="Calibri"/>
        <family val="2"/>
      </rPr>
      <t>APL-I-2959</t>
    </r>
  </si>
  <si>
    <r>
      <rPr>
        <sz val="9"/>
        <rFont val="Calibri"/>
        <family val="2"/>
      </rPr>
      <t>AEX 2429/21</t>
    </r>
  </si>
  <si>
    <r>
      <rPr>
        <sz val="10"/>
        <rFont val="Calibri"/>
        <family val="2"/>
      </rPr>
      <t>Bayé-Sud</t>
    </r>
  </si>
  <si>
    <r>
      <rPr>
        <sz val="9"/>
        <rFont val="Calibri"/>
        <family val="2"/>
      </rPr>
      <t>APL-I-2961</t>
    </r>
  </si>
  <si>
    <r>
      <rPr>
        <sz val="9"/>
        <rFont val="Calibri"/>
        <family val="2"/>
      </rPr>
      <t>AEX 2430/21</t>
    </r>
  </si>
  <si>
    <r>
      <rPr>
        <sz val="10"/>
        <rFont val="Calibri"/>
        <family val="2"/>
      </rPr>
      <t>Kolobo-Nord</t>
    </r>
  </si>
  <si>
    <r>
      <rPr>
        <sz val="9"/>
        <rFont val="Calibri"/>
        <family val="2"/>
      </rPr>
      <t>APL-I-2964</t>
    </r>
  </si>
  <si>
    <r>
      <rPr>
        <sz val="9"/>
        <rFont val="Calibri"/>
        <family val="2"/>
      </rPr>
      <t>AEX 2443/21</t>
    </r>
  </si>
  <si>
    <r>
      <rPr>
        <sz val="10"/>
        <rFont val="Calibri"/>
        <family val="2"/>
      </rPr>
      <t>Lany-Sud</t>
    </r>
  </si>
  <si>
    <r>
      <rPr>
        <sz val="9"/>
        <rFont val="Calibri"/>
        <family val="2"/>
      </rPr>
      <t>APL-I-2967</t>
    </r>
  </si>
  <si>
    <r>
      <rPr>
        <sz val="9"/>
        <rFont val="Calibri"/>
        <family val="2"/>
      </rPr>
      <t>AEX 2521/21</t>
    </r>
  </si>
  <si>
    <r>
      <rPr>
        <sz val="9"/>
        <rFont val="Calibri"/>
        <family val="2"/>
      </rPr>
      <t>Stellar Pacific Mali SARL</t>
    </r>
  </si>
  <si>
    <r>
      <rPr>
        <sz val="9"/>
        <rFont val="Calibri"/>
        <family val="2"/>
      </rPr>
      <t>083324704V</t>
    </r>
  </si>
  <si>
    <r>
      <rPr>
        <sz val="10"/>
        <rFont val="Calibri"/>
        <family val="2"/>
      </rPr>
      <t>Namarana-Solufara</t>
    </r>
  </si>
  <si>
    <r>
      <rPr>
        <sz val="9"/>
        <rFont val="Calibri"/>
        <family val="2"/>
      </rPr>
      <t>APL-I-2969</t>
    </r>
  </si>
  <si>
    <r>
      <rPr>
        <sz val="9"/>
        <rFont val="Calibri"/>
        <family val="2"/>
      </rPr>
      <t>PEPM2019, gr 1et 2 2555/21</t>
    </r>
  </si>
  <si>
    <r>
      <rPr>
        <sz val="9"/>
        <rFont val="Calibri"/>
        <family val="2"/>
      </rPr>
      <t>Société Minière Ozogold "S.M.O" SA</t>
    </r>
  </si>
  <si>
    <r>
      <rPr>
        <sz val="9"/>
        <rFont val="Calibri"/>
        <family val="2"/>
      </rPr>
      <t>Néant 000000</t>
    </r>
  </si>
  <si>
    <r>
      <rPr>
        <sz val="10"/>
        <rFont val="Calibri"/>
        <family val="2"/>
      </rPr>
      <t>Zaniena</t>
    </r>
  </si>
  <si>
    <r>
      <rPr>
        <sz val="9"/>
        <rFont val="Calibri"/>
        <family val="2"/>
      </rPr>
      <t>APL-I-2970</t>
    </r>
  </si>
  <si>
    <r>
      <rPr>
        <sz val="9"/>
        <rFont val="Calibri"/>
        <family val="2"/>
      </rPr>
      <t>AEX 2450/21</t>
    </r>
  </si>
  <si>
    <r>
      <rPr>
        <sz val="9"/>
        <rFont val="Calibri"/>
        <family val="2"/>
      </rPr>
      <t>" YONG XIN MINES SARL"</t>
    </r>
  </si>
  <si>
    <r>
      <rPr>
        <sz val="9"/>
        <rFont val="Calibri"/>
        <family val="2"/>
      </rPr>
      <t>084136274T</t>
    </r>
  </si>
  <si>
    <r>
      <rPr>
        <sz val="10"/>
        <rFont val="Calibri"/>
        <family val="2"/>
      </rPr>
      <t>Néguéla</t>
    </r>
  </si>
  <si>
    <r>
      <rPr>
        <sz val="9"/>
        <rFont val="Calibri"/>
        <family val="2"/>
      </rPr>
      <t>APL-I-2971</t>
    </r>
  </si>
  <si>
    <r>
      <rPr>
        <sz val="9"/>
        <rFont val="Calibri"/>
        <family val="2"/>
      </rPr>
      <t>AEX 2448/21</t>
    </r>
  </si>
  <si>
    <r>
      <rPr>
        <sz val="10"/>
        <rFont val="Calibri"/>
        <family val="2"/>
      </rPr>
      <t>Kinia</t>
    </r>
  </si>
  <si>
    <r>
      <rPr>
        <sz val="9"/>
        <rFont val="Calibri"/>
        <family val="2"/>
      </rPr>
      <t>APL-I-2972</t>
    </r>
  </si>
  <si>
    <r>
      <rPr>
        <sz val="9"/>
        <rFont val="Calibri"/>
        <family val="2"/>
      </rPr>
      <t>AEX 2449/21</t>
    </r>
  </si>
  <si>
    <r>
      <rPr>
        <sz val="10"/>
        <rFont val="Calibri"/>
        <family val="2"/>
      </rPr>
      <t>Kadjila-Ouest</t>
    </r>
  </si>
  <si>
    <r>
      <rPr>
        <sz val="9"/>
        <rFont val="Calibri"/>
        <family val="2"/>
      </rPr>
      <t>APL-I-2973</t>
    </r>
  </si>
  <si>
    <r>
      <rPr>
        <sz val="9"/>
        <rFont val="Calibri"/>
        <family val="2"/>
      </rPr>
      <t>PR 2019 2564/21</t>
    </r>
  </si>
  <si>
    <r>
      <rPr>
        <sz val="9"/>
        <rFont val="Calibri"/>
        <family val="2"/>
      </rPr>
      <t>"BARIS TRAVAUX "SARL</t>
    </r>
  </si>
  <si>
    <r>
      <rPr>
        <sz val="9"/>
        <rFont val="Calibri"/>
        <family val="2"/>
      </rPr>
      <t>025005190J</t>
    </r>
  </si>
  <si>
    <r>
      <rPr>
        <sz val="9"/>
        <rFont val="Calibri"/>
        <family val="2"/>
      </rPr>
      <t>APL-I-2974</t>
    </r>
  </si>
  <si>
    <r>
      <rPr>
        <sz val="9"/>
        <rFont val="Calibri"/>
        <family val="2"/>
      </rPr>
      <t>AEX 2442/21</t>
    </r>
  </si>
  <si>
    <r>
      <rPr>
        <sz val="9"/>
        <rFont val="Calibri"/>
        <family val="2"/>
      </rPr>
      <t>APL-I-2975</t>
    </r>
  </si>
  <si>
    <r>
      <rPr>
        <sz val="9"/>
        <rFont val="Calibri"/>
        <family val="2"/>
      </rPr>
      <t>AEX 2456/21</t>
    </r>
  </si>
  <si>
    <r>
      <rPr>
        <sz val="9"/>
        <rFont val="Calibri"/>
        <family val="2"/>
      </rPr>
      <t>MARVEL GOLD EXPLORATION SARL « MGE »</t>
    </r>
  </si>
  <si>
    <r>
      <rPr>
        <sz val="9"/>
        <rFont val="Calibri"/>
        <family val="2"/>
      </rPr>
      <t>087801004J</t>
    </r>
  </si>
  <si>
    <r>
      <rPr>
        <sz val="10"/>
        <rFont val="Calibri"/>
        <family val="2"/>
      </rPr>
      <t>N'Panyala</t>
    </r>
  </si>
  <si>
    <r>
      <rPr>
        <sz val="9"/>
        <rFont val="Calibri"/>
        <family val="2"/>
      </rPr>
      <t>APL-I-2976</t>
    </r>
  </si>
  <si>
    <r>
      <rPr>
        <sz val="9"/>
        <rFont val="Calibri"/>
        <family val="2"/>
      </rPr>
      <t>AEX 2455/21</t>
    </r>
  </si>
  <si>
    <r>
      <rPr>
        <sz val="10"/>
        <rFont val="Calibri"/>
        <family val="2"/>
      </rPr>
      <t>Npanyala-Ouest</t>
    </r>
  </si>
  <si>
    <r>
      <rPr>
        <sz val="9"/>
        <rFont val="Calibri"/>
        <family val="2"/>
      </rPr>
      <t>APL-I-2978</t>
    </r>
  </si>
  <si>
    <r>
      <rPr>
        <sz val="9"/>
        <rFont val="Calibri"/>
        <family val="2"/>
      </rPr>
      <t>PR 2019 2559/21</t>
    </r>
  </si>
  <si>
    <r>
      <rPr>
        <sz val="9"/>
        <rFont val="Calibri"/>
        <family val="2"/>
      </rPr>
      <t>APL-I-2979</t>
    </r>
  </si>
  <si>
    <r>
      <rPr>
        <sz val="9"/>
        <rFont val="Calibri"/>
        <family val="2"/>
      </rPr>
      <t>PR 2019 2671/21</t>
    </r>
  </si>
  <si>
    <r>
      <rPr>
        <sz val="9"/>
        <rFont val="Calibri"/>
        <family val="2"/>
      </rPr>
      <t>APL-I-298</t>
    </r>
  </si>
  <si>
    <r>
      <rPr>
        <sz val="9"/>
        <rFont val="Calibri"/>
        <family val="2"/>
      </rPr>
      <t>AE 292/14</t>
    </r>
  </si>
  <si>
    <r>
      <rPr>
        <sz val="9"/>
        <rFont val="Calibri"/>
        <family val="2"/>
      </rPr>
      <t>Générale d'Exploitation des Carrières du Mali &lt;&lt; GECAMA S.A &gt;&gt;</t>
    </r>
  </si>
  <si>
    <r>
      <rPr>
        <sz val="9"/>
        <rFont val="Calibri"/>
        <family val="2"/>
      </rPr>
      <t>084115498Y</t>
    </r>
  </si>
  <si>
    <r>
      <rPr>
        <sz val="10"/>
        <rFont val="Calibri"/>
        <family val="2"/>
      </rPr>
      <t>kouanié</t>
    </r>
  </si>
  <si>
    <r>
      <rPr>
        <sz val="9"/>
        <rFont val="Calibri"/>
        <family val="2"/>
      </rPr>
      <t>APL-I-2980</t>
    </r>
  </si>
  <si>
    <r>
      <rPr>
        <sz val="9"/>
        <rFont val="Calibri"/>
        <family val="2"/>
      </rPr>
      <t>AEX 2441/21</t>
    </r>
  </si>
  <si>
    <r>
      <rPr>
        <sz val="10"/>
        <rFont val="Calibri"/>
        <family val="2"/>
      </rPr>
      <t>Talari</t>
    </r>
  </si>
  <si>
    <r>
      <rPr>
        <sz val="9"/>
        <rFont val="Calibri"/>
        <family val="2"/>
      </rPr>
      <t>APL-I-2981</t>
    </r>
  </si>
  <si>
    <r>
      <rPr>
        <sz val="9"/>
        <rFont val="Calibri"/>
        <family val="2"/>
      </rPr>
      <t>AEX 2440/21</t>
    </r>
  </si>
  <si>
    <r>
      <rPr>
        <sz val="10"/>
        <rFont val="Calibri"/>
        <family val="2"/>
      </rPr>
      <t>Zampiela</t>
    </r>
  </si>
  <si>
    <r>
      <rPr>
        <sz val="9"/>
        <rFont val="Calibri"/>
        <family val="2"/>
      </rPr>
      <t>APL-I-2983</t>
    </r>
  </si>
  <si>
    <r>
      <rPr>
        <sz val="9"/>
        <rFont val="Calibri"/>
        <family val="2"/>
      </rPr>
      <t>AEX 2439/21</t>
    </r>
  </si>
  <si>
    <r>
      <rPr>
        <sz val="10"/>
        <rFont val="Calibri"/>
        <family val="2"/>
      </rPr>
      <t>Tabarako-Sud</t>
    </r>
  </si>
  <si>
    <r>
      <rPr>
        <sz val="9"/>
        <rFont val="Calibri"/>
        <family val="2"/>
      </rPr>
      <t>APL-I-2985</t>
    </r>
  </si>
  <si>
    <r>
      <rPr>
        <sz val="9"/>
        <rFont val="Calibri"/>
        <family val="2"/>
      </rPr>
      <t>AEX 2461/21</t>
    </r>
  </si>
  <si>
    <r>
      <rPr>
        <sz val="10"/>
        <rFont val="Calibri"/>
        <family val="2"/>
      </rPr>
      <t>Kouniakari</t>
    </r>
  </si>
  <si>
    <r>
      <rPr>
        <sz val="9"/>
        <rFont val="Calibri"/>
        <family val="2"/>
      </rPr>
      <t>APL-I-2986</t>
    </r>
  </si>
  <si>
    <r>
      <rPr>
        <sz val="9"/>
        <rFont val="Calibri"/>
        <family val="2"/>
      </rPr>
      <t>AEX 2459/21</t>
    </r>
  </si>
  <si>
    <r>
      <rPr>
        <sz val="9"/>
        <rFont val="Calibri"/>
        <family val="2"/>
      </rPr>
      <t>LUIRE MINING SARL</t>
    </r>
  </si>
  <si>
    <r>
      <rPr>
        <sz val="9"/>
        <rFont val="Calibri"/>
        <family val="2"/>
      </rPr>
      <t>085140874W</t>
    </r>
  </si>
  <si>
    <r>
      <rPr>
        <sz val="10"/>
        <rFont val="Calibri"/>
        <family val="2"/>
      </rPr>
      <t>Dag-Dag-Sud</t>
    </r>
  </si>
  <si>
    <r>
      <rPr>
        <sz val="9"/>
        <rFont val="Calibri"/>
        <family val="2"/>
      </rPr>
      <t>APL-I-2988</t>
    </r>
  </si>
  <si>
    <r>
      <rPr>
        <sz val="9"/>
        <rFont val="Calibri"/>
        <family val="2"/>
      </rPr>
      <t>AEX 2522/21</t>
    </r>
  </si>
  <si>
    <r>
      <rPr>
        <sz val="9"/>
        <rFont val="Calibri"/>
        <family val="2"/>
      </rPr>
      <t>"MAMBY GOLD MINING"SARL</t>
    </r>
  </si>
  <si>
    <r>
      <rPr>
        <sz val="9"/>
        <rFont val="Calibri"/>
        <family val="2"/>
      </rPr>
      <t>083341064K</t>
    </r>
  </si>
  <si>
    <r>
      <rPr>
        <sz val="10"/>
        <rFont val="Calibri"/>
        <family val="2"/>
      </rPr>
      <t>Wayaga</t>
    </r>
  </si>
  <si>
    <r>
      <rPr>
        <sz val="9"/>
        <rFont val="Calibri"/>
        <family val="2"/>
      </rPr>
      <t>APL-I-299</t>
    </r>
  </si>
  <si>
    <r>
      <rPr>
        <sz val="9"/>
        <rFont val="Calibri"/>
        <family val="2"/>
      </rPr>
      <t>AE 293/14</t>
    </r>
  </si>
  <si>
    <r>
      <rPr>
        <sz val="10"/>
        <rFont val="Calibri"/>
        <family val="2"/>
      </rPr>
      <t>Niagnan</t>
    </r>
  </si>
  <si>
    <r>
      <rPr>
        <sz val="9"/>
        <rFont val="Calibri"/>
        <family val="2"/>
      </rPr>
      <t>APL-I-2993</t>
    </r>
  </si>
  <si>
    <r>
      <rPr>
        <sz val="9"/>
        <rFont val="Calibri"/>
        <family val="2"/>
      </rPr>
      <t>AEX 2453/21</t>
    </r>
  </si>
  <si>
    <r>
      <rPr>
        <sz val="9"/>
        <rFont val="Calibri"/>
        <family val="2"/>
      </rPr>
      <t>«AL HACK MINING » SARLU</t>
    </r>
  </si>
  <si>
    <r>
      <rPr>
        <sz val="9"/>
        <rFont val="Calibri"/>
        <family val="2"/>
      </rPr>
      <t>083341065L</t>
    </r>
  </si>
  <si>
    <r>
      <rPr>
        <sz val="10"/>
        <rFont val="Calibri"/>
        <family val="2"/>
      </rPr>
      <t>Sekoto-Nord</t>
    </r>
  </si>
  <si>
    <r>
      <rPr>
        <sz val="9"/>
        <rFont val="Calibri"/>
        <family val="2"/>
      </rPr>
      <t>APL-I-2994</t>
    </r>
  </si>
  <si>
    <r>
      <rPr>
        <sz val="9"/>
        <rFont val="Calibri"/>
        <family val="2"/>
      </rPr>
      <t>AEX 2491/21</t>
    </r>
  </si>
  <si>
    <r>
      <rPr>
        <sz val="9"/>
        <rFont val="Calibri"/>
        <family val="2"/>
      </rPr>
      <t>"HENG YUAN MINES "SARLU</t>
    </r>
  </si>
  <si>
    <r>
      <rPr>
        <sz val="9"/>
        <rFont val="Calibri"/>
        <family val="2"/>
      </rPr>
      <t>082247646Y</t>
    </r>
  </si>
  <si>
    <r>
      <rPr>
        <sz val="10"/>
        <rFont val="Calibri"/>
        <family val="2"/>
      </rPr>
      <t>diatamoussa-nord</t>
    </r>
  </si>
  <si>
    <r>
      <rPr>
        <sz val="9"/>
        <rFont val="Calibri"/>
        <family val="2"/>
      </rPr>
      <t>APL-I-2995</t>
    </r>
  </si>
  <si>
    <r>
      <rPr>
        <sz val="9"/>
        <rFont val="Calibri"/>
        <family val="2"/>
      </rPr>
      <t>PR 2019 2638/21</t>
    </r>
  </si>
  <si>
    <r>
      <rPr>
        <sz val="9"/>
        <rFont val="Calibri"/>
        <family val="2"/>
      </rPr>
      <t>APL-I-2998</t>
    </r>
  </si>
  <si>
    <r>
      <rPr>
        <sz val="9"/>
        <rFont val="Calibri"/>
        <family val="2"/>
      </rPr>
      <t>AEX 2520/21</t>
    </r>
  </si>
  <si>
    <r>
      <rPr>
        <sz val="9"/>
        <rFont val="Calibri"/>
        <family val="2"/>
      </rPr>
      <t>KENIEBA EXPLORATION SARL</t>
    </r>
  </si>
  <si>
    <r>
      <rPr>
        <sz val="9"/>
        <rFont val="Calibri"/>
        <family val="2"/>
      </rPr>
      <t>087800948E</t>
    </r>
  </si>
  <si>
    <r>
      <rPr>
        <sz val="10"/>
        <rFont val="Calibri"/>
        <family val="2"/>
      </rPr>
      <t>Dougala</t>
    </r>
  </si>
  <si>
    <r>
      <rPr>
        <sz val="9"/>
        <rFont val="Calibri"/>
        <family val="2"/>
      </rPr>
      <t>APL-I-3000</t>
    </r>
  </si>
  <si>
    <r>
      <rPr>
        <sz val="9"/>
        <rFont val="Calibri"/>
        <family val="2"/>
      </rPr>
      <t>AEX 2457/21</t>
    </r>
  </si>
  <si>
    <r>
      <rPr>
        <sz val="9"/>
        <rFont val="Calibri"/>
        <family val="2"/>
      </rPr>
      <t>«ENTREPRISE YOUSSOUF KONTE» -SARL« EYK» - SARL</t>
    </r>
  </si>
  <si>
    <r>
      <rPr>
        <sz val="9"/>
        <rFont val="Calibri"/>
        <family val="2"/>
      </rPr>
      <t>085128013J</t>
    </r>
  </si>
  <si>
    <r>
      <rPr>
        <sz val="10"/>
        <rFont val="Calibri"/>
        <family val="2"/>
      </rPr>
      <t>Ngolobala</t>
    </r>
  </si>
  <si>
    <r>
      <rPr>
        <sz val="9"/>
        <rFont val="Calibri"/>
        <family val="2"/>
      </rPr>
      <t>APL-I-3001</t>
    </r>
  </si>
  <si>
    <r>
      <rPr>
        <sz val="9"/>
        <rFont val="Calibri"/>
        <family val="2"/>
      </rPr>
      <t>AEX 2454/21</t>
    </r>
  </si>
  <si>
    <r>
      <rPr>
        <sz val="10"/>
        <rFont val="Calibri"/>
        <family val="2"/>
      </rPr>
      <t>Naniola</t>
    </r>
  </si>
  <si>
    <r>
      <rPr>
        <sz val="9"/>
        <rFont val="Calibri"/>
        <family val="2"/>
      </rPr>
      <t>APL-I-3002</t>
    </r>
  </si>
  <si>
    <r>
      <rPr>
        <sz val="9"/>
        <rFont val="Calibri"/>
        <family val="2"/>
      </rPr>
      <t>AEX 2458/21</t>
    </r>
  </si>
  <si>
    <r>
      <rPr>
        <sz val="10"/>
        <rFont val="Calibri"/>
        <family val="2"/>
      </rPr>
      <t>Sirakourou-Sud</t>
    </r>
  </si>
  <si>
    <r>
      <rPr>
        <sz val="9"/>
        <rFont val="Calibri"/>
        <family val="2"/>
      </rPr>
      <t>APL-I-3003</t>
    </r>
  </si>
  <si>
    <r>
      <rPr>
        <sz val="9"/>
        <rFont val="Calibri"/>
        <family val="2"/>
      </rPr>
      <t>PR 2019 2487/21</t>
    </r>
  </si>
  <si>
    <r>
      <rPr>
        <sz val="9"/>
        <rFont val="Calibri"/>
        <family val="2"/>
      </rPr>
      <t>Little Big Mining "LB MINING SARL"</t>
    </r>
  </si>
  <si>
    <r>
      <rPr>
        <sz val="9"/>
        <rFont val="Calibri"/>
        <family val="2"/>
      </rPr>
      <t>084134679C</t>
    </r>
  </si>
  <si>
    <r>
      <rPr>
        <sz val="10"/>
        <rFont val="Calibri"/>
        <family val="2"/>
      </rPr>
      <t>Manakoto</t>
    </r>
  </si>
  <si>
    <r>
      <rPr>
        <sz val="9"/>
        <rFont val="Calibri"/>
        <family val="2"/>
      </rPr>
      <t>APL-I-3005</t>
    </r>
  </si>
  <si>
    <r>
      <rPr>
        <sz val="9"/>
        <rFont val="Calibri"/>
        <family val="2"/>
      </rPr>
      <t>PR 2019 2639/21</t>
    </r>
  </si>
  <si>
    <r>
      <rPr>
        <sz val="9"/>
        <rFont val="Calibri"/>
        <family val="2"/>
      </rPr>
      <t>Mines et Développement Local SARL MDL</t>
    </r>
  </si>
  <si>
    <r>
      <rPr>
        <sz val="9"/>
        <rFont val="Calibri"/>
        <family val="2"/>
      </rPr>
      <t>085144826X</t>
    </r>
  </si>
  <si>
    <r>
      <rPr>
        <sz val="10"/>
        <rFont val="Calibri"/>
        <family val="2"/>
      </rPr>
      <t>Bogotafara</t>
    </r>
  </si>
  <si>
    <r>
      <rPr>
        <sz val="9"/>
        <rFont val="Calibri"/>
        <family val="2"/>
      </rPr>
      <t>APL-I-3011</t>
    </r>
  </si>
  <si>
    <r>
      <rPr>
        <sz val="9"/>
        <rFont val="Calibri"/>
        <family val="2"/>
      </rPr>
      <t>PR 2019 2658/21</t>
    </r>
  </si>
  <si>
    <r>
      <rPr>
        <sz val="9"/>
        <rFont val="Calibri"/>
        <family val="2"/>
      </rPr>
      <t>APL-I-3012</t>
    </r>
  </si>
  <si>
    <r>
      <rPr>
        <sz val="9"/>
        <rFont val="Calibri"/>
        <family val="2"/>
      </rPr>
      <t>PR 2019 2657/21</t>
    </r>
  </si>
  <si>
    <r>
      <rPr>
        <sz val="9"/>
        <rFont val="Calibri"/>
        <family val="2"/>
      </rPr>
      <t>"PAMA DAMI MINING"</t>
    </r>
  </si>
  <si>
    <r>
      <rPr>
        <sz val="9"/>
        <rFont val="Calibri"/>
        <family val="2"/>
      </rPr>
      <t>081137830M</t>
    </r>
  </si>
  <si>
    <r>
      <rPr>
        <sz val="9"/>
        <rFont val="Calibri"/>
        <family val="2"/>
      </rPr>
      <t>PERMIS DE RECHERCH 2019, gr 3,4 et 5</t>
    </r>
  </si>
  <si>
    <r>
      <rPr>
        <sz val="10"/>
        <rFont val="Calibri"/>
        <family val="2"/>
      </rPr>
      <t>KERSINIANE-EST</t>
    </r>
  </si>
  <si>
    <r>
      <rPr>
        <sz val="9"/>
        <rFont val="Calibri"/>
        <family val="2"/>
      </rPr>
      <t>APL-I-3014</t>
    </r>
  </si>
  <si>
    <r>
      <rPr>
        <sz val="9"/>
        <rFont val="Calibri"/>
        <family val="2"/>
      </rPr>
      <t>AEX 2486/21</t>
    </r>
  </si>
  <si>
    <r>
      <rPr>
        <sz val="9"/>
        <rFont val="Calibri"/>
        <family val="2"/>
      </rPr>
      <t>DANAYA GOLD SARL</t>
    </r>
  </si>
  <si>
    <r>
      <rPr>
        <sz val="9"/>
        <rFont val="Calibri"/>
        <family val="2"/>
      </rPr>
      <t>083341075M</t>
    </r>
  </si>
  <si>
    <r>
      <rPr>
        <sz val="10"/>
        <rFont val="Calibri"/>
        <family val="2"/>
      </rPr>
      <t>NIAREYA</t>
    </r>
  </si>
  <si>
    <r>
      <rPr>
        <sz val="9"/>
        <rFont val="Calibri"/>
        <family val="2"/>
      </rPr>
      <t>APL-I-3015</t>
    </r>
  </si>
  <si>
    <r>
      <rPr>
        <sz val="9"/>
        <rFont val="Calibri"/>
        <family val="2"/>
      </rPr>
      <t>AEX 2484/21</t>
    </r>
  </si>
  <si>
    <r>
      <rPr>
        <sz val="9"/>
        <rFont val="Calibri"/>
        <family val="2"/>
      </rPr>
      <t>« RAZAK MINING » SARLU</t>
    </r>
  </si>
  <si>
    <r>
      <rPr>
        <sz val="9"/>
        <rFont val="Calibri"/>
        <family val="2"/>
      </rPr>
      <t>083341070G</t>
    </r>
  </si>
  <si>
    <r>
      <rPr>
        <sz val="10"/>
        <rFont val="Calibri"/>
        <family val="2"/>
      </rPr>
      <t>Salia-Ouest</t>
    </r>
  </si>
  <si>
    <r>
      <rPr>
        <sz val="9"/>
        <rFont val="Calibri"/>
        <family val="2"/>
      </rPr>
      <t>APL-I-3016</t>
    </r>
  </si>
  <si>
    <r>
      <rPr>
        <sz val="9"/>
        <rFont val="Calibri"/>
        <family val="2"/>
      </rPr>
      <t>AEX 2475/21</t>
    </r>
  </si>
  <si>
    <r>
      <rPr>
        <sz val="9"/>
        <rFont val="Calibri"/>
        <family val="2"/>
      </rPr>
      <t>SEYBA CONSULTING ET MINING-SARL "SECOMINE-SARL"</t>
    </r>
  </si>
  <si>
    <r>
      <rPr>
        <sz val="9"/>
        <rFont val="Calibri"/>
        <family val="2"/>
      </rPr>
      <t>082248145R</t>
    </r>
  </si>
  <si>
    <r>
      <rPr>
        <sz val="10"/>
        <rFont val="Calibri"/>
        <family val="2"/>
      </rPr>
      <t>Touman</t>
    </r>
  </si>
  <si>
    <r>
      <rPr>
        <sz val="9"/>
        <rFont val="Calibri"/>
        <family val="2"/>
      </rPr>
      <t>APL-I-3017</t>
    </r>
  </si>
  <si>
    <r>
      <rPr>
        <sz val="9"/>
        <rFont val="Calibri"/>
        <family val="2"/>
      </rPr>
      <t>AEX 2474/21</t>
    </r>
  </si>
  <si>
    <r>
      <rPr>
        <sz val="9"/>
        <rFont val="Calibri"/>
        <family val="2"/>
      </rPr>
      <t>PIERRE H ANGULAIRE-SARL</t>
    </r>
  </si>
  <si>
    <r>
      <rPr>
        <sz val="9"/>
        <rFont val="Calibri"/>
        <family val="2"/>
      </rPr>
      <t>0822418144P</t>
    </r>
  </si>
  <si>
    <r>
      <rPr>
        <sz val="10"/>
        <rFont val="Calibri"/>
        <family val="2"/>
      </rPr>
      <t>Niareya-Ouest</t>
    </r>
  </si>
  <si>
    <r>
      <rPr>
        <sz val="9"/>
        <rFont val="Calibri"/>
        <family val="2"/>
      </rPr>
      <t>APL-I-3018</t>
    </r>
  </si>
  <si>
    <r>
      <rPr>
        <sz val="9"/>
        <rFont val="Calibri"/>
        <family val="2"/>
      </rPr>
      <t>AEX 2485/21</t>
    </r>
  </si>
  <si>
    <r>
      <rPr>
        <sz val="9"/>
        <rFont val="Calibri"/>
        <family val="2"/>
      </rPr>
      <t>« MIENA GOLD MINING » SARLU</t>
    </r>
  </si>
  <si>
    <r>
      <rPr>
        <sz val="9"/>
        <rFont val="Calibri"/>
        <family val="2"/>
      </rPr>
      <t>083341068P</t>
    </r>
  </si>
  <si>
    <r>
      <rPr>
        <sz val="10"/>
        <rFont val="Calibri"/>
        <family val="2"/>
      </rPr>
      <t>Simbakoure-Nord</t>
    </r>
  </si>
  <si>
    <r>
      <rPr>
        <sz val="9"/>
        <rFont val="Calibri"/>
        <family val="2"/>
      </rPr>
      <t>APL-I-3019</t>
    </r>
  </si>
  <si>
    <r>
      <rPr>
        <sz val="9"/>
        <rFont val="Calibri"/>
        <family val="2"/>
      </rPr>
      <t>PR 2019 2655/21</t>
    </r>
  </si>
  <si>
    <r>
      <rPr>
        <sz val="9"/>
        <rFont val="Calibri"/>
        <family val="2"/>
      </rPr>
      <t>APL-I-3020</t>
    </r>
  </si>
  <si>
    <r>
      <rPr>
        <sz val="9"/>
        <rFont val="Calibri"/>
        <family val="2"/>
      </rPr>
      <t>AEX 2462/21</t>
    </r>
  </si>
  <si>
    <r>
      <rPr>
        <sz val="9"/>
        <rFont val="Calibri"/>
        <family val="2"/>
      </rPr>
      <t>"LIBERTE FINANCE - SA.</t>
    </r>
  </si>
  <si>
    <r>
      <rPr>
        <sz val="9"/>
        <rFont val="Calibri"/>
        <family val="2"/>
      </rPr>
      <t>085143952W</t>
    </r>
  </si>
  <si>
    <r>
      <rPr>
        <sz val="10"/>
        <rFont val="Calibri"/>
        <family val="2"/>
      </rPr>
      <t>Gonkoro-Sud</t>
    </r>
  </si>
  <si>
    <r>
      <rPr>
        <sz val="9"/>
        <rFont val="Calibri"/>
        <family val="2"/>
      </rPr>
      <t>APL-I-3021</t>
    </r>
  </si>
  <si>
    <r>
      <rPr>
        <sz val="9"/>
        <rFont val="Calibri"/>
        <family val="2"/>
      </rPr>
      <t>PR 2019 2677/21</t>
    </r>
  </si>
  <si>
    <r>
      <rPr>
        <sz val="10"/>
        <rFont val="Calibri"/>
        <family val="2"/>
      </rPr>
      <t>Massakama-Sud</t>
    </r>
  </si>
  <si>
    <r>
      <rPr>
        <sz val="9"/>
        <rFont val="Calibri"/>
        <family val="2"/>
      </rPr>
      <t>APL-I-3022</t>
    </r>
  </si>
  <si>
    <r>
      <rPr>
        <sz val="9"/>
        <rFont val="Calibri"/>
        <family val="2"/>
      </rPr>
      <t>PR 2019 2563/21</t>
    </r>
  </si>
  <si>
    <r>
      <rPr>
        <sz val="9"/>
        <rFont val="Calibri"/>
        <family val="2"/>
      </rPr>
      <t>« ANHE SOCIETE MINIERE INTERNATIONALE » S.A.R.L</t>
    </r>
  </si>
  <si>
    <r>
      <rPr>
        <sz val="9"/>
        <rFont val="Calibri"/>
        <family val="2"/>
      </rPr>
      <t>025033184G</t>
    </r>
  </si>
  <si>
    <r>
      <rPr>
        <sz val="10"/>
        <rFont val="Calibri"/>
        <family val="2"/>
      </rPr>
      <t>Fougadina</t>
    </r>
  </si>
  <si>
    <r>
      <rPr>
        <sz val="9"/>
        <rFont val="Calibri"/>
        <family val="2"/>
      </rPr>
      <t>APL-I-3024</t>
    </r>
  </si>
  <si>
    <r>
      <rPr>
        <sz val="9"/>
        <rFont val="Calibri"/>
        <family val="2"/>
      </rPr>
      <t>AEX 2470/21</t>
    </r>
  </si>
  <si>
    <r>
      <rPr>
        <sz val="10"/>
        <rFont val="Calibri"/>
        <family val="2"/>
      </rPr>
      <t>Foulalaba</t>
    </r>
  </si>
  <si>
    <r>
      <rPr>
        <sz val="9"/>
        <rFont val="Calibri"/>
        <family val="2"/>
      </rPr>
      <t>APL-I-3025</t>
    </r>
  </si>
  <si>
    <r>
      <rPr>
        <sz val="9"/>
        <rFont val="Calibri"/>
        <family val="2"/>
      </rPr>
      <t>AEX 2472/21</t>
    </r>
  </si>
  <si>
    <r>
      <rPr>
        <sz val="9"/>
        <rFont val="Calibri"/>
        <family val="2"/>
      </rPr>
      <t>Cuivre</t>
    </r>
  </si>
  <si>
    <r>
      <rPr>
        <sz val="10"/>
        <rFont val="Calibri"/>
        <family val="2"/>
      </rPr>
      <t>Niambougou</t>
    </r>
  </si>
  <si>
    <r>
      <rPr>
        <sz val="9"/>
        <rFont val="Calibri"/>
        <family val="2"/>
      </rPr>
      <t>APL-I-3026</t>
    </r>
  </si>
  <si>
    <r>
      <rPr>
        <sz val="9"/>
        <rFont val="Calibri"/>
        <family val="2"/>
      </rPr>
      <t>AEX 2467/21</t>
    </r>
  </si>
  <si>
    <r>
      <rPr>
        <sz val="9"/>
        <rFont val="Calibri"/>
        <family val="2"/>
      </rPr>
      <t>"BOURE GOLD" S.A</t>
    </r>
  </si>
  <si>
    <r>
      <rPr>
        <sz val="9"/>
        <rFont val="Calibri"/>
        <family val="2"/>
      </rPr>
      <t>086150664V</t>
    </r>
  </si>
  <si>
    <r>
      <rPr>
        <sz val="10"/>
        <rFont val="Calibri"/>
        <family val="2"/>
      </rPr>
      <t>DOUGOUKOURA</t>
    </r>
  </si>
  <si>
    <r>
      <rPr>
        <sz val="9"/>
        <rFont val="Calibri"/>
        <family val="2"/>
      </rPr>
      <t>APL-I-3027</t>
    </r>
  </si>
  <si>
    <r>
      <rPr>
        <sz val="9"/>
        <rFont val="Calibri"/>
        <family val="2"/>
      </rPr>
      <t>AEX 2466/21</t>
    </r>
  </si>
  <si>
    <r>
      <rPr>
        <sz val="10"/>
        <rFont val="Calibri"/>
        <family val="2"/>
      </rPr>
      <t>Kodounou</t>
    </r>
  </si>
  <si>
    <r>
      <rPr>
        <sz val="9"/>
        <rFont val="Calibri"/>
        <family val="2"/>
      </rPr>
      <t>APL-I-3028</t>
    </r>
  </si>
  <si>
    <r>
      <rPr>
        <sz val="9"/>
        <rFont val="Calibri"/>
        <family val="2"/>
      </rPr>
      <t>AEX 2473/21</t>
    </r>
  </si>
  <si>
    <r>
      <rPr>
        <sz val="9"/>
        <rFont val="Calibri"/>
        <family val="2"/>
      </rPr>
      <t>"FASO MINING"sarl</t>
    </r>
  </si>
  <si>
    <r>
      <rPr>
        <sz val="9"/>
        <rFont val="Calibri"/>
        <family val="2"/>
      </rPr>
      <t>084136286X</t>
    </r>
  </si>
  <si>
    <r>
      <rPr>
        <sz val="10"/>
        <rFont val="Calibri"/>
        <family val="2"/>
      </rPr>
      <t>DYINDIO</t>
    </r>
  </si>
  <si>
    <r>
      <rPr>
        <sz val="9"/>
        <rFont val="Calibri"/>
        <family val="2"/>
      </rPr>
      <t>APL-I-303</t>
    </r>
  </si>
  <si>
    <r>
      <rPr>
        <sz val="9"/>
        <rFont val="Calibri"/>
        <family val="2"/>
      </rPr>
      <t>AE 297/13</t>
    </r>
  </si>
  <si>
    <r>
      <rPr>
        <sz val="10"/>
        <rFont val="Calibri"/>
        <family val="2"/>
      </rPr>
      <t>Sotoli</t>
    </r>
  </si>
  <si>
    <r>
      <rPr>
        <sz val="9"/>
        <rFont val="Calibri"/>
        <family val="2"/>
      </rPr>
      <t>APL-I-3030</t>
    </r>
  </si>
  <si>
    <r>
      <rPr>
        <sz val="9"/>
        <rFont val="Calibri"/>
        <family val="2"/>
      </rPr>
      <t>AEXC 2523/21</t>
    </r>
  </si>
  <si>
    <r>
      <rPr>
        <sz val="9"/>
        <rFont val="Calibri"/>
        <family val="2"/>
      </rPr>
      <t>KOUDEDIA SERVICES MINING SARL</t>
    </r>
  </si>
  <si>
    <r>
      <rPr>
        <sz val="9"/>
        <rFont val="Calibri"/>
        <family val="2"/>
      </rPr>
      <t>0283341069R</t>
    </r>
  </si>
  <si>
    <r>
      <rPr>
        <sz val="10"/>
        <rFont val="Calibri"/>
        <family val="2"/>
      </rPr>
      <t>Mountougoula</t>
    </r>
  </si>
  <si>
    <r>
      <rPr>
        <sz val="9"/>
        <rFont val="Calibri"/>
        <family val="2"/>
      </rPr>
      <t>APL-I-3031</t>
    </r>
  </si>
  <si>
    <r>
      <rPr>
        <sz val="9"/>
        <rFont val="Calibri"/>
        <family val="2"/>
      </rPr>
      <t>AEX 2560/21</t>
    </r>
  </si>
  <si>
    <r>
      <rPr>
        <sz val="9"/>
        <rFont val="Calibri"/>
        <family val="2"/>
      </rPr>
      <t>ALTI METALS S.A</t>
    </r>
  </si>
  <si>
    <r>
      <rPr>
        <sz val="9"/>
        <rFont val="Calibri"/>
        <family val="2"/>
      </rPr>
      <t>086150674W</t>
    </r>
  </si>
  <si>
    <r>
      <rPr>
        <sz val="10"/>
        <rFont val="Calibri"/>
        <family val="2"/>
      </rPr>
      <t>Ouroupana</t>
    </r>
  </si>
  <si>
    <r>
      <rPr>
        <sz val="9"/>
        <rFont val="Calibri"/>
        <family val="2"/>
      </rPr>
      <t>APL-I-3032</t>
    </r>
  </si>
  <si>
    <r>
      <rPr>
        <sz val="9"/>
        <rFont val="Calibri"/>
        <family val="2"/>
      </rPr>
      <t>AEX 2468/21</t>
    </r>
  </si>
  <si>
    <r>
      <rPr>
        <sz val="10"/>
        <rFont val="Calibri"/>
        <family val="2"/>
      </rPr>
      <t>Sokolon</t>
    </r>
  </si>
  <si>
    <r>
      <rPr>
        <sz val="9"/>
        <rFont val="Calibri"/>
        <family val="2"/>
      </rPr>
      <t>APL-I-3033</t>
    </r>
  </si>
  <si>
    <r>
      <rPr>
        <sz val="9"/>
        <rFont val="Calibri"/>
        <family val="2"/>
      </rPr>
      <t>AEX 2469/21</t>
    </r>
  </si>
  <si>
    <r>
      <rPr>
        <sz val="10"/>
        <rFont val="Calibri"/>
        <family val="2"/>
      </rPr>
      <t>Blala</t>
    </r>
  </si>
  <si>
    <r>
      <rPr>
        <sz val="9"/>
        <rFont val="Calibri"/>
        <family val="2"/>
      </rPr>
      <t>APL-I-3035</t>
    </r>
  </si>
  <si>
    <r>
      <rPr>
        <sz val="9"/>
        <rFont val="Calibri"/>
        <family val="2"/>
      </rPr>
      <t>PR 2019 2640/21</t>
    </r>
  </si>
  <si>
    <r>
      <rPr>
        <sz val="10"/>
        <rFont val="Calibri"/>
        <family val="2"/>
      </rPr>
      <t>Mandiela</t>
    </r>
  </si>
  <si>
    <r>
      <rPr>
        <sz val="9"/>
        <rFont val="Calibri"/>
        <family val="2"/>
      </rPr>
      <t>APL-I-3039</t>
    </r>
  </si>
  <si>
    <r>
      <rPr>
        <sz val="9"/>
        <rFont val="Calibri"/>
        <family val="2"/>
      </rPr>
      <t>AEX 2471/21</t>
    </r>
  </si>
  <si>
    <r>
      <rPr>
        <sz val="10"/>
        <rFont val="Calibri"/>
        <family val="2"/>
      </rPr>
      <t>Gouloulako</t>
    </r>
  </si>
  <si>
    <r>
      <rPr>
        <sz val="9"/>
        <rFont val="Calibri"/>
        <family val="2"/>
      </rPr>
      <t>APL-I-304</t>
    </r>
  </si>
  <si>
    <r>
      <rPr>
        <sz val="9"/>
        <rFont val="Calibri"/>
        <family val="2"/>
      </rPr>
      <t>AE 298/13</t>
    </r>
  </si>
  <si>
    <r>
      <rPr>
        <sz val="10"/>
        <rFont val="Calibri"/>
        <family val="2"/>
      </rPr>
      <t>Sonityéni</t>
    </r>
  </si>
  <si>
    <r>
      <rPr>
        <sz val="9"/>
        <rFont val="Calibri"/>
        <family val="2"/>
      </rPr>
      <t>APL-I-3040</t>
    </r>
  </si>
  <si>
    <r>
      <rPr>
        <sz val="9"/>
        <rFont val="Calibri"/>
        <family val="2"/>
      </rPr>
      <t>AEX 2464/21</t>
    </r>
  </si>
  <si>
    <r>
      <rPr>
        <sz val="9"/>
        <rFont val="Calibri"/>
        <family val="2"/>
      </rPr>
      <t>GEMINI GOLD RESOURCES SARL</t>
    </r>
  </si>
  <si>
    <r>
      <rPr>
        <sz val="9"/>
        <rFont val="Calibri"/>
        <family val="2"/>
      </rPr>
      <t>025033594M</t>
    </r>
  </si>
  <si>
    <r>
      <rPr>
        <sz val="10"/>
        <rFont val="Calibri"/>
        <family val="2"/>
      </rPr>
      <t>Kandjirila</t>
    </r>
  </si>
  <si>
    <r>
      <rPr>
        <sz val="9"/>
        <rFont val="Calibri"/>
        <family val="2"/>
      </rPr>
      <t>APL-I-3042</t>
    </r>
  </si>
  <si>
    <r>
      <rPr>
        <sz val="9"/>
        <rFont val="Calibri"/>
        <family val="2"/>
      </rPr>
      <t>AEX 2463/21</t>
    </r>
  </si>
  <si>
    <r>
      <rPr>
        <sz val="9"/>
        <rFont val="Calibri"/>
        <family val="2"/>
      </rPr>
      <t>ZARAGOZA MINING SARL</t>
    </r>
  </si>
  <si>
    <r>
      <rPr>
        <sz val="9"/>
        <rFont val="Calibri"/>
        <family val="2"/>
      </rPr>
      <t>085145162N</t>
    </r>
  </si>
  <si>
    <r>
      <rPr>
        <sz val="10"/>
        <rFont val="Calibri"/>
        <family val="2"/>
      </rPr>
      <t>Gounounguedou</t>
    </r>
  </si>
  <si>
    <r>
      <rPr>
        <sz val="9"/>
        <rFont val="Calibri"/>
        <family val="2"/>
      </rPr>
      <t>APL-I-3043</t>
    </r>
  </si>
  <si>
    <r>
      <rPr>
        <sz val="9"/>
        <rFont val="Calibri"/>
        <family val="2"/>
      </rPr>
      <t>AEX 2465/21</t>
    </r>
  </si>
  <si>
    <r>
      <rPr>
        <sz val="10"/>
        <rFont val="Calibri"/>
        <family val="2"/>
      </rPr>
      <t>Kolosso</t>
    </r>
  </si>
  <si>
    <r>
      <rPr>
        <sz val="9"/>
        <rFont val="Calibri"/>
        <family val="2"/>
      </rPr>
      <t>APL-I-3045</t>
    </r>
  </si>
  <si>
    <r>
      <rPr>
        <sz val="9"/>
        <rFont val="Calibri"/>
        <family val="2"/>
      </rPr>
      <t>AEX 2494/21</t>
    </r>
  </si>
  <si>
    <r>
      <rPr>
        <sz val="9"/>
        <rFont val="Calibri"/>
        <family val="2"/>
      </rPr>
      <t>"TALBA"SAS</t>
    </r>
  </si>
  <si>
    <r>
      <rPr>
        <sz val="9"/>
        <rFont val="Calibri"/>
        <family val="2"/>
      </rPr>
      <t>082247753X</t>
    </r>
  </si>
  <si>
    <r>
      <rPr>
        <sz val="10"/>
        <rFont val="Calibri"/>
        <family val="2"/>
      </rPr>
      <t>Baloulou sud est</t>
    </r>
  </si>
  <si>
    <r>
      <rPr>
        <sz val="9"/>
        <rFont val="Calibri"/>
        <family val="2"/>
      </rPr>
      <t>APL-I-3046</t>
    </r>
  </si>
  <si>
    <r>
      <rPr>
        <sz val="9"/>
        <rFont val="Calibri"/>
        <family val="2"/>
      </rPr>
      <t>AEX 2493/21</t>
    </r>
  </si>
  <si>
    <r>
      <rPr>
        <sz val="10"/>
        <rFont val="Calibri"/>
        <family val="2"/>
      </rPr>
      <t>Loulouni-Ouest</t>
    </r>
  </si>
  <si>
    <r>
      <rPr>
        <sz val="9"/>
        <rFont val="Calibri"/>
        <family val="2"/>
      </rPr>
      <t>APL-I-3047</t>
    </r>
  </si>
  <si>
    <r>
      <rPr>
        <sz val="9"/>
        <rFont val="Calibri"/>
        <family val="2"/>
      </rPr>
      <t>AEX 2529/21</t>
    </r>
  </si>
  <si>
    <r>
      <rPr>
        <sz val="9"/>
        <rFont val="Calibri"/>
        <family val="2"/>
      </rPr>
      <t>SOCIETE DRAGUI NIETA SARL</t>
    </r>
  </si>
  <si>
    <r>
      <rPr>
        <sz val="9"/>
        <rFont val="Calibri"/>
        <family val="2"/>
      </rPr>
      <t>084135657Y</t>
    </r>
  </si>
  <si>
    <r>
      <rPr>
        <sz val="10"/>
        <rFont val="Calibri"/>
        <family val="2"/>
      </rPr>
      <t>Makono-Ouest</t>
    </r>
  </si>
  <si>
    <r>
      <rPr>
        <sz val="9"/>
        <rFont val="Calibri"/>
        <family val="2"/>
      </rPr>
      <t>APL-I-3049</t>
    </r>
  </si>
  <si>
    <r>
      <rPr>
        <sz val="9"/>
        <rFont val="Calibri"/>
        <family val="2"/>
      </rPr>
      <t>AEX 2553/21</t>
    </r>
  </si>
  <si>
    <r>
      <rPr>
        <sz val="9"/>
        <rFont val="Calibri"/>
        <family val="2"/>
      </rPr>
      <t>Doussey SARLU</t>
    </r>
  </si>
  <si>
    <r>
      <rPr>
        <sz val="9"/>
        <rFont val="Calibri"/>
        <family val="2"/>
      </rPr>
      <t>086126207B</t>
    </r>
  </si>
  <si>
    <r>
      <rPr>
        <sz val="10"/>
        <rFont val="Calibri"/>
        <family val="2"/>
      </rPr>
      <t>Kéléya-Nord</t>
    </r>
  </si>
  <si>
    <r>
      <rPr>
        <sz val="9"/>
        <rFont val="Calibri"/>
        <family val="2"/>
      </rPr>
      <t>APL-I-305</t>
    </r>
  </si>
  <si>
    <r>
      <rPr>
        <sz val="9"/>
        <rFont val="Calibri"/>
        <family val="2"/>
      </rPr>
      <t>PE 299/13</t>
    </r>
  </si>
  <si>
    <r>
      <rPr>
        <sz val="9"/>
        <rFont val="Calibri"/>
        <family val="2"/>
      </rPr>
      <t>Société des Mines de Finkolo (SOMIFI S.A)</t>
    </r>
  </si>
  <si>
    <r>
      <rPr>
        <sz val="9"/>
        <rFont val="Calibri"/>
        <family val="2"/>
      </rPr>
      <t>087800795T</t>
    </r>
  </si>
  <si>
    <r>
      <rPr>
        <sz val="10"/>
        <rFont val="Calibri"/>
        <family val="2"/>
      </rPr>
      <t>Finkolo-Tabakoroni</t>
    </r>
  </si>
  <si>
    <r>
      <rPr>
        <sz val="9"/>
        <rFont val="Calibri"/>
        <family val="2"/>
      </rPr>
      <t>APL-I-3050</t>
    </r>
  </si>
  <si>
    <r>
      <rPr>
        <sz val="9"/>
        <rFont val="Calibri"/>
        <family val="2"/>
      </rPr>
      <t>AEX 2492/21</t>
    </r>
  </si>
  <si>
    <r>
      <rPr>
        <sz val="9"/>
        <rFont val="Calibri"/>
        <family val="2"/>
      </rPr>
      <t>Business Way - SARL</t>
    </r>
  </si>
  <si>
    <r>
      <rPr>
        <sz val="9"/>
        <rFont val="Calibri"/>
        <family val="2"/>
      </rPr>
      <t>084130772N</t>
    </r>
  </si>
  <si>
    <r>
      <rPr>
        <sz val="10"/>
        <rFont val="Calibri"/>
        <family val="2"/>
      </rPr>
      <t>sirikoro</t>
    </r>
  </si>
  <si>
    <r>
      <rPr>
        <sz val="9"/>
        <rFont val="Calibri"/>
        <family val="2"/>
      </rPr>
      <t>APL-I-3052</t>
    </r>
  </si>
  <si>
    <r>
      <rPr>
        <sz val="9"/>
        <rFont val="Calibri"/>
        <family val="2"/>
      </rPr>
      <t>AEX 2504/21</t>
    </r>
  </si>
  <si>
    <r>
      <rPr>
        <sz val="9"/>
        <rFont val="Calibri"/>
        <family val="2"/>
      </rPr>
      <t>YOUBA-MINING SA</t>
    </r>
  </si>
  <si>
    <r>
      <rPr>
        <sz val="9"/>
        <rFont val="Calibri"/>
        <family val="2"/>
      </rPr>
      <t>087801009P</t>
    </r>
  </si>
  <si>
    <r>
      <rPr>
        <sz val="10"/>
        <rFont val="Calibri"/>
        <family val="2"/>
      </rPr>
      <t>Kodiéran-Est</t>
    </r>
  </si>
  <si>
    <r>
      <rPr>
        <sz val="9"/>
        <rFont val="Calibri"/>
        <family val="2"/>
      </rPr>
      <t>APL-I-3053</t>
    </r>
  </si>
  <si>
    <r>
      <rPr>
        <sz val="9"/>
        <rFont val="Calibri"/>
        <family val="2"/>
      </rPr>
      <t>AEX 2581/21</t>
    </r>
  </si>
  <si>
    <r>
      <rPr>
        <sz val="9"/>
        <rFont val="Calibri"/>
        <family val="2"/>
      </rPr>
      <t>DJOUM SARL</t>
    </r>
  </si>
  <si>
    <r>
      <rPr>
        <sz val="9"/>
        <rFont val="Calibri"/>
        <family val="2"/>
      </rPr>
      <t>082220578D</t>
    </r>
  </si>
  <si>
    <r>
      <rPr>
        <sz val="10"/>
        <rFont val="Calibri"/>
        <family val="2"/>
      </rPr>
      <t>Kafara</t>
    </r>
  </si>
  <si>
    <r>
      <rPr>
        <sz val="9"/>
        <rFont val="Calibri"/>
        <family val="2"/>
      </rPr>
      <t>APL-I-3054</t>
    </r>
  </si>
  <si>
    <r>
      <rPr>
        <sz val="9"/>
        <rFont val="Calibri"/>
        <family val="2"/>
      </rPr>
      <t>AEX 2508/21</t>
    </r>
  </si>
  <si>
    <r>
      <rPr>
        <sz val="10"/>
        <rFont val="Calibri"/>
        <family val="2"/>
      </rPr>
      <t>Liberta-Est</t>
    </r>
  </si>
  <si>
    <r>
      <rPr>
        <sz val="9"/>
        <rFont val="Calibri"/>
        <family val="2"/>
      </rPr>
      <t>APL-I-3055</t>
    </r>
  </si>
  <si>
    <r>
      <rPr>
        <sz val="9"/>
        <rFont val="Calibri"/>
        <family val="2"/>
      </rPr>
      <t>AEX 2649/21</t>
    </r>
  </si>
  <si>
    <r>
      <rPr>
        <sz val="9"/>
        <rFont val="Calibri"/>
        <family val="2"/>
      </rPr>
      <t>CIMENTERIE DU MALI SA</t>
    </r>
  </si>
  <si>
    <r>
      <rPr>
        <sz val="9"/>
        <rFont val="Calibri"/>
        <family val="2"/>
      </rPr>
      <t>084136439X</t>
    </r>
  </si>
  <si>
    <r>
      <rPr>
        <sz val="10"/>
        <rFont val="Calibri"/>
        <family val="2"/>
      </rPr>
      <t>Madibaya-Est</t>
    </r>
  </si>
  <si>
    <r>
      <rPr>
        <sz val="9"/>
        <rFont val="Calibri"/>
        <family val="2"/>
      </rPr>
      <t>APL-I-3057</t>
    </r>
  </si>
  <si>
    <r>
      <rPr>
        <sz val="9"/>
        <rFont val="Calibri"/>
        <family val="2"/>
      </rPr>
      <t>AEX 2519/21</t>
    </r>
  </si>
  <si>
    <r>
      <rPr>
        <sz val="9"/>
        <rFont val="Calibri"/>
        <family val="2"/>
      </rPr>
      <t>SOCIETE OUEST AFRICAINE DE DEVELOPPEMENT SARL "SOAD SARL"</t>
    </r>
  </si>
  <si>
    <r>
      <rPr>
        <sz val="9"/>
        <rFont val="Calibri"/>
        <family val="2"/>
      </rPr>
      <t>085122850P</t>
    </r>
  </si>
  <si>
    <r>
      <rPr>
        <sz val="10"/>
        <rFont val="Calibri"/>
        <family val="2"/>
      </rPr>
      <t>Tabako</t>
    </r>
  </si>
  <si>
    <r>
      <rPr>
        <sz val="9"/>
        <rFont val="Calibri"/>
        <family val="2"/>
      </rPr>
      <t>APL-I-3064</t>
    </r>
  </si>
  <si>
    <r>
      <rPr>
        <sz val="9"/>
        <rFont val="Calibri"/>
        <family val="2"/>
      </rPr>
      <t>AEX 2512/21</t>
    </r>
  </si>
  <si>
    <r>
      <rPr>
        <sz val="9"/>
        <rFont val="Calibri"/>
        <family val="2"/>
      </rPr>
      <t>"DJIGUIYA GOLD MINING"SARL</t>
    </r>
  </si>
  <si>
    <r>
      <rPr>
        <sz val="9"/>
        <rFont val="Calibri"/>
        <family val="2"/>
      </rPr>
      <t>083341066M</t>
    </r>
  </si>
  <si>
    <r>
      <rPr>
        <sz val="10"/>
        <rFont val="Calibri"/>
        <family val="2"/>
      </rPr>
      <t>Bena</t>
    </r>
  </si>
  <si>
    <r>
      <rPr>
        <sz val="9"/>
        <rFont val="Calibri"/>
        <family val="2"/>
      </rPr>
      <t>APL-I-3067</t>
    </r>
  </si>
  <si>
    <r>
      <rPr>
        <sz val="9"/>
        <rFont val="Calibri"/>
        <family val="2"/>
      </rPr>
      <t>AEX 2505/21</t>
    </r>
  </si>
  <si>
    <r>
      <rPr>
        <sz val="9"/>
        <rFont val="Calibri"/>
        <family val="2"/>
      </rPr>
      <t>BEKA HERE GOLD MINING</t>
    </r>
  </si>
  <si>
    <r>
      <rPr>
        <sz val="9"/>
        <rFont val="Calibri"/>
        <family val="2"/>
      </rPr>
      <t>033341067N</t>
    </r>
  </si>
  <si>
    <r>
      <rPr>
        <sz val="10"/>
        <rFont val="Calibri"/>
        <family val="2"/>
      </rPr>
      <t>Tintikibané</t>
    </r>
  </si>
  <si>
    <r>
      <rPr>
        <sz val="9"/>
        <rFont val="Calibri"/>
        <family val="2"/>
      </rPr>
      <t>APL-I-3068</t>
    </r>
  </si>
  <si>
    <r>
      <rPr>
        <sz val="9"/>
        <rFont val="Calibri"/>
        <family val="2"/>
      </rPr>
      <t>AEX 2513/21</t>
    </r>
  </si>
  <si>
    <r>
      <rPr>
        <sz val="10"/>
        <rFont val="Calibri"/>
        <family val="2"/>
      </rPr>
      <t>SIEKOROLE</t>
    </r>
  </si>
  <si>
    <r>
      <rPr>
        <sz val="9"/>
        <rFont val="Calibri"/>
        <family val="2"/>
      </rPr>
      <t>APL-I-3069</t>
    </r>
  </si>
  <si>
    <r>
      <rPr>
        <sz val="9"/>
        <rFont val="Calibri"/>
        <family val="2"/>
      </rPr>
      <t>AE 2722/21</t>
    </r>
  </si>
  <si>
    <r>
      <rPr>
        <sz val="10"/>
        <rFont val="Calibri"/>
        <family val="2"/>
      </rPr>
      <t>yélékébougou-sud</t>
    </r>
  </si>
  <si>
    <r>
      <rPr>
        <sz val="9"/>
        <rFont val="Calibri"/>
        <family val="2"/>
      </rPr>
      <t>APL-I-3070</t>
    </r>
  </si>
  <si>
    <r>
      <rPr>
        <sz val="9"/>
        <rFont val="Calibri"/>
        <family val="2"/>
      </rPr>
      <t>AEX 2535/21</t>
    </r>
  </si>
  <si>
    <r>
      <rPr>
        <sz val="9"/>
        <rFont val="Calibri"/>
        <family val="2"/>
      </rPr>
      <t>SOCIETE MALI MAMI - SARL</t>
    </r>
  </si>
  <si>
    <r>
      <rPr>
        <sz val="9"/>
        <rFont val="Calibri"/>
        <family val="2"/>
      </rPr>
      <t>084136818Y</t>
    </r>
  </si>
  <si>
    <r>
      <rPr>
        <sz val="10"/>
        <rFont val="Calibri"/>
        <family val="2"/>
      </rPr>
      <t>Dialakoro-Djitoumou</t>
    </r>
  </si>
  <si>
    <r>
      <rPr>
        <sz val="9"/>
        <rFont val="Calibri"/>
        <family val="2"/>
      </rPr>
      <t>APL-I-3071</t>
    </r>
  </si>
  <si>
    <r>
      <rPr>
        <sz val="9"/>
        <rFont val="Calibri"/>
        <family val="2"/>
      </rPr>
      <t>PR 2019 2653/21</t>
    </r>
  </si>
  <si>
    <r>
      <rPr>
        <sz val="10"/>
        <rFont val="Calibri"/>
        <family val="2"/>
      </rPr>
      <t>bouloukoro</t>
    </r>
  </si>
  <si>
    <r>
      <rPr>
        <sz val="9"/>
        <rFont val="Calibri"/>
        <family val="2"/>
      </rPr>
      <t>APL-I-3073</t>
    </r>
  </si>
  <si>
    <r>
      <rPr>
        <sz val="9"/>
        <rFont val="Calibri"/>
        <family val="2"/>
      </rPr>
      <t>PR 2019 2647/21</t>
    </r>
  </si>
  <si>
    <r>
      <rPr>
        <sz val="9"/>
        <rFont val="Calibri"/>
        <family val="2"/>
      </rPr>
      <t>"Mali gold sarl"</t>
    </r>
  </si>
  <si>
    <r>
      <rPr>
        <sz val="9"/>
        <rFont val="Calibri"/>
        <family val="2"/>
      </rPr>
      <t>086139839J</t>
    </r>
  </si>
  <si>
    <r>
      <rPr>
        <sz val="10"/>
        <rFont val="Calibri"/>
        <family val="2"/>
      </rPr>
      <t>Sendendi-Sud</t>
    </r>
  </si>
  <si>
    <r>
      <rPr>
        <sz val="9"/>
        <rFont val="Calibri"/>
        <family val="2"/>
      </rPr>
      <t>APL-I-3074</t>
    </r>
  </si>
  <si>
    <r>
      <rPr>
        <sz val="9"/>
        <rFont val="Calibri"/>
        <family val="2"/>
      </rPr>
      <t>AEXC 2511/21</t>
    </r>
  </si>
  <si>
    <r>
      <rPr>
        <sz val="9"/>
        <rFont val="Calibri"/>
        <family val="2"/>
      </rPr>
      <t>SS TRADING SARLU</t>
    </r>
  </si>
  <si>
    <r>
      <rPr>
        <sz val="9"/>
        <rFont val="Calibri"/>
        <family val="2"/>
      </rPr>
      <t>082235933K</t>
    </r>
  </si>
  <si>
    <r>
      <rPr>
        <sz val="10"/>
        <rFont val="Calibri"/>
        <family val="2"/>
      </rPr>
      <t>Keniema-Nord</t>
    </r>
  </si>
  <si>
    <r>
      <rPr>
        <sz val="9"/>
        <rFont val="Calibri"/>
        <family val="2"/>
      </rPr>
      <t>APL-I-3078</t>
    </r>
  </si>
  <si>
    <r>
      <rPr>
        <sz val="9"/>
        <rFont val="Calibri"/>
        <family val="2"/>
      </rPr>
      <t>PR 2019 2685/21</t>
    </r>
  </si>
  <si>
    <r>
      <rPr>
        <sz val="10"/>
        <rFont val="Calibri"/>
        <family val="2"/>
      </rPr>
      <t>Kokoyon-Ouest</t>
    </r>
  </si>
  <si>
    <r>
      <rPr>
        <sz val="9"/>
        <rFont val="Calibri"/>
        <family val="2"/>
      </rPr>
      <t>APL-I-3079</t>
    </r>
  </si>
  <si>
    <r>
      <rPr>
        <sz val="9"/>
        <rFont val="Calibri"/>
        <family val="2"/>
      </rPr>
      <t>AEX 2515/21</t>
    </r>
  </si>
  <si>
    <r>
      <rPr>
        <sz val="9"/>
        <rFont val="Calibri"/>
        <family val="2"/>
      </rPr>
      <t>Wagadou Explore - SARL</t>
    </r>
  </si>
  <si>
    <r>
      <rPr>
        <sz val="9"/>
        <rFont val="Calibri"/>
        <family val="2"/>
      </rPr>
      <t>087800984E</t>
    </r>
  </si>
  <si>
    <r>
      <rPr>
        <sz val="10"/>
        <rFont val="Calibri"/>
        <family val="2"/>
      </rPr>
      <t>Goualafara</t>
    </r>
  </si>
  <si>
    <r>
      <rPr>
        <sz val="9"/>
        <rFont val="Calibri"/>
        <family val="2"/>
      </rPr>
      <t>APL-I-3081</t>
    </r>
  </si>
  <si>
    <r>
      <rPr>
        <sz val="9"/>
        <rFont val="Calibri"/>
        <family val="2"/>
      </rPr>
      <t>AEX 2514/21</t>
    </r>
  </si>
  <si>
    <r>
      <rPr>
        <sz val="10"/>
        <rFont val="Calibri"/>
        <family val="2"/>
      </rPr>
      <t>Morifina</t>
    </r>
  </si>
  <si>
    <r>
      <rPr>
        <sz val="9"/>
        <rFont val="Calibri"/>
        <family val="2"/>
      </rPr>
      <t>APL-I-3083</t>
    </r>
  </si>
  <si>
    <r>
      <rPr>
        <sz val="9"/>
        <rFont val="Calibri"/>
        <family val="2"/>
      </rPr>
      <t>AEX 2518/21</t>
    </r>
  </si>
  <si>
    <r>
      <rPr>
        <sz val="9"/>
        <rFont val="Calibri"/>
        <family val="2"/>
      </rPr>
      <t>" MalRes" SARL</t>
    </r>
  </si>
  <si>
    <r>
      <rPr>
        <sz val="9"/>
        <rFont val="Calibri"/>
        <family val="2"/>
      </rPr>
      <t>081137823P</t>
    </r>
  </si>
  <si>
    <r>
      <rPr>
        <sz val="10"/>
        <rFont val="Calibri"/>
        <family val="2"/>
      </rPr>
      <t>Massakoroma</t>
    </r>
  </si>
  <si>
    <r>
      <rPr>
        <sz val="9"/>
        <rFont val="Calibri"/>
        <family val="2"/>
      </rPr>
      <t>APL-I-3084</t>
    </r>
  </si>
  <si>
    <r>
      <rPr>
        <sz val="9"/>
        <rFont val="Calibri"/>
        <family val="2"/>
      </rPr>
      <t>AEX 2517/21</t>
    </r>
  </si>
  <si>
    <r>
      <rPr>
        <sz val="10"/>
        <rFont val="Calibri"/>
        <family val="2"/>
      </rPr>
      <t>Kombakala</t>
    </r>
  </si>
  <si>
    <r>
      <rPr>
        <sz val="9"/>
        <rFont val="Calibri"/>
        <family val="2"/>
      </rPr>
      <t>APL-I-3085</t>
    </r>
  </si>
  <si>
    <r>
      <rPr>
        <sz val="9"/>
        <rFont val="Calibri"/>
        <family val="2"/>
      </rPr>
      <t>PEPM2019 gr 3,4,5 2675/21</t>
    </r>
  </si>
  <si>
    <r>
      <rPr>
        <sz val="9"/>
        <rFont val="Calibri"/>
        <family val="2"/>
      </rPr>
      <t>Diamond Cement Mali S.A</t>
    </r>
  </si>
  <si>
    <r>
      <rPr>
        <sz val="9"/>
        <rFont val="Calibri"/>
        <family val="2"/>
      </rPr>
      <t>081104190G</t>
    </r>
  </si>
  <si>
    <r>
      <rPr>
        <sz val="9"/>
        <rFont val="Calibri"/>
        <family val="2"/>
      </rPr>
      <t>PERMIS D'EXPLOITATION DE PETITE MINE, gr 3,4et 5</t>
    </r>
  </si>
  <si>
    <r>
      <rPr>
        <sz val="10"/>
        <rFont val="Calibri"/>
        <family val="2"/>
      </rPr>
      <t>kersignani</t>
    </r>
  </si>
  <si>
    <r>
      <rPr>
        <sz val="9"/>
        <rFont val="Calibri"/>
        <family val="2"/>
      </rPr>
      <t>APL-I-3086</t>
    </r>
  </si>
  <si>
    <r>
      <rPr>
        <sz val="9"/>
        <rFont val="Calibri"/>
        <family val="2"/>
      </rPr>
      <t>PR 2019 2697/21</t>
    </r>
  </si>
  <si>
    <r>
      <rPr>
        <sz val="9"/>
        <rFont val="Calibri"/>
        <family val="2"/>
      </rPr>
      <t>" Z FOR MINING" ZFM</t>
    </r>
  </si>
  <si>
    <r>
      <rPr>
        <sz val="9"/>
        <rFont val="Calibri"/>
        <family val="2"/>
      </rPr>
      <t>082240611K</t>
    </r>
  </si>
  <si>
    <r>
      <rPr>
        <sz val="10"/>
        <rFont val="Calibri"/>
        <family val="2"/>
      </rPr>
      <t>Tyinko-Est</t>
    </r>
  </si>
  <si>
    <r>
      <rPr>
        <sz val="9"/>
        <rFont val="Calibri"/>
        <family val="2"/>
      </rPr>
      <t>APL-I-3088</t>
    </r>
  </si>
  <si>
    <r>
      <rPr>
        <sz val="9"/>
        <rFont val="Calibri"/>
        <family val="2"/>
      </rPr>
      <t>PR 2019 2659/21</t>
    </r>
  </si>
  <si>
    <r>
      <rPr>
        <sz val="9"/>
        <rFont val="Calibri"/>
        <family val="2"/>
      </rPr>
      <t>APL-I-309</t>
    </r>
  </si>
  <si>
    <r>
      <rPr>
        <sz val="9"/>
        <rFont val="Calibri"/>
        <family val="2"/>
      </rPr>
      <t>AE 303/05</t>
    </r>
  </si>
  <si>
    <r>
      <rPr>
        <sz val="10"/>
        <rFont val="Calibri"/>
        <family val="2"/>
      </rPr>
      <t>Siby</t>
    </r>
  </si>
  <si>
    <r>
      <rPr>
        <sz val="9"/>
        <rFont val="Calibri"/>
        <family val="2"/>
      </rPr>
      <t>APL-I-3090</t>
    </r>
  </si>
  <si>
    <r>
      <rPr>
        <sz val="9"/>
        <rFont val="Calibri"/>
        <family val="2"/>
      </rPr>
      <t>AEXC 2516/21</t>
    </r>
  </si>
  <si>
    <r>
      <rPr>
        <sz val="9"/>
        <rFont val="Calibri"/>
        <family val="2"/>
      </rPr>
      <t>"SOCIETE MALIENNE DE GENIE CIVIL"</t>
    </r>
  </si>
  <si>
    <r>
      <rPr>
        <sz val="9"/>
        <rFont val="Calibri"/>
        <family val="2"/>
      </rPr>
      <t>082211446T</t>
    </r>
  </si>
  <si>
    <r>
      <rPr>
        <sz val="10"/>
        <rFont val="Calibri"/>
        <family val="2"/>
      </rPr>
      <t>Kwa-Ouest</t>
    </r>
  </si>
  <si>
    <r>
      <rPr>
        <sz val="9"/>
        <rFont val="Calibri"/>
        <family val="2"/>
      </rPr>
      <t>APL-I-3094</t>
    </r>
  </si>
  <si>
    <r>
      <rPr>
        <sz val="9"/>
        <rFont val="Calibri"/>
        <family val="2"/>
      </rPr>
      <t>AEX 2525/21</t>
    </r>
  </si>
  <si>
    <r>
      <rPr>
        <sz val="9"/>
        <rFont val="Calibri"/>
        <family val="2"/>
      </rPr>
      <t>" KITA KOUROU MINING" SARLU</t>
    </r>
  </si>
  <si>
    <r>
      <rPr>
        <sz val="9"/>
        <rFont val="Calibri"/>
        <family val="2"/>
      </rPr>
      <t>085145731R</t>
    </r>
  </si>
  <si>
    <r>
      <rPr>
        <sz val="10"/>
        <rFont val="Calibri"/>
        <family val="2"/>
      </rPr>
      <t>Sansankoré-Ouest</t>
    </r>
  </si>
  <si>
    <r>
      <rPr>
        <sz val="9"/>
        <rFont val="Calibri"/>
        <family val="2"/>
      </rPr>
      <t>APL-I-3095</t>
    </r>
  </si>
  <si>
    <r>
      <rPr>
        <sz val="9"/>
        <rFont val="Calibri"/>
        <family val="2"/>
      </rPr>
      <t>AEX 2526/21</t>
    </r>
  </si>
  <si>
    <r>
      <rPr>
        <sz val="10"/>
        <rFont val="Calibri"/>
        <family val="2"/>
      </rPr>
      <t>Benda-Est</t>
    </r>
  </si>
  <si>
    <r>
      <rPr>
        <sz val="9"/>
        <rFont val="Calibri"/>
        <family val="2"/>
      </rPr>
      <t>APL-I-3096</t>
    </r>
  </si>
  <si>
    <r>
      <rPr>
        <sz val="9"/>
        <rFont val="Calibri"/>
        <family val="2"/>
      </rPr>
      <t>AEX 2534/21</t>
    </r>
  </si>
  <si>
    <r>
      <rPr>
        <sz val="10"/>
        <rFont val="Calibri"/>
        <family val="2"/>
      </rPr>
      <t>OUATIALY-NORD</t>
    </r>
  </si>
  <si>
    <r>
      <rPr>
        <sz val="9"/>
        <rFont val="Calibri"/>
        <family val="2"/>
      </rPr>
      <t>APL-I-3099</t>
    </r>
  </si>
  <si>
    <r>
      <rPr>
        <sz val="9"/>
        <rFont val="Calibri"/>
        <family val="2"/>
      </rPr>
      <t>PR 2019 2672/21</t>
    </r>
  </si>
  <si>
    <r>
      <rPr>
        <sz val="10"/>
        <rFont val="Calibri"/>
        <family val="2"/>
      </rPr>
      <t>Lékouraga-Sud</t>
    </r>
  </si>
  <si>
    <r>
      <rPr>
        <sz val="9"/>
        <rFont val="Calibri"/>
        <family val="2"/>
      </rPr>
      <t>APL-I-310</t>
    </r>
  </si>
  <si>
    <r>
      <rPr>
        <sz val="9"/>
        <rFont val="Calibri"/>
        <family val="2"/>
      </rPr>
      <t>PE 304/14</t>
    </r>
  </si>
  <si>
    <r>
      <rPr>
        <sz val="9"/>
        <rFont val="Calibri"/>
        <family val="2"/>
      </rPr>
      <t>Société d'Exploitation Mines de Kofi-SA</t>
    </r>
  </si>
  <si>
    <r>
      <rPr>
        <sz val="9"/>
        <rFont val="Calibri"/>
        <family val="2"/>
      </rPr>
      <t>Néant</t>
    </r>
  </si>
  <si>
    <r>
      <rPr>
        <sz val="10"/>
        <rFont val="Calibri"/>
        <family val="2"/>
      </rPr>
      <t>Kofi-Nord</t>
    </r>
  </si>
  <si>
    <r>
      <rPr>
        <sz val="9"/>
        <rFont val="Calibri"/>
        <family val="2"/>
      </rPr>
      <t>APL-I-3103</t>
    </r>
  </si>
  <si>
    <r>
      <rPr>
        <sz val="9"/>
        <rFont val="Calibri"/>
        <family val="2"/>
      </rPr>
      <t>AEX 2528/21</t>
    </r>
  </si>
  <si>
    <r>
      <rPr>
        <sz val="10"/>
        <rFont val="Calibri"/>
        <family val="2"/>
      </rPr>
      <t>Bomou</t>
    </r>
  </si>
  <si>
    <r>
      <rPr>
        <sz val="9"/>
        <rFont val="Calibri"/>
        <family val="2"/>
      </rPr>
      <t>APL-I-3108</t>
    </r>
  </si>
  <si>
    <r>
      <rPr>
        <sz val="9"/>
        <rFont val="Calibri"/>
        <family val="2"/>
      </rPr>
      <t>AEX 2527/21</t>
    </r>
  </si>
  <si>
    <r>
      <rPr>
        <sz val="9"/>
        <rFont val="Calibri"/>
        <family val="2"/>
      </rPr>
      <t>"SAHEL MINING "sarlu</t>
    </r>
  </si>
  <si>
    <r>
      <rPr>
        <sz val="9"/>
        <rFont val="Calibri"/>
        <family val="2"/>
      </rPr>
      <t>085145845A</t>
    </r>
  </si>
  <si>
    <r>
      <rPr>
        <sz val="10"/>
        <rFont val="Calibri"/>
        <family val="2"/>
      </rPr>
      <t>DIAMERA</t>
    </r>
  </si>
  <si>
    <r>
      <rPr>
        <sz val="9"/>
        <rFont val="Calibri"/>
        <family val="2"/>
      </rPr>
      <t>APL-I-311</t>
    </r>
  </si>
  <si>
    <r>
      <rPr>
        <sz val="9"/>
        <rFont val="Calibri"/>
        <family val="2"/>
      </rPr>
      <t>PE 305/14</t>
    </r>
  </si>
  <si>
    <r>
      <rPr>
        <sz val="9"/>
        <rFont val="Calibri"/>
        <family val="2"/>
      </rPr>
      <t>Société des Mines de Komana "SMK" SA</t>
    </r>
  </si>
  <si>
    <r>
      <rPr>
        <sz val="9"/>
        <rFont val="Calibri"/>
        <family val="2"/>
      </rPr>
      <t>083300712N</t>
    </r>
  </si>
  <si>
    <r>
      <rPr>
        <sz val="10"/>
        <rFont val="Calibri"/>
        <family val="2"/>
      </rPr>
      <t>Komana</t>
    </r>
  </si>
  <si>
    <r>
      <rPr>
        <sz val="9"/>
        <rFont val="Calibri"/>
        <family val="2"/>
      </rPr>
      <t>APL-I-3110</t>
    </r>
  </si>
  <si>
    <r>
      <rPr>
        <sz val="9"/>
        <rFont val="Calibri"/>
        <family val="2"/>
      </rPr>
      <t>PR 2019 2726/21</t>
    </r>
  </si>
  <si>
    <r>
      <rPr>
        <sz val="10"/>
        <rFont val="Calibri"/>
        <family val="2"/>
      </rPr>
      <t>Fodela</t>
    </r>
  </si>
  <si>
    <r>
      <rPr>
        <sz val="9"/>
        <rFont val="Calibri"/>
        <family val="2"/>
      </rPr>
      <t>APL-I-3112</t>
    </r>
  </si>
  <si>
    <r>
      <rPr>
        <sz val="9"/>
        <rFont val="Calibri"/>
        <family val="2"/>
      </rPr>
      <t>AEX 2566/21</t>
    </r>
  </si>
  <si>
    <r>
      <rPr>
        <sz val="9"/>
        <rFont val="Calibri"/>
        <family val="2"/>
      </rPr>
      <t>HS SERVICES - SARL</t>
    </r>
  </si>
  <si>
    <r>
      <rPr>
        <sz val="9"/>
        <rFont val="Calibri"/>
        <family val="2"/>
      </rPr>
      <t>084134232H</t>
    </r>
  </si>
  <si>
    <r>
      <rPr>
        <sz val="10"/>
        <rFont val="Calibri"/>
        <family val="2"/>
      </rPr>
      <t>Dokofada</t>
    </r>
  </si>
  <si>
    <r>
      <rPr>
        <sz val="9"/>
        <rFont val="Calibri"/>
        <family val="2"/>
      </rPr>
      <t>APL-I-3114</t>
    </r>
  </si>
  <si>
    <r>
      <rPr>
        <sz val="9"/>
        <rFont val="Calibri"/>
        <family val="2"/>
      </rPr>
      <t>AEX 2567/21</t>
    </r>
  </si>
  <si>
    <r>
      <rPr>
        <sz val="9"/>
        <rFont val="Calibri"/>
        <family val="2"/>
      </rPr>
      <t>OGOSSAI MINING SARLU</t>
    </r>
  </si>
  <si>
    <r>
      <rPr>
        <sz val="9"/>
        <rFont val="Calibri"/>
        <family val="2"/>
      </rPr>
      <t>087800979J</t>
    </r>
  </si>
  <si>
    <r>
      <rPr>
        <sz val="10"/>
        <rFont val="Calibri"/>
        <family val="2"/>
      </rPr>
      <t>hamdallaye</t>
    </r>
  </si>
  <si>
    <r>
      <rPr>
        <sz val="9"/>
        <rFont val="Calibri"/>
        <family val="2"/>
      </rPr>
      <t>APL-I-3120</t>
    </r>
  </si>
  <si>
    <r>
      <rPr>
        <sz val="9"/>
        <rFont val="Calibri"/>
        <family val="2"/>
      </rPr>
      <t>AEX 2537/21</t>
    </r>
  </si>
  <si>
    <r>
      <rPr>
        <sz val="10"/>
        <rFont val="Calibri"/>
        <family val="2"/>
      </rPr>
      <t>Bidaba-Nord</t>
    </r>
  </si>
  <si>
    <r>
      <rPr>
        <sz val="9"/>
        <rFont val="Calibri"/>
        <family val="2"/>
      </rPr>
      <t>APL-I-3121</t>
    </r>
  </si>
  <si>
    <r>
      <rPr>
        <sz val="9"/>
        <rFont val="Calibri"/>
        <family val="2"/>
      </rPr>
      <t>AEX 2536/21</t>
    </r>
  </si>
  <si>
    <r>
      <rPr>
        <sz val="9"/>
        <rFont val="Calibri"/>
        <family val="2"/>
      </rPr>
      <t>"LILI"sarl</t>
    </r>
  </si>
  <si>
    <r>
      <rPr>
        <sz val="9"/>
        <rFont val="Calibri"/>
        <family val="2"/>
      </rPr>
      <t>082248136R</t>
    </r>
  </si>
  <si>
    <r>
      <rPr>
        <sz val="10"/>
        <rFont val="Calibri"/>
        <family val="2"/>
      </rPr>
      <t>Badjila</t>
    </r>
  </si>
  <si>
    <r>
      <rPr>
        <sz val="9"/>
        <rFont val="Calibri"/>
        <family val="2"/>
      </rPr>
      <t>APL-I-3125</t>
    </r>
  </si>
  <si>
    <r>
      <rPr>
        <sz val="9"/>
        <rFont val="Calibri"/>
        <family val="2"/>
      </rPr>
      <t>AEX 2538/21</t>
    </r>
  </si>
  <si>
    <r>
      <rPr>
        <sz val="10"/>
        <rFont val="Calibri"/>
        <family val="2"/>
      </rPr>
      <t>Tanhala</t>
    </r>
  </si>
  <si>
    <r>
      <rPr>
        <sz val="9"/>
        <rFont val="Calibri"/>
        <family val="2"/>
      </rPr>
      <t>APL-I-3126</t>
    </r>
  </si>
  <si>
    <r>
      <rPr>
        <sz val="9"/>
        <rFont val="Calibri"/>
        <family val="2"/>
      </rPr>
      <t>AEX 2579/21</t>
    </r>
  </si>
  <si>
    <r>
      <rPr>
        <sz val="10"/>
        <rFont val="Calibri"/>
        <family val="2"/>
      </rPr>
      <t>Sirakoroblé-Sud</t>
    </r>
  </si>
  <si>
    <r>
      <rPr>
        <sz val="9"/>
        <rFont val="Calibri"/>
        <family val="2"/>
      </rPr>
      <t>APL-I-3127</t>
    </r>
  </si>
  <si>
    <r>
      <rPr>
        <sz val="9"/>
        <rFont val="Calibri"/>
        <family val="2"/>
      </rPr>
      <t>AEX 2531/21</t>
    </r>
  </si>
  <si>
    <r>
      <rPr>
        <sz val="10"/>
        <rFont val="Calibri"/>
        <family val="2"/>
      </rPr>
      <t>Ngolokasso</t>
    </r>
  </si>
  <si>
    <r>
      <rPr>
        <sz val="9"/>
        <rFont val="Calibri"/>
        <family val="2"/>
      </rPr>
      <t>APL-I-3128</t>
    </r>
  </si>
  <si>
    <r>
      <rPr>
        <sz val="9"/>
        <rFont val="Calibri"/>
        <family val="2"/>
      </rPr>
      <t>PR 2019 2702/21</t>
    </r>
  </si>
  <si>
    <r>
      <rPr>
        <sz val="9"/>
        <rFont val="Calibri"/>
        <family val="2"/>
      </rPr>
      <t>NIETA MINING SERVICES-SARL</t>
    </r>
  </si>
  <si>
    <r>
      <rPr>
        <sz val="9"/>
        <rFont val="Calibri"/>
        <family val="2"/>
      </rPr>
      <t>085145843X</t>
    </r>
  </si>
  <si>
    <r>
      <rPr>
        <sz val="10"/>
        <rFont val="Calibri"/>
        <family val="2"/>
      </rPr>
      <t>Dotan</t>
    </r>
  </si>
  <si>
    <r>
      <rPr>
        <sz val="9"/>
        <rFont val="Calibri"/>
        <family val="2"/>
      </rPr>
      <t>APL-I-313</t>
    </r>
  </si>
  <si>
    <t>PE 307/12</t>
  </si>
  <si>
    <r>
      <rPr>
        <sz val="9"/>
        <rFont val="Calibri"/>
        <family val="2"/>
      </rPr>
      <t>Bagama Mining S.A</t>
    </r>
  </si>
  <si>
    <r>
      <rPr>
        <sz val="10"/>
        <rFont val="Calibri"/>
        <family val="2"/>
      </rPr>
      <t>Bagama</t>
    </r>
  </si>
  <si>
    <r>
      <rPr>
        <sz val="9"/>
        <rFont val="Calibri"/>
        <family val="2"/>
      </rPr>
      <t>APL-I-3130</t>
    </r>
  </si>
  <si>
    <r>
      <rPr>
        <sz val="9"/>
        <rFont val="Calibri"/>
        <family val="2"/>
      </rPr>
      <t>AEX 2533/21</t>
    </r>
  </si>
  <si>
    <r>
      <rPr>
        <sz val="9"/>
        <rFont val="Calibri"/>
        <family val="2"/>
      </rPr>
      <t>SOCIETE DES MINES D'OR ET CARRIRE "SOMACA"</t>
    </r>
  </si>
  <si>
    <r>
      <rPr>
        <sz val="9"/>
        <rFont val="Calibri"/>
        <family val="2"/>
      </rPr>
      <t>087801015L</t>
    </r>
  </si>
  <si>
    <r>
      <rPr>
        <sz val="10"/>
        <rFont val="Calibri"/>
        <family val="2"/>
      </rPr>
      <t>Tiagolé</t>
    </r>
  </si>
  <si>
    <r>
      <rPr>
        <sz val="9"/>
        <rFont val="Calibri"/>
        <family val="2"/>
      </rPr>
      <t>APL-I-3132</t>
    </r>
  </si>
  <si>
    <r>
      <rPr>
        <sz val="9"/>
        <rFont val="Calibri"/>
        <family val="2"/>
      </rPr>
      <t>AEX 2532/21</t>
    </r>
  </si>
  <si>
    <r>
      <rPr>
        <sz val="10"/>
        <rFont val="Calibri"/>
        <family val="2"/>
      </rPr>
      <t>Niaria</t>
    </r>
  </si>
  <si>
    <r>
      <rPr>
        <sz val="9"/>
        <rFont val="Calibri"/>
        <family val="2"/>
      </rPr>
      <t>APL-I-3134</t>
    </r>
  </si>
  <si>
    <r>
      <rPr>
        <sz val="9"/>
        <rFont val="Calibri"/>
        <family val="2"/>
      </rPr>
      <t>PR 2019 2700/21</t>
    </r>
  </si>
  <si>
    <r>
      <rPr>
        <sz val="10"/>
        <rFont val="Calibri"/>
        <family val="2"/>
      </rPr>
      <t>Kassoumbougou</t>
    </r>
  </si>
  <si>
    <r>
      <rPr>
        <sz val="9"/>
        <rFont val="Calibri"/>
        <family val="2"/>
      </rPr>
      <t>APL-I-3135</t>
    </r>
  </si>
  <si>
    <r>
      <rPr>
        <sz val="9"/>
        <rFont val="Calibri"/>
        <family val="2"/>
      </rPr>
      <t>AEX 2580/21</t>
    </r>
  </si>
  <si>
    <r>
      <rPr>
        <sz val="9"/>
        <rFont val="Calibri"/>
        <family val="2"/>
      </rPr>
      <t>LI MINING - SARL</t>
    </r>
  </si>
  <si>
    <r>
      <rPr>
        <sz val="9"/>
        <rFont val="Calibri"/>
        <family val="2"/>
      </rPr>
      <t>082248511M</t>
    </r>
  </si>
  <si>
    <r>
      <rPr>
        <sz val="10"/>
        <rFont val="Calibri"/>
        <family val="2"/>
      </rPr>
      <t>Sindi-Ouest</t>
    </r>
  </si>
  <si>
    <r>
      <rPr>
        <sz val="9"/>
        <rFont val="Calibri"/>
        <family val="2"/>
      </rPr>
      <t>APL-I-3136</t>
    </r>
  </si>
  <si>
    <r>
      <rPr>
        <sz val="9"/>
        <rFont val="Calibri"/>
        <family val="2"/>
      </rPr>
      <t>PR 2019 2641/21</t>
    </r>
  </si>
  <si>
    <r>
      <rPr>
        <sz val="9"/>
        <rFont val="Calibri"/>
        <family val="2"/>
      </rPr>
      <t>"JIN XIN MINING-S.A.R.L"</t>
    </r>
  </si>
  <si>
    <r>
      <rPr>
        <sz val="9"/>
        <rFont val="Calibri"/>
        <family val="2"/>
      </rPr>
      <t>081135705L</t>
    </r>
  </si>
  <si>
    <r>
      <rPr>
        <sz val="9"/>
        <rFont val="Calibri"/>
        <family val="2"/>
      </rPr>
      <t>APL-I-3137</t>
    </r>
  </si>
  <si>
    <r>
      <rPr>
        <sz val="9"/>
        <rFont val="Calibri"/>
        <family val="2"/>
      </rPr>
      <t>AEX 2565/21</t>
    </r>
  </si>
  <si>
    <r>
      <rPr>
        <sz val="9"/>
        <rFont val="Calibri"/>
        <family val="2"/>
      </rPr>
      <t>"F.H. AFRICA GLOBAL SERVICES-SARL</t>
    </r>
  </si>
  <si>
    <r>
      <rPr>
        <sz val="9"/>
        <rFont val="Calibri"/>
        <family val="2"/>
      </rPr>
      <t>085130107A</t>
    </r>
  </si>
  <si>
    <r>
      <rPr>
        <sz val="10"/>
        <rFont val="Calibri"/>
        <family val="2"/>
      </rPr>
      <t>Bakolobi-Est</t>
    </r>
  </si>
  <si>
    <r>
      <rPr>
        <sz val="9"/>
        <rFont val="Calibri"/>
        <family val="2"/>
      </rPr>
      <t>APL-I-314</t>
    </r>
  </si>
  <si>
    <r>
      <rPr>
        <sz val="9"/>
        <rFont val="Calibri"/>
        <family val="2"/>
      </rPr>
      <t>PE 308/14</t>
    </r>
  </si>
  <si>
    <r>
      <rPr>
        <sz val="9"/>
        <rFont val="Calibri"/>
        <family val="2"/>
      </rPr>
      <t>FEKOLA SA</t>
    </r>
  </si>
  <si>
    <r>
      <rPr>
        <sz val="10"/>
        <rFont val="Calibri"/>
        <family val="2"/>
      </rPr>
      <t>Médinandi</t>
    </r>
  </si>
  <si>
    <r>
      <rPr>
        <sz val="9"/>
        <rFont val="Calibri"/>
        <family val="2"/>
      </rPr>
      <t>APL-I-3141</t>
    </r>
  </si>
  <si>
    <r>
      <rPr>
        <sz val="9"/>
        <rFont val="Calibri"/>
        <family val="2"/>
      </rPr>
      <t>PR 2019 2674/21</t>
    </r>
  </si>
  <si>
    <r>
      <rPr>
        <sz val="9"/>
        <rFont val="Calibri"/>
        <family val="2"/>
      </rPr>
      <t>YIJIN MINING-SARL</t>
    </r>
  </si>
  <si>
    <r>
      <rPr>
        <sz val="9"/>
        <rFont val="Calibri"/>
        <family val="2"/>
      </rPr>
      <t>083341017H</t>
    </r>
  </si>
  <si>
    <r>
      <rPr>
        <sz val="10"/>
        <rFont val="Calibri"/>
        <family val="2"/>
      </rPr>
      <t>KOSSAYA-EST</t>
    </r>
  </si>
  <si>
    <r>
      <rPr>
        <sz val="9"/>
        <rFont val="Calibri"/>
        <family val="2"/>
      </rPr>
      <t>APL-I-3142</t>
    </r>
  </si>
  <si>
    <r>
      <rPr>
        <sz val="9"/>
        <rFont val="Calibri"/>
        <family val="2"/>
      </rPr>
      <t>AEX 2573/21</t>
    </r>
  </si>
  <si>
    <r>
      <rPr>
        <sz val="9"/>
        <rFont val="Calibri"/>
        <family val="2"/>
      </rPr>
      <t>Société Africaine des Mines "SAMI- SARL"</t>
    </r>
  </si>
  <si>
    <r>
      <rPr>
        <sz val="9"/>
        <rFont val="Calibri"/>
        <family val="2"/>
      </rPr>
      <t>0812042411H</t>
    </r>
  </si>
  <si>
    <r>
      <rPr>
        <sz val="10"/>
        <rFont val="Calibri"/>
        <family val="2"/>
      </rPr>
      <t>Fandiala-Nord</t>
    </r>
  </si>
  <si>
    <r>
      <rPr>
        <sz val="9"/>
        <rFont val="Calibri"/>
        <family val="2"/>
      </rPr>
      <t>APL-I-3143</t>
    </r>
  </si>
  <si>
    <r>
      <rPr>
        <sz val="9"/>
        <rFont val="Calibri"/>
        <family val="2"/>
      </rPr>
      <t>AEX 2552/21</t>
    </r>
  </si>
  <si>
    <r>
      <rPr>
        <sz val="9"/>
        <rFont val="Calibri"/>
        <family val="2"/>
      </rPr>
      <t>TERIYA GOLD MINING COMPANY - SARL</t>
    </r>
  </si>
  <si>
    <r>
      <rPr>
        <sz val="9"/>
        <rFont val="Calibri"/>
        <family val="2"/>
      </rPr>
      <t>083342060G</t>
    </r>
  </si>
  <si>
    <r>
      <rPr>
        <sz val="9"/>
        <rFont val="Calibri"/>
        <family val="2"/>
      </rPr>
      <t>APL-I-3144</t>
    </r>
  </si>
  <si>
    <r>
      <rPr>
        <sz val="9"/>
        <rFont val="Calibri"/>
        <family val="2"/>
      </rPr>
      <t>AEX 2575/21</t>
    </r>
  </si>
  <si>
    <r>
      <rPr>
        <sz val="10"/>
        <rFont val="Calibri"/>
        <family val="2"/>
      </rPr>
      <t>Bindangalan-Est</t>
    </r>
  </si>
  <si>
    <r>
      <rPr>
        <sz val="9"/>
        <rFont val="Calibri"/>
        <family val="2"/>
      </rPr>
      <t>APL-I-3145</t>
    </r>
  </si>
  <si>
    <r>
      <rPr>
        <sz val="9"/>
        <rFont val="Calibri"/>
        <family val="2"/>
      </rPr>
      <t>AEX 2576/21</t>
    </r>
  </si>
  <si>
    <r>
      <rPr>
        <sz val="10"/>
        <rFont val="Calibri"/>
        <family val="2"/>
      </rPr>
      <t>Fakola</t>
    </r>
  </si>
  <si>
    <r>
      <rPr>
        <sz val="9"/>
        <rFont val="Calibri"/>
        <family val="2"/>
      </rPr>
      <t>APL-I-3146</t>
    </r>
  </si>
  <si>
    <r>
      <rPr>
        <sz val="9"/>
        <rFont val="Calibri"/>
        <family val="2"/>
      </rPr>
      <t>AEX 2551/21</t>
    </r>
  </si>
  <si>
    <r>
      <rPr>
        <sz val="10"/>
        <rFont val="Calibri"/>
        <family val="2"/>
      </rPr>
      <t>SALAMALE</t>
    </r>
  </si>
  <si>
    <r>
      <rPr>
        <sz val="9"/>
        <rFont val="Calibri"/>
        <family val="2"/>
      </rPr>
      <t>APL-I-3147</t>
    </r>
  </si>
  <si>
    <r>
      <rPr>
        <sz val="9"/>
        <rFont val="Calibri"/>
        <family val="2"/>
      </rPr>
      <t>AEX 2554/21</t>
    </r>
  </si>
  <si>
    <r>
      <rPr>
        <sz val="9"/>
        <rFont val="Calibri"/>
        <family val="2"/>
      </rPr>
      <t>SIRA MINING SAS</t>
    </r>
  </si>
  <si>
    <r>
      <rPr>
        <sz val="9"/>
        <rFont val="Calibri"/>
        <family val="2"/>
      </rPr>
      <t>084136113H</t>
    </r>
  </si>
  <si>
    <r>
      <rPr>
        <sz val="10"/>
        <rFont val="Calibri"/>
        <family val="2"/>
      </rPr>
      <t>Sokourani</t>
    </r>
  </si>
  <si>
    <r>
      <rPr>
        <sz val="9"/>
        <rFont val="Calibri"/>
        <family val="2"/>
      </rPr>
      <t>APL-I-3148</t>
    </r>
  </si>
  <si>
    <r>
      <rPr>
        <sz val="9"/>
        <rFont val="Calibri"/>
        <family val="2"/>
      </rPr>
      <t>AEX 2548/21</t>
    </r>
  </si>
  <si>
    <r>
      <rPr>
        <sz val="10"/>
        <rFont val="Calibri"/>
        <family val="2"/>
      </rPr>
      <t xml:space="preserve">Tabakoroni-Ouest </t>
    </r>
  </si>
  <si>
    <r>
      <rPr>
        <sz val="9"/>
        <rFont val="Calibri"/>
        <family val="2"/>
      </rPr>
      <t>APL-I-3149</t>
    </r>
  </si>
  <si>
    <r>
      <rPr>
        <sz val="9"/>
        <rFont val="Calibri"/>
        <family val="2"/>
      </rPr>
      <t>AEX 2603/21</t>
    </r>
  </si>
  <si>
    <r>
      <rPr>
        <sz val="9"/>
        <rFont val="Calibri"/>
        <family val="2"/>
      </rPr>
      <t>GROUPE B-HOLDING SARL</t>
    </r>
  </si>
  <si>
    <r>
      <rPr>
        <sz val="9"/>
        <rFont val="Calibri"/>
        <family val="2"/>
      </rPr>
      <t>086151744V</t>
    </r>
  </si>
  <si>
    <r>
      <rPr>
        <sz val="10"/>
        <rFont val="Calibri"/>
        <family val="2"/>
      </rPr>
      <t>Fara</t>
    </r>
  </si>
  <si>
    <r>
      <rPr>
        <sz val="9"/>
        <rFont val="Calibri"/>
        <family val="2"/>
      </rPr>
      <t>APL-I-315</t>
    </r>
  </si>
  <si>
    <r>
      <rPr>
        <sz val="9"/>
        <rFont val="Calibri"/>
        <family val="2"/>
      </rPr>
      <t>AE 309/12</t>
    </r>
  </si>
  <si>
    <r>
      <rPr>
        <sz val="9"/>
        <rFont val="Calibri"/>
        <family val="2"/>
      </rPr>
      <t>TC Mining Consulting et Services (TCMCS ) SARL</t>
    </r>
  </si>
  <si>
    <r>
      <rPr>
        <sz val="9"/>
        <rFont val="Calibri"/>
        <family val="2"/>
      </rPr>
      <t>025021754A</t>
    </r>
  </si>
  <si>
    <r>
      <rPr>
        <sz val="10"/>
        <rFont val="Calibri"/>
        <family val="2"/>
      </rPr>
      <t>Banankoto-Nord</t>
    </r>
  </si>
  <si>
    <r>
      <rPr>
        <sz val="9"/>
        <rFont val="Calibri"/>
        <family val="2"/>
      </rPr>
      <t>APL-I-3156</t>
    </r>
  </si>
  <si>
    <r>
      <rPr>
        <sz val="9"/>
        <rFont val="Calibri"/>
        <family val="2"/>
      </rPr>
      <t>AEX 2574/21</t>
    </r>
  </si>
  <si>
    <r>
      <rPr>
        <sz val="10"/>
        <rFont val="Calibri"/>
        <family val="2"/>
      </rPr>
      <t>Dirédara</t>
    </r>
  </si>
  <si>
    <r>
      <rPr>
        <sz val="9"/>
        <rFont val="Calibri"/>
        <family val="2"/>
      </rPr>
      <t>APL-I-3157</t>
    </r>
  </si>
  <si>
    <r>
      <rPr>
        <sz val="9"/>
        <rFont val="Calibri"/>
        <family val="2"/>
      </rPr>
      <t>AEX 2570/21</t>
    </r>
  </si>
  <si>
    <r>
      <rPr>
        <sz val="10"/>
        <rFont val="Calibri"/>
        <family val="2"/>
      </rPr>
      <t>Karangouan</t>
    </r>
  </si>
  <si>
    <r>
      <rPr>
        <sz val="9"/>
        <rFont val="Calibri"/>
        <family val="2"/>
      </rPr>
      <t>APL-I-3160</t>
    </r>
  </si>
  <si>
    <r>
      <rPr>
        <sz val="9"/>
        <rFont val="Calibri"/>
        <family val="2"/>
      </rPr>
      <t>PR 2019 2727/21</t>
    </r>
  </si>
  <si>
    <r>
      <rPr>
        <sz val="9"/>
        <rFont val="Calibri"/>
        <family val="2"/>
      </rPr>
      <t>DALEOR SARL</t>
    </r>
  </si>
  <si>
    <r>
      <rPr>
        <sz val="9"/>
        <rFont val="Calibri"/>
        <family val="2"/>
      </rPr>
      <t>086127714D</t>
    </r>
  </si>
  <si>
    <r>
      <rPr>
        <sz val="10"/>
        <rFont val="Calibri"/>
        <family val="2"/>
      </rPr>
      <t>Blaba</t>
    </r>
  </si>
  <si>
    <r>
      <rPr>
        <sz val="9"/>
        <rFont val="Calibri"/>
        <family val="2"/>
      </rPr>
      <t>APL-I-3165</t>
    </r>
  </si>
  <si>
    <r>
      <rPr>
        <sz val="9"/>
        <rFont val="Calibri"/>
        <family val="2"/>
      </rPr>
      <t>AEX 2549/21</t>
    </r>
  </si>
  <si>
    <r>
      <rPr>
        <sz val="9"/>
        <rFont val="Calibri"/>
        <family val="2"/>
      </rPr>
      <t>PENSEA INTERNATIONAL RESOURCES CO-LTD-SARL</t>
    </r>
  </si>
  <si>
    <r>
      <rPr>
        <sz val="9"/>
        <rFont val="Calibri"/>
        <family val="2"/>
      </rPr>
      <t>025036573M</t>
    </r>
  </si>
  <si>
    <r>
      <rPr>
        <sz val="10"/>
        <rFont val="Calibri"/>
        <family val="2"/>
      </rPr>
      <t>Fassa</t>
    </r>
  </si>
  <si>
    <r>
      <rPr>
        <sz val="9"/>
        <rFont val="Calibri"/>
        <family val="2"/>
      </rPr>
      <t>APL-I-3166</t>
    </r>
  </si>
  <si>
    <r>
      <rPr>
        <sz val="9"/>
        <rFont val="Calibri"/>
        <family val="2"/>
      </rPr>
      <t>AEX 2550/21</t>
    </r>
  </si>
  <si>
    <r>
      <rPr>
        <sz val="10"/>
        <rFont val="Calibri"/>
        <family val="2"/>
      </rPr>
      <t>Madina</t>
    </r>
  </si>
  <si>
    <r>
      <rPr>
        <sz val="9"/>
        <rFont val="Calibri"/>
        <family val="2"/>
      </rPr>
      <t>APL-I-3169</t>
    </r>
  </si>
  <si>
    <r>
      <rPr>
        <sz val="9"/>
        <rFont val="Calibri"/>
        <family val="2"/>
      </rPr>
      <t>AEX 2572/21</t>
    </r>
  </si>
  <si>
    <r>
      <rPr>
        <sz val="9"/>
        <rFont val="Calibri"/>
        <family val="2"/>
      </rPr>
      <t>APL-I-3170</t>
    </r>
  </si>
  <si>
    <r>
      <rPr>
        <sz val="9"/>
        <rFont val="Calibri"/>
        <family val="2"/>
      </rPr>
      <t>AEX 2578/21</t>
    </r>
  </si>
  <si>
    <r>
      <rPr>
        <sz val="10"/>
        <rFont val="Calibri"/>
        <family val="2"/>
      </rPr>
      <t>Djibala</t>
    </r>
  </si>
  <si>
    <r>
      <rPr>
        <sz val="9"/>
        <rFont val="Calibri"/>
        <family val="2"/>
      </rPr>
      <t>APL-I-3171</t>
    </r>
  </si>
  <si>
    <r>
      <rPr>
        <sz val="9"/>
        <rFont val="Calibri"/>
        <family val="2"/>
      </rPr>
      <t>AEX 2571/21</t>
    </r>
  </si>
  <si>
    <r>
      <rPr>
        <sz val="9"/>
        <rFont val="Calibri"/>
        <family val="2"/>
      </rPr>
      <t>GLOBAL INVESTMENT CORPORATIONGROUP S.A.S</t>
    </r>
  </si>
  <si>
    <r>
      <rPr>
        <sz val="9"/>
        <rFont val="Calibri"/>
        <family val="2"/>
      </rPr>
      <t>085144899I</t>
    </r>
  </si>
  <si>
    <r>
      <rPr>
        <sz val="10"/>
        <rFont val="Calibri"/>
        <family val="2"/>
      </rPr>
      <t>Sinnsiné</t>
    </r>
  </si>
  <si>
    <r>
      <rPr>
        <sz val="9"/>
        <rFont val="Calibri"/>
        <family val="2"/>
      </rPr>
      <t>APL-I-3172</t>
    </r>
  </si>
  <si>
    <r>
      <rPr>
        <sz val="9"/>
        <rFont val="Calibri"/>
        <family val="2"/>
      </rPr>
      <t>AEX 2569/21</t>
    </r>
  </si>
  <si>
    <r>
      <rPr>
        <sz val="9"/>
        <rFont val="Calibri"/>
        <family val="2"/>
      </rPr>
      <t>GENIE ECONOMIQUE ET FINANCIER</t>
    </r>
  </si>
  <si>
    <r>
      <rPr>
        <sz val="9"/>
        <rFont val="Calibri"/>
        <family val="2"/>
      </rPr>
      <t>084131193L</t>
    </r>
  </si>
  <si>
    <r>
      <rPr>
        <sz val="10"/>
        <rFont val="Calibri"/>
        <family val="2"/>
      </rPr>
      <t>Diatamoussa</t>
    </r>
  </si>
  <si>
    <r>
      <rPr>
        <sz val="9"/>
        <rFont val="Calibri"/>
        <family val="2"/>
      </rPr>
      <t>APL-I-3181</t>
    </r>
  </si>
  <si>
    <r>
      <rPr>
        <sz val="9"/>
        <rFont val="Calibri"/>
        <family val="2"/>
      </rPr>
      <t>PR 2019 2680/21</t>
    </r>
  </si>
  <si>
    <r>
      <rPr>
        <sz val="10"/>
        <rFont val="Calibri"/>
        <family val="2"/>
      </rPr>
      <t>Kossaya-Sud</t>
    </r>
  </si>
  <si>
    <r>
      <rPr>
        <sz val="9"/>
        <rFont val="Calibri"/>
        <family val="2"/>
      </rPr>
      <t>APL-I-3183</t>
    </r>
  </si>
  <si>
    <r>
      <rPr>
        <sz val="9"/>
        <rFont val="Calibri"/>
        <family val="2"/>
      </rPr>
      <t>AEX 2568/21</t>
    </r>
  </si>
  <si>
    <r>
      <rPr>
        <sz val="10"/>
        <rFont val="Calibri"/>
        <family val="2"/>
      </rPr>
      <t>Kétiou</t>
    </r>
  </si>
  <si>
    <r>
      <rPr>
        <sz val="9"/>
        <rFont val="Calibri"/>
        <family val="2"/>
      </rPr>
      <t>APL-I-3184</t>
    </r>
  </si>
  <si>
    <r>
      <rPr>
        <sz val="9"/>
        <rFont val="Calibri"/>
        <family val="2"/>
      </rPr>
      <t>AEX 2577/21</t>
    </r>
  </si>
  <si>
    <r>
      <rPr>
        <sz val="9"/>
        <rFont val="Calibri"/>
        <family val="2"/>
      </rPr>
      <t>APL-I-3185</t>
    </r>
  </si>
  <si>
    <r>
      <rPr>
        <sz val="9"/>
        <rFont val="Calibri"/>
        <family val="2"/>
      </rPr>
      <t>AEX 2582/21</t>
    </r>
  </si>
  <si>
    <r>
      <rPr>
        <sz val="9"/>
        <rFont val="Calibri"/>
        <family val="2"/>
      </rPr>
      <t>SOCIETE AFRICAINE MINING TRAVAUX PUBLICS " S.A.M.T.P ""</t>
    </r>
  </si>
  <si>
    <r>
      <rPr>
        <sz val="10"/>
        <rFont val="Calibri"/>
        <family val="2"/>
      </rPr>
      <t>Fékouna</t>
    </r>
  </si>
  <si>
    <r>
      <rPr>
        <sz val="9"/>
        <rFont val="Calibri"/>
        <family val="2"/>
      </rPr>
      <t>APL-I-3187</t>
    </r>
  </si>
  <si>
    <r>
      <rPr>
        <sz val="9"/>
        <rFont val="Calibri"/>
        <family val="2"/>
      </rPr>
      <t>AEX 2585/21</t>
    </r>
  </si>
  <si>
    <r>
      <rPr>
        <sz val="9"/>
        <rFont val="Calibri"/>
        <family val="2"/>
      </rPr>
      <t>SOCIETE OUSMANE SAMBA M'BAYE ET FILS-SARL ( O.S.M et FILS-SARL)</t>
    </r>
  </si>
  <si>
    <r>
      <rPr>
        <sz val="9"/>
        <rFont val="Calibri"/>
        <family val="2"/>
      </rPr>
      <t>087000217F</t>
    </r>
  </si>
  <si>
    <r>
      <rPr>
        <sz val="10"/>
        <rFont val="Calibri"/>
        <family val="2"/>
      </rPr>
      <t>Ziranikoro-Est</t>
    </r>
  </si>
  <si>
    <r>
      <rPr>
        <sz val="9"/>
        <rFont val="Calibri"/>
        <family val="2"/>
      </rPr>
      <t>APL-I-3188</t>
    </r>
  </si>
  <si>
    <r>
      <rPr>
        <sz val="9"/>
        <rFont val="Calibri"/>
        <family val="2"/>
      </rPr>
      <t>AEX 2584/21</t>
    </r>
  </si>
  <si>
    <r>
      <rPr>
        <sz val="9"/>
        <rFont val="Calibri"/>
        <family val="2"/>
      </rPr>
      <t>Samassekou et Fils SARL</t>
    </r>
  </si>
  <si>
    <r>
      <rPr>
        <sz val="9"/>
        <rFont val="Calibri"/>
        <family val="2"/>
      </rPr>
      <t>085132489T</t>
    </r>
  </si>
  <si>
    <r>
      <rPr>
        <sz val="10"/>
        <rFont val="Calibri"/>
        <family val="2"/>
      </rPr>
      <t>Satiguila</t>
    </r>
  </si>
  <si>
    <r>
      <rPr>
        <sz val="9"/>
        <rFont val="Calibri"/>
        <family val="2"/>
      </rPr>
      <t>APL-I-3196</t>
    </r>
  </si>
  <si>
    <r>
      <rPr>
        <sz val="9"/>
        <rFont val="Calibri"/>
        <family val="2"/>
      </rPr>
      <t>AEX 2586/21</t>
    </r>
  </si>
  <si>
    <r>
      <rPr>
        <sz val="10"/>
        <rFont val="Calibri"/>
        <family val="2"/>
      </rPr>
      <t>Sola</t>
    </r>
  </si>
  <si>
    <r>
      <rPr>
        <sz val="9"/>
        <rFont val="Calibri"/>
        <family val="2"/>
      </rPr>
      <t>APL-I-3197</t>
    </r>
  </si>
  <si>
    <r>
      <rPr>
        <sz val="9"/>
        <rFont val="Calibri"/>
        <family val="2"/>
      </rPr>
      <t>AEX 2587/21</t>
    </r>
  </si>
  <si>
    <r>
      <rPr>
        <sz val="10"/>
        <rFont val="Calibri"/>
        <family val="2"/>
      </rPr>
      <t>Koulouninkoro</t>
    </r>
  </si>
  <si>
    <r>
      <rPr>
        <sz val="9"/>
        <rFont val="Calibri"/>
        <family val="2"/>
      </rPr>
      <t>APL-I-3198</t>
    </r>
  </si>
  <si>
    <r>
      <rPr>
        <sz val="9"/>
        <rFont val="Calibri"/>
        <family val="2"/>
      </rPr>
      <t>AEX 2589/21</t>
    </r>
  </si>
  <si>
    <r>
      <rPr>
        <sz val="10"/>
        <rFont val="Calibri"/>
        <family val="2"/>
      </rPr>
      <t>Fabougoula-sud</t>
    </r>
  </si>
  <si>
    <r>
      <rPr>
        <sz val="9"/>
        <rFont val="Calibri"/>
        <family val="2"/>
      </rPr>
      <t>APL-I-3199</t>
    </r>
  </si>
  <si>
    <r>
      <rPr>
        <sz val="9"/>
        <rFont val="Calibri"/>
        <family val="2"/>
      </rPr>
      <t>AEX 2632/21</t>
    </r>
  </si>
  <si>
    <r>
      <rPr>
        <sz val="10"/>
        <rFont val="Calibri"/>
        <family val="2"/>
      </rPr>
      <t>Samaya-sud</t>
    </r>
  </si>
  <si>
    <r>
      <rPr>
        <sz val="9"/>
        <rFont val="Calibri"/>
        <family val="2"/>
      </rPr>
      <t>APL-I-320</t>
    </r>
  </si>
  <si>
    <r>
      <rPr>
        <sz val="9"/>
        <rFont val="Calibri"/>
        <family val="2"/>
      </rPr>
      <t>AE 314/11</t>
    </r>
  </si>
  <si>
    <r>
      <rPr>
        <sz val="9"/>
        <rFont val="Calibri"/>
        <family val="2"/>
      </rPr>
      <t>SOCIETE DES MINES DU BOURE "SO.M.I.B" SA</t>
    </r>
  </si>
  <si>
    <r>
      <rPr>
        <sz val="9"/>
        <rFont val="Calibri"/>
        <family val="2"/>
      </rPr>
      <t>085138636A</t>
    </r>
  </si>
  <si>
    <r>
      <rPr>
        <sz val="10"/>
        <rFont val="Calibri"/>
        <family val="2"/>
      </rPr>
      <t>Koniobla</t>
    </r>
  </si>
  <si>
    <r>
      <rPr>
        <sz val="9"/>
        <rFont val="Calibri"/>
        <family val="2"/>
      </rPr>
      <t>APL-I-3200</t>
    </r>
  </si>
  <si>
    <r>
      <rPr>
        <sz val="9"/>
        <rFont val="Calibri"/>
        <family val="2"/>
      </rPr>
      <t>AEX 2594/21</t>
    </r>
  </si>
  <si>
    <r>
      <rPr>
        <sz val="10"/>
        <rFont val="Calibri"/>
        <family val="2"/>
      </rPr>
      <t>SIRIBAYA-Sud</t>
    </r>
  </si>
  <si>
    <r>
      <rPr>
        <sz val="9"/>
        <rFont val="Calibri"/>
        <family val="2"/>
      </rPr>
      <t>APL-I-3201</t>
    </r>
  </si>
  <si>
    <r>
      <rPr>
        <sz val="9"/>
        <rFont val="Calibri"/>
        <family val="2"/>
      </rPr>
      <t>AEX 2592/21</t>
    </r>
  </si>
  <si>
    <r>
      <rPr>
        <sz val="9"/>
        <rFont val="Calibri"/>
        <family val="2"/>
      </rPr>
      <t>Société de Géologie Kodia Consulting " KODIACO-SARL"</t>
    </r>
  </si>
  <si>
    <r>
      <rPr>
        <sz val="9"/>
        <rFont val="Calibri"/>
        <family val="2"/>
      </rPr>
      <t>086133040D</t>
    </r>
  </si>
  <si>
    <r>
      <rPr>
        <sz val="10"/>
        <rFont val="Calibri"/>
        <family val="2"/>
      </rPr>
      <t>Zégueré</t>
    </r>
  </si>
  <si>
    <r>
      <rPr>
        <sz val="9"/>
        <rFont val="Calibri"/>
        <family val="2"/>
      </rPr>
      <t>APL-I-3202</t>
    </r>
  </si>
  <si>
    <r>
      <rPr>
        <sz val="9"/>
        <rFont val="Calibri"/>
        <family val="2"/>
      </rPr>
      <t>AEX 2593/21</t>
    </r>
  </si>
  <si>
    <r>
      <rPr>
        <sz val="10"/>
        <rFont val="Calibri"/>
        <family val="2"/>
      </rPr>
      <t>Tiko-Ouest</t>
    </r>
  </si>
  <si>
    <r>
      <rPr>
        <sz val="9"/>
        <rFont val="Calibri"/>
        <family val="2"/>
      </rPr>
      <t>APL-I-3210</t>
    </r>
  </si>
  <si>
    <r>
      <rPr>
        <sz val="9"/>
        <rFont val="Calibri"/>
        <family val="2"/>
      </rPr>
      <t>AEX 2583/21</t>
    </r>
  </si>
  <si>
    <r>
      <rPr>
        <sz val="10"/>
        <rFont val="Calibri"/>
        <family val="2"/>
      </rPr>
      <t>Narefilia</t>
    </r>
  </si>
  <si>
    <r>
      <rPr>
        <sz val="9"/>
        <rFont val="Calibri"/>
        <family val="2"/>
      </rPr>
      <t>APL-I-3212</t>
    </r>
  </si>
  <si>
    <r>
      <rPr>
        <sz val="9"/>
        <rFont val="Calibri"/>
        <family val="2"/>
      </rPr>
      <t>PR 2019 2725/21</t>
    </r>
  </si>
  <si>
    <r>
      <rPr>
        <sz val="9"/>
        <rFont val="Calibri"/>
        <family val="2"/>
      </rPr>
      <t>APL-I-3214</t>
    </r>
  </si>
  <si>
    <r>
      <rPr>
        <sz val="9"/>
        <rFont val="Calibri"/>
        <family val="2"/>
      </rPr>
      <t>AEX 2588/21</t>
    </r>
  </si>
  <si>
    <r>
      <rPr>
        <sz val="10"/>
        <rFont val="Calibri"/>
        <family val="2"/>
      </rPr>
      <t>Niambougou-Est</t>
    </r>
  </si>
  <si>
    <r>
      <rPr>
        <sz val="9"/>
        <rFont val="Calibri"/>
        <family val="2"/>
      </rPr>
      <t>APL-I-3217</t>
    </r>
  </si>
  <si>
    <r>
      <rPr>
        <sz val="9"/>
        <rFont val="Calibri"/>
        <family val="2"/>
      </rPr>
      <t>AEX 2597/21</t>
    </r>
  </si>
  <si>
    <r>
      <rPr>
        <sz val="9"/>
        <rFont val="Calibri"/>
        <family val="2"/>
      </rPr>
      <t>FARAFINA MINING SAS</t>
    </r>
  </si>
  <si>
    <r>
      <rPr>
        <sz val="9"/>
        <rFont val="Calibri"/>
        <family val="2"/>
      </rPr>
      <t>081137827W</t>
    </r>
  </si>
  <si>
    <r>
      <rPr>
        <sz val="10"/>
        <rFont val="Calibri"/>
        <family val="2"/>
      </rPr>
      <t>Kounkoundo-Ouest</t>
    </r>
  </si>
  <si>
    <r>
      <rPr>
        <sz val="9"/>
        <rFont val="Calibri"/>
        <family val="2"/>
      </rPr>
      <t>APL-I-322</t>
    </r>
  </si>
  <si>
    <r>
      <rPr>
        <sz val="9"/>
        <rFont val="Calibri"/>
        <family val="2"/>
      </rPr>
      <t>AE 316/08</t>
    </r>
  </si>
  <si>
    <r>
      <rPr>
        <sz val="9"/>
        <rFont val="Calibri"/>
        <family val="2"/>
      </rPr>
      <t>&lt;2012 Autorisation D'Exploitation de Petite Mine</t>
    </r>
  </si>
  <si>
    <r>
      <rPr>
        <sz val="10"/>
        <rFont val="Calibri"/>
        <family val="2"/>
      </rPr>
      <t>Kofoulatié-Nord</t>
    </r>
  </si>
  <si>
    <r>
      <rPr>
        <sz val="9"/>
        <rFont val="Calibri"/>
        <family val="2"/>
      </rPr>
      <t>APL-I-3221</t>
    </r>
  </si>
  <si>
    <r>
      <rPr>
        <sz val="9"/>
        <rFont val="Calibri"/>
        <family val="2"/>
      </rPr>
      <t>AEX 2591/21</t>
    </r>
  </si>
  <si>
    <r>
      <rPr>
        <sz val="9"/>
        <rFont val="Calibri"/>
        <family val="2"/>
      </rPr>
      <t>" societe simbalia sarl unipersonnelle"</t>
    </r>
  </si>
  <si>
    <r>
      <rPr>
        <sz val="9"/>
        <rFont val="Calibri"/>
        <family val="2"/>
      </rPr>
      <t>081137955Y</t>
    </r>
  </si>
  <si>
    <r>
      <rPr>
        <sz val="10"/>
        <rFont val="Calibri"/>
        <family val="2"/>
      </rPr>
      <t>NANIKOTO</t>
    </r>
  </si>
  <si>
    <r>
      <rPr>
        <sz val="9"/>
        <rFont val="Calibri"/>
        <family val="2"/>
      </rPr>
      <t>APL-I-3223</t>
    </r>
  </si>
  <si>
    <r>
      <rPr>
        <sz val="9"/>
        <rFont val="Calibri"/>
        <family val="2"/>
      </rPr>
      <t>AEX 2590/21</t>
    </r>
  </si>
  <si>
    <r>
      <rPr>
        <sz val="9"/>
        <rFont val="Calibri"/>
        <family val="2"/>
      </rPr>
      <t>DOUMOU SARL</t>
    </r>
  </si>
  <si>
    <r>
      <rPr>
        <sz val="9"/>
        <rFont val="Calibri"/>
        <family val="2"/>
      </rPr>
      <t>084136912R</t>
    </r>
  </si>
  <si>
    <r>
      <rPr>
        <sz val="10"/>
        <rFont val="Calibri"/>
        <family val="2"/>
      </rPr>
      <t>Maribougou</t>
    </r>
  </si>
  <si>
    <r>
      <rPr>
        <sz val="9"/>
        <rFont val="Calibri"/>
        <family val="2"/>
      </rPr>
      <t>APL-I-3225</t>
    </r>
  </si>
  <si>
    <r>
      <rPr>
        <sz val="9"/>
        <rFont val="Calibri"/>
        <family val="2"/>
      </rPr>
      <t>AEX 2595/21</t>
    </r>
  </si>
  <si>
    <r>
      <rPr>
        <sz val="9"/>
        <rFont val="Calibri"/>
        <family val="2"/>
      </rPr>
      <t>"ALCEA MINING-MALI"SARL</t>
    </r>
  </si>
  <si>
    <r>
      <rPr>
        <sz val="9"/>
        <rFont val="Calibri"/>
        <family val="2"/>
      </rPr>
      <t>084137282T</t>
    </r>
  </si>
  <si>
    <r>
      <rPr>
        <sz val="10"/>
        <rFont val="Calibri"/>
        <family val="2"/>
      </rPr>
      <t>KOUNDIAN</t>
    </r>
  </si>
  <si>
    <r>
      <rPr>
        <sz val="9"/>
        <rFont val="Calibri"/>
        <family val="2"/>
      </rPr>
      <t>APL-I-3233</t>
    </r>
  </si>
  <si>
    <r>
      <rPr>
        <sz val="9"/>
        <rFont val="Calibri"/>
        <family val="2"/>
      </rPr>
      <t>AEX 2648/21</t>
    </r>
  </si>
  <si>
    <r>
      <rPr>
        <sz val="9"/>
        <rFont val="Calibri"/>
        <family val="2"/>
      </rPr>
      <t>" QIAN XUN -SARL"</t>
    </r>
  </si>
  <si>
    <r>
      <rPr>
        <sz val="9"/>
        <rFont val="Calibri"/>
        <family val="2"/>
      </rPr>
      <t>082248681Y</t>
    </r>
  </si>
  <si>
    <r>
      <rPr>
        <sz val="10"/>
        <rFont val="Calibri"/>
        <family val="2"/>
      </rPr>
      <t>kayo</t>
    </r>
  </si>
  <si>
    <r>
      <rPr>
        <sz val="9"/>
        <rFont val="Calibri"/>
        <family val="2"/>
      </rPr>
      <t>APL-I-3234</t>
    </r>
  </si>
  <si>
    <r>
      <rPr>
        <sz val="9"/>
        <rFont val="Calibri"/>
        <family val="2"/>
      </rPr>
      <t>AEX 2599/21</t>
    </r>
  </si>
  <si>
    <r>
      <rPr>
        <sz val="10"/>
        <rFont val="Calibri"/>
        <family val="2"/>
      </rPr>
      <t>Babara-Sud</t>
    </r>
  </si>
  <si>
    <r>
      <rPr>
        <sz val="9"/>
        <rFont val="Calibri"/>
        <family val="2"/>
      </rPr>
      <t>APL-I-3236</t>
    </r>
  </si>
  <si>
    <r>
      <rPr>
        <sz val="9"/>
        <rFont val="Calibri"/>
        <family val="2"/>
      </rPr>
      <t>AEX 2596/21</t>
    </r>
  </si>
  <si>
    <r>
      <rPr>
        <sz val="10"/>
        <rFont val="Calibri"/>
        <family val="2"/>
      </rPr>
      <t>Mambila</t>
    </r>
  </si>
  <si>
    <r>
      <rPr>
        <sz val="9"/>
        <rFont val="Calibri"/>
        <family val="2"/>
      </rPr>
      <t>APL-I-3238</t>
    </r>
  </si>
  <si>
    <r>
      <rPr>
        <sz val="9"/>
        <rFont val="Calibri"/>
        <family val="2"/>
      </rPr>
      <t>PR 2019 2698/21</t>
    </r>
  </si>
  <si>
    <r>
      <rPr>
        <sz val="10"/>
        <rFont val="Calibri"/>
        <family val="2"/>
      </rPr>
      <t>Babara-sud</t>
    </r>
  </si>
  <si>
    <r>
      <rPr>
        <sz val="9"/>
        <rFont val="Calibri"/>
        <family val="2"/>
      </rPr>
      <t>APL-I-3239</t>
    </r>
  </si>
  <si>
    <r>
      <rPr>
        <sz val="9"/>
        <rFont val="Calibri"/>
        <family val="2"/>
      </rPr>
      <t>PR 2019 2699/21</t>
    </r>
  </si>
  <si>
    <r>
      <rPr>
        <sz val="9"/>
        <rFont val="Calibri"/>
        <family val="2"/>
      </rPr>
      <t>APL-I-3242</t>
    </r>
  </si>
  <si>
    <r>
      <rPr>
        <sz val="9"/>
        <rFont val="Calibri"/>
        <family val="2"/>
      </rPr>
      <t>AEX 2598/21</t>
    </r>
  </si>
  <si>
    <r>
      <rPr>
        <sz val="9"/>
        <rFont val="Calibri"/>
        <family val="2"/>
      </rPr>
      <t>"SKP MUNING" SARL</t>
    </r>
  </si>
  <si>
    <r>
      <rPr>
        <sz val="9"/>
        <rFont val="Calibri"/>
        <family val="2"/>
      </rPr>
      <t>086150562P</t>
    </r>
  </si>
  <si>
    <r>
      <rPr>
        <sz val="10"/>
        <rFont val="Calibri"/>
        <family val="2"/>
      </rPr>
      <t>Niaméla</t>
    </r>
  </si>
  <si>
    <r>
      <rPr>
        <sz val="9"/>
        <rFont val="Calibri"/>
        <family val="2"/>
      </rPr>
      <t>APL-I-3243</t>
    </r>
  </si>
  <si>
    <r>
      <rPr>
        <sz val="9"/>
        <rFont val="Calibri"/>
        <family val="2"/>
      </rPr>
      <t>AEX 2670/21</t>
    </r>
  </si>
  <si>
    <r>
      <rPr>
        <sz val="10"/>
        <rFont val="Calibri"/>
        <family val="2"/>
      </rPr>
      <t>Faradiè</t>
    </r>
  </si>
  <si>
    <r>
      <rPr>
        <sz val="9"/>
        <rFont val="Calibri"/>
        <family val="2"/>
      </rPr>
      <t>APL-I-3248</t>
    </r>
  </si>
  <si>
    <r>
      <rPr>
        <sz val="9"/>
        <rFont val="Calibri"/>
        <family val="2"/>
      </rPr>
      <t>AEX 2600/21</t>
    </r>
  </si>
  <si>
    <r>
      <rPr>
        <sz val="9"/>
        <rFont val="Calibri"/>
        <family val="2"/>
      </rPr>
      <t>FALLA MINING-SARL</t>
    </r>
  </si>
  <si>
    <r>
      <rPr>
        <sz val="9"/>
        <rFont val="Calibri"/>
        <family val="2"/>
      </rPr>
      <t>034000435Y</t>
    </r>
  </si>
  <si>
    <r>
      <rPr>
        <sz val="10"/>
        <rFont val="Calibri"/>
        <family val="2"/>
      </rPr>
      <t>Fala</t>
    </r>
  </si>
  <si>
    <r>
      <rPr>
        <sz val="9"/>
        <rFont val="Calibri"/>
        <family val="2"/>
      </rPr>
      <t>APL-I-3249</t>
    </r>
  </si>
  <si>
    <r>
      <rPr>
        <sz val="9"/>
        <rFont val="Calibri"/>
        <family val="2"/>
      </rPr>
      <t>AEX 2601/21</t>
    </r>
  </si>
  <si>
    <r>
      <rPr>
        <sz val="9"/>
        <rFont val="Calibri"/>
        <family val="2"/>
      </rPr>
      <t>APL-I-325</t>
    </r>
  </si>
  <si>
    <r>
      <rPr>
        <sz val="9"/>
        <rFont val="Calibri"/>
        <family val="2"/>
      </rPr>
      <t>AE 319/12</t>
    </r>
  </si>
  <si>
    <r>
      <rPr>
        <sz val="9"/>
        <rFont val="Calibri"/>
        <family val="2"/>
      </rPr>
      <t>Société Minière du Mali SARL</t>
    </r>
  </si>
  <si>
    <r>
      <rPr>
        <sz val="9"/>
        <rFont val="Calibri"/>
        <family val="2"/>
      </rPr>
      <t>082226026G</t>
    </r>
  </si>
  <si>
    <r>
      <rPr>
        <sz val="10"/>
        <rFont val="Calibri"/>
        <family val="2"/>
      </rPr>
      <t>Doneguebougou</t>
    </r>
  </si>
  <si>
    <r>
      <rPr>
        <sz val="9"/>
        <rFont val="Calibri"/>
        <family val="2"/>
      </rPr>
      <t>APL-I-3252</t>
    </r>
  </si>
  <si>
    <r>
      <rPr>
        <sz val="9"/>
        <rFont val="Calibri"/>
        <family val="2"/>
      </rPr>
      <t>AEX 2606/21</t>
    </r>
  </si>
  <si>
    <r>
      <rPr>
        <sz val="9"/>
        <rFont val="Calibri"/>
        <family val="2"/>
      </rPr>
      <t>" FOMOLO GOLD-SARL"</t>
    </r>
  </si>
  <si>
    <r>
      <rPr>
        <sz val="9"/>
        <rFont val="Calibri"/>
        <family val="2"/>
      </rPr>
      <t>087800998k</t>
    </r>
  </si>
  <si>
    <r>
      <rPr>
        <sz val="10"/>
        <rFont val="Calibri"/>
        <family val="2"/>
      </rPr>
      <t>Karouma-Sud-Ouest</t>
    </r>
  </si>
  <si>
    <r>
      <rPr>
        <sz val="9"/>
        <rFont val="Calibri"/>
        <family val="2"/>
      </rPr>
      <t>APL-I-3253</t>
    </r>
  </si>
  <si>
    <r>
      <rPr>
        <sz val="9"/>
        <rFont val="Calibri"/>
        <family val="2"/>
      </rPr>
      <t>AEX 2604/21</t>
    </r>
  </si>
  <si>
    <r>
      <rPr>
        <sz val="10"/>
        <rFont val="Calibri"/>
        <family val="2"/>
      </rPr>
      <t>Tynko</t>
    </r>
  </si>
  <si>
    <r>
      <rPr>
        <sz val="9"/>
        <rFont val="Calibri"/>
        <family val="2"/>
      </rPr>
      <t>APL-I-3254</t>
    </r>
  </si>
  <si>
    <r>
      <rPr>
        <sz val="9"/>
        <rFont val="Calibri"/>
        <family val="2"/>
      </rPr>
      <t>AEX 2605/21</t>
    </r>
  </si>
  <si>
    <r>
      <rPr>
        <sz val="9"/>
        <rFont val="Calibri"/>
        <family val="2"/>
      </rPr>
      <t>Nickel</t>
    </r>
  </si>
  <si>
    <r>
      <rPr>
        <sz val="10"/>
        <rFont val="Calibri"/>
        <family val="2"/>
      </rPr>
      <t>Touban</t>
    </r>
  </si>
  <si>
    <r>
      <rPr>
        <sz val="9"/>
        <rFont val="Calibri"/>
        <family val="2"/>
      </rPr>
      <t>APL-I-3255</t>
    </r>
  </si>
  <si>
    <r>
      <rPr>
        <sz val="9"/>
        <rFont val="Calibri"/>
        <family val="2"/>
      </rPr>
      <t>AEX 2607/21</t>
    </r>
  </si>
  <si>
    <r>
      <rPr>
        <sz val="10"/>
        <rFont val="Calibri"/>
        <family val="2"/>
      </rPr>
      <t>Segando-Sud</t>
    </r>
  </si>
  <si>
    <r>
      <rPr>
        <sz val="9"/>
        <rFont val="Calibri"/>
        <family val="2"/>
      </rPr>
      <t>APL-I-3256</t>
    </r>
  </si>
  <si>
    <r>
      <rPr>
        <sz val="9"/>
        <rFont val="Calibri"/>
        <family val="2"/>
      </rPr>
      <t>AEX 2608/21</t>
    </r>
  </si>
  <si>
    <r>
      <rPr>
        <sz val="10"/>
        <rFont val="Calibri"/>
        <family val="2"/>
      </rPr>
      <t>Bassa</t>
    </r>
  </si>
  <si>
    <r>
      <rPr>
        <sz val="9"/>
        <rFont val="Calibri"/>
        <family val="2"/>
      </rPr>
      <t>APL-I-3257</t>
    </r>
  </si>
  <si>
    <r>
      <rPr>
        <sz val="9"/>
        <rFont val="Calibri"/>
        <family val="2"/>
      </rPr>
      <t>AEX 2609/21</t>
    </r>
  </si>
  <si>
    <r>
      <rPr>
        <sz val="10"/>
        <rFont val="Calibri"/>
        <family val="2"/>
      </rPr>
      <t>Siranguédou-santié</t>
    </r>
  </si>
  <si>
    <r>
      <rPr>
        <sz val="9"/>
        <rFont val="Calibri"/>
        <family val="2"/>
      </rPr>
      <t>APL-I-3264</t>
    </r>
  </si>
  <si>
    <r>
      <rPr>
        <sz val="9"/>
        <rFont val="Calibri"/>
        <family val="2"/>
      </rPr>
      <t>AEX 2610/21</t>
    </r>
  </si>
  <si>
    <r>
      <rPr>
        <sz val="9"/>
        <rFont val="Calibri"/>
        <family val="2"/>
      </rPr>
      <t>DORA OR SARLU</t>
    </r>
  </si>
  <si>
    <r>
      <rPr>
        <sz val="9"/>
        <rFont val="Calibri"/>
        <family val="2"/>
      </rPr>
      <t>041018749R</t>
    </r>
  </si>
  <si>
    <r>
      <rPr>
        <sz val="10"/>
        <rFont val="Calibri"/>
        <family val="2"/>
      </rPr>
      <t>Gouénéba-Nord</t>
    </r>
  </si>
  <si>
    <r>
      <rPr>
        <sz val="9"/>
        <rFont val="Calibri"/>
        <family val="2"/>
      </rPr>
      <t>APL-I-3269</t>
    </r>
  </si>
  <si>
    <r>
      <rPr>
        <sz val="9"/>
        <rFont val="Calibri"/>
        <family val="2"/>
      </rPr>
      <t>AEX 2635/21</t>
    </r>
  </si>
  <si>
    <r>
      <rPr>
        <sz val="10"/>
        <rFont val="Calibri"/>
        <family val="2"/>
      </rPr>
      <t>tinnko</t>
    </r>
  </si>
  <si>
    <r>
      <rPr>
        <sz val="9"/>
        <rFont val="Calibri"/>
        <family val="2"/>
      </rPr>
      <t>APL-I-327</t>
    </r>
  </si>
  <si>
    <r>
      <rPr>
        <sz val="9"/>
        <rFont val="Calibri"/>
        <family val="2"/>
      </rPr>
      <t>AE 321/12</t>
    </r>
  </si>
  <si>
    <r>
      <rPr>
        <sz val="9"/>
        <rFont val="Calibri"/>
        <family val="2"/>
      </rPr>
      <t>Société d'Exploitation de Marbre &lt;&lt; SOMEX SARL&gt;&gt;</t>
    </r>
  </si>
  <si>
    <r>
      <rPr>
        <sz val="10"/>
        <rFont val="Calibri"/>
        <family val="2"/>
      </rPr>
      <t>Madibaya</t>
    </r>
  </si>
  <si>
    <r>
      <rPr>
        <sz val="9"/>
        <rFont val="Calibri"/>
        <family val="2"/>
      </rPr>
      <t>APL-I-3271</t>
    </r>
  </si>
  <si>
    <r>
      <rPr>
        <sz val="9"/>
        <rFont val="Calibri"/>
        <family val="2"/>
      </rPr>
      <t>AEX 2633/21</t>
    </r>
  </si>
  <si>
    <r>
      <rPr>
        <sz val="10"/>
        <rFont val="Calibri"/>
        <family val="2"/>
      </rPr>
      <t>Nassira-Ouest</t>
    </r>
  </si>
  <si>
    <r>
      <rPr>
        <sz val="9"/>
        <rFont val="Calibri"/>
        <family val="2"/>
      </rPr>
      <t>APL-I-3273</t>
    </r>
  </si>
  <si>
    <r>
      <rPr>
        <sz val="9"/>
        <rFont val="Calibri"/>
        <family val="2"/>
      </rPr>
      <t>PR 2019 2723/21</t>
    </r>
  </si>
  <si>
    <r>
      <rPr>
        <sz val="10"/>
        <rFont val="Calibri"/>
        <family val="2"/>
      </rPr>
      <t>KOLOMBA</t>
    </r>
  </si>
  <si>
    <r>
      <rPr>
        <sz val="9"/>
        <rFont val="Calibri"/>
        <family val="2"/>
      </rPr>
      <t>APL-I-3278</t>
    </r>
  </si>
  <si>
    <r>
      <rPr>
        <sz val="9"/>
        <rFont val="Calibri"/>
        <family val="2"/>
      </rPr>
      <t>AEX 2634/21</t>
    </r>
  </si>
  <si>
    <r>
      <rPr>
        <sz val="10"/>
        <rFont val="Calibri"/>
        <family val="2"/>
      </rPr>
      <t>DIOUROUKA-OUEST</t>
    </r>
  </si>
  <si>
    <r>
      <rPr>
        <sz val="9"/>
        <rFont val="Calibri"/>
        <family val="2"/>
      </rPr>
      <t>APL-I-3285</t>
    </r>
  </si>
  <si>
    <r>
      <rPr>
        <sz val="9"/>
        <rFont val="Calibri"/>
        <family val="2"/>
      </rPr>
      <t>AEXC 2631/21</t>
    </r>
  </si>
  <si>
    <r>
      <rPr>
        <sz val="9"/>
        <rFont val="Calibri"/>
        <family val="2"/>
      </rPr>
      <t>"CONCASSAGE MALI"</t>
    </r>
  </si>
  <si>
    <r>
      <rPr>
        <sz val="9"/>
        <rFont val="Calibri"/>
        <family val="2"/>
      </rPr>
      <t>085146733W</t>
    </r>
  </si>
  <si>
    <r>
      <rPr>
        <sz val="10"/>
        <rFont val="Calibri"/>
        <family val="2"/>
      </rPr>
      <t>Derababougou</t>
    </r>
  </si>
  <si>
    <r>
      <rPr>
        <sz val="9"/>
        <rFont val="Calibri"/>
        <family val="2"/>
      </rPr>
      <t>APL-I-3289</t>
    </r>
  </si>
  <si>
    <r>
      <rPr>
        <sz val="9"/>
        <rFont val="Calibri"/>
        <family val="2"/>
      </rPr>
      <t>AEX 2622/21</t>
    </r>
  </si>
  <si>
    <r>
      <rPr>
        <sz val="10"/>
        <rFont val="Calibri"/>
        <family val="2"/>
      </rPr>
      <t>Faraba-Nord</t>
    </r>
  </si>
  <si>
    <r>
      <rPr>
        <sz val="9"/>
        <rFont val="Calibri"/>
        <family val="2"/>
      </rPr>
      <t>APL-I-3292</t>
    </r>
  </si>
  <si>
    <r>
      <rPr>
        <sz val="9"/>
        <rFont val="Calibri"/>
        <family val="2"/>
      </rPr>
      <t>AEX 2626/21</t>
    </r>
  </si>
  <si>
    <r>
      <rPr>
        <sz val="9"/>
        <rFont val="Calibri"/>
        <family val="2"/>
      </rPr>
      <t>BOUYAN INTERNATIONAL</t>
    </r>
  </si>
  <si>
    <r>
      <rPr>
        <sz val="9"/>
        <rFont val="Calibri"/>
        <family val="2"/>
      </rPr>
      <t>082248814W</t>
    </r>
  </si>
  <si>
    <r>
      <rPr>
        <sz val="10"/>
        <rFont val="Calibri"/>
        <family val="2"/>
      </rPr>
      <t>Kababatou-Ouest</t>
    </r>
  </si>
  <si>
    <r>
      <rPr>
        <sz val="9"/>
        <rFont val="Calibri"/>
        <family val="2"/>
      </rPr>
      <t>APL-I-3296</t>
    </r>
  </si>
  <si>
    <r>
      <rPr>
        <sz val="9"/>
        <rFont val="Calibri"/>
        <family val="2"/>
      </rPr>
      <t>AEX 2627/21</t>
    </r>
  </si>
  <si>
    <r>
      <rPr>
        <sz val="9"/>
        <rFont val="Calibri"/>
        <family val="2"/>
      </rPr>
      <t>"FAYA MINING"SARL</t>
    </r>
  </si>
  <si>
    <r>
      <rPr>
        <sz val="9"/>
        <rFont val="Calibri"/>
        <family val="2"/>
      </rPr>
      <t>084137589F</t>
    </r>
  </si>
  <si>
    <r>
      <rPr>
        <sz val="10"/>
        <rFont val="Calibri"/>
        <family val="2"/>
      </rPr>
      <t>Galama</t>
    </r>
  </si>
  <si>
    <r>
      <rPr>
        <sz val="9"/>
        <rFont val="Calibri"/>
        <family val="2"/>
      </rPr>
      <t>APL-I-3298</t>
    </r>
  </si>
  <si>
    <r>
      <rPr>
        <sz val="9"/>
        <rFont val="Calibri"/>
        <family val="2"/>
      </rPr>
      <t>AEX 2628/21</t>
    </r>
  </si>
  <si>
    <r>
      <rPr>
        <sz val="10"/>
        <rFont val="Calibri"/>
        <family val="2"/>
      </rPr>
      <t>Boliyako-nord</t>
    </r>
  </si>
  <si>
    <r>
      <rPr>
        <sz val="9"/>
        <rFont val="Calibri"/>
        <family val="2"/>
      </rPr>
      <t>APL-I-3300</t>
    </r>
  </si>
  <si>
    <r>
      <rPr>
        <sz val="9"/>
        <rFont val="Calibri"/>
        <family val="2"/>
      </rPr>
      <t>AEX 2629/21</t>
    </r>
  </si>
  <si>
    <r>
      <rPr>
        <sz val="10"/>
        <rFont val="Calibri"/>
        <family val="2"/>
      </rPr>
      <t>komborea</t>
    </r>
  </si>
  <si>
    <r>
      <rPr>
        <sz val="9"/>
        <rFont val="Calibri"/>
        <family val="2"/>
      </rPr>
      <t>APL-I-3302</t>
    </r>
  </si>
  <si>
    <r>
      <rPr>
        <sz val="9"/>
        <rFont val="Calibri"/>
        <family val="2"/>
      </rPr>
      <t>AEX 2650/21</t>
    </r>
  </si>
  <si>
    <r>
      <rPr>
        <sz val="10"/>
        <rFont val="Calibri"/>
        <family val="2"/>
      </rPr>
      <t>Sirikoro</t>
    </r>
  </si>
  <si>
    <r>
      <rPr>
        <sz val="9"/>
        <rFont val="Calibri"/>
        <family val="2"/>
      </rPr>
      <t>APL-I-3304</t>
    </r>
  </si>
  <si>
    <r>
      <rPr>
        <sz val="9"/>
        <rFont val="Calibri"/>
        <family val="2"/>
      </rPr>
      <t>AEX 2630/21</t>
    </r>
  </si>
  <si>
    <r>
      <rPr>
        <sz val="10"/>
        <rFont val="Calibri"/>
        <family val="2"/>
      </rPr>
      <t>Dinfola</t>
    </r>
  </si>
  <si>
    <r>
      <rPr>
        <sz val="9"/>
        <rFont val="Calibri"/>
        <family val="2"/>
      </rPr>
      <t>APL-I-3306</t>
    </r>
  </si>
  <si>
    <r>
      <rPr>
        <sz val="9"/>
        <rFont val="Calibri"/>
        <family val="2"/>
      </rPr>
      <t>AEX 2625/21</t>
    </r>
  </si>
  <si>
    <r>
      <rPr>
        <sz val="10"/>
        <rFont val="Calibri"/>
        <family val="2"/>
      </rPr>
      <t>Foréa-Ouest</t>
    </r>
  </si>
  <si>
    <r>
      <rPr>
        <sz val="9"/>
        <rFont val="Calibri"/>
        <family val="2"/>
      </rPr>
      <t>APL-I-3307</t>
    </r>
  </si>
  <si>
    <r>
      <rPr>
        <sz val="9"/>
        <rFont val="Calibri"/>
        <family val="2"/>
      </rPr>
      <t>AEX 2714/21</t>
    </r>
  </si>
  <si>
    <r>
      <rPr>
        <sz val="10"/>
        <rFont val="Calibri"/>
        <family val="2"/>
      </rPr>
      <t>Dialakoroba</t>
    </r>
  </si>
  <si>
    <r>
      <rPr>
        <sz val="9"/>
        <rFont val="Calibri"/>
        <family val="2"/>
      </rPr>
      <t>APL-I-3314</t>
    </r>
  </si>
  <si>
    <r>
      <rPr>
        <sz val="9"/>
        <rFont val="Calibri"/>
        <family val="2"/>
      </rPr>
      <t>AEX 2651/21</t>
    </r>
  </si>
  <si>
    <r>
      <rPr>
        <sz val="9"/>
        <rFont val="Calibri"/>
        <family val="2"/>
      </rPr>
      <t>Enviro Mining Sarl</t>
    </r>
  </si>
  <si>
    <r>
      <rPr>
        <sz val="9"/>
        <rFont val="Calibri"/>
        <family val="2"/>
      </rPr>
      <t>025022310L</t>
    </r>
  </si>
  <si>
    <r>
      <rPr>
        <sz val="10"/>
        <rFont val="Calibri"/>
        <family val="2"/>
      </rPr>
      <t>Mokoyako</t>
    </r>
  </si>
  <si>
    <r>
      <rPr>
        <sz val="9"/>
        <rFont val="Calibri"/>
        <family val="2"/>
      </rPr>
      <t>APL-I-3315</t>
    </r>
  </si>
  <si>
    <r>
      <rPr>
        <sz val="9"/>
        <rFont val="Calibri"/>
        <family val="2"/>
      </rPr>
      <t>AEX 2624/21</t>
    </r>
  </si>
  <si>
    <r>
      <rPr>
        <sz val="9"/>
        <rFont val="Calibri"/>
        <family val="2"/>
      </rPr>
      <t>NMNP MALI SAS</t>
    </r>
  </si>
  <si>
    <r>
      <rPr>
        <sz val="9"/>
        <rFont val="Calibri"/>
        <family val="2"/>
      </rPr>
      <t>084137195X</t>
    </r>
  </si>
  <si>
    <r>
      <rPr>
        <sz val="9"/>
        <rFont val="Calibri"/>
        <family val="2"/>
      </rPr>
      <t>APL-I-3318</t>
    </r>
  </si>
  <si>
    <r>
      <rPr>
        <sz val="9"/>
        <rFont val="Calibri"/>
        <family val="2"/>
      </rPr>
      <t>AEX 2623/21</t>
    </r>
  </si>
  <si>
    <r>
      <rPr>
        <sz val="10"/>
        <rFont val="Calibri"/>
        <family val="2"/>
      </rPr>
      <t>Balé-Kadiel</t>
    </r>
  </si>
  <si>
    <r>
      <rPr>
        <sz val="9"/>
        <rFont val="Calibri"/>
        <family val="2"/>
      </rPr>
      <t>APL-I-332</t>
    </r>
  </si>
  <si>
    <r>
      <rPr>
        <sz val="9"/>
        <rFont val="Calibri"/>
        <family val="2"/>
      </rPr>
      <t>PR 327/14</t>
    </r>
  </si>
  <si>
    <r>
      <rPr>
        <sz val="10"/>
        <rFont val="Calibri"/>
        <family val="2"/>
      </rPr>
      <t>Gouenso</t>
    </r>
  </si>
  <si>
    <r>
      <rPr>
        <sz val="9"/>
        <rFont val="Calibri"/>
        <family val="2"/>
      </rPr>
      <t>APL-I-3321</t>
    </r>
  </si>
  <si>
    <r>
      <rPr>
        <sz val="9"/>
        <rFont val="Calibri"/>
        <family val="2"/>
      </rPr>
      <t>AEX 2669/21</t>
    </r>
  </si>
  <si>
    <r>
      <rPr>
        <sz val="9"/>
        <rFont val="Calibri"/>
        <family val="2"/>
      </rPr>
      <t>" UNIVERS GOLD MINING CORPORTION "SARLU</t>
    </r>
  </si>
  <si>
    <r>
      <rPr>
        <sz val="9"/>
        <rFont val="Calibri"/>
        <family val="2"/>
      </rPr>
      <t>086152452P</t>
    </r>
  </si>
  <si>
    <r>
      <rPr>
        <sz val="10"/>
        <rFont val="Calibri"/>
        <family val="2"/>
      </rPr>
      <t>Sanokolé-Sud</t>
    </r>
  </si>
  <si>
    <r>
      <rPr>
        <sz val="9"/>
        <rFont val="Calibri"/>
        <family val="2"/>
      </rPr>
      <t>APL-I-3326</t>
    </r>
  </si>
  <si>
    <r>
      <rPr>
        <sz val="9"/>
        <rFont val="Calibri"/>
        <family val="2"/>
      </rPr>
      <t>AEXC 2664/21</t>
    </r>
  </si>
  <si>
    <r>
      <rPr>
        <sz val="10"/>
        <rFont val="Calibri"/>
        <family val="2"/>
      </rPr>
      <t>kalabougou</t>
    </r>
  </si>
  <si>
    <r>
      <rPr>
        <sz val="9"/>
        <rFont val="Calibri"/>
        <family val="2"/>
      </rPr>
      <t>APL-I-3327</t>
    </r>
  </si>
  <si>
    <r>
      <rPr>
        <sz val="9"/>
        <rFont val="Calibri"/>
        <family val="2"/>
      </rPr>
      <t>AEXC 2707/21</t>
    </r>
  </si>
  <si>
    <r>
      <rPr>
        <sz val="10"/>
        <rFont val="Calibri"/>
        <family val="2"/>
      </rPr>
      <t>Kamba-Ouest</t>
    </r>
  </si>
  <si>
    <r>
      <rPr>
        <sz val="9"/>
        <rFont val="Calibri"/>
        <family val="2"/>
      </rPr>
      <t>APL-I-3328</t>
    </r>
  </si>
  <si>
    <r>
      <rPr>
        <sz val="9"/>
        <rFont val="Calibri"/>
        <family val="2"/>
      </rPr>
      <t>AEX 2667/21</t>
    </r>
  </si>
  <si>
    <r>
      <rPr>
        <sz val="9"/>
        <rFont val="Calibri"/>
        <family val="2"/>
      </rPr>
      <t>BLACKSEEDS RESOURCES LIMITED-MALI SARLU</t>
    </r>
  </si>
  <si>
    <r>
      <rPr>
        <sz val="9"/>
        <rFont val="Calibri"/>
        <family val="2"/>
      </rPr>
      <t>082249028T</t>
    </r>
  </si>
  <si>
    <r>
      <rPr>
        <sz val="10"/>
        <rFont val="Calibri"/>
        <family val="2"/>
      </rPr>
      <t>Dramapo</t>
    </r>
  </si>
  <si>
    <r>
      <rPr>
        <sz val="9"/>
        <rFont val="Calibri"/>
        <family val="2"/>
      </rPr>
      <t>APL-I-3329</t>
    </r>
  </si>
  <si>
    <r>
      <rPr>
        <sz val="9"/>
        <rFont val="Calibri"/>
        <family val="2"/>
      </rPr>
      <t>AEX 2660/21</t>
    </r>
  </si>
  <si>
    <r>
      <rPr>
        <sz val="10"/>
        <rFont val="Calibri"/>
        <family val="2"/>
      </rPr>
      <t>Tiekourala</t>
    </r>
  </si>
  <si>
    <r>
      <rPr>
        <sz val="9"/>
        <rFont val="Calibri"/>
        <family val="2"/>
      </rPr>
      <t>APL-I-3333</t>
    </r>
  </si>
  <si>
    <r>
      <rPr>
        <sz val="9"/>
        <rFont val="Calibri"/>
        <family val="2"/>
      </rPr>
      <t>AEX 2661/21</t>
    </r>
  </si>
  <si>
    <r>
      <rPr>
        <sz val="9"/>
        <rFont val="Calibri"/>
        <family val="2"/>
      </rPr>
      <t>" BARIS GOLD SARL"</t>
    </r>
  </si>
  <si>
    <r>
      <rPr>
        <sz val="9"/>
        <rFont val="Calibri"/>
        <family val="2"/>
      </rPr>
      <t>086150680R</t>
    </r>
  </si>
  <si>
    <r>
      <rPr>
        <sz val="10"/>
        <rFont val="Calibri"/>
        <family val="2"/>
      </rPr>
      <t>Assabarila</t>
    </r>
  </si>
  <si>
    <r>
      <rPr>
        <sz val="9"/>
        <rFont val="Calibri"/>
        <family val="2"/>
      </rPr>
      <t>APL-I-3335</t>
    </r>
  </si>
  <si>
    <r>
      <rPr>
        <sz val="9"/>
        <rFont val="Calibri"/>
        <family val="2"/>
      </rPr>
      <t>AEX 2666/21</t>
    </r>
  </si>
  <si>
    <r>
      <rPr>
        <sz val="9"/>
        <rFont val="Calibri"/>
        <family val="2"/>
      </rPr>
      <t>Platinoïdes</t>
    </r>
  </si>
  <si>
    <r>
      <rPr>
        <sz val="10"/>
        <rFont val="Calibri"/>
        <family val="2"/>
      </rPr>
      <t>Sabéré-koulo</t>
    </r>
  </si>
  <si>
    <r>
      <rPr>
        <sz val="9"/>
        <rFont val="Calibri"/>
        <family val="2"/>
      </rPr>
      <t>APL-I-3338</t>
    </r>
  </si>
  <si>
    <r>
      <rPr>
        <sz val="9"/>
        <rFont val="Calibri"/>
        <family val="2"/>
      </rPr>
      <t>AEX 2668/21</t>
    </r>
  </si>
  <si>
    <r>
      <rPr>
        <sz val="10"/>
        <rFont val="Calibri"/>
        <family val="2"/>
      </rPr>
      <t>Korampo</t>
    </r>
  </si>
  <si>
    <r>
      <rPr>
        <sz val="9"/>
        <rFont val="Calibri"/>
        <family val="2"/>
      </rPr>
      <t>APL-I-3339</t>
    </r>
  </si>
  <si>
    <r>
      <rPr>
        <sz val="9"/>
        <rFont val="Calibri"/>
        <family val="2"/>
      </rPr>
      <t>AEX 2662/21</t>
    </r>
  </si>
  <si>
    <r>
      <rPr>
        <sz val="10"/>
        <rFont val="Calibri"/>
        <family val="2"/>
      </rPr>
      <t>Bedédala</t>
    </r>
  </si>
  <si>
    <r>
      <rPr>
        <sz val="9"/>
        <rFont val="Calibri"/>
        <family val="2"/>
      </rPr>
      <t>APL-I-334</t>
    </r>
  </si>
  <si>
    <r>
      <rPr>
        <sz val="9"/>
        <rFont val="Calibri"/>
        <family val="2"/>
      </rPr>
      <t>AE 328/12</t>
    </r>
  </si>
  <si>
    <r>
      <rPr>
        <sz val="9"/>
        <rFont val="Calibri"/>
        <family val="2"/>
      </rPr>
      <t>Toguna Agro-Industries SA</t>
    </r>
  </si>
  <si>
    <r>
      <rPr>
        <sz val="9"/>
        <rFont val="Calibri"/>
        <family val="2"/>
      </rPr>
      <t>087800590V</t>
    </r>
  </si>
  <si>
    <r>
      <rPr>
        <sz val="10"/>
        <rFont val="Calibri"/>
        <family val="2"/>
      </rPr>
      <t>Nianfan</t>
    </r>
  </si>
  <si>
    <r>
      <rPr>
        <sz val="9"/>
        <rFont val="Calibri"/>
        <family val="2"/>
      </rPr>
      <t>APL-I-3340</t>
    </r>
  </si>
  <si>
    <r>
      <rPr>
        <sz val="9"/>
        <rFont val="Calibri"/>
        <family val="2"/>
      </rPr>
      <t>AEX 2663/21</t>
    </r>
  </si>
  <si>
    <r>
      <rPr>
        <sz val="9"/>
        <rFont val="Calibri"/>
        <family val="2"/>
      </rPr>
      <t>MIRACLE SARL</t>
    </r>
  </si>
  <si>
    <r>
      <rPr>
        <sz val="9"/>
        <rFont val="Calibri"/>
        <family val="2"/>
      </rPr>
      <t>083336313L</t>
    </r>
  </si>
  <si>
    <r>
      <rPr>
        <sz val="9"/>
        <rFont val="Calibri"/>
        <family val="2"/>
      </rPr>
      <t>APL-I-3341</t>
    </r>
  </si>
  <si>
    <r>
      <rPr>
        <sz val="9"/>
        <rFont val="Calibri"/>
        <family val="2"/>
      </rPr>
      <t>AEX 2665/21</t>
    </r>
  </si>
  <si>
    <r>
      <rPr>
        <sz val="9"/>
        <rFont val="Calibri"/>
        <family val="2"/>
      </rPr>
      <t>Eaux souterraines du Mali Sarl</t>
    </r>
  </si>
  <si>
    <r>
      <rPr>
        <sz val="9"/>
        <rFont val="Calibri"/>
        <family val="2"/>
      </rPr>
      <t>086127565X</t>
    </r>
  </si>
  <si>
    <r>
      <rPr>
        <sz val="10"/>
        <rFont val="Calibri"/>
        <family val="2"/>
      </rPr>
      <t>Tombola-ouest</t>
    </r>
  </si>
  <si>
    <r>
      <rPr>
        <sz val="9"/>
        <rFont val="Calibri"/>
        <family val="2"/>
      </rPr>
      <t>APL-I-3346</t>
    </r>
  </si>
  <si>
    <r>
      <rPr>
        <sz val="9"/>
        <rFont val="Calibri"/>
        <family val="2"/>
      </rPr>
      <t>AEX 2693/21</t>
    </r>
  </si>
  <si>
    <r>
      <rPr>
        <sz val="9"/>
        <rFont val="Calibri"/>
        <family val="2"/>
      </rPr>
      <t>APL-I-3347</t>
    </r>
  </si>
  <si>
    <r>
      <rPr>
        <sz val="9"/>
        <rFont val="Calibri"/>
        <family val="2"/>
      </rPr>
      <t>AEX 2690/21</t>
    </r>
  </si>
  <si>
    <r>
      <rPr>
        <sz val="9"/>
        <rFont val="Calibri"/>
        <family val="2"/>
      </rPr>
      <t>APL-I-3348</t>
    </r>
  </si>
  <si>
    <r>
      <rPr>
        <sz val="9"/>
        <rFont val="Calibri"/>
        <family val="2"/>
      </rPr>
      <t>AEX 2694/21</t>
    </r>
  </si>
  <si>
    <r>
      <rPr>
        <sz val="9"/>
        <rFont val="Calibri"/>
        <family val="2"/>
      </rPr>
      <t>" BEKA HERE GOLD MINING"SARLU</t>
    </r>
  </si>
  <si>
    <r>
      <rPr>
        <sz val="10"/>
        <rFont val="Calibri"/>
        <family val="2"/>
      </rPr>
      <t>SIMBAKOURE-NORD</t>
    </r>
  </si>
  <si>
    <r>
      <rPr>
        <sz val="9"/>
        <rFont val="Calibri"/>
        <family val="2"/>
      </rPr>
      <t>APL-I-3349</t>
    </r>
  </si>
  <si>
    <r>
      <rPr>
        <sz val="9"/>
        <rFont val="Calibri"/>
        <family val="2"/>
      </rPr>
      <t>AEX 2686/21</t>
    </r>
  </si>
  <si>
    <r>
      <rPr>
        <sz val="9"/>
        <rFont val="Calibri"/>
        <family val="2"/>
      </rPr>
      <t>APL-I-3353</t>
    </r>
  </si>
  <si>
    <r>
      <rPr>
        <sz val="9"/>
        <rFont val="Calibri"/>
        <family val="2"/>
      </rPr>
      <t>AEX 2691/21</t>
    </r>
  </si>
  <si>
    <r>
      <rPr>
        <sz val="9"/>
        <rFont val="Calibri"/>
        <family val="2"/>
      </rPr>
      <t>" ENTREPRISE BAH DAMBE -SARL</t>
    </r>
  </si>
  <si>
    <r>
      <rPr>
        <sz val="9"/>
        <rFont val="Calibri"/>
        <family val="2"/>
      </rPr>
      <t>014001016P</t>
    </r>
  </si>
  <si>
    <r>
      <rPr>
        <sz val="10"/>
        <rFont val="Calibri"/>
        <family val="2"/>
      </rPr>
      <t>Guénégoré</t>
    </r>
  </si>
  <si>
    <r>
      <rPr>
        <sz val="9"/>
        <rFont val="Calibri"/>
        <family val="2"/>
      </rPr>
      <t>APL-I-3354</t>
    </r>
  </si>
  <si>
    <r>
      <rPr>
        <sz val="9"/>
        <rFont val="Calibri"/>
        <family val="2"/>
      </rPr>
      <t>AEX 2720/21</t>
    </r>
  </si>
  <si>
    <r>
      <rPr>
        <sz val="9"/>
        <rFont val="Calibri"/>
        <family val="2"/>
      </rPr>
      <t>" G.MINING CONSULTING "SARL</t>
    </r>
  </si>
  <si>
    <r>
      <rPr>
        <sz val="9"/>
        <rFont val="Calibri"/>
        <family val="2"/>
      </rPr>
      <t>084138484A</t>
    </r>
  </si>
  <si>
    <r>
      <rPr>
        <sz val="9"/>
        <rFont val="Calibri"/>
        <family val="2"/>
      </rPr>
      <t>APL-I-3355</t>
    </r>
  </si>
  <si>
    <r>
      <rPr>
        <sz val="9"/>
        <rFont val="Calibri"/>
        <family val="2"/>
      </rPr>
      <t>AEX 2706/21</t>
    </r>
  </si>
  <si>
    <r>
      <rPr>
        <sz val="9"/>
        <rFont val="Calibri"/>
        <family val="2"/>
      </rPr>
      <t>" PING.AN.MINING.SARL</t>
    </r>
  </si>
  <si>
    <r>
      <rPr>
        <sz val="9"/>
        <rFont val="Calibri"/>
        <family val="2"/>
      </rPr>
      <t>083342510G</t>
    </r>
  </si>
  <si>
    <r>
      <rPr>
        <sz val="9"/>
        <rFont val="Calibri"/>
        <family val="2"/>
      </rPr>
      <t>APL-I-3358</t>
    </r>
  </si>
  <si>
    <r>
      <rPr>
        <sz val="9"/>
        <rFont val="Calibri"/>
        <family val="2"/>
      </rPr>
      <t>AEX 2688/21</t>
    </r>
  </si>
  <si>
    <r>
      <rPr>
        <sz val="10"/>
        <rFont val="Calibri"/>
        <family val="2"/>
      </rPr>
      <t>Manta</t>
    </r>
  </si>
  <si>
    <r>
      <rPr>
        <sz val="9"/>
        <rFont val="Calibri"/>
        <family val="2"/>
      </rPr>
      <t>APL-I-3359</t>
    </r>
  </si>
  <si>
    <r>
      <rPr>
        <sz val="9"/>
        <rFont val="Calibri"/>
        <family val="2"/>
      </rPr>
      <t>AEXC 2711/21</t>
    </r>
  </si>
  <si>
    <r>
      <rPr>
        <sz val="10"/>
        <rFont val="Calibri"/>
        <family val="2"/>
      </rPr>
      <t>Koré</t>
    </r>
  </si>
  <si>
    <r>
      <rPr>
        <sz val="9"/>
        <rFont val="Calibri"/>
        <family val="2"/>
      </rPr>
      <t>APL-I-3360</t>
    </r>
  </si>
  <si>
    <r>
      <rPr>
        <sz val="9"/>
        <rFont val="Calibri"/>
        <family val="2"/>
      </rPr>
      <t>AEXC 2710/21</t>
    </r>
  </si>
  <si>
    <r>
      <rPr>
        <sz val="10"/>
        <rFont val="Calibri"/>
        <family val="2"/>
      </rPr>
      <t>Madibaya-Ouest</t>
    </r>
  </si>
  <si>
    <r>
      <rPr>
        <sz val="9"/>
        <rFont val="Calibri"/>
        <family val="2"/>
      </rPr>
      <t>APL-I-3361</t>
    </r>
  </si>
  <si>
    <r>
      <rPr>
        <sz val="9"/>
        <rFont val="Calibri"/>
        <family val="2"/>
      </rPr>
      <t>AEXC 2709/21</t>
    </r>
  </si>
  <si>
    <r>
      <rPr>
        <sz val="9"/>
        <rFont val="Calibri"/>
        <family val="2"/>
      </rPr>
      <t>Latérites</t>
    </r>
  </si>
  <si>
    <r>
      <rPr>
        <sz val="10"/>
        <rFont val="Calibri"/>
        <family val="2"/>
      </rPr>
      <t>Dialakoro-Nord</t>
    </r>
  </si>
  <si>
    <r>
      <rPr>
        <sz val="9"/>
        <rFont val="Calibri"/>
        <family val="2"/>
      </rPr>
      <t>APL-I-3362</t>
    </r>
  </si>
  <si>
    <r>
      <rPr>
        <sz val="9"/>
        <rFont val="Calibri"/>
        <family val="2"/>
      </rPr>
      <t>AEXC 2712/21</t>
    </r>
  </si>
  <si>
    <r>
      <rPr>
        <sz val="9"/>
        <rFont val="Calibri"/>
        <family val="2"/>
      </rPr>
      <t>Kaolin</t>
    </r>
  </si>
  <si>
    <r>
      <rPr>
        <sz val="10"/>
        <rFont val="Calibri"/>
        <family val="2"/>
      </rPr>
      <t>Baraouéli</t>
    </r>
  </si>
  <si>
    <r>
      <rPr>
        <sz val="9"/>
        <rFont val="Calibri"/>
        <family val="2"/>
      </rPr>
      <t>APL-I-3366</t>
    </r>
  </si>
  <si>
    <r>
      <rPr>
        <sz val="9"/>
        <rFont val="Calibri"/>
        <family val="2"/>
      </rPr>
      <t>AEX 2689/21</t>
    </r>
  </si>
  <si>
    <r>
      <rPr>
        <sz val="10"/>
        <rFont val="Calibri"/>
        <family val="2"/>
      </rPr>
      <t>Baguita</t>
    </r>
  </si>
  <si>
    <r>
      <rPr>
        <sz val="9"/>
        <rFont val="Calibri"/>
        <family val="2"/>
      </rPr>
      <t>APL-I-3369</t>
    </r>
  </si>
  <si>
    <r>
      <rPr>
        <sz val="9"/>
        <rFont val="Calibri"/>
        <family val="2"/>
      </rPr>
      <t>AEX 2687/21</t>
    </r>
  </si>
  <si>
    <r>
      <rPr>
        <sz val="9"/>
        <rFont val="Calibri"/>
        <family val="2"/>
      </rPr>
      <t>APL-I-3372</t>
    </r>
  </si>
  <si>
    <r>
      <rPr>
        <sz val="9"/>
        <rFont val="Calibri"/>
        <family val="2"/>
      </rPr>
      <t>AEX 2692/21</t>
    </r>
  </si>
  <si>
    <r>
      <rPr>
        <sz val="10"/>
        <rFont val="Calibri"/>
        <family val="2"/>
      </rPr>
      <t>NIANI-Sud</t>
    </r>
  </si>
  <si>
    <r>
      <rPr>
        <sz val="9"/>
        <rFont val="Calibri"/>
        <family val="2"/>
      </rPr>
      <t>APL-I-3374</t>
    </r>
  </si>
  <si>
    <r>
      <rPr>
        <sz val="9"/>
        <rFont val="Calibri"/>
        <family val="2"/>
      </rPr>
      <t>AEX 2705/21</t>
    </r>
  </si>
  <si>
    <r>
      <rPr>
        <sz val="10"/>
        <rFont val="Calibri"/>
        <family val="2"/>
      </rPr>
      <t>Tabou</t>
    </r>
  </si>
  <si>
    <r>
      <rPr>
        <sz val="9"/>
        <rFont val="Calibri"/>
        <family val="2"/>
      </rPr>
      <t>APL-I-3378</t>
    </r>
  </si>
  <si>
    <r>
      <rPr>
        <sz val="9"/>
        <rFont val="Calibri"/>
        <family val="2"/>
      </rPr>
      <t>PR 2019 2724/21</t>
    </r>
  </si>
  <si>
    <r>
      <rPr>
        <sz val="9"/>
        <rFont val="Calibri"/>
        <family val="2"/>
      </rPr>
      <t>NIARE MINING SARL</t>
    </r>
  </si>
  <si>
    <r>
      <rPr>
        <sz val="9"/>
        <rFont val="Calibri"/>
        <family val="2"/>
      </rPr>
      <t>082249198D</t>
    </r>
  </si>
  <si>
    <r>
      <rPr>
        <sz val="10"/>
        <rFont val="Calibri"/>
        <family val="2"/>
      </rPr>
      <t>Sépola</t>
    </r>
  </si>
  <si>
    <r>
      <rPr>
        <sz val="9"/>
        <rFont val="Calibri"/>
        <family val="2"/>
      </rPr>
      <t>APL-I-3382</t>
    </r>
  </si>
  <si>
    <r>
      <rPr>
        <sz val="9"/>
        <rFont val="Calibri"/>
        <family val="2"/>
      </rPr>
      <t>AEX 2719/21</t>
    </r>
  </si>
  <si>
    <r>
      <rPr>
        <sz val="9"/>
        <rFont val="Calibri"/>
        <family val="2"/>
      </rPr>
      <t>ABBA GOLD</t>
    </r>
  </si>
  <si>
    <r>
      <rPr>
        <sz val="9"/>
        <rFont val="Calibri"/>
        <family val="2"/>
      </rPr>
      <t>085147154T</t>
    </r>
  </si>
  <si>
    <r>
      <rPr>
        <sz val="9"/>
        <rFont val="Calibri"/>
        <family val="2"/>
      </rPr>
      <t>APL-I-3387</t>
    </r>
  </si>
  <si>
    <r>
      <rPr>
        <sz val="9"/>
        <rFont val="Calibri"/>
        <family val="2"/>
      </rPr>
      <t>AEX 2713/21</t>
    </r>
  </si>
  <si>
    <r>
      <rPr>
        <sz val="9"/>
        <rFont val="Calibri"/>
        <family val="2"/>
      </rPr>
      <t>JIXING MINING SARL</t>
    </r>
  </si>
  <si>
    <r>
      <rPr>
        <sz val="9"/>
        <rFont val="Calibri"/>
        <family val="2"/>
      </rPr>
      <t>086152274T</t>
    </r>
  </si>
  <si>
    <r>
      <rPr>
        <sz val="10"/>
        <rFont val="Calibri"/>
        <family val="2"/>
      </rPr>
      <t>Banankélé</t>
    </r>
  </si>
  <si>
    <r>
      <rPr>
        <sz val="9"/>
        <rFont val="Calibri"/>
        <family val="2"/>
      </rPr>
      <t>APL-I-3389</t>
    </r>
  </si>
  <si>
    <r>
      <rPr>
        <sz val="9"/>
        <rFont val="Calibri"/>
        <family val="2"/>
      </rPr>
      <t>AEX 2708/21</t>
    </r>
  </si>
  <si>
    <r>
      <rPr>
        <sz val="9"/>
        <rFont val="Calibri"/>
        <family val="2"/>
      </rPr>
      <t>APL-I-3390</t>
    </r>
  </si>
  <si>
    <r>
      <rPr>
        <sz val="9"/>
        <rFont val="Calibri"/>
        <family val="2"/>
      </rPr>
      <t>AEX 2715/21</t>
    </r>
  </si>
  <si>
    <r>
      <rPr>
        <sz val="10"/>
        <rFont val="Calibri"/>
        <family val="2"/>
      </rPr>
      <t>Sérouma</t>
    </r>
  </si>
  <si>
    <r>
      <rPr>
        <sz val="9"/>
        <rFont val="Calibri"/>
        <family val="2"/>
      </rPr>
      <t>APL-I-3391</t>
    </r>
  </si>
  <si>
    <r>
      <rPr>
        <sz val="9"/>
        <rFont val="Calibri"/>
        <family val="2"/>
      </rPr>
      <t>AEX 2704/21</t>
    </r>
  </si>
  <si>
    <r>
      <rPr>
        <sz val="10"/>
        <rFont val="Calibri"/>
        <family val="2"/>
      </rPr>
      <t>Sirablé</t>
    </r>
  </si>
  <si>
    <r>
      <rPr>
        <sz val="9"/>
        <rFont val="Calibri"/>
        <family val="2"/>
      </rPr>
      <t>APL-I-3392</t>
    </r>
  </si>
  <si>
    <r>
      <rPr>
        <sz val="9"/>
        <rFont val="Calibri"/>
        <family val="2"/>
      </rPr>
      <t>AEX 2696/21</t>
    </r>
  </si>
  <si>
    <r>
      <rPr>
        <sz val="9"/>
        <rFont val="Calibri"/>
        <family val="2"/>
      </rPr>
      <t>"LOCAL MINING-SAS"</t>
    </r>
  </si>
  <si>
    <r>
      <rPr>
        <sz val="9"/>
        <rFont val="Calibri"/>
        <family val="2"/>
      </rPr>
      <t>086153021G</t>
    </r>
  </si>
  <si>
    <r>
      <rPr>
        <sz val="9"/>
        <rFont val="Calibri"/>
        <family val="2"/>
      </rPr>
      <t>APL-I-3395</t>
    </r>
  </si>
  <si>
    <r>
      <rPr>
        <sz val="9"/>
        <rFont val="Calibri"/>
        <family val="2"/>
      </rPr>
      <t>AEXC 2717/21</t>
    </r>
  </si>
  <si>
    <r>
      <rPr>
        <sz val="9"/>
        <rFont val="Calibri"/>
        <family val="2"/>
      </rPr>
      <t>M'BOUNA-RESSOURCES ET MINE-SA</t>
    </r>
  </si>
  <si>
    <r>
      <rPr>
        <sz val="9"/>
        <rFont val="Calibri"/>
        <family val="2"/>
      </rPr>
      <t>086153061L</t>
    </r>
  </si>
  <si>
    <r>
      <rPr>
        <sz val="10"/>
        <rFont val="Calibri"/>
        <family val="2"/>
      </rPr>
      <t>Nonsombougou</t>
    </r>
  </si>
  <si>
    <r>
      <rPr>
        <sz val="9"/>
        <rFont val="Calibri"/>
        <family val="2"/>
      </rPr>
      <t>APL-I-3397</t>
    </r>
  </si>
  <si>
    <r>
      <rPr>
        <sz val="9"/>
        <rFont val="Calibri"/>
        <family val="2"/>
      </rPr>
      <t>AEX 2718/21</t>
    </r>
  </si>
  <si>
    <r>
      <rPr>
        <sz val="9"/>
        <rFont val="Calibri"/>
        <family val="2"/>
      </rPr>
      <t>SOCIETE MALIENNE DE DIVERS TRAVAUX SARL</t>
    </r>
  </si>
  <si>
    <r>
      <rPr>
        <sz val="9"/>
        <rFont val="Calibri"/>
        <family val="2"/>
      </rPr>
      <t>061001051L</t>
    </r>
  </si>
  <si>
    <r>
      <rPr>
        <sz val="10"/>
        <rFont val="Calibri"/>
        <family val="2"/>
      </rPr>
      <t>Dialakoro-Sud</t>
    </r>
  </si>
  <si>
    <r>
      <rPr>
        <sz val="9"/>
        <rFont val="Calibri"/>
        <family val="2"/>
      </rPr>
      <t>APL-I-3398</t>
    </r>
  </si>
  <si>
    <r>
      <rPr>
        <sz val="9"/>
        <rFont val="Calibri"/>
        <family val="2"/>
      </rPr>
      <t>AEX 2716/21</t>
    </r>
  </si>
  <si>
    <r>
      <rPr>
        <sz val="9"/>
        <rFont val="Calibri"/>
        <family val="2"/>
      </rPr>
      <t>S.K Company SARL</t>
    </r>
  </si>
  <si>
    <r>
      <rPr>
        <sz val="9"/>
        <rFont val="Calibri"/>
        <family val="2"/>
      </rPr>
      <t>084115529Y</t>
    </r>
  </si>
  <si>
    <r>
      <rPr>
        <sz val="10"/>
        <rFont val="Calibri"/>
        <family val="2"/>
      </rPr>
      <t>Soloba</t>
    </r>
  </si>
  <si>
    <r>
      <rPr>
        <sz val="9"/>
        <rFont val="Calibri"/>
        <family val="2"/>
      </rPr>
      <t>APL-I-3404</t>
    </r>
  </si>
  <si>
    <r>
      <rPr>
        <sz val="9"/>
        <rFont val="Calibri"/>
        <family val="2"/>
      </rPr>
      <t>AEX 2721/21</t>
    </r>
  </si>
  <si>
    <r>
      <rPr>
        <sz val="10"/>
        <rFont val="Calibri"/>
        <family val="2"/>
      </rPr>
      <t>Dialakoroba soundougou</t>
    </r>
  </si>
  <si>
    <r>
      <rPr>
        <sz val="9"/>
        <rFont val="Calibri"/>
        <family val="2"/>
      </rPr>
      <t>APL-I-3409</t>
    </r>
  </si>
  <si>
    <r>
      <rPr>
        <sz val="9"/>
        <rFont val="Calibri"/>
        <family val="2"/>
      </rPr>
      <t>AEX 2733/21</t>
    </r>
  </si>
  <si>
    <r>
      <rPr>
        <sz val="10"/>
        <rFont val="Calibri"/>
        <family val="2"/>
      </rPr>
      <t>Déguela</t>
    </r>
  </si>
  <si>
    <r>
      <rPr>
        <sz val="9"/>
        <rFont val="Calibri"/>
        <family val="2"/>
      </rPr>
      <t>APL-I-3410</t>
    </r>
  </si>
  <si>
    <r>
      <rPr>
        <sz val="9"/>
        <rFont val="Calibri"/>
        <family val="2"/>
      </rPr>
      <t>AEX 2736/21</t>
    </r>
  </si>
  <si>
    <r>
      <rPr>
        <sz val="10"/>
        <rFont val="Calibri"/>
        <family val="2"/>
      </rPr>
      <t>TIKO-EST</t>
    </r>
  </si>
  <si>
    <r>
      <rPr>
        <sz val="9"/>
        <rFont val="Calibri"/>
        <family val="2"/>
      </rPr>
      <t>APL-I-3411</t>
    </r>
  </si>
  <si>
    <r>
      <rPr>
        <sz val="9"/>
        <rFont val="Calibri"/>
        <family val="2"/>
      </rPr>
      <t>AEX 2739/21</t>
    </r>
  </si>
  <si>
    <r>
      <rPr>
        <sz val="9"/>
        <rFont val="Calibri"/>
        <family val="2"/>
      </rPr>
      <t>ZHONG TUO MINING SARL</t>
    </r>
  </si>
  <si>
    <r>
      <rPr>
        <sz val="9"/>
        <rFont val="Calibri"/>
        <family val="2"/>
      </rPr>
      <t>082248771Y</t>
    </r>
  </si>
  <si>
    <r>
      <rPr>
        <sz val="10"/>
        <rFont val="Calibri"/>
        <family val="2"/>
      </rPr>
      <t>babougou-sud</t>
    </r>
  </si>
  <si>
    <r>
      <rPr>
        <sz val="9"/>
        <rFont val="Calibri"/>
        <family val="2"/>
      </rPr>
      <t>APL-I-3412</t>
    </r>
  </si>
  <si>
    <r>
      <rPr>
        <sz val="9"/>
        <rFont val="Calibri"/>
        <family val="2"/>
      </rPr>
      <t>AEX 2740/21</t>
    </r>
  </si>
  <si>
    <r>
      <rPr>
        <sz val="9"/>
        <rFont val="Calibri"/>
        <family val="2"/>
      </rPr>
      <t>SAMADOU-MINING-SA</t>
    </r>
  </si>
  <si>
    <r>
      <rPr>
        <sz val="9"/>
        <rFont val="Calibri"/>
        <family val="2"/>
      </rPr>
      <t>081139248V</t>
    </r>
  </si>
  <si>
    <r>
      <rPr>
        <sz val="10"/>
        <rFont val="Calibri"/>
        <family val="2"/>
      </rPr>
      <t>Kénébélé-Sud</t>
    </r>
  </si>
  <si>
    <r>
      <rPr>
        <sz val="9"/>
        <rFont val="Calibri"/>
        <family val="2"/>
      </rPr>
      <t>APL-I-3416</t>
    </r>
  </si>
  <si>
    <r>
      <rPr>
        <sz val="9"/>
        <rFont val="Calibri"/>
        <family val="2"/>
      </rPr>
      <t>AEX 2730/21</t>
    </r>
  </si>
  <si>
    <r>
      <rPr>
        <sz val="9"/>
        <rFont val="Calibri"/>
        <family val="2"/>
      </rPr>
      <t>HAI-XIN MINING-SARL</t>
    </r>
  </si>
  <si>
    <r>
      <rPr>
        <sz val="9"/>
        <rFont val="Calibri"/>
        <family val="2"/>
      </rPr>
      <t>087801033L</t>
    </r>
  </si>
  <si>
    <r>
      <rPr>
        <sz val="10"/>
        <rFont val="Calibri"/>
        <family val="2"/>
      </rPr>
      <t>Mouroutoumou</t>
    </r>
  </si>
  <si>
    <r>
      <rPr>
        <sz val="9"/>
        <rFont val="Calibri"/>
        <family val="2"/>
      </rPr>
      <t>APL-I-3418</t>
    </r>
  </si>
  <si>
    <r>
      <rPr>
        <sz val="9"/>
        <rFont val="Calibri"/>
        <family val="2"/>
      </rPr>
      <t>AEX 2734/21</t>
    </r>
  </si>
  <si>
    <r>
      <rPr>
        <sz val="10"/>
        <rFont val="Calibri"/>
        <family val="2"/>
      </rPr>
      <t>Kéniéba</t>
    </r>
  </si>
  <si>
    <r>
      <rPr>
        <sz val="9"/>
        <rFont val="Calibri"/>
        <family val="2"/>
      </rPr>
      <t>APL-I-3419</t>
    </r>
  </si>
  <si>
    <r>
      <rPr>
        <sz val="9"/>
        <rFont val="Calibri"/>
        <family val="2"/>
      </rPr>
      <t>AEX 2735/21</t>
    </r>
  </si>
  <si>
    <r>
      <rPr>
        <sz val="10"/>
        <rFont val="Calibri"/>
        <family val="2"/>
      </rPr>
      <t>KOLENA</t>
    </r>
  </si>
  <si>
    <r>
      <rPr>
        <sz val="9"/>
        <rFont val="Calibri"/>
        <family val="2"/>
      </rPr>
      <t>APL-I-3421</t>
    </r>
  </si>
  <si>
    <r>
      <rPr>
        <sz val="9"/>
        <rFont val="Calibri"/>
        <family val="2"/>
      </rPr>
      <t>AEX 2737/21</t>
    </r>
  </si>
  <si>
    <r>
      <rPr>
        <sz val="10"/>
        <rFont val="Calibri"/>
        <family val="2"/>
      </rPr>
      <t>Fininko-Est</t>
    </r>
  </si>
  <si>
    <r>
      <rPr>
        <sz val="9"/>
        <rFont val="Calibri"/>
        <family val="2"/>
      </rPr>
      <t>APL-I-3426</t>
    </r>
  </si>
  <si>
    <r>
      <rPr>
        <sz val="9"/>
        <rFont val="Calibri"/>
        <family val="2"/>
      </rPr>
      <t>AEX 2738/21</t>
    </r>
  </si>
  <si>
    <r>
      <rPr>
        <sz val="9"/>
        <rFont val="Calibri"/>
        <family val="2"/>
      </rPr>
      <t>" DJIRE GOLD " sarl unipersonnelle</t>
    </r>
  </si>
  <si>
    <r>
      <rPr>
        <sz val="9"/>
        <rFont val="Calibri"/>
        <family val="2"/>
      </rPr>
      <t>085136801N</t>
    </r>
  </si>
  <si>
    <r>
      <rPr>
        <sz val="10"/>
        <rFont val="Calibri"/>
        <family val="2"/>
      </rPr>
      <t>TOULOMADIO</t>
    </r>
  </si>
  <si>
    <r>
      <rPr>
        <sz val="9"/>
        <rFont val="Calibri"/>
        <family val="2"/>
      </rPr>
      <t>APL-I-3432</t>
    </r>
  </si>
  <si>
    <r>
      <rPr>
        <sz val="9"/>
        <rFont val="Calibri"/>
        <family val="2"/>
      </rPr>
      <t>AEX 2731/21</t>
    </r>
  </si>
  <si>
    <r>
      <rPr>
        <sz val="9"/>
        <rFont val="Calibri"/>
        <family val="2"/>
      </rPr>
      <t>BLUE SKY NEGOCE GOLD MALI SA</t>
    </r>
  </si>
  <si>
    <r>
      <rPr>
        <sz val="9"/>
        <rFont val="Calibri"/>
        <family val="2"/>
      </rPr>
      <t>082249358B</t>
    </r>
  </si>
  <si>
    <r>
      <rPr>
        <sz val="9"/>
        <rFont val="Calibri"/>
        <family val="2"/>
      </rPr>
      <t>APL-I-3433</t>
    </r>
  </si>
  <si>
    <r>
      <rPr>
        <sz val="9"/>
        <rFont val="Calibri"/>
        <family val="2"/>
      </rPr>
      <t>AEX 2732/21</t>
    </r>
  </si>
  <si>
    <r>
      <rPr>
        <sz val="10"/>
        <rFont val="Calibri"/>
        <family val="2"/>
      </rPr>
      <t>FAKOLA-OUEST</t>
    </r>
  </si>
  <si>
    <r>
      <rPr>
        <sz val="9"/>
        <rFont val="Calibri"/>
        <family val="2"/>
      </rPr>
      <t>APL-I-3439</t>
    </r>
  </si>
  <si>
    <r>
      <rPr>
        <sz val="9"/>
        <rFont val="Calibri"/>
        <family val="2"/>
      </rPr>
      <t>AEX 2741/21</t>
    </r>
  </si>
  <si>
    <r>
      <rPr>
        <sz val="9"/>
        <rFont val="Calibri"/>
        <family val="2"/>
      </rPr>
      <t>FUSEN SARL</t>
    </r>
  </si>
  <si>
    <r>
      <rPr>
        <sz val="9"/>
        <rFont val="Calibri"/>
        <family val="2"/>
      </rPr>
      <t>086152400G</t>
    </r>
  </si>
  <si>
    <r>
      <rPr>
        <sz val="10"/>
        <rFont val="Calibri"/>
        <family val="2"/>
      </rPr>
      <t>KENIEBA</t>
    </r>
  </si>
  <si>
    <r>
      <rPr>
        <sz val="9"/>
        <rFont val="Calibri"/>
        <family val="2"/>
      </rPr>
      <t>APL-I-344</t>
    </r>
  </si>
  <si>
    <r>
      <rPr>
        <sz val="9"/>
        <rFont val="Calibri"/>
        <family val="2"/>
      </rPr>
      <t>PR 339/14</t>
    </r>
  </si>
  <si>
    <r>
      <rPr>
        <sz val="9"/>
        <rFont val="Calibri"/>
        <family val="2"/>
      </rPr>
      <t>APL-I-3444</t>
    </r>
  </si>
  <si>
    <r>
      <rPr>
        <sz val="9"/>
        <rFont val="Calibri"/>
        <family val="2"/>
      </rPr>
      <t>AEX 2742/21</t>
    </r>
  </si>
  <si>
    <r>
      <rPr>
        <sz val="9"/>
        <rFont val="Calibri"/>
        <family val="2"/>
      </rPr>
      <t>APL-I-357</t>
    </r>
  </si>
  <si>
    <r>
      <rPr>
        <sz val="9"/>
        <rFont val="Calibri"/>
        <family val="2"/>
      </rPr>
      <t>AE 353/09</t>
    </r>
  </si>
  <si>
    <r>
      <rPr>
        <sz val="9"/>
        <rFont val="Calibri"/>
        <family val="2"/>
      </rPr>
      <t>Razel Mali S.A</t>
    </r>
  </si>
  <si>
    <r>
      <rPr>
        <sz val="9"/>
        <rFont val="Calibri"/>
        <family val="2"/>
      </rPr>
      <t>087800709Y</t>
    </r>
  </si>
  <si>
    <r>
      <rPr>
        <sz val="10"/>
        <rFont val="Calibri"/>
        <family val="2"/>
      </rPr>
      <t>Sonityegni</t>
    </r>
  </si>
  <si>
    <r>
      <rPr>
        <sz val="9"/>
        <rFont val="Calibri"/>
        <family val="2"/>
      </rPr>
      <t>APL-I-360</t>
    </r>
  </si>
  <si>
    <r>
      <rPr>
        <sz val="9"/>
        <rFont val="Calibri"/>
        <family val="2"/>
      </rPr>
      <t>AE 356/11</t>
    </r>
  </si>
  <si>
    <r>
      <rPr>
        <sz val="9"/>
        <rFont val="Calibri"/>
        <family val="2"/>
      </rPr>
      <t>Société Katim Trading SARL</t>
    </r>
  </si>
  <si>
    <r>
      <rPr>
        <sz val="9"/>
        <rFont val="Calibri"/>
        <family val="2"/>
      </rPr>
      <t>082220612J</t>
    </r>
  </si>
  <si>
    <r>
      <rPr>
        <sz val="10"/>
        <rFont val="Calibri"/>
        <family val="2"/>
      </rPr>
      <t>Bemasso</t>
    </r>
  </si>
  <si>
    <r>
      <rPr>
        <sz val="9"/>
        <rFont val="Calibri"/>
        <family val="2"/>
      </rPr>
      <t>APL-I-370</t>
    </r>
  </si>
  <si>
    <r>
      <rPr>
        <sz val="9"/>
        <rFont val="Calibri"/>
        <family val="2"/>
      </rPr>
      <t>AE 366/11</t>
    </r>
  </si>
  <si>
    <r>
      <rPr>
        <sz val="9"/>
        <rFont val="Calibri"/>
        <family val="2"/>
      </rPr>
      <t>Société N'Diaye et Frères "SNF-SA"</t>
    </r>
  </si>
  <si>
    <r>
      <rPr>
        <sz val="9"/>
        <rFont val="Calibri"/>
        <family val="2"/>
      </rPr>
      <t>035000034B</t>
    </r>
  </si>
  <si>
    <r>
      <rPr>
        <sz val="10"/>
        <rFont val="Calibri"/>
        <family val="2"/>
      </rPr>
      <t>Mayel</t>
    </r>
  </si>
  <si>
    <r>
      <rPr>
        <sz val="9"/>
        <rFont val="Calibri"/>
        <family val="2"/>
      </rPr>
      <t>APL-I-378</t>
    </r>
  </si>
  <si>
    <r>
      <rPr>
        <sz val="9"/>
        <rFont val="Calibri"/>
        <family val="2"/>
      </rPr>
      <t>PR 374/14</t>
    </r>
  </si>
  <si>
    <r>
      <rPr>
        <sz val="9"/>
        <rFont val="Calibri"/>
        <family val="2"/>
      </rPr>
      <t>Gougui Minning SARL</t>
    </r>
  </si>
  <si>
    <r>
      <rPr>
        <sz val="9"/>
        <rFont val="Calibri"/>
        <family val="2"/>
      </rPr>
      <t>086134193D</t>
    </r>
  </si>
  <si>
    <r>
      <rPr>
        <sz val="10"/>
        <rFont val="Calibri"/>
        <family val="2"/>
      </rPr>
      <t>Niamana-Ouest</t>
    </r>
  </si>
  <si>
    <r>
      <rPr>
        <sz val="9"/>
        <rFont val="Calibri"/>
        <family val="2"/>
      </rPr>
      <t>APL-I-379</t>
    </r>
  </si>
  <si>
    <r>
      <rPr>
        <sz val="9"/>
        <rFont val="Calibri"/>
        <family val="2"/>
      </rPr>
      <t>PR 375/14</t>
    </r>
  </si>
  <si>
    <r>
      <rPr>
        <sz val="9"/>
        <rFont val="Calibri"/>
        <family val="2"/>
      </rPr>
      <t>A.Na.Di.S-SARL</t>
    </r>
  </si>
  <si>
    <r>
      <rPr>
        <sz val="10"/>
        <rFont val="Calibri"/>
        <family val="2"/>
      </rPr>
      <t>Yérétébougou</t>
    </r>
  </si>
  <si>
    <r>
      <rPr>
        <sz val="9"/>
        <rFont val="Calibri"/>
        <family val="2"/>
      </rPr>
      <t>APL-I-381</t>
    </r>
  </si>
  <si>
    <r>
      <rPr>
        <sz val="9"/>
        <rFont val="Calibri"/>
        <family val="2"/>
      </rPr>
      <t>AE 376/14</t>
    </r>
  </si>
  <si>
    <r>
      <rPr>
        <sz val="9"/>
        <rFont val="Calibri"/>
        <family val="2"/>
      </rPr>
      <t>Covec-Mali</t>
    </r>
  </si>
  <si>
    <r>
      <rPr>
        <sz val="9"/>
        <rFont val="Calibri"/>
        <family val="2"/>
      </rPr>
      <t>087800027J</t>
    </r>
  </si>
  <si>
    <r>
      <rPr>
        <sz val="10"/>
        <rFont val="Calibri"/>
        <family val="2"/>
      </rPr>
      <t>Fabougoula</t>
    </r>
  </si>
  <si>
    <r>
      <rPr>
        <sz val="9"/>
        <rFont val="Calibri"/>
        <family val="2"/>
      </rPr>
      <t>APL-I-383</t>
    </r>
  </si>
  <si>
    <r>
      <rPr>
        <sz val="9"/>
        <rFont val="Calibri"/>
        <family val="2"/>
      </rPr>
      <t>AE 378/12</t>
    </r>
  </si>
  <si>
    <r>
      <rPr>
        <sz val="9"/>
        <rFont val="Calibri"/>
        <family val="2"/>
      </rPr>
      <t>Société des Carrières et Chaux de Toukoto (C.C.T) S.A</t>
    </r>
  </si>
  <si>
    <r>
      <rPr>
        <sz val="9"/>
        <rFont val="Calibri"/>
        <family val="2"/>
      </rPr>
      <t>086129345A</t>
    </r>
  </si>
  <si>
    <r>
      <rPr>
        <sz val="10"/>
        <rFont val="Calibri"/>
        <family val="2"/>
      </rPr>
      <t>Balinda</t>
    </r>
  </si>
  <si>
    <r>
      <rPr>
        <sz val="9"/>
        <rFont val="Calibri"/>
        <family val="2"/>
      </rPr>
      <t>APL-I-385</t>
    </r>
  </si>
  <si>
    <r>
      <rPr>
        <sz val="9"/>
        <rFont val="Calibri"/>
        <family val="2"/>
      </rPr>
      <t>PR 380/14</t>
    </r>
  </si>
  <si>
    <r>
      <rPr>
        <sz val="10"/>
        <rFont val="Calibri"/>
        <family val="2"/>
      </rPr>
      <t>Kélékélé</t>
    </r>
  </si>
  <si>
    <r>
      <rPr>
        <sz val="9"/>
        <rFont val="Calibri"/>
        <family val="2"/>
      </rPr>
      <t>APL-I-386</t>
    </r>
  </si>
  <si>
    <r>
      <rPr>
        <sz val="9"/>
        <rFont val="Calibri"/>
        <family val="2"/>
      </rPr>
      <t>PR 381/14</t>
    </r>
  </si>
  <si>
    <r>
      <rPr>
        <sz val="10"/>
        <rFont val="Calibri"/>
        <family val="2"/>
      </rPr>
      <t>Finkola-Sud</t>
    </r>
  </si>
  <si>
    <r>
      <rPr>
        <sz val="9"/>
        <rFont val="Calibri"/>
        <family val="2"/>
      </rPr>
      <t>APL-I-397</t>
    </r>
  </si>
  <si>
    <r>
      <rPr>
        <sz val="9"/>
        <rFont val="Calibri"/>
        <family val="2"/>
      </rPr>
      <t>AE 392/12</t>
    </r>
  </si>
  <si>
    <r>
      <rPr>
        <sz val="9"/>
        <rFont val="Calibri"/>
        <family val="2"/>
      </rPr>
      <t>Mineral Development of Mali (MDM) SARL</t>
    </r>
  </si>
  <si>
    <r>
      <rPr>
        <sz val="9"/>
        <rFont val="Calibri"/>
        <family val="2"/>
      </rPr>
      <t>APL-I-407</t>
    </r>
  </si>
  <si>
    <r>
      <rPr>
        <sz val="9"/>
        <rFont val="Calibri"/>
        <family val="2"/>
      </rPr>
      <t>AE 402/06</t>
    </r>
  </si>
  <si>
    <r>
      <rPr>
        <sz val="9"/>
        <rFont val="Calibri"/>
        <family val="2"/>
      </rPr>
      <t>Socarco Mali SARL</t>
    </r>
  </si>
  <si>
    <r>
      <rPr>
        <sz val="9"/>
        <rFont val="Calibri"/>
        <family val="2"/>
      </rPr>
      <t>087800500E</t>
    </r>
  </si>
  <si>
    <r>
      <rPr>
        <sz val="9"/>
        <rFont val="Calibri"/>
        <family val="2"/>
      </rPr>
      <t>APL-I-414</t>
    </r>
  </si>
  <si>
    <r>
      <rPr>
        <sz val="9"/>
        <rFont val="Calibri"/>
        <family val="2"/>
      </rPr>
      <t>PR 408/14</t>
    </r>
  </si>
  <si>
    <r>
      <rPr>
        <sz val="10"/>
        <rFont val="Calibri"/>
        <family val="2"/>
      </rPr>
      <t>Mandiéla</t>
    </r>
  </si>
  <si>
    <r>
      <rPr>
        <sz val="9"/>
        <rFont val="Calibri"/>
        <family val="2"/>
      </rPr>
      <t>APL-I-417</t>
    </r>
  </si>
  <si>
    <r>
      <rPr>
        <sz val="9"/>
        <rFont val="Calibri"/>
        <family val="2"/>
      </rPr>
      <t>PE 412/12</t>
    </r>
  </si>
  <si>
    <r>
      <rPr>
        <sz val="9"/>
        <rFont val="Calibri"/>
        <family val="2"/>
      </rPr>
      <t>Société des Mines d'Or de Gounkoto SA</t>
    </r>
  </si>
  <si>
    <r>
      <rPr>
        <sz val="9"/>
        <rFont val="Calibri"/>
        <family val="2"/>
      </rPr>
      <t>087800766A</t>
    </r>
  </si>
  <si>
    <r>
      <rPr>
        <sz val="10"/>
        <rFont val="Calibri"/>
        <family val="2"/>
      </rPr>
      <t>Gounkoto</t>
    </r>
  </si>
  <si>
    <r>
      <rPr>
        <sz val="9"/>
        <rFont val="Calibri"/>
        <family val="2"/>
      </rPr>
      <t>APL-I-418</t>
    </r>
  </si>
  <si>
    <r>
      <rPr>
        <sz val="9"/>
        <rFont val="Calibri"/>
        <family val="2"/>
      </rPr>
      <t>PE 413/12</t>
    </r>
  </si>
  <si>
    <r>
      <rPr>
        <sz val="9"/>
        <rFont val="Calibri"/>
        <family val="2"/>
      </rPr>
      <t>Nampala S.A</t>
    </r>
  </si>
  <si>
    <r>
      <rPr>
        <sz val="9"/>
        <rFont val="Calibri"/>
        <family val="2"/>
      </rPr>
      <t>087800776J</t>
    </r>
  </si>
  <si>
    <r>
      <rPr>
        <sz val="10"/>
        <rFont val="Calibri"/>
        <family val="2"/>
      </rPr>
      <t>Nampala</t>
    </r>
  </si>
  <si>
    <r>
      <rPr>
        <sz val="9"/>
        <rFont val="Calibri"/>
        <family val="2"/>
      </rPr>
      <t>APL-I-424</t>
    </r>
  </si>
  <si>
    <r>
      <rPr>
        <sz val="9"/>
        <rFont val="Calibri"/>
        <family val="2"/>
      </rPr>
      <t>AE 419/12</t>
    </r>
  </si>
  <si>
    <r>
      <rPr>
        <sz val="9"/>
        <rFont val="Calibri"/>
        <family val="2"/>
      </rPr>
      <t>Commerce Industries et Services (CIS) SARL</t>
    </r>
  </si>
  <si>
    <r>
      <rPr>
        <sz val="9"/>
        <rFont val="Calibri"/>
        <family val="2"/>
      </rPr>
      <t>083316002V</t>
    </r>
  </si>
  <si>
    <r>
      <rPr>
        <sz val="10"/>
        <rFont val="Calibri"/>
        <family val="2"/>
      </rPr>
      <t>Sonityeni</t>
    </r>
  </si>
  <si>
    <r>
      <rPr>
        <sz val="9"/>
        <rFont val="Calibri"/>
        <family val="2"/>
      </rPr>
      <t>APL-I-427</t>
    </r>
  </si>
  <si>
    <r>
      <rPr>
        <sz val="9"/>
        <rFont val="Calibri"/>
        <family val="2"/>
      </rPr>
      <t>AE 422/97</t>
    </r>
  </si>
  <si>
    <r>
      <rPr>
        <sz val="9"/>
        <rFont val="Calibri"/>
        <family val="2"/>
      </rPr>
      <t>Société Malienne d'Exploitation de Carrières "SOMECAR" SARL</t>
    </r>
  </si>
  <si>
    <r>
      <rPr>
        <sz val="9"/>
        <rFont val="Calibri"/>
        <family val="2"/>
      </rPr>
      <t>081103158A</t>
    </r>
  </si>
  <si>
    <r>
      <rPr>
        <sz val="10"/>
        <rFont val="Calibri"/>
        <family val="2"/>
      </rPr>
      <t>Dio</t>
    </r>
  </si>
  <si>
    <r>
      <rPr>
        <sz val="9"/>
        <rFont val="Calibri"/>
        <family val="2"/>
      </rPr>
      <t>APL-I-44</t>
    </r>
  </si>
  <si>
    <r>
      <rPr>
        <sz val="9"/>
        <rFont val="Calibri"/>
        <family val="2"/>
      </rPr>
      <t>PR 42/14</t>
    </r>
  </si>
  <si>
    <r>
      <rPr>
        <sz val="9"/>
        <rFont val="Calibri"/>
        <family val="2"/>
      </rPr>
      <t>Mali Or SARL</t>
    </r>
  </si>
  <si>
    <r>
      <rPr>
        <sz val="9"/>
        <rFont val="Calibri"/>
        <family val="2"/>
      </rPr>
      <t>085133725X</t>
    </r>
  </si>
  <si>
    <r>
      <rPr>
        <sz val="10"/>
        <rFont val="Calibri"/>
        <family val="2"/>
      </rPr>
      <t>Sindo-Est</t>
    </r>
  </si>
  <si>
    <r>
      <rPr>
        <sz val="9"/>
        <rFont val="Calibri"/>
        <family val="2"/>
      </rPr>
      <t>APL-I-455</t>
    </r>
  </si>
  <si>
    <r>
      <rPr>
        <sz val="9"/>
        <rFont val="Calibri"/>
        <family val="2"/>
      </rPr>
      <t>AE 452/06</t>
    </r>
  </si>
  <si>
    <r>
      <rPr>
        <sz val="10"/>
        <rFont val="Calibri"/>
        <family val="2"/>
      </rPr>
      <t>Selinkegny</t>
    </r>
  </si>
  <si>
    <r>
      <rPr>
        <sz val="9"/>
        <rFont val="Calibri"/>
        <family val="2"/>
      </rPr>
      <t>APL-I-464</t>
    </r>
  </si>
  <si>
    <r>
      <rPr>
        <sz val="9"/>
        <rFont val="Calibri"/>
        <family val="2"/>
      </rPr>
      <t>AE 460/10</t>
    </r>
  </si>
  <si>
    <r>
      <rPr>
        <sz val="10"/>
        <rFont val="Calibri"/>
        <family val="2"/>
      </rPr>
      <t>Karaga</t>
    </r>
  </si>
  <si>
    <r>
      <rPr>
        <sz val="9"/>
        <rFont val="Calibri"/>
        <family val="2"/>
      </rPr>
      <t>APL-I-465</t>
    </r>
  </si>
  <si>
    <r>
      <rPr>
        <sz val="9"/>
        <rFont val="Calibri"/>
        <family val="2"/>
      </rPr>
      <t>AE 461/09</t>
    </r>
  </si>
  <si>
    <r>
      <rPr>
        <sz val="10"/>
        <rFont val="Calibri"/>
        <family val="2"/>
      </rPr>
      <t>Tyetimbougou</t>
    </r>
  </si>
  <si>
    <r>
      <rPr>
        <sz val="9"/>
        <rFont val="Calibri"/>
        <family val="2"/>
      </rPr>
      <t>APL-I-467</t>
    </r>
  </si>
  <si>
    <t>AE 463/05</t>
  </si>
  <si>
    <t>West Africa Cement (WACEM) S.A</t>
  </si>
  <si>
    <r>
      <rPr>
        <sz val="10"/>
        <rFont val="Calibri"/>
        <family val="2"/>
      </rPr>
      <t>Gangonteri</t>
    </r>
  </si>
  <si>
    <r>
      <rPr>
        <sz val="9"/>
        <rFont val="Calibri"/>
        <family val="2"/>
      </rPr>
      <t>APL-I-468</t>
    </r>
  </si>
  <si>
    <r>
      <rPr>
        <sz val="9"/>
        <rFont val="Calibri"/>
        <family val="2"/>
      </rPr>
      <t>AE 464/05</t>
    </r>
  </si>
  <si>
    <r>
      <rPr>
        <sz val="9"/>
        <rFont val="Calibri"/>
        <family val="2"/>
      </rPr>
      <t>APL-I-476</t>
    </r>
  </si>
  <si>
    <r>
      <rPr>
        <sz val="9"/>
        <rFont val="Calibri"/>
        <family val="2"/>
      </rPr>
      <t>PR 472/14</t>
    </r>
  </si>
  <si>
    <r>
      <rPr>
        <sz val="9"/>
        <rFont val="Calibri"/>
        <family val="2"/>
      </rPr>
      <t>Mali Gold SARL</t>
    </r>
  </si>
  <si>
    <r>
      <rPr>
        <sz val="10"/>
        <rFont val="Calibri"/>
        <family val="2"/>
      </rPr>
      <t>keniebandi-sud</t>
    </r>
  </si>
  <si>
    <r>
      <rPr>
        <sz val="9"/>
        <rFont val="Calibri"/>
        <family val="2"/>
      </rPr>
      <t>APL-I-477</t>
    </r>
  </si>
  <si>
    <r>
      <rPr>
        <sz val="9"/>
        <rFont val="Calibri"/>
        <family val="2"/>
      </rPr>
      <t>PR 474/14</t>
    </r>
  </si>
  <si>
    <r>
      <rPr>
        <sz val="9"/>
        <rFont val="Calibri"/>
        <family val="2"/>
      </rPr>
      <t>Menankoto SARL</t>
    </r>
  </si>
  <si>
    <r>
      <rPr>
        <sz val="9"/>
        <rFont val="Calibri"/>
        <family val="2"/>
      </rPr>
      <t>082237151D</t>
    </r>
  </si>
  <si>
    <r>
      <rPr>
        <sz val="10"/>
        <rFont val="Calibri"/>
        <family val="2"/>
      </rPr>
      <t>Menankoto-Sud</t>
    </r>
  </si>
  <si>
    <r>
      <rPr>
        <sz val="9"/>
        <rFont val="Calibri"/>
        <family val="2"/>
      </rPr>
      <t>APL-I-486</t>
    </r>
  </si>
  <si>
    <r>
      <rPr>
        <sz val="9"/>
        <rFont val="Calibri"/>
        <family val="2"/>
      </rPr>
      <t>PE 482/94</t>
    </r>
  </si>
  <si>
    <r>
      <rPr>
        <sz val="9"/>
        <rFont val="Calibri"/>
        <family val="2"/>
      </rPr>
      <t>Société d'Exploitation des Mines d'Or de Sadiola (SEMOS S.A)</t>
    </r>
  </si>
  <si>
    <r>
      <rPr>
        <sz val="9"/>
        <rFont val="Calibri"/>
        <family val="2"/>
      </rPr>
      <t>087800209E</t>
    </r>
  </si>
  <si>
    <r>
      <rPr>
        <sz val="10"/>
        <rFont val="Calibri"/>
        <family val="2"/>
      </rPr>
      <t>Sadiola</t>
    </r>
  </si>
  <si>
    <r>
      <rPr>
        <sz val="9"/>
        <rFont val="Calibri"/>
        <family val="2"/>
      </rPr>
      <t>APL-I-490</t>
    </r>
  </si>
  <si>
    <r>
      <rPr>
        <sz val="9"/>
        <rFont val="Calibri"/>
        <family val="2"/>
      </rPr>
      <t>AE 485/14</t>
    </r>
  </si>
  <si>
    <r>
      <rPr>
        <sz val="10"/>
        <rFont val="Calibri"/>
        <family val="2"/>
      </rPr>
      <t>Sélofara</t>
    </r>
  </si>
  <si>
    <r>
      <rPr>
        <sz val="9"/>
        <rFont val="Calibri"/>
        <family val="2"/>
      </rPr>
      <t>APL-I-493</t>
    </r>
  </si>
  <si>
    <r>
      <rPr>
        <sz val="9"/>
        <rFont val="Calibri"/>
        <family val="2"/>
      </rPr>
      <t>AE 489/14</t>
    </r>
  </si>
  <si>
    <r>
      <rPr>
        <sz val="9"/>
        <rFont val="Calibri"/>
        <family val="2"/>
      </rPr>
      <t>Rikaz Sarl</t>
    </r>
  </si>
  <si>
    <r>
      <rPr>
        <sz val="9"/>
        <rFont val="Calibri"/>
        <family val="2"/>
      </rPr>
      <t>082227169X</t>
    </r>
  </si>
  <si>
    <r>
      <rPr>
        <sz val="10"/>
        <rFont val="Calibri"/>
        <family val="2"/>
      </rPr>
      <t>N'Golobougou</t>
    </r>
  </si>
  <si>
    <r>
      <rPr>
        <sz val="9"/>
        <rFont val="Calibri"/>
        <family val="2"/>
      </rPr>
      <t>APL-I-498</t>
    </r>
  </si>
  <si>
    <r>
      <rPr>
        <sz val="9"/>
        <rFont val="Calibri"/>
        <family val="2"/>
      </rPr>
      <t>PE 494/10</t>
    </r>
  </si>
  <si>
    <r>
      <rPr>
        <sz val="9"/>
        <rFont val="Calibri"/>
        <family val="2"/>
      </rPr>
      <t>Sandeep Garg &amp; Company SARL</t>
    </r>
  </si>
  <si>
    <r>
      <rPr>
        <sz val="9"/>
        <rFont val="Calibri"/>
        <family val="2"/>
      </rPr>
      <t>APL-I-499</t>
    </r>
  </si>
  <si>
    <r>
      <rPr>
        <sz val="9"/>
        <rFont val="Calibri"/>
        <family val="2"/>
      </rPr>
      <t>PE 495/11</t>
    </r>
  </si>
  <si>
    <r>
      <rPr>
        <sz val="9"/>
        <rFont val="Calibri"/>
        <family val="2"/>
      </rPr>
      <t>Mali Manganèse S.A</t>
    </r>
  </si>
  <si>
    <r>
      <rPr>
        <sz val="10"/>
        <rFont val="Calibri"/>
        <family val="2"/>
      </rPr>
      <t>Tassiga</t>
    </r>
  </si>
  <si>
    <r>
      <rPr>
        <sz val="9"/>
        <rFont val="Calibri"/>
        <family val="2"/>
      </rPr>
      <t>APL-I-500</t>
    </r>
  </si>
  <si>
    <r>
      <rPr>
        <sz val="9"/>
        <rFont val="Calibri"/>
        <family val="2"/>
      </rPr>
      <t>AE 496/12</t>
    </r>
  </si>
  <si>
    <r>
      <rPr>
        <sz val="10"/>
        <rFont val="Calibri"/>
        <family val="2"/>
      </rPr>
      <t>Djikoye</t>
    </r>
  </si>
  <si>
    <r>
      <rPr>
        <sz val="9"/>
        <rFont val="Calibri"/>
        <family val="2"/>
      </rPr>
      <t>APL-I-513</t>
    </r>
  </si>
  <si>
    <r>
      <rPr>
        <sz val="9"/>
        <rFont val="Calibri"/>
        <family val="2"/>
      </rPr>
      <t>PE 507/94</t>
    </r>
  </si>
  <si>
    <r>
      <rPr>
        <sz val="9"/>
        <rFont val="Calibri"/>
        <family val="2"/>
      </rPr>
      <t>Lido SA</t>
    </r>
  </si>
  <si>
    <r>
      <rPr>
        <sz val="9"/>
        <rFont val="Calibri"/>
        <family val="2"/>
      </rPr>
      <t>087800270Y</t>
    </r>
  </si>
  <si>
    <r>
      <rPr>
        <sz val="9"/>
        <rFont val="Calibri"/>
        <family val="2"/>
      </rPr>
      <t>Eau</t>
    </r>
  </si>
  <si>
    <r>
      <rPr>
        <sz val="10"/>
        <rFont val="Calibri"/>
        <family val="2"/>
      </rPr>
      <t>Bamako</t>
    </r>
  </si>
  <si>
    <r>
      <rPr>
        <sz val="9"/>
        <rFont val="Calibri"/>
        <family val="2"/>
      </rPr>
      <t>APL-I-514</t>
    </r>
  </si>
  <si>
    <r>
      <rPr>
        <sz val="9"/>
        <rFont val="Calibri"/>
        <family val="2"/>
      </rPr>
      <t>PE 508/97</t>
    </r>
  </si>
  <si>
    <r>
      <rPr>
        <sz val="9"/>
        <rFont val="Calibri"/>
        <family val="2"/>
      </rPr>
      <t>FABOULA GOLD SA</t>
    </r>
  </si>
  <si>
    <r>
      <rPr>
        <sz val="9"/>
        <rFont val="Calibri"/>
        <family val="2"/>
      </rPr>
      <t>087800492h</t>
    </r>
  </si>
  <si>
    <r>
      <rPr>
        <sz val="10"/>
        <rFont val="Calibri"/>
        <family val="2"/>
      </rPr>
      <t>Kodiéran</t>
    </r>
  </si>
  <si>
    <r>
      <rPr>
        <sz val="9"/>
        <rFont val="Calibri"/>
        <family val="2"/>
      </rPr>
      <t>APL-I-531</t>
    </r>
  </si>
  <si>
    <r>
      <rPr>
        <sz val="9"/>
        <rFont val="Calibri"/>
        <family val="2"/>
      </rPr>
      <t>AP 1217/18</t>
    </r>
  </si>
  <si>
    <r>
      <rPr>
        <sz val="10"/>
        <rFont val="Calibri"/>
        <family val="2"/>
      </rPr>
      <t>faragoué</t>
    </r>
  </si>
  <si>
    <r>
      <rPr>
        <sz val="9"/>
        <rFont val="Calibri"/>
        <family val="2"/>
      </rPr>
      <t>APL-I-534</t>
    </r>
  </si>
  <si>
    <r>
      <rPr>
        <sz val="9"/>
        <rFont val="Calibri"/>
        <family val="2"/>
      </rPr>
      <t>PR 1305/17</t>
    </r>
  </si>
  <si>
    <r>
      <rPr>
        <sz val="9"/>
        <rFont val="Calibri"/>
        <family val="2"/>
      </rPr>
      <t>Resolute Exploration Sarl</t>
    </r>
  </si>
  <si>
    <r>
      <rPr>
        <sz val="9"/>
        <rFont val="Calibri"/>
        <family val="2"/>
      </rPr>
      <t>082228851P</t>
    </r>
  </si>
  <si>
    <r>
      <rPr>
        <sz val="10"/>
        <rFont val="Calibri"/>
        <family val="2"/>
      </rPr>
      <t>Téguéré</t>
    </r>
  </si>
  <si>
    <r>
      <rPr>
        <sz val="9"/>
        <rFont val="Calibri"/>
        <family val="2"/>
      </rPr>
      <t>APL-I-536</t>
    </r>
  </si>
  <si>
    <r>
      <rPr>
        <sz val="9"/>
        <rFont val="Calibri"/>
        <family val="2"/>
      </rPr>
      <t>PR 1306/17</t>
    </r>
  </si>
  <si>
    <r>
      <rPr>
        <sz val="10"/>
        <rFont val="Calibri"/>
        <family val="2"/>
      </rPr>
      <t>Massioko</t>
    </r>
  </si>
  <si>
    <r>
      <rPr>
        <sz val="9"/>
        <rFont val="Calibri"/>
        <family val="2"/>
      </rPr>
      <t>APL-I-562</t>
    </r>
  </si>
  <si>
    <r>
      <rPr>
        <sz val="9"/>
        <rFont val="Calibri"/>
        <family val="2"/>
      </rPr>
      <t>PR 701/15</t>
    </r>
  </si>
  <si>
    <r>
      <rPr>
        <sz val="10"/>
        <rFont val="Calibri"/>
        <family val="2"/>
      </rPr>
      <t>Siribaya-II</t>
    </r>
  </si>
  <si>
    <r>
      <rPr>
        <sz val="9"/>
        <rFont val="Calibri"/>
        <family val="2"/>
      </rPr>
      <t>APL-I-564</t>
    </r>
  </si>
  <si>
    <r>
      <rPr>
        <sz val="9"/>
        <rFont val="Calibri"/>
        <family val="2"/>
      </rPr>
      <t>PR 890/16</t>
    </r>
  </si>
  <si>
    <r>
      <rPr>
        <sz val="9"/>
        <rFont val="Calibri"/>
        <family val="2"/>
      </rPr>
      <t>Etablissement Yara et Frères SARL</t>
    </r>
  </si>
  <si>
    <r>
      <rPr>
        <sz val="9"/>
        <rFont val="Calibri"/>
        <family val="2"/>
      </rPr>
      <t>083331048C</t>
    </r>
  </si>
  <si>
    <r>
      <rPr>
        <sz val="10"/>
        <rFont val="Calibri"/>
        <family val="2"/>
      </rPr>
      <t>Bindiougoula</t>
    </r>
  </si>
  <si>
    <r>
      <rPr>
        <sz val="9"/>
        <rFont val="Calibri"/>
        <family val="2"/>
      </rPr>
      <t>APL-I-569</t>
    </r>
  </si>
  <si>
    <r>
      <rPr>
        <sz val="9"/>
        <rFont val="Calibri"/>
        <family val="2"/>
      </rPr>
      <t>PR 597/15</t>
    </r>
  </si>
  <si>
    <r>
      <rPr>
        <sz val="9"/>
        <rFont val="Calibri"/>
        <family val="2"/>
      </rPr>
      <t>Falconis Djiguiya pour l'Investissement SARL</t>
    </r>
  </si>
  <si>
    <r>
      <rPr>
        <sz val="9"/>
        <rFont val="Calibri"/>
        <family val="2"/>
      </rPr>
      <t>086119666B</t>
    </r>
  </si>
  <si>
    <r>
      <rPr>
        <sz val="10"/>
        <rFont val="Calibri"/>
        <family val="2"/>
      </rPr>
      <t>Kékoro Nord-Ouest</t>
    </r>
  </si>
  <si>
    <r>
      <rPr>
        <sz val="9"/>
        <rFont val="Calibri"/>
        <family val="2"/>
      </rPr>
      <t>APL-I-572</t>
    </r>
  </si>
  <si>
    <r>
      <rPr>
        <sz val="9"/>
        <rFont val="Calibri"/>
        <family val="2"/>
      </rPr>
      <t>PR 1817/19</t>
    </r>
  </si>
  <si>
    <r>
      <rPr>
        <sz val="9"/>
        <rFont val="Calibri"/>
        <family val="2"/>
      </rPr>
      <t>Tehuan Mining And Logistics SARL</t>
    </r>
  </si>
  <si>
    <r>
      <rPr>
        <sz val="9"/>
        <rFont val="Calibri"/>
        <family val="2"/>
      </rPr>
      <t>085129462P</t>
    </r>
  </si>
  <si>
    <r>
      <rPr>
        <sz val="10"/>
        <rFont val="Calibri"/>
        <family val="2"/>
      </rPr>
      <t>Niaralé</t>
    </r>
  </si>
  <si>
    <r>
      <rPr>
        <sz val="9"/>
        <rFont val="Calibri"/>
        <family val="2"/>
      </rPr>
      <t>APL-I-577</t>
    </r>
  </si>
  <si>
    <r>
      <rPr>
        <sz val="9"/>
        <rFont val="Calibri"/>
        <family val="2"/>
      </rPr>
      <t>PR 759/15</t>
    </r>
  </si>
  <si>
    <r>
      <rPr>
        <sz val="10"/>
        <rFont val="Calibri"/>
        <family val="2"/>
      </rPr>
      <t>Tabakorolé</t>
    </r>
  </si>
  <si>
    <r>
      <rPr>
        <sz val="9"/>
        <rFont val="Calibri"/>
        <family val="2"/>
      </rPr>
      <t>APL-I-587</t>
    </r>
  </si>
  <si>
    <r>
      <rPr>
        <sz val="9"/>
        <rFont val="Calibri"/>
        <family val="2"/>
      </rPr>
      <t>PR 610/15</t>
    </r>
  </si>
  <si>
    <r>
      <rPr>
        <sz val="9"/>
        <rFont val="Calibri"/>
        <family val="2"/>
      </rPr>
      <t>Greeneco Mining Mali (GMM) SA</t>
    </r>
  </si>
  <si>
    <r>
      <rPr>
        <sz val="9"/>
        <rFont val="Calibri"/>
        <family val="2"/>
      </rPr>
      <t>084123506k</t>
    </r>
  </si>
  <si>
    <r>
      <rPr>
        <sz val="9"/>
        <rFont val="Calibri"/>
        <family val="2"/>
      </rPr>
      <t>APL-I-595</t>
    </r>
  </si>
  <si>
    <r>
      <rPr>
        <sz val="9"/>
        <rFont val="Calibri"/>
        <family val="2"/>
      </rPr>
      <t>PR 605/15</t>
    </r>
  </si>
  <si>
    <r>
      <rPr>
        <sz val="9"/>
        <rFont val="Calibri"/>
        <family val="2"/>
      </rPr>
      <t>New Mining Mali SARL</t>
    </r>
  </si>
  <si>
    <r>
      <rPr>
        <sz val="9"/>
        <rFont val="Calibri"/>
        <family val="2"/>
      </rPr>
      <t>082240698V</t>
    </r>
  </si>
  <si>
    <r>
      <rPr>
        <sz val="10"/>
        <rFont val="Calibri"/>
        <family val="2"/>
      </rPr>
      <t>Béna West</t>
    </r>
  </si>
  <si>
    <r>
      <rPr>
        <sz val="9"/>
        <rFont val="Calibri"/>
        <family val="2"/>
      </rPr>
      <t>APL-I-596</t>
    </r>
  </si>
  <si>
    <r>
      <rPr>
        <sz val="9"/>
        <rFont val="Calibri"/>
        <family val="2"/>
      </rPr>
      <t>PR 588/15</t>
    </r>
  </si>
  <si>
    <r>
      <rPr>
        <sz val="10"/>
        <rFont val="Calibri"/>
        <family val="2"/>
      </rPr>
      <t>Fodié</t>
    </r>
  </si>
  <si>
    <r>
      <rPr>
        <sz val="9"/>
        <rFont val="Calibri"/>
        <family val="2"/>
      </rPr>
      <t>APL-I-597</t>
    </r>
  </si>
  <si>
    <r>
      <rPr>
        <sz val="9"/>
        <rFont val="Calibri"/>
        <family val="2"/>
      </rPr>
      <t>PR 2558/21</t>
    </r>
  </si>
  <si>
    <r>
      <rPr>
        <sz val="10"/>
        <rFont val="Calibri"/>
        <family val="2"/>
      </rPr>
      <t>Worodji-Est</t>
    </r>
  </si>
  <si>
    <r>
      <rPr>
        <sz val="9"/>
        <rFont val="Calibri"/>
        <family val="2"/>
      </rPr>
      <t>APL-I-603</t>
    </r>
  </si>
  <si>
    <r>
      <rPr>
        <sz val="9"/>
        <rFont val="Calibri"/>
        <family val="2"/>
      </rPr>
      <t>PR 538/15</t>
    </r>
  </si>
  <si>
    <r>
      <rPr>
        <sz val="9"/>
        <rFont val="Calibri"/>
        <family val="2"/>
      </rPr>
      <t>LGC Exploration MALI Sarl</t>
    </r>
  </si>
  <si>
    <r>
      <rPr>
        <sz val="10"/>
        <rFont val="Calibri"/>
        <family val="2"/>
      </rPr>
      <t>Korali Sud</t>
    </r>
  </si>
  <si>
    <r>
      <rPr>
        <sz val="9"/>
        <rFont val="Calibri"/>
        <family val="2"/>
      </rPr>
      <t>APL-I-632</t>
    </r>
  </si>
  <si>
    <r>
      <rPr>
        <sz val="9"/>
        <rFont val="Calibri"/>
        <family val="2"/>
      </rPr>
      <t>PR 629/15</t>
    </r>
  </si>
  <si>
    <r>
      <rPr>
        <sz val="9"/>
        <rFont val="Calibri"/>
        <family val="2"/>
      </rPr>
      <t>Avion Mali Exploration SA</t>
    </r>
  </si>
  <si>
    <r>
      <rPr>
        <sz val="9"/>
        <rFont val="Calibri"/>
        <family val="2"/>
      </rPr>
      <t>APL-I-633</t>
    </r>
  </si>
  <si>
    <r>
      <rPr>
        <sz val="9"/>
        <rFont val="Calibri"/>
        <family val="2"/>
      </rPr>
      <t>PR 531/15</t>
    </r>
  </si>
  <si>
    <r>
      <rPr>
        <sz val="9"/>
        <rFont val="Calibri"/>
        <family val="2"/>
      </rPr>
      <t>Société Lucky Miners Sarl</t>
    </r>
  </si>
  <si>
    <r>
      <rPr>
        <sz val="9"/>
        <rFont val="Calibri"/>
        <family val="2"/>
      </rPr>
      <t>083324138R</t>
    </r>
  </si>
  <si>
    <r>
      <rPr>
        <sz val="10"/>
        <rFont val="Calibri"/>
        <family val="2"/>
      </rPr>
      <t>Kéniéko-Nord</t>
    </r>
  </si>
  <si>
    <r>
      <rPr>
        <sz val="9"/>
        <rFont val="Calibri"/>
        <family val="2"/>
      </rPr>
      <t>APL-I-643</t>
    </r>
  </si>
  <si>
    <r>
      <rPr>
        <sz val="9"/>
        <rFont val="Calibri"/>
        <family val="2"/>
      </rPr>
      <t>PR 705/15</t>
    </r>
  </si>
  <si>
    <r>
      <rPr>
        <sz val="9"/>
        <rFont val="Calibri"/>
        <family val="2"/>
      </rPr>
      <t>Société Rahimming SARL</t>
    </r>
  </si>
  <si>
    <r>
      <rPr>
        <sz val="9"/>
        <rFont val="Calibri"/>
        <family val="2"/>
      </rPr>
      <t>082237082K</t>
    </r>
  </si>
  <si>
    <r>
      <rPr>
        <sz val="10"/>
        <rFont val="Calibri"/>
        <family val="2"/>
      </rPr>
      <t>Faladiè</t>
    </r>
  </si>
  <si>
    <r>
      <rPr>
        <sz val="9"/>
        <rFont val="Calibri"/>
        <family val="2"/>
      </rPr>
      <t>APL-I-644</t>
    </r>
  </si>
  <si>
    <r>
      <rPr>
        <sz val="9"/>
        <rFont val="Calibri"/>
        <family val="2"/>
      </rPr>
      <t>PR 1512/18</t>
    </r>
  </si>
  <si>
    <r>
      <rPr>
        <sz val="9"/>
        <rFont val="Calibri"/>
        <family val="2"/>
      </rPr>
      <t>Minefinders Mali SARL</t>
    </r>
  </si>
  <si>
    <r>
      <rPr>
        <sz val="9"/>
        <rFont val="Calibri"/>
        <family val="2"/>
      </rPr>
      <t>083333719J</t>
    </r>
  </si>
  <si>
    <r>
      <rPr>
        <sz val="10"/>
        <rFont val="Calibri"/>
        <family val="2"/>
      </rPr>
      <t>Manankoro-Nord</t>
    </r>
  </si>
  <si>
    <r>
      <rPr>
        <sz val="9"/>
        <rFont val="Calibri"/>
        <family val="2"/>
      </rPr>
      <t>APL-I-654</t>
    </r>
  </si>
  <si>
    <r>
      <rPr>
        <sz val="9"/>
        <rFont val="Calibri"/>
        <family val="2"/>
      </rPr>
      <t>AP 892/16</t>
    </r>
  </si>
  <si>
    <r>
      <rPr>
        <sz val="9"/>
        <rFont val="Calibri"/>
        <family val="2"/>
      </rPr>
      <t>Société Sous Regionale le Transport et le Commerce (SORETRACO-SARL)</t>
    </r>
  </si>
  <si>
    <r>
      <rPr>
        <sz val="9"/>
        <rFont val="Calibri"/>
        <family val="2"/>
      </rPr>
      <t>086134010F</t>
    </r>
  </si>
  <si>
    <r>
      <rPr>
        <sz val="10"/>
        <rFont val="Calibri"/>
        <family val="2"/>
      </rPr>
      <t>Bantankoto-Sud</t>
    </r>
  </si>
  <si>
    <r>
      <rPr>
        <sz val="9"/>
        <rFont val="Calibri"/>
        <family val="2"/>
      </rPr>
      <t>APL-I-659</t>
    </r>
  </si>
  <si>
    <r>
      <rPr>
        <sz val="9"/>
        <rFont val="Calibri"/>
        <family val="2"/>
      </rPr>
      <t>PR 573/15</t>
    </r>
  </si>
  <si>
    <r>
      <rPr>
        <sz val="10"/>
        <rFont val="Calibri"/>
        <family val="2"/>
      </rPr>
      <t>Kofi-Dabora-Sud</t>
    </r>
  </si>
  <si>
    <r>
      <rPr>
        <sz val="9"/>
        <rFont val="Calibri"/>
        <family val="2"/>
      </rPr>
      <t>APL-I-662</t>
    </r>
  </si>
  <si>
    <r>
      <rPr>
        <sz val="9"/>
        <rFont val="Calibri"/>
        <family val="2"/>
      </rPr>
      <t>PR 2207/19</t>
    </r>
  </si>
  <si>
    <r>
      <rPr>
        <sz val="10"/>
        <rFont val="Calibri"/>
        <family val="2"/>
      </rPr>
      <t>Yorobougoula-Sud</t>
    </r>
  </si>
  <si>
    <r>
      <rPr>
        <sz val="9"/>
        <rFont val="Calibri"/>
        <family val="2"/>
      </rPr>
      <t>APL-I-668</t>
    </r>
  </si>
  <si>
    <r>
      <rPr>
        <sz val="9"/>
        <rFont val="Calibri"/>
        <family val="2"/>
      </rPr>
      <t>PR 516/14</t>
    </r>
  </si>
  <si>
    <r>
      <rPr>
        <sz val="9"/>
        <rFont val="Calibri"/>
        <family val="2"/>
      </rPr>
      <t>INDIGOLD MINING SARL</t>
    </r>
  </si>
  <si>
    <r>
      <rPr>
        <sz val="9"/>
        <rFont val="Calibri"/>
        <family val="2"/>
      </rPr>
      <t>084134552N</t>
    </r>
  </si>
  <si>
    <r>
      <rPr>
        <sz val="10"/>
        <rFont val="Calibri"/>
        <family val="2"/>
      </rPr>
      <t>Narena-Nord</t>
    </r>
  </si>
  <si>
    <r>
      <rPr>
        <sz val="9"/>
        <rFont val="Calibri"/>
        <family val="2"/>
      </rPr>
      <t>APL-I-677</t>
    </r>
  </si>
  <si>
    <r>
      <rPr>
        <sz val="9"/>
        <rFont val="Calibri"/>
        <family val="2"/>
      </rPr>
      <t>PR 783/16</t>
    </r>
  </si>
  <si>
    <r>
      <rPr>
        <sz val="9"/>
        <rFont val="Calibri"/>
        <family val="2"/>
      </rPr>
      <t>Société Malienne des Mines ( SO.MA.MINE) SARL Unipersonnelle</t>
    </r>
  </si>
  <si>
    <r>
      <rPr>
        <sz val="9"/>
        <rFont val="Calibri"/>
        <family val="2"/>
      </rPr>
      <t>082236718L</t>
    </r>
  </si>
  <si>
    <r>
      <rPr>
        <sz val="10"/>
        <rFont val="Calibri"/>
        <family val="2"/>
      </rPr>
      <t>Diangounté-Ouest</t>
    </r>
  </si>
  <si>
    <r>
      <rPr>
        <sz val="9"/>
        <rFont val="Calibri"/>
        <family val="2"/>
      </rPr>
      <t>APL-I-688</t>
    </r>
  </si>
  <si>
    <r>
      <rPr>
        <sz val="9"/>
        <rFont val="Calibri"/>
        <family val="2"/>
      </rPr>
      <t>PR 1515/18</t>
    </r>
  </si>
  <si>
    <r>
      <rPr>
        <sz val="9"/>
        <rFont val="Calibri"/>
        <family val="2"/>
      </rPr>
      <t>Bou et Frères / SBF SARL</t>
    </r>
  </si>
  <si>
    <r>
      <rPr>
        <sz val="9"/>
        <rFont val="Calibri"/>
        <family val="2"/>
      </rPr>
      <t>082237931D</t>
    </r>
  </si>
  <si>
    <r>
      <rPr>
        <sz val="10"/>
        <rFont val="Calibri"/>
        <family val="2"/>
      </rPr>
      <t>Nana Kéniéba</t>
    </r>
  </si>
  <si>
    <r>
      <rPr>
        <sz val="9"/>
        <rFont val="Calibri"/>
        <family val="2"/>
      </rPr>
      <t>APL-I-72</t>
    </r>
  </si>
  <si>
    <r>
      <rPr>
        <sz val="9"/>
        <rFont val="Calibri"/>
        <family val="2"/>
      </rPr>
      <t>PR 70/14</t>
    </r>
  </si>
  <si>
    <r>
      <rPr>
        <sz val="9"/>
        <rFont val="Calibri"/>
        <family val="2"/>
      </rPr>
      <t>CADEM SARL</t>
    </r>
  </si>
  <si>
    <r>
      <rPr>
        <sz val="9"/>
        <rFont val="Calibri"/>
        <family val="2"/>
      </rPr>
      <t>082221826N</t>
    </r>
  </si>
  <si>
    <r>
      <rPr>
        <sz val="10"/>
        <rFont val="Calibri"/>
        <family val="2"/>
      </rPr>
      <t>Bane-Est</t>
    </r>
  </si>
  <si>
    <r>
      <rPr>
        <sz val="9"/>
        <rFont val="Calibri"/>
        <family val="2"/>
      </rPr>
      <t>APL-I-734</t>
    </r>
  </si>
  <si>
    <r>
      <rPr>
        <sz val="9"/>
        <rFont val="Calibri"/>
        <family val="2"/>
      </rPr>
      <t>PR 574/15</t>
    </r>
  </si>
  <si>
    <r>
      <rPr>
        <sz val="9"/>
        <rFont val="Calibri"/>
        <family val="2"/>
      </rPr>
      <t>Minex-Sarl</t>
    </r>
  </si>
  <si>
    <r>
      <rPr>
        <sz val="9"/>
        <rFont val="Calibri"/>
        <family val="2"/>
      </rPr>
      <t>084119834H</t>
    </r>
  </si>
  <si>
    <r>
      <rPr>
        <sz val="10"/>
        <rFont val="Calibri"/>
        <family val="2"/>
      </rPr>
      <t>Mankouké</t>
    </r>
  </si>
  <si>
    <r>
      <rPr>
        <sz val="9"/>
        <rFont val="Calibri"/>
        <family val="2"/>
      </rPr>
      <t>APL-I-736</t>
    </r>
  </si>
  <si>
    <r>
      <rPr>
        <sz val="9"/>
        <rFont val="Calibri"/>
        <family val="2"/>
      </rPr>
      <t>PR 936/16</t>
    </r>
  </si>
  <si>
    <r>
      <rPr>
        <sz val="9"/>
        <rFont val="Calibri"/>
        <family val="2"/>
      </rPr>
      <t>Saliké &amp; Fils-SARL</t>
    </r>
  </si>
  <si>
    <r>
      <rPr>
        <sz val="9"/>
        <rFont val="Calibri"/>
        <family val="2"/>
      </rPr>
      <t>085133073M</t>
    </r>
  </si>
  <si>
    <r>
      <rPr>
        <sz val="10"/>
        <rFont val="Calibri"/>
        <family val="2"/>
      </rPr>
      <t>Sitakili</t>
    </r>
  </si>
  <si>
    <r>
      <rPr>
        <sz val="9"/>
        <rFont val="Calibri"/>
        <family val="2"/>
      </rPr>
      <t>APL-I-760</t>
    </r>
  </si>
  <si>
    <r>
      <rPr>
        <sz val="9"/>
        <rFont val="Calibri"/>
        <family val="2"/>
      </rPr>
      <t>PE 524/99</t>
    </r>
  </si>
  <si>
    <r>
      <rPr>
        <sz val="9"/>
        <rFont val="Calibri"/>
        <family val="2"/>
      </rPr>
      <t>Société des Mines de Morila "Morila SA"</t>
    </r>
  </si>
  <si>
    <r>
      <rPr>
        <sz val="9"/>
        <rFont val="Calibri"/>
        <family val="2"/>
      </rPr>
      <t>087800368L</t>
    </r>
  </si>
  <si>
    <r>
      <rPr>
        <sz val="10"/>
        <rFont val="Calibri"/>
        <family val="2"/>
      </rPr>
      <t>Morila</t>
    </r>
  </si>
  <si>
    <r>
      <rPr>
        <sz val="9"/>
        <rFont val="Calibri"/>
        <family val="2"/>
      </rPr>
      <t>APL-I-761</t>
    </r>
  </si>
  <si>
    <r>
      <rPr>
        <sz val="9"/>
        <rFont val="Calibri"/>
        <family val="2"/>
      </rPr>
      <t>PE 525/97</t>
    </r>
  </si>
  <si>
    <r>
      <rPr>
        <sz val="9"/>
        <rFont val="Calibri"/>
        <family val="2"/>
      </rPr>
      <t>Segala Mining Company "SEMICO S.A"</t>
    </r>
  </si>
  <si>
    <r>
      <rPr>
        <sz val="9"/>
        <rFont val="Calibri"/>
        <family val="2"/>
      </rPr>
      <t>087800378X</t>
    </r>
  </si>
  <si>
    <r>
      <rPr>
        <sz val="10"/>
        <rFont val="Calibri"/>
        <family val="2"/>
      </rPr>
      <t>Ségala</t>
    </r>
  </si>
  <si>
    <r>
      <rPr>
        <sz val="9"/>
        <rFont val="Calibri"/>
        <family val="2"/>
      </rPr>
      <t>APL-I-770</t>
    </r>
  </si>
  <si>
    <r>
      <rPr>
        <sz val="9"/>
        <rFont val="Calibri"/>
        <family val="2"/>
      </rPr>
      <t>PR 972/16</t>
    </r>
  </si>
  <si>
    <r>
      <rPr>
        <sz val="9"/>
        <rFont val="Calibri"/>
        <family val="2"/>
      </rPr>
      <t>Sociéte HBD SARL</t>
    </r>
  </si>
  <si>
    <r>
      <rPr>
        <sz val="9"/>
        <rFont val="Calibri"/>
        <family val="2"/>
      </rPr>
      <t>087800870B</t>
    </r>
  </si>
  <si>
    <r>
      <rPr>
        <sz val="10"/>
        <rFont val="Calibri"/>
        <family val="2"/>
      </rPr>
      <t>Kambélé- Ouest</t>
    </r>
  </si>
  <si>
    <r>
      <rPr>
        <sz val="9"/>
        <rFont val="Calibri"/>
        <family val="2"/>
      </rPr>
      <t>APL-I-771</t>
    </r>
  </si>
  <si>
    <r>
      <rPr>
        <sz val="9"/>
        <rFont val="Calibri"/>
        <family val="2"/>
      </rPr>
      <t>PR 571/15</t>
    </r>
  </si>
  <si>
    <r>
      <rPr>
        <sz val="10"/>
        <rFont val="Calibri"/>
        <family val="2"/>
      </rPr>
      <t>Garalo</t>
    </r>
  </si>
  <si>
    <r>
      <rPr>
        <sz val="9"/>
        <rFont val="Calibri"/>
        <family val="2"/>
      </rPr>
      <t>APL-I-780</t>
    </r>
  </si>
  <si>
    <r>
      <rPr>
        <sz val="9"/>
        <rFont val="Calibri"/>
        <family val="2"/>
      </rPr>
      <t>PE 526/84</t>
    </r>
  </si>
  <si>
    <r>
      <rPr>
        <sz val="9"/>
        <rFont val="Calibri"/>
        <family val="2"/>
      </rPr>
      <t>Société des Mines d'Or de Kalana "SOMIKA SA"</t>
    </r>
  </si>
  <si>
    <r>
      <rPr>
        <sz val="10"/>
        <rFont val="Calibri"/>
        <family val="2"/>
      </rPr>
      <t>Kalana</t>
    </r>
  </si>
  <si>
    <r>
      <rPr>
        <sz val="9"/>
        <rFont val="Calibri"/>
        <family val="2"/>
      </rPr>
      <t>APL-I-781</t>
    </r>
  </si>
  <si>
    <r>
      <rPr>
        <sz val="9"/>
        <rFont val="Calibri"/>
        <family val="2"/>
      </rPr>
      <t>PE 527/89</t>
    </r>
  </si>
  <si>
    <r>
      <rPr>
        <sz val="9"/>
        <rFont val="Calibri"/>
        <family val="2"/>
      </rPr>
      <t>Société des Mines d'or de Syama (Somisy SA)</t>
    </r>
  </si>
  <si>
    <r>
      <rPr>
        <sz val="10"/>
        <rFont val="Calibri"/>
        <family val="2"/>
      </rPr>
      <t>Syama</t>
    </r>
  </si>
  <si>
    <r>
      <rPr>
        <sz val="9"/>
        <rFont val="Calibri"/>
        <family val="2"/>
      </rPr>
      <t>APL-I-782</t>
    </r>
  </si>
  <si>
    <r>
      <rPr>
        <sz val="9"/>
        <rFont val="Calibri"/>
        <family val="2"/>
      </rPr>
      <t>PE 528/99</t>
    </r>
  </si>
  <si>
    <r>
      <rPr>
        <sz val="9"/>
        <rFont val="Calibri"/>
        <family val="2"/>
      </rPr>
      <t>Société d'Exploitation Minière de Loulo ( SOMILO)</t>
    </r>
  </si>
  <si>
    <r>
      <rPr>
        <sz val="10"/>
        <rFont val="Calibri"/>
        <family val="2"/>
      </rPr>
      <t>Loulo</t>
    </r>
  </si>
  <si>
    <r>
      <rPr>
        <sz val="9"/>
        <rFont val="Calibri"/>
        <family val="2"/>
      </rPr>
      <t>APL-I-783</t>
    </r>
  </si>
  <si>
    <r>
      <rPr>
        <sz val="9"/>
        <rFont val="Calibri"/>
        <family val="2"/>
      </rPr>
      <t>PE 529/96</t>
    </r>
  </si>
  <si>
    <r>
      <rPr>
        <sz val="9"/>
        <rFont val="Calibri"/>
        <family val="2"/>
      </rPr>
      <t>Toguna SARL</t>
    </r>
  </si>
  <si>
    <r>
      <rPr>
        <sz val="9"/>
        <rFont val="Calibri"/>
        <family val="2"/>
      </rPr>
      <t>082204185L</t>
    </r>
  </si>
  <si>
    <r>
      <rPr>
        <sz val="9"/>
        <rFont val="Calibri"/>
        <family val="2"/>
      </rPr>
      <t>APL-I-830</t>
    </r>
  </si>
  <si>
    <r>
      <rPr>
        <sz val="9"/>
        <rFont val="Calibri"/>
        <family val="2"/>
      </rPr>
      <t>PR 1563/18</t>
    </r>
  </si>
  <si>
    <r>
      <rPr>
        <sz val="9"/>
        <rFont val="Calibri"/>
        <family val="2"/>
      </rPr>
      <t>Traoré Mining And Trading "TMT" SA</t>
    </r>
  </si>
  <si>
    <r>
      <rPr>
        <sz val="9"/>
        <rFont val="Calibri"/>
        <family val="2"/>
      </rPr>
      <t>086145463W</t>
    </r>
  </si>
  <si>
    <r>
      <rPr>
        <sz val="10"/>
        <rFont val="Calibri"/>
        <family val="2"/>
      </rPr>
      <t>Balansan</t>
    </r>
  </si>
  <si>
    <r>
      <rPr>
        <sz val="9"/>
        <rFont val="Calibri"/>
        <family val="2"/>
      </rPr>
      <t>APL-I-835</t>
    </r>
  </si>
  <si>
    <r>
      <rPr>
        <sz val="9"/>
        <rFont val="Calibri"/>
        <family val="2"/>
      </rPr>
      <t>PR 876/16</t>
    </r>
  </si>
  <si>
    <r>
      <rPr>
        <sz val="9"/>
        <rFont val="Calibri"/>
        <family val="2"/>
      </rPr>
      <t>Société Demba Kanté Minière "SDKM"SARL</t>
    </r>
  </si>
  <si>
    <r>
      <rPr>
        <sz val="9"/>
        <rFont val="Calibri"/>
        <family val="2"/>
      </rPr>
      <t>084122884L</t>
    </r>
  </si>
  <si>
    <r>
      <rPr>
        <sz val="10"/>
        <rFont val="Calibri"/>
        <family val="2"/>
      </rPr>
      <t>Kodani-Est</t>
    </r>
  </si>
  <si>
    <r>
      <rPr>
        <sz val="9"/>
        <rFont val="Calibri"/>
        <family val="2"/>
      </rPr>
      <t>APL-I-843</t>
    </r>
  </si>
  <si>
    <r>
      <rPr>
        <sz val="9"/>
        <rFont val="Calibri"/>
        <family val="2"/>
      </rPr>
      <t>PR 655/15</t>
    </r>
  </si>
  <si>
    <r>
      <rPr>
        <sz val="10"/>
        <rFont val="Calibri"/>
        <family val="2"/>
      </rPr>
      <t>Faléa</t>
    </r>
  </si>
  <si>
    <r>
      <rPr>
        <sz val="9"/>
        <rFont val="Calibri"/>
        <family val="2"/>
      </rPr>
      <t>APL-I-906</t>
    </r>
  </si>
  <si>
    <r>
      <rPr>
        <sz val="9"/>
        <rFont val="Calibri"/>
        <family val="2"/>
      </rPr>
      <t>PR 1049/17</t>
    </r>
  </si>
  <si>
    <r>
      <rPr>
        <sz val="10"/>
        <rFont val="Calibri"/>
        <family val="2"/>
      </rPr>
      <t>Kofia-II</t>
    </r>
  </si>
  <si>
    <r>
      <rPr>
        <sz val="9"/>
        <rFont val="Calibri"/>
        <family val="2"/>
      </rPr>
      <t>APL-I-909</t>
    </r>
  </si>
  <si>
    <r>
      <rPr>
        <sz val="9"/>
        <rFont val="Calibri"/>
        <family val="2"/>
      </rPr>
      <t>PR 873/16</t>
    </r>
  </si>
  <si>
    <r>
      <rPr>
        <sz val="9"/>
        <rFont val="Calibri"/>
        <family val="2"/>
      </rPr>
      <t>084113842B</t>
    </r>
  </si>
  <si>
    <r>
      <rPr>
        <sz val="10"/>
        <rFont val="Calibri"/>
        <family val="2"/>
      </rPr>
      <t>Malikila</t>
    </r>
  </si>
  <si>
    <r>
      <rPr>
        <sz val="9"/>
        <rFont val="Calibri"/>
        <family val="2"/>
      </rPr>
      <t>APL-I-917</t>
    </r>
  </si>
  <si>
    <r>
      <rPr>
        <sz val="9"/>
        <rFont val="Calibri"/>
        <family val="2"/>
      </rPr>
      <t>PR 1645/18</t>
    </r>
  </si>
  <si>
    <r>
      <rPr>
        <sz val="9"/>
        <rFont val="Calibri"/>
        <family val="2"/>
      </rPr>
      <t>Dynasty Gold Reserves-Sarl</t>
    </r>
  </si>
  <si>
    <r>
      <rPr>
        <sz val="9"/>
        <rFont val="Calibri"/>
        <family val="2"/>
      </rPr>
      <t>025019029T</t>
    </r>
  </si>
  <si>
    <r>
      <rPr>
        <sz val="10"/>
        <rFont val="Calibri"/>
        <family val="2"/>
      </rPr>
      <t>Berila-Sud</t>
    </r>
  </si>
  <si>
    <r>
      <rPr>
        <sz val="9"/>
        <rFont val="Calibri"/>
        <family val="2"/>
      </rPr>
      <t>APL-I-951</t>
    </r>
  </si>
  <si>
    <r>
      <rPr>
        <sz val="9"/>
        <rFont val="Calibri"/>
        <family val="2"/>
      </rPr>
      <t>PR 2540/21</t>
    </r>
  </si>
  <si>
    <r>
      <rPr>
        <sz val="9"/>
        <rFont val="Calibri"/>
        <family val="2"/>
      </rPr>
      <t>Dhadullah Isaak Khan Company SARL "D.I.K Company" SARL</t>
    </r>
  </si>
  <si>
    <r>
      <rPr>
        <sz val="9"/>
        <rFont val="Calibri"/>
        <family val="2"/>
      </rPr>
      <t>084120311A</t>
    </r>
  </si>
  <si>
    <r>
      <rPr>
        <sz val="10"/>
        <rFont val="Calibri"/>
        <family val="2"/>
      </rPr>
      <t>Baroumba</t>
    </r>
  </si>
  <si>
    <r>
      <rPr>
        <sz val="9"/>
        <rFont val="Calibri"/>
        <family val="2"/>
      </rPr>
      <t>APL-I-962</t>
    </r>
  </si>
  <si>
    <r>
      <rPr>
        <sz val="9"/>
        <rFont val="Calibri"/>
        <family val="2"/>
      </rPr>
      <t>PR 777/16</t>
    </r>
  </si>
  <si>
    <r>
      <rPr>
        <sz val="9"/>
        <rFont val="Calibri"/>
        <family val="2"/>
      </rPr>
      <t>Dragold SA</t>
    </r>
  </si>
  <si>
    <r>
      <rPr>
        <sz val="9"/>
        <rFont val="Calibri"/>
        <family val="2"/>
      </rPr>
      <t>084123503C</t>
    </r>
  </si>
  <si>
    <r>
      <rPr>
        <sz val="9"/>
        <rFont val="Calibri"/>
        <family val="2"/>
      </rPr>
      <t>APL-I-964</t>
    </r>
  </si>
  <si>
    <r>
      <rPr>
        <sz val="9"/>
        <rFont val="Calibri"/>
        <family val="2"/>
      </rPr>
      <t>AE 638/15</t>
    </r>
  </si>
  <si>
    <r>
      <rPr>
        <sz val="9"/>
        <rFont val="Calibri"/>
        <family val="2"/>
      </rPr>
      <t>Concorde Mali Sarl</t>
    </r>
  </si>
  <si>
    <r>
      <rPr>
        <sz val="9"/>
        <rFont val="Calibri"/>
        <family val="2"/>
      </rPr>
      <t>083316103N</t>
    </r>
  </si>
  <si>
    <r>
      <rPr>
        <sz val="10"/>
        <rFont val="Calibri"/>
        <family val="2"/>
      </rPr>
      <t>Konian</t>
    </r>
  </si>
  <si>
    <r>
      <rPr>
        <sz val="9"/>
        <rFont val="Calibri"/>
        <family val="2"/>
      </rPr>
      <t>APL-I-979</t>
    </r>
  </si>
  <si>
    <r>
      <rPr>
        <sz val="9"/>
        <rFont val="Calibri"/>
        <family val="2"/>
      </rPr>
      <t>PR 887/16</t>
    </r>
  </si>
  <si>
    <r>
      <rPr>
        <sz val="9"/>
        <rFont val="Calibri"/>
        <family val="2"/>
      </rPr>
      <t>Jinlong-S.A.R.L</t>
    </r>
  </si>
  <si>
    <r>
      <rPr>
        <sz val="9"/>
        <rFont val="Calibri"/>
        <family val="2"/>
      </rPr>
      <t>082234708L</t>
    </r>
  </si>
  <si>
    <r>
      <rPr>
        <sz val="10"/>
        <rFont val="Calibri"/>
        <family val="2"/>
      </rPr>
      <t>Sakoro</t>
    </r>
  </si>
  <si>
    <r>
      <rPr>
        <sz val="9"/>
        <rFont val="Calibri"/>
        <family val="2"/>
      </rPr>
      <t>APL-I-986</t>
    </r>
  </si>
  <si>
    <r>
      <rPr>
        <sz val="9"/>
        <rFont val="Calibri"/>
        <family val="2"/>
      </rPr>
      <t>PR 2085/19</t>
    </r>
  </si>
  <si>
    <r>
      <rPr>
        <sz val="9"/>
        <rFont val="Calibri"/>
        <family val="2"/>
      </rPr>
      <t>Damanda Gold SARL Unipersonnelle</t>
    </r>
  </si>
  <si>
    <r>
      <rPr>
        <sz val="9"/>
        <rFont val="Calibri"/>
        <family val="2"/>
      </rPr>
      <t>082246081M</t>
    </r>
  </si>
  <si>
    <r>
      <rPr>
        <sz val="10"/>
        <rFont val="Calibri"/>
        <family val="2"/>
      </rPr>
      <t>Bourouna</t>
    </r>
  </si>
  <si>
    <r>
      <rPr>
        <sz val="9"/>
        <rFont val="Calibri"/>
        <family val="2"/>
      </rPr>
      <t>APL-I-994</t>
    </r>
  </si>
  <si>
    <r>
      <rPr>
        <sz val="9"/>
        <rFont val="Calibri"/>
        <family val="2"/>
      </rPr>
      <t>PR 2179/19</t>
    </r>
  </si>
  <si>
    <r>
      <rPr>
        <sz val="10"/>
        <rFont val="Calibri"/>
        <family val="2"/>
      </rPr>
      <t>Ouarala</t>
    </r>
  </si>
  <si>
    <r>
      <rPr>
        <sz val="9"/>
        <rFont val="Calibri"/>
        <family val="2"/>
      </rPr>
      <t>APL-I-995</t>
    </r>
  </si>
  <si>
    <r>
      <rPr>
        <sz val="9"/>
        <rFont val="Calibri"/>
        <family val="2"/>
      </rPr>
      <t>PR 2509/21</t>
    </r>
  </si>
  <si>
    <r>
      <rPr>
        <sz val="9"/>
        <rFont val="Calibri"/>
        <family val="2"/>
      </rPr>
      <t>Ouani Or SARl</t>
    </r>
  </si>
  <si>
    <r>
      <rPr>
        <sz val="10"/>
        <rFont val="Calibri"/>
        <family val="2"/>
      </rPr>
      <t>Kérekoto-Nord</t>
    </r>
  </si>
  <si>
    <t>Annexe 8 : Carte des blocs pétroliers</t>
  </si>
  <si>
    <t>Référence juridique</t>
  </si>
  <si>
    <t>Artiche 125 du Code Minier (Février 2012)</t>
  </si>
  <si>
    <t>Les titulaires d'autorisation de prospection ou de permis de recherche sont exonérés de tous impôts (y compris la Taxe sur la Valeur Ajoutée (T.V.A), droits, contributions ou toutes autres taxes directes ou indirectes qu'ils auraient à acquitter personnellement ou dont ils auraient à supporter la charge, à l’exception :</t>
  </si>
  <si>
    <t xml:space="preserve"> - Taxe sur L'attribution des titres miniers, des autorisations d'ouverture ou d'exploitation des carrières et des autorisations d'exploitation artisanale, leur transfert par cession ou transmission ainsi que leur renouvellement ; la redevance superficiaire ; ISCP et taxe ad valorem ; Taxe d'extraction ou de ramassage de matériaux ; la plus-value de cession ou de transmission de titres miniers ;</t>
  </si>
  <si>
    <t>- de la taxe emploi jeunes et la taxe de formation professionnelle, à la charge de l’employeur ;</t>
  </si>
  <si>
    <t xml:space="preserve"> - de la taxe-logement ;</t>
  </si>
  <si>
    <t xml:space="preserve"> - des charges et cotisations sociales normalement dues, pour les employés ;</t>
  </si>
  <si>
    <t>- de l'impôt sur les traitements et salaires dû par les employés ;</t>
  </si>
  <si>
    <t xml:space="preserve"> - de la vignette sur les véhicules ;</t>
  </si>
  <si>
    <t xml:space="preserve"> - de la taxe sur les contrats d’assurance ;</t>
  </si>
  <si>
    <t xml:space="preserve"> - des droits d'enregistrement ;</t>
  </si>
  <si>
    <t xml:space="preserve"> - de la contribution au Programme de Vérification des Importations (P.V.I) ; et</t>
  </si>
  <si>
    <t xml:space="preserve"> - de la redevance statistique.</t>
  </si>
  <si>
    <t>Article 127 du Code Minier (Février 2012)</t>
  </si>
  <si>
    <t>Les titulaires de permis d'exploitation, d'autorisation d'exploitation de petite mine sont exonérés de la Taxe sur la Valeur Ajoutée (T.V.A.), pendant une période se terminant à la fin de la troisième année suivant la date de démarrage de la production.</t>
  </si>
  <si>
    <t>Article 133 du Code Minier (Février 2012)</t>
  </si>
  <si>
    <t>Les titulaires de titres miniers bénéficient pendant toute la durée de leur permis de recherche ou de leur autorisation de prospection de l'exonération des droits et taxes (à I ‘exception du PCS et du PC) exigibles à I ‘importation des matériaux, matières et consommables miniers, pièces de rechange, équipements, outillages reconnus indispensables à leurs activités par les Administrations chargées des Mines et des Douanes.</t>
  </si>
  <si>
    <t>Article 134 du Code Minier (Février 2012)</t>
  </si>
  <si>
    <t>Pendant toute la durée de validité de leur titre minier, les titulaires de permis d'exploitation ou d'autorisation d'exploitation de petite mine bénéficient de l'exonération des droits et taxes (à l'exception du PCS et du PC) exigibles sur les produits pétroliers destinés à la production d'énergie nécessaire à I ‘extraction, le transport et le traitement du minerai et pour le fonctionnement et l'entretien des infrastructures sociales et sanitaires créées par la société pour ses employés.</t>
  </si>
  <si>
    <t>Les titulaires de permis d'exploitation ou d'autorisation d'exploitation de petite mine bénéficient des avantages ci-après pendant une période se terminant à la fin de la troisième année suivant la date de démarrage de la production :</t>
  </si>
  <si>
    <t xml:space="preserve"> - l'exonération de tous droits et taxes d'entrée exigibles sur l'outillage, les produits chimiques, les produits réactifs, les produits pétroliers, huiles et graisses pour machines nécessaires à leurs activités, les pièces de rechange (à l'exclusion de celles destinées aux véhicules de tourisme et à tous véhicules à usage privé), les matériaux et les matériels, machines et appareils destinés à être intégrés à titre définitif dans les ouvrages et figurant sur Ia Liste minière ; et</t>
  </si>
  <si>
    <t xml:space="preserve"> - l'exonération de tous droits et taxes de sortie, habituellement exigibles à la réexportation, pour les objets et effets du personnel ainsi que l'équipement ayant servi à l'exécution des travaux d'exploitation.</t>
  </si>
  <si>
    <t>Etape</t>
  </si>
  <si>
    <t>Procédure d'octroi</t>
  </si>
  <si>
    <t>Délai</t>
  </si>
  <si>
    <t>Etape 1</t>
  </si>
  <si>
    <t>Dépôt du dossier de demande.</t>
  </si>
  <si>
    <t>Tout postulant pour une autorisation d'exploration est tenu de fournir :</t>
  </si>
  <si>
    <t>Immédiat</t>
  </si>
  <si>
    <t>-    une demande adressée au Directeur National de la Géologie et des Mines ;</t>
  </si>
  <si>
    <t>-    copie des statuts de la société ;</t>
  </si>
  <si>
    <t>-    copie du certificat d'immatriculation au registre du commerce et de crédit immobilier ;</t>
  </si>
  <si>
    <t>-    programme et coût des travaux prévus durant la validité de l'autorisation d’exploration ;</t>
  </si>
  <si>
    <t>-    coordonnées du périmètre sur carte géologique ou sur fonds topographique au 1/200 000ème ;</t>
  </si>
  <si>
    <t>-    justification des capacités techniques et financières ;</t>
  </si>
  <si>
    <t>-    numéro d'identification fiscal.</t>
  </si>
  <si>
    <t>-    pouvoir de signature de la demande.</t>
  </si>
  <si>
    <t>Une fois toutes les pièces sont fournies, la demande est enregistrée dans le système cadastral MCAS.</t>
  </si>
  <si>
    <t>Etape 2</t>
  </si>
  <si>
    <t>Imputation et prise en charge du dossier par la Division Etude et Législation (DEL) au sein de la DNGM.</t>
  </si>
  <si>
    <t>Prise en charge du dossier par la division</t>
  </si>
  <si>
    <t>1 jour</t>
  </si>
  <si>
    <t>Etape 3</t>
  </si>
  <si>
    <t>Vérification de la disponibilité du périmètre demandé et traitement du dossier.</t>
  </si>
  <si>
    <t>La DEL vérifie d'abord la disponibilité au niveau du cadastre minier.</t>
  </si>
  <si>
    <t>3 jours</t>
  </si>
  <si>
    <t>Si le périmètre est libre, la demande est envoyée à la section Etudes au niveau de la DNGM pour vérification des pièces fournies.</t>
  </si>
  <si>
    <t>Etape 4</t>
  </si>
  <si>
    <t>Approbation de la demande dans le système MCAS, la présentation du projet d'autorisation d'exploration et signature du projet.</t>
  </si>
  <si>
    <t>La demande jugée recevable par la DEL est approuvée dans le système MCAS et le projet d'autorisation d'exploration est préparé puis envoyé au Directeur National de la Géologie et des Mines pour signature.</t>
  </si>
  <si>
    <t>7 jours</t>
  </si>
  <si>
    <t>Etape 5</t>
  </si>
  <si>
    <t>Activation de l'autorisation d'exploration dans le système MCAS</t>
  </si>
  <si>
    <t>Une fois l'autorisation est signée, le titre sera activé dans le système MCAS.</t>
  </si>
  <si>
    <t>1      Jour</t>
  </si>
  <si>
    <t>Dépôt du dossier de la demande</t>
  </si>
  <si>
    <t xml:space="preserve">Pour chaque demande d’un permis de recherche ou d’une autorisation de prospection, le promoteur est tenu de fournir tous les documents cités ci-dessous : </t>
  </si>
  <si>
    <t>-       une demande adressée au Ministre chargé des Mines ;</t>
  </si>
  <si>
    <t>-       copie des statuts de la société ;</t>
  </si>
  <si>
    <t>-       copie du certificat d'immatriculation au registre du commerce et de crédit immobilier ;</t>
  </si>
  <si>
    <t>-       programme et coût des travaux prévus durant les trois premières années ;</t>
  </si>
  <si>
    <t>-       coordonnées du périmètre sollicité en degré ;</t>
  </si>
  <si>
    <t>-       tracé du périmètre sur carte géologique ou sur fonds topographique au 1/200 000éme ;</t>
  </si>
  <si>
    <t>-       capacité technique et financière ;</t>
  </si>
  <si>
    <t>-       numéro d'identification fiscal ;</t>
  </si>
  <si>
    <t>-       pouvoir de signature de la demande ;</t>
  </si>
  <si>
    <t>-       projet de convention.</t>
  </si>
  <si>
    <t>Imputation et prise en charge du dossier par la Division Etude et Législation au sein de la DNGM</t>
  </si>
  <si>
    <t>Vérification de la disponibilité du périmètre demandé et traitement du dossier</t>
  </si>
  <si>
    <t>La DEL vérifie la disponibilité de la zone sollicitée au niveau du cadastre minier.</t>
  </si>
  <si>
    <t>Si le périmètre demandé est libre, la demande est envoyée à la section Etudes qui procède à la vérification les pièces fournies.</t>
  </si>
  <si>
    <t xml:space="preserve">Validation de la demande dans le système MCAS et programmation d'une commission minière </t>
  </si>
  <si>
    <t>La demande jugée recevable par la DEL sera validée dans le système MCAS et programmée pour une commission minière chargée d'examiner le projet de la convention à la DNGM.</t>
  </si>
  <si>
    <t>14 jours ouvrables</t>
  </si>
  <si>
    <t>Approbation du dossier à la DNGM par la commission minière</t>
  </si>
  <si>
    <t xml:space="preserve">La commission technique chargée de l'examen du projet de convention vérifie les pièces fournies et la conformité du projet de la convention d'établissement. </t>
  </si>
  <si>
    <t>1 jour + 4 jours (compte rendu)</t>
  </si>
  <si>
    <t>Etape 6</t>
  </si>
  <si>
    <t>Paiement de la taxe pour la signature de la convention</t>
  </si>
  <si>
    <t xml:space="preserve">Après réception du compte rendu de la réunion de la commission minière, les correspondances sont adressées aux demandeurs dont les dossiers sont jugés bons pour les inviter à payer la taxe pour la signature de la convention, au cas échéant, les promoteurs sont notifiés par correspondances. </t>
  </si>
  <si>
    <t>Sans délai</t>
  </si>
  <si>
    <t>Etape 7</t>
  </si>
  <si>
    <t>Paiement de la taxe pour l'arrêté</t>
  </si>
  <si>
    <t xml:space="preserve">Une fois la convention signée, le promoteur a un mois au maximum pour payer la taxe de délivrance. Cette taxe doit être payée au niveau du régisseur de la DNGM. Après le paiement, la DEL élabore le projet d’arrêté et le transmettre à la direction qui l’envoie au cabinet suivant un bordereau d’envoi. Le dossier est marqué comme « en attente d’arrêté » dans MCAS. </t>
  </si>
  <si>
    <t>Etape 8</t>
  </si>
  <si>
    <t>Délivrance de l'arrêté et activation du titre dans MCAS</t>
  </si>
  <si>
    <t xml:space="preserve">Après le paiement de taxe de délivrance, le demandeur réceptionne l’arrêté d’autorisation de prospection ou de permis de recherche signé par le Ministre chargé des Mines. </t>
  </si>
  <si>
    <t>Le titre est ensuite activé dans le Système MCAS.</t>
  </si>
  <si>
    <t xml:space="preserve"> </t>
  </si>
  <si>
    <t xml:space="preserve">Chaque demandeur doit fournir les pièces suivantes : </t>
  </si>
  <si>
    <t xml:space="preserve">-       Demande adressée au Ministre chargé des Mines ; </t>
  </si>
  <si>
    <t xml:space="preserve">-       copie des statuts de la société ; </t>
  </si>
  <si>
    <t xml:space="preserve">-       copie du certificat d’immatriculation au Registre du commerce et de crédit mobilier (R.C.C.M) ; </t>
  </si>
  <si>
    <t xml:space="preserve">-       coordonnée du périmètre sollicité en degré ; </t>
  </si>
  <si>
    <t>-       tracé du périmètre sur carte géologique ou topographique au 1/200 000ème ;</t>
  </si>
  <si>
    <t xml:space="preserve">-       justification des capacités techniques et financières ; </t>
  </si>
  <si>
    <t xml:space="preserve">-       numéro d’Identification fiscal ; </t>
  </si>
  <si>
    <t xml:space="preserve">-       pouvoir de signataire de la demande ; </t>
  </si>
  <si>
    <t xml:space="preserve">-       études d’Impact Environnemental et Social ; </t>
  </si>
  <si>
    <t xml:space="preserve">-       permis environnemental ; </t>
  </si>
  <si>
    <t>-       rapport de faisabilité.</t>
  </si>
  <si>
    <t>Si toutes les pièces sont fournies, la demande est enregistrée dans le système MCAS.</t>
  </si>
  <si>
    <t>Imputation et prise en charge du dossier par la DEL</t>
  </si>
  <si>
    <t>Prise en charge du dossier par la DEL</t>
  </si>
  <si>
    <t>La DEL vérifie d'abord la disponibilité du périmètre au niveau du cadastre minier.</t>
  </si>
  <si>
    <t>5 jours</t>
  </si>
  <si>
    <t xml:space="preserve">Si le périmètre est libre, la demande est envoyée à la section Etudes qui vérifie les pièces fournies. </t>
  </si>
  <si>
    <t>Validation de la demande dans le système MCAS</t>
  </si>
  <si>
    <t>La demande jugée recevable par la DEL sera validée dans le système MCAS et programmée pour une commission technique chargée d'examiner les rapports de faisabilité.</t>
  </si>
  <si>
    <t>15 jours d'attente de la commission</t>
  </si>
  <si>
    <t>Présentation du rapport de faisabilité et élaboration du compte rendu</t>
  </si>
  <si>
    <t>Le demandeur a 10 jours pour présenter son rapport de faisabilité à la DNGM. Une fois ce rapport est fourni, la commission technique sera tenue. Le compte rendu est établi avec des observations et envoyé au demandeur pour la prise en compte des observations signalées.</t>
  </si>
  <si>
    <t>Vérification de la prise en compte des observations formulées par la commission.</t>
  </si>
  <si>
    <t>Après correction, le demandeur envoi la version finale du rapport de faisabilité qui sera vérifiée par les Divisions Mines et DEL.</t>
  </si>
  <si>
    <t>4 jours</t>
  </si>
  <si>
    <t>Paiement de la taxe de délivrance et l'élaboration du projet d'arrêté</t>
  </si>
  <si>
    <t>Une fois le projet de faisabilité est jugé bon, le demandeur fournit le permis environnemental. Le bulletin de liquidation est créé dans le système MCAS et le demandeur paye la taxe de délivrance à la DNGM. La DEL prépare l'état des sommes dues et le projet d'arrêté puis transmet le dossier pour approbation.</t>
  </si>
  <si>
    <t>Soumission du projet à la signature du Ministre</t>
  </si>
  <si>
    <t>Le Directeur National soumet le projet d'arrêté à la signature du Ministre chargé des Mines</t>
  </si>
  <si>
    <r>
      <t>5</t>
    </r>
    <r>
      <rPr>
        <sz val="7"/>
        <rFont val="Times New Roman"/>
        <family val="1"/>
      </rPr>
      <t xml:space="preserve">      </t>
    </r>
    <r>
      <rPr>
        <sz val="9"/>
        <color rgb="FF000000"/>
        <rFont val="Trebuchet MS"/>
        <family val="2"/>
      </rPr>
      <t>jours</t>
    </r>
  </si>
  <si>
    <t>Le demandeur doit fournir les documents suivants :</t>
  </si>
  <si>
    <t xml:space="preserve">-       demande adressée au Ministre chargé des Mines ; </t>
  </si>
  <si>
    <t xml:space="preserve">-       coordonnées du périmètre sollicité en degré ; </t>
  </si>
  <si>
    <t xml:space="preserve">-       tracé du périmètre sur carte géologique ou topographique au 1/200 000ème ; </t>
  </si>
  <si>
    <t xml:space="preserve">-       numéro d’Identification fiscal. </t>
  </si>
  <si>
    <t xml:space="preserve">-       Etudes d’Impact Environnemental et Social ; </t>
  </si>
  <si>
    <t>Si toutes les pièces fournies, la demande est enregistrée dans le système MCAS.</t>
  </si>
  <si>
    <t>La DEL vérifie d'abord la disponibilité du périmètre au niveau du Cadastre minier.</t>
  </si>
  <si>
    <t>Si le périmètre demandé est libre, la demande est envoyée à la section Etudes pour vérification des documents fournis.</t>
  </si>
  <si>
    <t>Attente de la programmation et l'examen du dossier</t>
  </si>
  <si>
    <t>La demande jugée recevable par la DEL est validée dans le système MCAS et programmée pour une commission technique chargé d'examiner le rapport de faisabilité. Cette commission technique est située au niveau de la DNGM.</t>
  </si>
  <si>
    <t xml:space="preserve">10 jours d'attente </t>
  </si>
  <si>
    <t>Dans un délai de 10 jours ouvrables le demandeur doit présenter son rapport de faisabilité à la DNGM.</t>
  </si>
  <si>
    <t>La DNGM à 4 jours pour remettre le compte rendu au demandeur pour la prise en compte des observations signalées.</t>
  </si>
  <si>
    <t>Vérification de la prise en compte des observations signalées.</t>
  </si>
  <si>
    <t>Le demandeur à 3 jours pour apporter la version finale du rapport de faisabilité qui sera vérifié par les Divisions Mines et DEL.</t>
  </si>
  <si>
    <t>Approbation dans MCAS, et paiement de la taxe de délivrance et l'élaboration du projet d'arrêté</t>
  </si>
  <si>
    <t>Une fois le rapport de faisabilité est jugé bon, la demande est approuvée dans MCAS, le bulletin de liquidation est créé par le système MCAS et le demandeur paye la taxe de délivrance à la DNGM. Le paiement est enregistré dans le système MCAS. La DEL prépare l'Etat des sommes dues et le projet d'arrêté pour approbation.</t>
  </si>
  <si>
    <t xml:space="preserve">Le Directeur National soumet le projet d’arrêté à la signature de Monsieur le Ministre chargé des Mines. </t>
  </si>
  <si>
    <t>5 Jours</t>
  </si>
  <si>
    <t>L'agent chargé d'enregistrer la demande doit s'assurer que les pièces suivantes sont fournies :</t>
  </si>
  <si>
    <t xml:space="preserve">-       rapport de faisabilité. </t>
  </si>
  <si>
    <t xml:space="preserve">Si toutes les pièces sont fournies, la demande est enregistrée dans le Système MCAS. </t>
  </si>
  <si>
    <t>Imputation et prise en charge du dossier par la Division Etude et Législation</t>
  </si>
  <si>
    <t>Prise en charge du dossier par la DEL.</t>
  </si>
  <si>
    <t>La DEL vérifie d’abord la disponibilité du périmètre au niveau du Cadastre Minier.</t>
  </si>
  <si>
    <t>Si le périmètre demandé est libre, la demande est envoyée à la Section Etudes qui vérifie minutieusement les pièces fournies.</t>
  </si>
  <si>
    <t>Programmation du dossier</t>
  </si>
  <si>
    <t>La demande jugée recevable par la DEL est validée dans le système MCAS et programmée pour une commission technique chargée d'examiner les rapports de faisabilité à la DNGM.</t>
  </si>
  <si>
    <t>15 jours en attente de commission</t>
  </si>
  <si>
    <t>Présentation du rapport de faisabilité</t>
  </si>
  <si>
    <t>Dans un délai de 15 jours ouvrables le demandeur doit présenter son rapport de faisabilité à la DNGM.</t>
  </si>
  <si>
    <t xml:space="preserve">15 jours </t>
  </si>
  <si>
    <t>La DNGM a 4 jours pour remettre le compte rendu au demandeur pour la prise en compte des observations signalées.</t>
  </si>
  <si>
    <t>Le promoteur à 3 jours pour corriger son rapport et apporter à la DNGM.</t>
  </si>
  <si>
    <t>La DNGM à 4 jours pour vérifier le rapport.</t>
  </si>
  <si>
    <t>Paiement de taxe de délivrance et l'élaboration du projet d'arrêté</t>
  </si>
  <si>
    <t xml:space="preserve">Une fois le rapport de faisabilité est jugé bon, la demande est approuvée dans le système MCAS, le bulletin de liquidation est créé par MCAS et le promoteur paye la taxe de délivrance à la DNGM. </t>
  </si>
  <si>
    <t xml:space="preserve">Le Directeur National soumet le projet d’arrêté à la signature du Ministre chargé des Mines. </t>
  </si>
  <si>
    <t xml:space="preserve">L’agent chargé d’enregistrer la demande s’assure que les pièces suivantes sont fournies : </t>
  </si>
  <si>
    <t>-       justification des capacités techniques et financières ;</t>
  </si>
  <si>
    <t xml:space="preserve">-       Etude  de faisabilité. </t>
  </si>
  <si>
    <t xml:space="preserve">Si toutes les pièces sont fournies, la demande est enregistrée dans le système MCAS. </t>
  </si>
  <si>
    <t>Traitement du dossier</t>
  </si>
  <si>
    <t>La demande est envoyée à la section Etudes qui envoi les copies au niveau de chaque Division pour observations avant la présentation.</t>
  </si>
  <si>
    <t>10 jours</t>
  </si>
  <si>
    <t xml:space="preserve">La demande est validée par la DEL dans le système MCAS et programmée pour une commission technique chargée d’examiner les études de faisabilité. </t>
  </si>
  <si>
    <t>5 jours d'attente de la commission</t>
  </si>
  <si>
    <t>Présentation de l'étude de faisabilité</t>
  </si>
  <si>
    <t>Dans un délai 15 jours ouvrables le demandeur doit présenter son Etude de faisabilité à la DNGM.</t>
  </si>
  <si>
    <t>La DNGM a 10 jours pour remettre Compte rendu au promoteur pour la prise en compte des observations signalées</t>
  </si>
  <si>
    <t xml:space="preserve">Le promoteur a 5 jours pour apporter les corrections, et la DNGM a 5 jours pour vérifier l’étude de faisabilité </t>
  </si>
  <si>
    <t>Paiement de taxe de délivrance et l'élaboration du projet de décret</t>
  </si>
  <si>
    <t xml:space="preserve">Une fois l’étude de faisabilité est jugée bonne, la demande est approuvée dans MCAS, le bulletin de liquidation est créé par MCAS et le promoteur paye la taxe de Délivrance à la DNGM. Le paiement est enregistré dans MCAS. </t>
  </si>
  <si>
    <t>Soumission du projet de décret</t>
  </si>
  <si>
    <t>Le Directeur national soumet le projet de décret au Ministre chargé des Mines.</t>
  </si>
  <si>
    <t>Procédure de transfert</t>
  </si>
  <si>
    <t xml:space="preserve">Pour chaque demande de transfert d’un titre de recherche miniers, les pièces suivantes doivent être fournies : </t>
  </si>
  <si>
    <t>-       demande adressée au Ministre chargé des Mines par le cédant et par le cessionnaire;</t>
  </si>
  <si>
    <t xml:space="preserve">-       copie des statuts des deux sociétés ; </t>
  </si>
  <si>
    <t xml:space="preserve">-       copie du certificat d’immatriculation au registre du commerce et de crédit mobilier des deux sociétés (R.C.C.M) ; </t>
  </si>
  <si>
    <t xml:space="preserve">-       lettre d’engagement du cessionnaire attestant de poursuivre les travaux après l’acquisition du titre ; </t>
  </si>
  <si>
    <t xml:space="preserve">-       numéro d’Identification fiscal des deux sociétés ; </t>
  </si>
  <si>
    <t xml:space="preserve">-       Copie du protocole d’accord entre les deux sociétés ; </t>
  </si>
  <si>
    <t xml:space="preserve">-       Copie de l’arrêté du titre ; </t>
  </si>
  <si>
    <t xml:space="preserve">-       Justification des capacités techniques et financières du cessionnaire. </t>
  </si>
  <si>
    <t>Prise en charge du dossier par la division.</t>
  </si>
  <si>
    <t xml:space="preserve">La DEL envoi le dossier à la Section Législation qui vérifie les éléments ci-dessous : </t>
  </si>
  <si>
    <t>3 jours + 10 jours en attente de la note d'évaluation de la Direction Géologie</t>
  </si>
  <si>
    <t xml:space="preserve">-       copie du certificat d’immatriculation au Registre du commerce et de crédit mobilier des deux sociétés (R.C.C.M) ; </t>
  </si>
  <si>
    <t xml:space="preserve">-       numéro d’Identification fiscal des deux sociétés; </t>
  </si>
  <si>
    <t xml:space="preserve">-       copie du protocole d’accord entre les deux sociétés ; </t>
  </si>
  <si>
    <t xml:space="preserve">-       copie de l’arrêté du titre ; </t>
  </si>
  <si>
    <t xml:space="preserve">-       capacité technique et financière du cessionnaire ; </t>
  </si>
  <si>
    <r>
      <t>-</t>
    </r>
    <r>
      <rPr>
        <sz val="7"/>
        <rFont val="Times New Roman"/>
        <family val="1"/>
      </rPr>
      <t xml:space="preserve">       </t>
    </r>
    <r>
      <rPr>
        <sz val="9"/>
        <rFont val="Trebuchet MS"/>
        <family val="2"/>
      </rPr>
      <t>l’évaluation technique fournie par la Division géologie</t>
    </r>
  </si>
  <si>
    <t xml:space="preserve">Si le dossier est jugé bon, les deux bulletins de liquidation sont créés dans MCAS. La DEL demande à la société de payer la taxe de cession au PDRM et la taxe pour la plus-value de cession est payée au niveau du Régisseur. Une fois, les taxes payées, la DEL élaborer le projet d’arrêté de transfert puis le transmet au directeur National. </t>
  </si>
  <si>
    <t>Soumission du projet au Ministre</t>
  </si>
  <si>
    <t>Le Directeur National soumet le projet d’arrêté ou de décret au Ministre chargé des Mines.</t>
  </si>
  <si>
    <t>6 jours</t>
  </si>
  <si>
    <t>Mise à jour du titre</t>
  </si>
  <si>
    <t>La mise à jour est faite immédiatement sur le système MCAS dès la réception de l'arrêté.</t>
  </si>
  <si>
    <t>L’agent chargé d’enregistrer la demande doit s’assurer que les pièces suivantes sont fournies :</t>
  </si>
  <si>
    <t>-       demande adressée au Ministre chargé des Mines par le cédant et par le cessionnaire ;</t>
  </si>
  <si>
    <t xml:space="preserve">-       copie des pièces fournies lors de la demande d’exploitation du titre ; </t>
  </si>
  <si>
    <t xml:space="preserve">-       historique des travaux antérieurs effectués sur le titre depuis que celui-ci a été accordé au titulaire ;  </t>
  </si>
  <si>
    <t xml:space="preserve">-       une note relative aux mesures de protection, de préservation et de réhabilitation de l’environnement ; </t>
  </si>
  <si>
    <t xml:space="preserve">-       un dossier technique détaillé mentionnant toutes les modifications envisagées par le cessionnaire ou l’amodiataire. </t>
  </si>
  <si>
    <t xml:space="preserve">La DEL envoi le dossier à la section Législation qui vérifie tous les éléments fournis. </t>
  </si>
  <si>
    <t>Si le dossier est jugé bon, les bulletins de liquidation sont créés dans MCAS. Le demandeur paye la taxe de cession au PDRM et la taxe pour la plus-value de cession est payée au niveau du régisseur.</t>
  </si>
  <si>
    <t>Une fois les deux taxes payées, la DEL élabore le projet d'arrêté de transfert puis le transmet au Directeur National.</t>
  </si>
  <si>
    <t>Soumission du projet au Ministre chargé des Mines</t>
  </si>
  <si>
    <t>Le Directeur National soumet le projet d'arrêté ou de décret au Ministre chargé des Mines.</t>
  </si>
  <si>
    <t>La mise à jour se fait immédiatement dans le système MCAS dès la réception de l'arrêté signé.</t>
  </si>
  <si>
    <t>Sociétés</t>
  </si>
  <si>
    <t>N° de l’Arrêté et date d’attribution</t>
  </si>
  <si>
    <t>Localité</t>
  </si>
  <si>
    <t>District géologique</t>
  </si>
  <si>
    <t>Substance</t>
  </si>
  <si>
    <t>Sup. /Km²</t>
  </si>
  <si>
    <t>Diebe Mining Sarl</t>
  </si>
  <si>
    <t>N°2021-0107/MMEE-SG du 05/02/2021</t>
  </si>
  <si>
    <t>Tofola</t>
  </si>
  <si>
    <t>Or</t>
  </si>
  <si>
    <t>Agromines  Sarl</t>
  </si>
  <si>
    <t>N°2021-0110/MMEE-SG du 05/02/2021</t>
  </si>
  <si>
    <t>Déguéfarakolé</t>
  </si>
  <si>
    <t>Yanfolila</t>
  </si>
  <si>
    <t>Cora Resources Mali Sarl</t>
  </si>
  <si>
    <t>N°2021-0240/MMEE-SG du 12/02/2021</t>
  </si>
  <si>
    <t>Farassaba III</t>
  </si>
  <si>
    <t>Mala Exploration Mining  Sarl</t>
  </si>
  <si>
    <t>N°2021-0373/MMEE-SG du 22/02/2021</t>
  </si>
  <si>
    <t>Dialafara-Rhama-Ouest</t>
  </si>
  <si>
    <t>Kéniéba</t>
  </si>
  <si>
    <t>N°2021-0374/MMEE-SG du 22/02/2021</t>
  </si>
  <si>
    <t>Kadankaraa</t>
  </si>
  <si>
    <t>N°2021-0375/MMEE-SG du 22/02/2021</t>
  </si>
  <si>
    <t>Binéa</t>
  </si>
  <si>
    <t>Compagnie des  Metaux Precieux (COMEP-SARL)</t>
  </si>
  <si>
    <t>N°2021-0483/MMEE-SG du 25/02/2021</t>
  </si>
  <si>
    <t>Kalalé</t>
  </si>
  <si>
    <t>Mine Kayesienne Sarl (SOMIKA SARL)</t>
  </si>
  <si>
    <t>N°2021-0484/MMEE-SG du 25/02/2021</t>
  </si>
  <si>
    <t>Lenguekoto-Nord</t>
  </si>
  <si>
    <t>N°2021-0590/MMEE-SG du 02/03/2021</t>
  </si>
  <si>
    <t>Sanankoro II</t>
  </si>
  <si>
    <t>Kofou Mining SARL</t>
  </si>
  <si>
    <t>N°2021-0591/MMEE-SG du 02/03/2021</t>
  </si>
  <si>
    <t>Batalé-Ouest</t>
  </si>
  <si>
    <t>Harmattan Consulting Sarl</t>
  </si>
  <si>
    <t>N°2021-0592/MMEE-SG du 02/03/2021</t>
  </si>
  <si>
    <t>Batanko-Est</t>
  </si>
  <si>
    <t>Little Big Mining Sarl</t>
  </si>
  <si>
    <t>N°2021-1078/MMEE-SG du 24/03/2021</t>
  </si>
  <si>
    <t>Manakoto</t>
  </si>
  <si>
    <t>Kofou Mining Sarl</t>
  </si>
  <si>
    <t>N°21-1110/MMEE-SG du 25/03/2021</t>
  </si>
  <si>
    <t>Kolomba</t>
  </si>
  <si>
    <t>Touba Mining Juniro Sarl</t>
  </si>
  <si>
    <t>N°21-1126/MMEE-SG du 25/03/2021</t>
  </si>
  <si>
    <t>Mankouké-Ouest</t>
  </si>
  <si>
    <t>M.B.C DIFFUSION SARL</t>
  </si>
  <si>
    <t>N°21-1203/MMEE-SG du 31/03/2021</t>
  </si>
  <si>
    <t>Gladie-Est</t>
  </si>
  <si>
    <t>Ouani-Or Sarl</t>
  </si>
  <si>
    <t>N°21-1236/MMEE-SG du 01/04/2021</t>
  </si>
  <si>
    <t>Kérékoto-Nord</t>
  </si>
  <si>
    <t>Birrimian Gold Mali Sarl</t>
  </si>
  <si>
    <t>N°21-1553/MMEE-SG du 14/04/2021</t>
  </si>
  <si>
    <t>Diokélébougou</t>
  </si>
  <si>
    <t>N°21-1554/MMEE-SG du 14/04/2021</t>
  </si>
  <si>
    <t>Makono</t>
  </si>
  <si>
    <t>Kangaba</t>
  </si>
  <si>
    <t>Dhadullah Isaak Khan Company Sarl</t>
  </si>
  <si>
    <t>N°21-1555/MMEE-SG du 14/04/2021</t>
  </si>
  <si>
    <t>Baroumba</t>
  </si>
  <si>
    <t>N°21-1657/MMEE-SG du 19/04/2021</t>
  </si>
  <si>
    <t>Finkola</t>
  </si>
  <si>
    <t>Iventus Mining Sarl</t>
  </si>
  <si>
    <t>N°21-1861/MMEE-SG du 28/04/2021</t>
  </si>
  <si>
    <t>Kalako</t>
  </si>
  <si>
    <t>DS Consulting Sarl</t>
  </si>
  <si>
    <t>N°21-1950/MMEE-SG du 30/04/2021</t>
  </si>
  <si>
    <t>Naréna-Nord</t>
  </si>
  <si>
    <t>Mali Oriental Ressources ((ORS)) Sarl</t>
  </si>
  <si>
    <t>N°21-2023/MMEE-SG du 04/05/2021</t>
  </si>
  <si>
    <t>Bindougou-Nord</t>
  </si>
  <si>
    <t>Kita-Nioro</t>
  </si>
  <si>
    <t>Calcaire</t>
  </si>
  <si>
    <t>Sanou Star Ressources Sarl</t>
  </si>
  <si>
    <t>N°21-2032/MMEE-SG du 05/05/2021</t>
  </si>
  <si>
    <t>Léna-Sud</t>
  </si>
  <si>
    <t>L’Horizon Sarl</t>
  </si>
  <si>
    <t>N°21-2048/MMEE-SG du 05/05/2021</t>
  </si>
  <si>
    <t>Liberta-Sud</t>
  </si>
  <si>
    <t>Anhe Societé Minière Internationale Sarl</t>
  </si>
  <si>
    <t>N°21-2101/MMEE-SG du 07/05/2021</t>
  </si>
  <si>
    <t>Fougadina</t>
  </si>
  <si>
    <t>K.A Gold Mining Sarl</t>
  </si>
  <si>
    <t>N°21-2119/MMEE-SG du 10/05/2021</t>
  </si>
  <si>
    <t>Worodji-Est</t>
  </si>
  <si>
    <t>Dansoko Sarl</t>
  </si>
  <si>
    <t>N°21-2120/MMEE-SG du 10/05/2021</t>
  </si>
  <si>
    <t>Bala</t>
  </si>
  <si>
    <t>Hanne Général Trading Sarl</t>
  </si>
  <si>
    <t>N°21-2165/MMEE-SG du 14/05/2021</t>
  </si>
  <si>
    <t>Farani</t>
  </si>
  <si>
    <t>SESAME Sarl</t>
  </si>
  <si>
    <t>N°21-2171/MMEE-SG du 14/05/2021</t>
  </si>
  <si>
    <t>Piama</t>
  </si>
  <si>
    <t>Bagoe</t>
  </si>
  <si>
    <t>Baris Travaux Sarl</t>
  </si>
  <si>
    <t>N°21-2175/MMEE-SG du 14/05/2021</t>
  </si>
  <si>
    <t>Bakolobi</t>
  </si>
  <si>
    <t>Moketi Mining SARL</t>
  </si>
  <si>
    <t>N°21-2613/MMEE-SG du 13/07/2021</t>
  </si>
  <si>
    <t>Bougoula</t>
  </si>
  <si>
    <t>Pama &amp; Dami Mining SARL</t>
  </si>
  <si>
    <t>N°2021-2626/MMEE-SG du 16/07/2021</t>
  </si>
  <si>
    <t>Kalakoro</t>
  </si>
  <si>
    <t>Planet Mining SARL</t>
  </si>
  <si>
    <t>N°2021-2627/MMEE-SG du 16/07/2021</t>
  </si>
  <si>
    <t>In Tillit</t>
  </si>
  <si>
    <t>Gourma Oriental</t>
  </si>
  <si>
    <t>Sidibé Mining "SI-MINING" SA</t>
  </si>
  <si>
    <t>N°2021-2628/MMEE-SG du 16/07/2021</t>
  </si>
  <si>
    <t>Bakoroni</t>
  </si>
  <si>
    <t>Société Recherche et d'Exploitation des Mines du Mali "SOREM MALI" SARL</t>
  </si>
  <si>
    <t>N°2021-2629/MMEE-SG du 16/07/2021</t>
  </si>
  <si>
    <t>Tioribougou</t>
  </si>
  <si>
    <t>Nara-Kolokani</t>
  </si>
  <si>
    <t>Titan Mining Consulting &amp; Trading Sarl (TMC Sarl)</t>
  </si>
  <si>
    <t>N°2021-2630/MMEE-SG du 16/07/2021</t>
  </si>
  <si>
    <t>Banankoro-Ouest</t>
  </si>
  <si>
    <t>Miniere Africaine (SOMI) SA</t>
  </si>
  <si>
    <t>N°2021-2665/MMEE-SG du 23/07/2021</t>
  </si>
  <si>
    <t>Badiazila-Est</t>
  </si>
  <si>
    <t>Remhoods SARL</t>
  </si>
  <si>
    <t>N°2021-2666/MMEE-SG du 23/07/2021</t>
  </si>
  <si>
    <t>Samerila</t>
  </si>
  <si>
    <t>Yanfolia</t>
  </si>
  <si>
    <t>Consulting SARL</t>
  </si>
  <si>
    <t>N°2021-2725/MMEE-SG du 29/07/2021</t>
  </si>
  <si>
    <t>Selofara</t>
  </si>
  <si>
    <t>N°2021-2738/MMEE-SG du 30/07/2021</t>
  </si>
  <si>
    <t>Kersiniane-Est</t>
  </si>
  <si>
    <t xml:space="preserve">Pama &amp; Dami Mining SARL </t>
  </si>
  <si>
    <t>N°2021-2739/MMEE-SG du 30/07/2021</t>
  </si>
  <si>
    <t>Bouloukoro</t>
  </si>
  <si>
    <t>Ferrocious Mining Company SARL</t>
  </si>
  <si>
    <t>N°2021-2744/MMEE-SG du 30/07/2021</t>
  </si>
  <si>
    <t xml:space="preserve"> Bouli Bani</t>
  </si>
  <si>
    <t>Fer</t>
  </si>
  <si>
    <t>L'Horizon Sarl</t>
  </si>
  <si>
    <t>N°2021-2746/MMEE-SG du 30/07/2021</t>
  </si>
  <si>
    <t>Kossaya-Sud</t>
  </si>
  <si>
    <t>Catalyst Ressources SARL</t>
  </si>
  <si>
    <t>N°2021-2770/MMEE-SG du 02/08/2021</t>
  </si>
  <si>
    <t>N’Golokasso</t>
  </si>
  <si>
    <t>Bagoé</t>
  </si>
  <si>
    <t xml:space="preserve">Minerale Management Consulting (M.M.C SARL) </t>
  </si>
  <si>
    <t>N°2021-2771/MMEE-SG du 02/08/2021</t>
  </si>
  <si>
    <t>Kobokoto-Est</t>
  </si>
  <si>
    <t xml:space="preserve">Dilinke Negoce  SA </t>
  </si>
  <si>
    <t>N°2021-2772/MMEE-SG du 02/08/2021</t>
  </si>
  <si>
    <t>Bouraba</t>
  </si>
  <si>
    <t xml:space="preserve">Kounfaga Mining Services SARL </t>
  </si>
  <si>
    <t>N°2021-2773/MMEE-SG du 02/08/2021</t>
  </si>
  <si>
    <t>Selefougou</t>
  </si>
  <si>
    <t>Mali Gold SARL</t>
  </si>
  <si>
    <t>N°2021-2826/MMEE-SG du 05/08/2021</t>
  </si>
  <si>
    <t>Sendendi-Sud</t>
  </si>
  <si>
    <t>Agence Mandingue de Courtage de Conseil et d’Orientation (A.M.C.C.O) SARL</t>
  </si>
  <si>
    <t>N°2021-2827/MMEE-SG du 05/08/2021</t>
  </si>
  <si>
    <t>Tiagole-Est</t>
  </si>
  <si>
    <t>Olive Mining SARL</t>
  </si>
  <si>
    <t>N°2021-3046/MMEE-SG du 17/08/2021</t>
  </si>
  <si>
    <t>KoussikotoOuest</t>
  </si>
  <si>
    <t>Tenemakan Gold SARL</t>
  </si>
  <si>
    <t>N°2021-3048/MMEE-SG du 17/08/2021</t>
  </si>
  <si>
    <t>Dambela</t>
  </si>
  <si>
    <t>Fen Yi SARL</t>
  </si>
  <si>
    <t>N°2021-3071/MMEE-SG du 17/08/2021</t>
  </si>
  <si>
    <t>Massakama-Sud</t>
  </si>
  <si>
    <t>N°2021-3072/MMEE-SG du 18/08/2021</t>
  </si>
  <si>
    <t>Kokouna</t>
  </si>
  <si>
    <t>Jin Xin Mining SARL</t>
  </si>
  <si>
    <t>N°2021-3073/MMEE-SG du 18/08/2021</t>
  </si>
  <si>
    <t>Faraba</t>
  </si>
  <si>
    <t>N°2021-3074/MMEE-SG du 18/08/2021</t>
  </si>
  <si>
    <t>Niassoumala</t>
  </si>
  <si>
    <t>Global Drilling And Blasting Services Mali SARL (GDBS Mali SARL)</t>
  </si>
  <si>
    <t>N°2021-3075/MMEE-SG du 18/08/2021</t>
  </si>
  <si>
    <t>Morola</t>
  </si>
  <si>
    <t>Diamant d’Afrique SARL</t>
  </si>
  <si>
    <t>N°2021-3076/MMEE-SG du 18/08/2021</t>
  </si>
  <si>
    <t>Bountou-Ouest</t>
  </si>
  <si>
    <t>Diak Gold SARL</t>
  </si>
  <si>
    <t>N°2021-3077/MMEE-SG du 18/08/2021</t>
  </si>
  <si>
    <t>Sitakili-Ouest</t>
  </si>
  <si>
    <t>Zaragoza Mining SARL</t>
  </si>
  <si>
    <t>N°2021-3204/MMEE-SG du 25/08/2021</t>
  </si>
  <si>
    <t>Gounounguedou</t>
  </si>
  <si>
    <t xml:space="preserve">Kirin Mining SARL </t>
  </si>
  <si>
    <t>N°2021-3205/MMEE-SG du 25/08/2021</t>
  </si>
  <si>
    <t>Diako</t>
  </si>
  <si>
    <t>Kita-Niono</t>
  </si>
  <si>
    <t>Mines et Développement Local (M.D.L) SARL</t>
  </si>
  <si>
    <t>N°2021-3318/MMEE-SG du 27/08/2021</t>
  </si>
  <si>
    <t>Bogotafara</t>
  </si>
  <si>
    <t>Mali Mining House SA</t>
  </si>
  <si>
    <t>N°2021-3319/MMEE-SG du 27/08/2021</t>
  </si>
  <si>
    <t>Sankama</t>
  </si>
  <si>
    <t>N°2021-3320/MMEE-SG du 27/08/2021</t>
  </si>
  <si>
    <t>Mandiela</t>
  </si>
  <si>
    <t>B.M.E Mining SA</t>
  </si>
  <si>
    <t>N°2021-3321/MMEE-SG du 27/08/2021</t>
  </si>
  <si>
    <t>Sirakoro</t>
  </si>
  <si>
    <t>Samagold Ressources SARL</t>
  </si>
  <si>
    <t>N°2021-3322/MMEE-SG du 27/08/2021</t>
  </si>
  <si>
    <t xml:space="preserve">Ntiéla </t>
  </si>
  <si>
    <t>Agence Mandingue De Courtage De Conseil et d’Orientation (A.M.C.C.O) SARL</t>
  </si>
  <si>
    <t>N°2021-3346/MMEE-SG du 30/08/2021</t>
  </si>
  <si>
    <t>Kokoyon-Ouest</t>
  </si>
  <si>
    <t>Sogesgold S.A</t>
  </si>
  <si>
    <t>N°2021-3347/MMEE-SG du 30/08/2021</t>
  </si>
  <si>
    <t>Dialakoro</t>
  </si>
  <si>
    <t>N°2021-3348/MMEE-SG du 30/08/2021</t>
  </si>
  <si>
    <t>Lekouraga-Sud</t>
  </si>
  <si>
    <t>Yijin Mining SARL</t>
  </si>
  <si>
    <t>N°2021-3762/MMEE-SG du 15/09/2021</t>
  </si>
  <si>
    <t>Kossaya-Est</t>
  </si>
  <si>
    <t>Imgold Mali Corporation SARL</t>
  </si>
  <si>
    <t>N°2021-3810/MMEE-SG du 17/09/2021</t>
  </si>
  <si>
    <t>Kofia-Sud</t>
  </si>
  <si>
    <t>Z For MiningSarl</t>
  </si>
  <si>
    <t>N°2021-3871/MMEE-SG du 21/09/2021</t>
  </si>
  <si>
    <t>Tyinko-Est</t>
  </si>
  <si>
    <t>Nieta Mining Services Sarl</t>
  </si>
  <si>
    <t>N°2021-4054/MMEE-SG du 01/10/2021</t>
  </si>
  <si>
    <t>Dotan</t>
  </si>
  <si>
    <t>Manganèse</t>
  </si>
  <si>
    <t>Lili Sarl</t>
  </si>
  <si>
    <t>N°2021-4055/MMEE-SG du 01/10/2021</t>
  </si>
  <si>
    <t>Mambila</t>
  </si>
  <si>
    <t>L’horizon Sarl</t>
  </si>
  <si>
    <t>N°2021-4056/MMEE-SG du 01/10/2021</t>
  </si>
  <si>
    <t>Babara-Sud</t>
  </si>
  <si>
    <t>N°2021-4057/MMEE-SG du 01/10/2021</t>
  </si>
  <si>
    <t>Kassoumbougou</t>
  </si>
  <si>
    <t>Tawati Gold Mali SARL</t>
  </si>
  <si>
    <t>N°2021-4058/MMEE-SG du 01/10/2021</t>
  </si>
  <si>
    <t>Batalé</t>
  </si>
  <si>
    <t>Daleor Sarl</t>
  </si>
  <si>
    <t>N°2021-4346/MMEE-SG du 20/10/2021</t>
  </si>
  <si>
    <t>Blaba</t>
  </si>
  <si>
    <t>Glencar Mali Sarl</t>
  </si>
  <si>
    <t>N°2021-4423/MMEE-SG du 26/10/2021</t>
  </si>
  <si>
    <t>Fodéla</t>
  </si>
  <si>
    <t>Entreprise Makadji Abdoulaye Dah (Emad) International Sarl</t>
  </si>
  <si>
    <t>N°2021-4220/MMEE-SG du 11/10/2021</t>
  </si>
  <si>
    <t>Kokoun</t>
  </si>
  <si>
    <t>Desert Gold Mali Sarl</t>
  </si>
  <si>
    <t>N°2021-4508/MMEE-SG du 01/11/2021</t>
  </si>
  <si>
    <t>Moulina Sarl</t>
  </si>
  <si>
    <t>N°2021-4509/MMEE-SG du 01/11/2021</t>
  </si>
  <si>
    <t>Goumera</t>
  </si>
  <si>
    <t>Calitis Mining Sarlu</t>
  </si>
  <si>
    <t>N°2021-4510/MMEE-SG du 01/11/2021</t>
  </si>
  <si>
    <t>Narembougou</t>
  </si>
  <si>
    <t>Niare Mining Sarl</t>
  </si>
  <si>
    <t>N°2021-4587/MMEE-SG du 05/11/2021</t>
  </si>
  <si>
    <t>Sepola</t>
  </si>
  <si>
    <t>Birimian Gold Mali Sarl</t>
  </si>
  <si>
    <t>N°2021-4624/MMEE-SG du 08/11/2021</t>
  </si>
  <si>
    <t>N’Tiola</t>
  </si>
  <si>
    <t xml:space="preserve">Bassidiki Fpfana et Frères (SB2F SARL) </t>
  </si>
  <si>
    <t>N°2021-4729/MMEE-SG du 16/11/2021</t>
  </si>
  <si>
    <t>Siéblé</t>
  </si>
  <si>
    <t>N°2021-4730/MMEE-SG du 16/11/2021</t>
  </si>
  <si>
    <t>Baye-Ouest</t>
  </si>
  <si>
    <t>Pink Diamond Company Sarl</t>
  </si>
  <si>
    <t>N°2021-4731/MMEE-SG du 16/11/2021</t>
  </si>
  <si>
    <t>Koloni</t>
  </si>
  <si>
    <t>Oklo Ressources Mali Sarl</t>
  </si>
  <si>
    <t>N°2021-4732/MMEE-SG du 16/11/2021</t>
  </si>
  <si>
    <t>Kossaya</t>
  </si>
  <si>
    <t>Toguna Mining Corporation Sarl</t>
  </si>
  <si>
    <t>N°2021-4741/MMEE-SG du 16/11/2021</t>
  </si>
  <si>
    <t>Gawa</t>
  </si>
  <si>
    <t>Sahel Mining Sarlu</t>
  </si>
  <si>
    <t>N°2021-4742/MMEE-SG du 16/11/2021</t>
  </si>
  <si>
    <t>Diamera</t>
  </si>
  <si>
    <t>Mine Kale Forage Sarl</t>
  </si>
  <si>
    <t>N°2021-4743/MMEE-SG du 16/11/2021</t>
  </si>
  <si>
    <t>Kissa</t>
  </si>
  <si>
    <t>Lithium</t>
  </si>
  <si>
    <t>N°2021-4744/MMEE-SG du 16/11/2021</t>
  </si>
  <si>
    <t>Ntièbabougou</t>
  </si>
  <si>
    <t>SMK Mining Sarl</t>
  </si>
  <si>
    <t>N°2021-4885/MMEE-SG du 24/11/2021</t>
  </si>
  <si>
    <t>Rharous</t>
  </si>
  <si>
    <t>L’Adrar des Iforas</t>
  </si>
  <si>
    <t>Legend Gold Mali Sarl</t>
  </si>
  <si>
    <t>N°2021-4911/MMEE-SG du 25/11/2021</t>
  </si>
  <si>
    <t>Npanyala</t>
  </si>
  <si>
    <t>Multinationale pour le Commerce, l’Industrie et les Mines au Mali (MUNCIM-HASBOUNA SARL)</t>
  </si>
  <si>
    <t>N°2021-4931/MMEE-SG du 25/11/2021</t>
  </si>
  <si>
    <t>Métedia-Sud</t>
  </si>
  <si>
    <t>Mac et Mac Mining Sarl</t>
  </si>
  <si>
    <t>N°2021-4948/MMEE-SG du 26/11/2021</t>
  </si>
  <si>
    <t>Kéniékéniéba-Nord</t>
  </si>
  <si>
    <t>Yong Xin Mines Sarl</t>
  </si>
  <si>
    <t>N°2021-5043/MMEE-SG du 02/12/2021</t>
  </si>
  <si>
    <t>Néguéla</t>
  </si>
  <si>
    <t>Mali Mining House Sa</t>
  </si>
  <si>
    <t>N°2021-5077/MMEE-SG du 03/12/2021</t>
  </si>
  <si>
    <t>Dyossian</t>
  </si>
  <si>
    <t>Stellar Pacific Mali Sarl</t>
  </si>
  <si>
    <t>N°2021-5169/MMEE-SG du 08/12/2021</t>
  </si>
  <si>
    <t>Namarana Selofara</t>
  </si>
  <si>
    <t>N°2021-5244/MMEE-SG du 10/12/2021</t>
  </si>
  <si>
    <t>Kinia</t>
  </si>
  <si>
    <t>Mali Sadio’Or Sarl</t>
  </si>
  <si>
    <t>N°2021-5323/MMEE-SG du 17/12/2021</t>
  </si>
  <si>
    <t>Faraba-Ouest</t>
  </si>
  <si>
    <t>International Goldfields Mali Sarl</t>
  </si>
  <si>
    <t>N°2021-5533/MMEE-SG du 28/12/2021</t>
  </si>
  <si>
    <t>Djélibani-Sud</t>
  </si>
  <si>
    <t>Samagold Ressources Sarl</t>
  </si>
  <si>
    <t>N°2021-5558/MMEE-SG du 29/12/2021</t>
  </si>
  <si>
    <t>Missira</t>
  </si>
  <si>
    <t>N°2021-5559/MMEE-SG du 29/12/2021</t>
  </si>
  <si>
    <t>Katiola</t>
  </si>
  <si>
    <t>Malienne pour l’Or et le Diamant (S.M.O.D SARL)</t>
  </si>
  <si>
    <t>N°2021-5560/MMEE-SG du 29/12/2021</t>
  </si>
  <si>
    <t>Tiampa</t>
  </si>
  <si>
    <t>N°2021-5561/MMEE-SG du 29/12/2021</t>
  </si>
  <si>
    <t>Kouroula</t>
  </si>
  <si>
    <t>Astan Mining Company Sarl</t>
  </si>
  <si>
    <t>N°2021-5661/MMEE-SG du 31/12/2021</t>
  </si>
  <si>
    <t>Bérélé-Sud</t>
  </si>
  <si>
    <t>Sandama Or Mali (SOSO Mali) Sarl</t>
  </si>
  <si>
    <t>N°2021-5662/MMEE-SG du 31/12/2021</t>
  </si>
  <si>
    <t>Nioumamakana</t>
  </si>
  <si>
    <t>Zhong Tuo Mining Sarl</t>
  </si>
  <si>
    <t>N°2021-5663/MMEE-SG du 31/12/2021</t>
  </si>
  <si>
    <t>Ladjikourou</t>
  </si>
  <si>
    <t>Marvel Gold Exploration Sarl (MGE-SARL)</t>
  </si>
  <si>
    <t>N°2021-5664/MMEE-SG du 31/12/2021</t>
  </si>
  <si>
    <t>Tanhala</t>
  </si>
  <si>
    <t>N°2021-5665/MMEE-SG du 31/12/2021</t>
  </si>
  <si>
    <t>Dianguina</t>
  </si>
  <si>
    <t>B2gold Mali Resources Sarl</t>
  </si>
  <si>
    <t>N°2021-5932/MMEE-SG du 31/12/2021</t>
  </si>
  <si>
    <t>Menankoto-Sud</t>
  </si>
  <si>
    <t>Localité/District géologique</t>
  </si>
  <si>
    <t>Sup. / Km²</t>
  </si>
  <si>
    <t>N° de l’Autorisation et date d’octroi</t>
  </si>
  <si>
    <t>DIAK GOLD SARL</t>
  </si>
  <si>
    <t>Sitakili-Ouest / Kéniéba</t>
  </si>
  <si>
    <t>N°0000113/MMEE/DNGM du 13/01/2021</t>
  </si>
  <si>
    <t>NGWALA BLON DU MALI SARL</t>
  </si>
  <si>
    <t>Mantia-Madinnkidé / Kita-Nioro</t>
  </si>
  <si>
    <t>N°0000114/MMEE/DNGM du 13/01/2021</t>
  </si>
  <si>
    <t>XIN YUAN GOLD SARL</t>
  </si>
  <si>
    <t>Balakongo / Yanfolila</t>
  </si>
  <si>
    <t>N°0000115/MMEE/DNGM du 13/01/2021</t>
  </si>
  <si>
    <t>XINDI-MINING-COMPAGNIE “XI-MI-CO” SARL</t>
  </si>
  <si>
    <t>Dandoumandan-Nord/  Yanfolila</t>
  </si>
  <si>
    <t>N°0000116/MMEE/DNGM du 13/01/2021</t>
  </si>
  <si>
    <t>L’HORIZON SARL</t>
  </si>
  <si>
    <t>Faladié-Nord / Bougouni</t>
  </si>
  <si>
    <t>N°0000117/MMEE/DNGM du 13/01/2021</t>
  </si>
  <si>
    <t>Bayé-ouest / Kéniéba</t>
  </si>
  <si>
    <t>N°0000118/MMEE/DNGM du 13/01/2021</t>
  </si>
  <si>
    <t>Komboréa-ouest / Kéniéba</t>
  </si>
  <si>
    <t>N°0000119/MMEE/DNGM du 13/01/2021</t>
  </si>
  <si>
    <t>CARRIERES ET CHAUX DU MALI SA</t>
  </si>
  <si>
    <t>Fiya / Koutiala</t>
  </si>
  <si>
    <t xml:space="preserve">Dolérite </t>
  </si>
  <si>
    <t>N°0000120/MMEE/DNGM du 13/01/2021</t>
  </si>
  <si>
    <t>FERROCIOUS MINING COMPANY</t>
  </si>
  <si>
    <t>Bouli-Bani/  Kita-Nioro</t>
  </si>
  <si>
    <t>N°0000127/MMEE/DNGM du 14/01/2021</t>
  </si>
  <si>
    <t>Liberta-Sud/  Kéniéba</t>
  </si>
  <si>
    <t>N°0000128/MMEE/DNGM du 14/01/2021</t>
  </si>
  <si>
    <t>K.A GOLD MINING SARL</t>
  </si>
  <si>
    <t>Sombo-Nord / Yanfolila</t>
  </si>
  <si>
    <t>N°0000129/MMEE/DNGM du 14/01/2021</t>
  </si>
  <si>
    <t>MOKETI-MINING SARL</t>
  </si>
  <si>
    <t>Bougoula / Bougouni</t>
  </si>
  <si>
    <t>Lithuim</t>
  </si>
  <si>
    <t>N°0000142/MMEE/DNGM du 15/01/2021</t>
  </si>
  <si>
    <t>Kokouna / Bougouni</t>
  </si>
  <si>
    <t>N°0000143/MMEE/DNGM du 15/01/2021</t>
  </si>
  <si>
    <t>SOGESGOLD SA</t>
  </si>
  <si>
    <t>Lékouraga-Sud/  Kita-Nioro</t>
  </si>
  <si>
    <t>N°0000144/MMEE/DNGM du 15/01/2021</t>
  </si>
  <si>
    <t>MINING TOUCABANGOU SARL</t>
  </si>
  <si>
    <t>Doubasso/ Bagoé</t>
  </si>
  <si>
    <t>N°0000243/MMEE/DNGM du 19/01/2021</t>
  </si>
  <si>
    <t>Gonkoro/ Bagoé</t>
  </si>
  <si>
    <t>N°0000244/MMEE/DNGM du 19/01/2021</t>
  </si>
  <si>
    <t>Diarani-Est/ Yanfolila</t>
  </si>
  <si>
    <t>N°0000245/MMEE/DNGM du 19/01/2021</t>
  </si>
  <si>
    <t>ROCK ENTREPRISE SARL</t>
  </si>
  <si>
    <t>Sopi/Bagoé</t>
  </si>
  <si>
    <t>N°0000246/MMEE/DNGM du 19/01/2021</t>
  </si>
  <si>
    <t>DIAMANT D’AFRIQUE SARL</t>
  </si>
  <si>
    <t>Kolobo-Nord/ Kéniéba</t>
  </si>
  <si>
    <t>N°0000319/MMEE/DNGM du 25/01/2021</t>
  </si>
  <si>
    <t>Baye-Sud/  Kéniéba</t>
  </si>
  <si>
    <t>N°0000320/MMEE/DNGM du 25/01/2021</t>
  </si>
  <si>
    <t>TOGUNA MINING CORPORATION SARL</t>
  </si>
  <si>
    <t>Talari/  Kéniéba</t>
  </si>
  <si>
    <t>N°0000426/MMEE/DNGM du 29/01/2021</t>
  </si>
  <si>
    <t>Tabakoro-Sud/ Bougouni</t>
  </si>
  <si>
    <t>N°0000427/MMEE/DNGM du 29/01/2021</t>
  </si>
  <si>
    <t>Zampiela/  Bougouni</t>
  </si>
  <si>
    <t>N°0000428/MMEE/DNGM du 29/01/2021</t>
  </si>
  <si>
    <t>TANDJI’S MINING BUSINESS SA</t>
  </si>
  <si>
    <t>Ntienina/  Bougouni</t>
  </si>
  <si>
    <t>N°0000429/MMEE/DNGM du 29/01/2021</t>
  </si>
  <si>
    <t>MINE KALE FORAGE SARL</t>
  </si>
  <si>
    <t xml:space="preserve">Lany-Sud/ Kayes </t>
  </si>
  <si>
    <t>N°0000430/MMEE/DNGM du 29/01/2021</t>
  </si>
  <si>
    <t>DANSOKO GOLD MINES SARLU</t>
  </si>
  <si>
    <t>Bala/ Yanfolila</t>
  </si>
  <si>
    <t>N°0000431/MMEE/DNGM du 29/01/2021</t>
  </si>
  <si>
    <t>FENG YI « F.Y » SARL</t>
  </si>
  <si>
    <t>Ouyaga/ Kéniéba</t>
  </si>
  <si>
    <t>N°0000432/MMEE/DNGM du 29/01/2021</t>
  </si>
  <si>
    <t>Lobougoula/ Bagoé</t>
  </si>
  <si>
    <t>N°0000433/MMEE/DNGM du 29/01/2021</t>
  </si>
  <si>
    <t>DE GESTION DES CARRIERES DU MALI MINING SARL</t>
  </si>
  <si>
    <t>Lekouraga/  Kita-Nioro</t>
  </si>
  <si>
    <t>N°0000434/MMEE/DNGM du 29/01/2021</t>
  </si>
  <si>
    <t>Lefloni/ Kangaba</t>
  </si>
  <si>
    <t>N°0000435/MMEE/DNGM du 29/01/2021</t>
  </si>
  <si>
    <t>YONG XIN MINES SARL</t>
  </si>
  <si>
    <t>Néguéla/ Bougouni</t>
  </si>
  <si>
    <t>N°0000589/MMEE/DNGM du 17/02/2021</t>
  </si>
  <si>
    <t>KARAMOGO CONSTRUCTION SARL</t>
  </si>
  <si>
    <t>Diédié- Nord- Est/ Bougouni</t>
  </si>
  <si>
    <t>N°0000590/MMEE/DNGM du 17/02/2021</t>
  </si>
  <si>
    <t>Kandjila- Ouest/  Bougouni</t>
  </si>
  <si>
    <t>N°0000591/MMEE/DNGM du 17/02/2021</t>
  </si>
  <si>
    <t>Kinia/  Bougouni</t>
  </si>
  <si>
    <t>N°0000592/MMEE/DNGM du 17/02/2021</t>
  </si>
  <si>
    <t>CIMENTS ET MATERIAUX DU MALI SARL</t>
  </si>
  <si>
    <t>Kobada/ Kangaba</t>
  </si>
  <si>
    <t>Argile</t>
  </si>
  <si>
    <t>N°0000593/MMEE/DNGM du 17/02/2021</t>
  </si>
  <si>
    <t>Katioloni/ Bagoé</t>
  </si>
  <si>
    <t>N°0000594/MMEE/DNGM du 17/02/2021</t>
  </si>
  <si>
    <t xml:space="preserve">A.D.S MALI SARL </t>
  </si>
  <si>
    <t>Kirina-Est/  Kangaba</t>
  </si>
  <si>
    <t xml:space="preserve">Sable et les graviers </t>
  </si>
  <si>
    <t>N°0000595/MMEE/DNGM du 17/02/2021</t>
  </si>
  <si>
    <t>A.D.S MALI SARL</t>
  </si>
  <si>
    <t>Bankoumana-Sud/ Kangaba</t>
  </si>
  <si>
    <t>Sable et les graviers</t>
  </si>
  <si>
    <t>N°0000596/MMEE/DNGM du 17/02/2021</t>
  </si>
  <si>
    <t>Bala/  Kangaba</t>
  </si>
  <si>
    <t>N°0000597/MMEE/DNGM du 17/02/2021</t>
  </si>
  <si>
    <t>LIBERTE FINANCES SA</t>
  </si>
  <si>
    <t>Gonkoro-Sud/ Bagoé</t>
  </si>
  <si>
    <t>N°000661/MMEE/DNGM du 23/02/2021</t>
  </si>
  <si>
    <t>MARVEL GOLD EXPLORATION “MGE” SARL</t>
  </si>
  <si>
    <t>Npanyala-Ouest/ Yanfolila</t>
  </si>
  <si>
    <t>N°000662/MMEE/DNGM du 23/02/2021</t>
  </si>
  <si>
    <t>ENTREPRISE YOUSSOUF KONTE BTP SARL</t>
  </si>
  <si>
    <t>Naniola/   Bougouni</t>
  </si>
  <si>
    <t>N°000663/MMEE/DNGM du 23/02/2021</t>
  </si>
  <si>
    <t>Sirakourou-Sud /  Yanfolila</t>
  </si>
  <si>
    <t>N°000664/MMEE/DNGM du 23/02/2021</t>
  </si>
  <si>
    <t>Ngolobala/ Yanfolila</t>
  </si>
  <si>
    <t>N°000665/MMEE/DNGM du 23/02/2021</t>
  </si>
  <si>
    <t>LUIRE MINING SARL</t>
  </si>
  <si>
    <t>Dag Dag Sud/ Kayes</t>
  </si>
  <si>
    <t>N°000666/MMEE/DNGM du 23/02/2021</t>
  </si>
  <si>
    <t xml:space="preserve">AGENCE MANDINGUE DE COURTAGE DE CONSEIL ET D’ORIENTATION </t>
  </si>
  <si>
    <t>Tampikolé- Ouest/ Yanfolila</t>
  </si>
  <si>
    <t>N°000667/MMEE/DNGM du 23/02/2021</t>
  </si>
  <si>
    <t>AL HACK MINING SARL</t>
  </si>
  <si>
    <t>Sékoto- Nord/ kéniéba</t>
  </si>
  <si>
    <t>N°000668/MMEE/DNGM du 23/02/2021</t>
  </si>
  <si>
    <t>CENTURY MINERALS CORPORATION SARL</t>
  </si>
  <si>
    <t>Kouniakari/ Kita-Nioro</t>
  </si>
  <si>
    <t>N°000669/MMEE/DNGM du 23/02/2021</t>
  </si>
  <si>
    <t xml:space="preserve">TIELO CISSE BARRY SARL </t>
  </si>
  <si>
    <t>Ouassorola-Ouest/ Kangaba</t>
  </si>
  <si>
    <t>Dolérite</t>
  </si>
  <si>
    <t>N°000670/MMEE/DNGM du 23/02/2021</t>
  </si>
  <si>
    <t>N°000749/MMEE/DNGM du 23/12/2021</t>
  </si>
  <si>
    <t>ZARAGOSA MINING SARL</t>
  </si>
  <si>
    <t>Gounnounguedou/ Kita-Nioro</t>
  </si>
  <si>
    <t>N°000807/MMEE/DNGM du 03/03/2021</t>
  </si>
  <si>
    <t>GEMINI GOLD RESSOURCE SARL</t>
  </si>
  <si>
    <t>Kandjirila/ Yanfolila</t>
  </si>
  <si>
    <t>N°000808/MMEE/DNGM du 03/03/2021</t>
  </si>
  <si>
    <t>Kolosso/ Bougouni</t>
  </si>
  <si>
    <t>N°000809/MMEE/DNGM du 03/03/2021</t>
  </si>
  <si>
    <t>Alti Metals Sa</t>
  </si>
  <si>
    <t>Sokolon/Bagoe</t>
  </si>
  <si>
    <t>N°000928/MMEE/DNGM du 11/03/2021</t>
  </si>
  <si>
    <t>Ouroumpan/Bagoe</t>
  </si>
  <si>
    <t>N°000929/MMEE/DNGM du 11/03/2021</t>
  </si>
  <si>
    <t>Bouré Gold Sa</t>
  </si>
  <si>
    <t>Kodoumou/Bougouni</t>
  </si>
  <si>
    <t>N°000930/MMEE/DNGM du 11/03/2021</t>
  </si>
  <si>
    <t>Dougoukoura/Bougouni</t>
  </si>
  <si>
    <t>N°000931/MMEE/DNGM du 11/03/2021</t>
  </si>
  <si>
    <t>Tiélo CISSE Barry TCB Sarl</t>
  </si>
  <si>
    <t>Gouloulako/Yanfilila</t>
  </si>
  <si>
    <t>N°000932/MMEE/DNGM du 11/03/2021</t>
  </si>
  <si>
    <t>Harmattan Consulting sarl</t>
  </si>
  <si>
    <t>Niambougou/Bagoe</t>
  </si>
  <si>
    <t>Cuivre</t>
  </si>
  <si>
    <t>N°000933/MMEE/DNGM du 11/03/2021</t>
  </si>
  <si>
    <t>Faso Mining Sarl</t>
  </si>
  <si>
    <t>Dyindio/Bagoe</t>
  </si>
  <si>
    <t>N°000934/MMEE/DNGM du 11/03/2021</t>
  </si>
  <si>
    <t>Seyba Consulting et Mining Sarl</t>
  </si>
  <si>
    <t>Touman/Kéniéba</t>
  </si>
  <si>
    <t>N°000935/MMEE/DNGM du 11/03/2021</t>
  </si>
  <si>
    <t>Pierre H Angulaire Sarl</t>
  </si>
  <si>
    <t>Niareya-Ouest/Kéniéba</t>
  </si>
  <si>
    <t>N°000936/MMEE/DNGM du 11/03/2021</t>
  </si>
  <si>
    <t>Blala/Bagoé</t>
  </si>
  <si>
    <t>N°000937/MMEE/DNGM du 11/03/2021</t>
  </si>
  <si>
    <t>Foulalaba/Bougouni</t>
  </si>
  <si>
    <t>N°000938/MMEE/DNGM du 11/03/2021</t>
  </si>
  <si>
    <t xml:space="preserve">Talba SAS </t>
  </si>
  <si>
    <t>Baloulou-Sud Est/Bagoé</t>
  </si>
  <si>
    <t>N°000962/MMEE/DNGM du 15/03/2021</t>
  </si>
  <si>
    <t>Loulouni-Ouest/Bagoé</t>
  </si>
  <si>
    <t>N°000963/MMEE/DNGM du 15/03/2021</t>
  </si>
  <si>
    <t>Ciments et Matériaux du Mali Sarl</t>
  </si>
  <si>
    <t>Koursalé-sud/Kangaba</t>
  </si>
  <si>
    <t>N°000991/MMEE/DNGM du 19/03/2021</t>
  </si>
  <si>
    <t>Danaya Gold sarl</t>
  </si>
  <si>
    <t>Niaréya/Kéniéba</t>
  </si>
  <si>
    <t>N°000992/MMEE/DNGM du 19/03/2021</t>
  </si>
  <si>
    <t>Razak Mining Sarl</t>
  </si>
  <si>
    <t>Salia-Ouest</t>
  </si>
  <si>
    <t>N°000993/MMEE/DNGM du 19/03/2021</t>
  </si>
  <si>
    <t>Miena Gold Mining Sarl</t>
  </si>
  <si>
    <t>Simbakouré-Nord/Kéniéba</t>
  </si>
  <si>
    <t>N°000994/MMEE/DNGM du 19/03/2021</t>
  </si>
  <si>
    <t>Daral/Kangaba</t>
  </si>
  <si>
    <t>N°000995/MMEE/DNGM du 19/03/2021</t>
  </si>
  <si>
    <t>Groupe Bathily sa</t>
  </si>
  <si>
    <t>Hamdalaye/Kéniéba</t>
  </si>
  <si>
    <t>N°000116/MMEE/DNGM du 19/03/2021</t>
  </si>
  <si>
    <t>Heng Yuan Mines Sarl</t>
  </si>
  <si>
    <t>Diatamoussa-Nord/Kéniéba</t>
  </si>
  <si>
    <t>N°000122/MMEE/DNGM du 22/03/2021</t>
  </si>
  <si>
    <t>Mamby Gold Mining Sarl</t>
  </si>
  <si>
    <t>Wayaga/Kéniéba</t>
  </si>
  <si>
    <t>N°000123/MMEE/DNGM du 22/03/2021</t>
  </si>
  <si>
    <t>Business Way Sarl</t>
  </si>
  <si>
    <t>Sirikoro/Bougouni</t>
  </si>
  <si>
    <t>N°000124/MMEE/DNGM du 22/03/2021</t>
  </si>
  <si>
    <t>Youba Mining Sa</t>
  </si>
  <si>
    <t>Kodiéran-Est/Yanfolila</t>
  </si>
  <si>
    <t>N°000125/MMEE/DNGM du 22/03/2021</t>
  </si>
  <si>
    <t>Ogossai Mining Sarlu</t>
  </si>
  <si>
    <t>Tabakoroni-Ouest/Bagoe</t>
  </si>
  <si>
    <t>N°000886/MMEE/DNGM du 14/05/2021</t>
  </si>
  <si>
    <t>Doussey Sarl</t>
  </si>
  <si>
    <t>Kéleya-Nord/Bougouni</t>
  </si>
  <si>
    <t>N°000887/MMEE/DNGM du 14/05/2021</t>
  </si>
  <si>
    <t>Sira Mining Sas</t>
  </si>
  <si>
    <t>Sokourani/Kangaba</t>
  </si>
  <si>
    <t>N°000888/MMEE/DNGM du 14/05/2021</t>
  </si>
  <si>
    <t>Teriya Gold Mining Company Sarl</t>
  </si>
  <si>
    <t>Mininko-Nord/Bougouni</t>
  </si>
  <si>
    <t>N°000889/MMEE/DNGM du 14/05/2021</t>
  </si>
  <si>
    <t>Samalé/Kangaba</t>
  </si>
  <si>
    <t>N°000890/MMEE/DNGM du 14/05/2021</t>
  </si>
  <si>
    <t>MALRES SARL</t>
  </si>
  <si>
    <t>Massakoroma/  Kangaba</t>
  </si>
  <si>
    <t>Bauxite</t>
  </si>
  <si>
    <t>N°000566/MMEE/DNGM du 21/04/2021</t>
  </si>
  <si>
    <t>Koumbakala/  Kangaba</t>
  </si>
  <si>
    <t>N°000567/MMEE/DNGM du 21/04/2021</t>
  </si>
  <si>
    <t>MALI GOLD EXPLORATION SARL</t>
  </si>
  <si>
    <t>Siekorolé/ Yanfolila</t>
  </si>
  <si>
    <t>N°000568/MMEE/DNGM du 21/04/2021</t>
  </si>
  <si>
    <t>MALIENNE DE GENIE CIVILE</t>
  </si>
  <si>
    <t>Kwa- Ouest/ Nara-kolokani</t>
  </si>
  <si>
    <t>1.5</t>
  </si>
  <si>
    <t>N°000569/MMEE/DNGM du 21/04/2021</t>
  </si>
  <si>
    <t xml:space="preserve">WAGADOU EXPLORE SARL </t>
  </si>
  <si>
    <t xml:space="preserve">Goualafara/Yanfolilla </t>
  </si>
  <si>
    <t>N°000570/MMEE/DNGM du 21/04/2021</t>
  </si>
  <si>
    <t>WAGADOU EXPLORE SARL</t>
  </si>
  <si>
    <t>Morifina/ Bagoé</t>
  </si>
  <si>
    <t>N°000571/MMEE/DNGM du 21/04/2021</t>
  </si>
  <si>
    <t>STELLAR PACIFIC MALI SARL</t>
  </si>
  <si>
    <t>Namarana-Solufara/ Bamako - Ouest</t>
  </si>
  <si>
    <t>N°000572/MMEE/DNGM du 21/04/2021</t>
  </si>
  <si>
    <t>SOAD SARL</t>
  </si>
  <si>
    <t>Tabako/ Bagoé</t>
  </si>
  <si>
    <t>N°000573/MMEE/DNGM du 21/04/2021</t>
  </si>
  <si>
    <t>KOUDEDIA SERVICES MINING SARL</t>
  </si>
  <si>
    <t>Falani-Nord/ Bougouni</t>
  </si>
  <si>
    <t>N°000765/MMEE/DNGM du 30/04/2021</t>
  </si>
  <si>
    <t>Nanguéré/ Bagoé</t>
  </si>
  <si>
    <t>N°000783/MMEE/DNGM du 04/05/2021</t>
  </si>
  <si>
    <t>Guenou-Goré/ Kéniéba</t>
  </si>
  <si>
    <t>N°000784/MMEE/DNGM du 04/05/2021</t>
  </si>
  <si>
    <t>DRAGUI NIETA SARL</t>
  </si>
  <si>
    <t>Makono-Ouest/ Kangaba</t>
  </si>
  <si>
    <t>Sable et gravier</t>
  </si>
  <si>
    <t>N°000785/MMEE/DNGM du 04/05/2021</t>
  </si>
  <si>
    <t>I.T.S ENERGY MINING SARL</t>
  </si>
  <si>
    <t>Bomou/ Bougouni</t>
  </si>
  <si>
    <t>N°000786/MMEE/DNGM du 04/05/2021</t>
  </si>
  <si>
    <t>SAHEL MINING SARLU</t>
  </si>
  <si>
    <t>Diaméra/ Kita-Nioro</t>
  </si>
  <si>
    <t>N°000787/MMEE/DNGM du 04/05/2021</t>
  </si>
  <si>
    <t>KITA KOUROU MINING SARLU</t>
  </si>
  <si>
    <t>Benda-Est/ Kéniéba</t>
  </si>
  <si>
    <t>76.8</t>
  </si>
  <si>
    <t>N°000788/MMEE/DNGM du 04/05/2021</t>
  </si>
  <si>
    <t>Sansankoré- Ouest/  Kéniéba</t>
  </si>
  <si>
    <t>N°000789/MMEE/DNGM du 04/05/2021</t>
  </si>
  <si>
    <t>SOCIETE DES MINES D’OR ET DE CARRIERE “SOMOCA”  SARL</t>
  </si>
  <si>
    <t>Tiagolé/ Bagoé</t>
  </si>
  <si>
    <t>N°000819/MMEE/DNGM du 06/05/2021</t>
  </si>
  <si>
    <t>DOUSSEY SARL</t>
  </si>
  <si>
    <t>Ngolokasso/ Bagoé</t>
  </si>
  <si>
    <t>N°000820/MMEE/DNGM du 06/05/2021</t>
  </si>
  <si>
    <t>Niaria/ Kéniéba</t>
  </si>
  <si>
    <t>N°000821/MMEE/DNGM du 06/05/2021</t>
  </si>
  <si>
    <t>AMBOGO GUINDO MINERAL EXPLORATION « AGMEX » SARL</t>
  </si>
  <si>
    <t>Ouatialy-Nord/ Bagoé</t>
  </si>
  <si>
    <t>N°000822/MMEE/DNGM du 06/05/2021</t>
  </si>
  <si>
    <t>DANSOKO GOLD MINE SARLU</t>
  </si>
  <si>
    <t>Tanhala/ Bougouni</t>
  </si>
  <si>
    <t>N°000843/MMEE/DNGM du 11/05/2021</t>
  </si>
  <si>
    <t>Bidaba- Nord/  Yanfolila</t>
  </si>
  <si>
    <t>N°000844/MMEE/DNGM du 11/05/2021</t>
  </si>
  <si>
    <t>LILI SARL</t>
  </si>
  <si>
    <t>Bajila/ Bougouni</t>
  </si>
  <si>
    <t>N°000845/MMEE/DNGM du 11/05/2021</t>
  </si>
  <si>
    <t>MALI MAMI SARL</t>
  </si>
  <si>
    <t xml:space="preserve">Dialakoro Djitoumou/ Bougouni  </t>
  </si>
  <si>
    <t>N°000846/MMEE/DNGM du 11/05/2021</t>
  </si>
  <si>
    <t>OGOSSAI MINING SARLU</t>
  </si>
  <si>
    <t>Tabakoroni-Ouest/ Bagoé</t>
  </si>
  <si>
    <t>Kéléya- Nord/ Bougouni</t>
  </si>
  <si>
    <t>SIRA MINING SAS</t>
  </si>
  <si>
    <t>Sokourani/ Kangaba</t>
  </si>
  <si>
    <t>TERIYA GOLD MINING COMPANY SARL</t>
  </si>
  <si>
    <t>Mininko-Nord/ Bougouni</t>
  </si>
  <si>
    <t>Salamalé/ Yanfolila</t>
  </si>
  <si>
    <t>Groupe B-Holding SARL</t>
  </si>
  <si>
    <t>Fara/Bagoé</t>
  </si>
  <si>
    <t>N°000897/MMEE/DNGM du 14/05/2021</t>
  </si>
  <si>
    <t>Pensea International Resources CO-LTD-SARL</t>
  </si>
  <si>
    <t>Madina/Kita</t>
  </si>
  <si>
    <t>Manganese</t>
  </si>
  <si>
    <t>N°000911/MMEE/DNGM du 28/05/2021</t>
  </si>
  <si>
    <t>Fassa/Nara-Kolokani</t>
  </si>
  <si>
    <t>N°000912/MMEE/DNGM du 28/05/2021</t>
  </si>
  <si>
    <t>HS Service SARL</t>
  </si>
  <si>
    <t>Dokofada/Kangaba</t>
  </si>
  <si>
    <t>N°000953/MMEE/DNGM du 08/06/2021</t>
  </si>
  <si>
    <t>Ogossai Mining SARLU</t>
  </si>
  <si>
    <t>Hamdallaye/Kayes</t>
  </si>
  <si>
    <t>N°000954/MMEE/DNGM du 08/06/2021</t>
  </si>
  <si>
    <t>FH Africa Global Service SARL</t>
  </si>
  <si>
    <t>Bakolobi-Est/Kayes</t>
  </si>
  <si>
    <t>N°000955/MMEE/DNGM du 08/06/2021</t>
  </si>
  <si>
    <t>L’horizon SARL</t>
  </si>
  <si>
    <t>Kossaya-Sud/Kayes</t>
  </si>
  <si>
    <t>N°001048/MMEE/DNGM du 14/06/2021</t>
  </si>
  <si>
    <t>Génie Economique et Financier (GEFIN) SARL</t>
  </si>
  <si>
    <t>Diatamoussa/Kéniéba</t>
  </si>
  <si>
    <t>N°001049/MMEE/DNGM du 14/06/2021</t>
  </si>
  <si>
    <t>Africaine des Mines (SAMI) SA</t>
  </si>
  <si>
    <t>Bindagalan-Est/Kéniéba</t>
  </si>
  <si>
    <t>N°001050/MMEE/DNGM du 14/06/2021</t>
  </si>
  <si>
    <t>Karangouan/Bagoé</t>
  </si>
  <si>
    <t>N°001051/MMEE/DNGM du 14/06/2021</t>
  </si>
  <si>
    <t>Dirédara/Kéniéba</t>
  </si>
  <si>
    <t>N°001052/MMEE/DNGM du 14/06/2021</t>
  </si>
  <si>
    <t>Fakola/Kéniéba</t>
  </si>
  <si>
    <t>N°001053/MMEE/DNGM du 14/06/2021</t>
  </si>
  <si>
    <t>Fandiala-Nord/Bagoé</t>
  </si>
  <si>
    <t>N°001054/MMEE/DNGM du 14/06/2021</t>
  </si>
  <si>
    <t>Global Inestment Corporation Group SAS</t>
  </si>
  <si>
    <t>Sinnsié/Bougouni</t>
  </si>
  <si>
    <t>N°001055/MMEE/DNGM du 14/06/2021</t>
  </si>
  <si>
    <t>Sogesgold SA</t>
  </si>
  <si>
    <t>Kétiou/Kéniéba</t>
  </si>
  <si>
    <t>N°001056/MMEE/DNGM du 14/06/2021</t>
  </si>
  <si>
    <t>I.T.S Energy Mining SARL</t>
  </si>
  <si>
    <t>Djibala/Bougouni</t>
  </si>
  <si>
    <t>N°001057/MMEE/DNGM du 14/06/2021</t>
  </si>
  <si>
    <t>Dagdag/Kéniéba</t>
  </si>
  <si>
    <t>N°001058/MMEE/DNGM du 14/06/2021</t>
  </si>
  <si>
    <t>Dansoko Gold Mine SARLU</t>
  </si>
  <si>
    <t>Srakorobilé-Sud/Yanfolila</t>
  </si>
  <si>
    <t>N°001059/MMEE/DNGM du 14/06/2021</t>
  </si>
  <si>
    <t>Li Mining SARL</t>
  </si>
  <si>
    <t>Sindi-Ouest/Bagoé</t>
  </si>
  <si>
    <t>N°001081/MMEE/DNGM du 16/06/2021</t>
  </si>
  <si>
    <t>Africaine Mining Travaux Publics (S.A.M.T.P) SARL</t>
  </si>
  <si>
    <t>Fekouma/Bougouni</t>
  </si>
  <si>
    <t>N°001207/MMEE/DNGM du 29/06/2021</t>
  </si>
  <si>
    <t>Samassekou et Fils SARL</t>
  </si>
  <si>
    <t>Satiguila/Yanfolila</t>
  </si>
  <si>
    <t>N°001208/MMEE/DNGM du 29/06/2021</t>
  </si>
  <si>
    <t>Sahel Mining SARLU</t>
  </si>
  <si>
    <t>Narefilia/Kayes</t>
  </si>
  <si>
    <t>N°001209/MMEE/DNGM du 29/06/2021</t>
  </si>
  <si>
    <t>Djoum SARL</t>
  </si>
  <si>
    <t>Kafara/Kangaba</t>
  </si>
  <si>
    <t>N°001210/MMEE/DNGM du 29/06/2021</t>
  </si>
  <si>
    <t>Doumou SARL</t>
  </si>
  <si>
    <t>Maribougou/Bagoé</t>
  </si>
  <si>
    <t>N°001289/MMEE/DNGM du 06/07/2021</t>
  </si>
  <si>
    <t>Lili SARL</t>
  </si>
  <si>
    <t>Niambougou-Est/Bagoé</t>
  </si>
  <si>
    <t>N°001290/MMEE/DNGM du 06/07/2021</t>
  </si>
  <si>
    <t>Simbalia SARL Unipersonnelle</t>
  </si>
  <si>
    <t>Nanikoto/Kéniéba</t>
  </si>
  <si>
    <t>N°001291/MMEE/DNGM du 06/07/2021</t>
  </si>
  <si>
    <t>Ousmane Samba M’baye et Fils (O.S.M ET FILS) SARL</t>
  </si>
  <si>
    <t>Ziranikoro-Est/Kangaba</t>
  </si>
  <si>
    <t xml:space="preserve">Dolerite </t>
  </si>
  <si>
    <t>N°001292/MMEE/DNGM du 06/07/2021</t>
  </si>
  <si>
    <t>Cimenterie du Mali SA (CIM-MALI SA)</t>
  </si>
  <si>
    <t>Sola/Kangaba</t>
  </si>
  <si>
    <t>N°001293/MMEE/DNGM du 06/07/2021</t>
  </si>
  <si>
    <t>Fabougoula-Sud/Kangaba</t>
  </si>
  <si>
    <t>N°001294/MMEE/DNGM du 06/07/2021</t>
  </si>
  <si>
    <t>Koulouninkoro/Bougouni</t>
  </si>
  <si>
    <t>N°001295/MMEE/DNGM du 06/07/2021</t>
  </si>
  <si>
    <t>Siribaya-Sud/Kayes</t>
  </si>
  <si>
    <t>N°001339/MMEE/DNGM du 09/07/2021</t>
  </si>
  <si>
    <t>De Geologie Kodia Consulting (KODIACO) SARL</t>
  </si>
  <si>
    <t>Zeguéré/Bagoé</t>
  </si>
  <si>
    <t>N°001340/MMEE/DNGM du 09/07/2021</t>
  </si>
  <si>
    <t>Tiko-Ouest/Kangaba</t>
  </si>
  <si>
    <t>N°001341/MMEE/DNGM du 09/07/2021</t>
  </si>
  <si>
    <t>Qian Xun SARL</t>
  </si>
  <si>
    <t>Kayo/Bougouni</t>
  </si>
  <si>
    <t>Sable et Gravier</t>
  </si>
  <si>
    <t>N°001342/MMEE/DNGM du 09/07/2021</t>
  </si>
  <si>
    <t>Farafina Mining SARL</t>
  </si>
  <si>
    <t>Kounkoundo-Ouest/Kangaba</t>
  </si>
  <si>
    <t>N°001382/MMEE/DNGM du 19/07/2021</t>
  </si>
  <si>
    <t>Babara-Sud/Kéniéba</t>
  </si>
  <si>
    <t>N°001383/MMEE/DNGM du 19/07/2021</t>
  </si>
  <si>
    <t>SKP Muning SARL</t>
  </si>
  <si>
    <t>Niaméla/Kéniéba</t>
  </si>
  <si>
    <t>N°001384/MMEE/DNGM du 19/07/2021</t>
  </si>
  <si>
    <t>Alcea Mining Mali SARL</t>
  </si>
  <si>
    <t>Koundian/Kangaba</t>
  </si>
  <si>
    <t>N°001385/MMEE/DNGM du 19/07/2021</t>
  </si>
  <si>
    <t>Mambila/Kangaba</t>
  </si>
  <si>
    <t>N°001386/MMEE/DNGM du 19/07/2021</t>
  </si>
  <si>
    <t>Al Hack Mining SARL</t>
  </si>
  <si>
    <t>Moussala-Nord/Kéniéba</t>
  </si>
  <si>
    <t>N°001410MMEE/DNGM du 26/07/2021</t>
  </si>
  <si>
    <t>Falla Mining SARL</t>
  </si>
  <si>
    <t>Fala/Bougouni</t>
  </si>
  <si>
    <t>N°001411/MMEE/DNGM du 26/07/2021</t>
  </si>
  <si>
    <t>Famolo Gold SARL</t>
  </si>
  <si>
    <t>Kourouma-Sud Ouest/Kéniéba</t>
  </si>
  <si>
    <t>N°001533/MMEE/DNGM du 06/08/2021</t>
  </si>
  <si>
    <t>Roscan Gold Mali SARL</t>
  </si>
  <si>
    <t>Segando-Sud/Kéniéba</t>
  </si>
  <si>
    <t>N°001534/MMEE/DNGM du 06/08/2021</t>
  </si>
  <si>
    <t>Harmattan Consulting SARL</t>
  </si>
  <si>
    <t>Tynko/Yanfolila</t>
  </si>
  <si>
    <t>N°001535/MMEE/DNGM du 06/08/2021</t>
  </si>
  <si>
    <t>Touban/Bagoé</t>
  </si>
  <si>
    <t>Nickel</t>
  </si>
  <si>
    <t>N°001547/MMEE/DNGM du 06/08/2021</t>
  </si>
  <si>
    <t xml:space="preserve">Kara-Maining SARL </t>
  </si>
  <si>
    <t>Bassa/Bougouni</t>
  </si>
  <si>
    <t>N°001548/MMEE/DNGM du 06/08/2021</t>
  </si>
  <si>
    <t>Dora Or SARLU</t>
  </si>
  <si>
    <t>Gouenéba-Nord/Bagoé</t>
  </si>
  <si>
    <t>N°001586/MMEE/DNGM du 10/08/2021</t>
  </si>
  <si>
    <t>Moulina SARL</t>
  </si>
  <si>
    <t>Siranguedou-Santié/Kita-Nioro</t>
  </si>
  <si>
    <t>N°001587/MMEE/DNGM du 10/08/2021</t>
  </si>
  <si>
    <t>Faraba-Nord/Kéniéba</t>
  </si>
  <si>
    <t>N°001735/MMEE/DNGM du 26/08/2021</t>
  </si>
  <si>
    <t>Balé Kadiel/Kita-Nioro</t>
  </si>
  <si>
    <t>N°001736/MMEE/DNGM du 26/08/2021</t>
  </si>
  <si>
    <t>Concassage Mali SARL</t>
  </si>
  <si>
    <t>Derababougou/Nara-Kolokani</t>
  </si>
  <si>
    <t>Dolerite</t>
  </si>
  <si>
    <t>N°001743/MMEE/DNGM du 27/08/2021</t>
  </si>
  <si>
    <t>Faya Mining SARL</t>
  </si>
  <si>
    <t>Galama/Kéniéba</t>
  </si>
  <si>
    <t>93.50</t>
  </si>
  <si>
    <t>N°001744/MMEE/DNGM du 27/08/2021</t>
  </si>
  <si>
    <t>Komborea/Kéniéba</t>
  </si>
  <si>
    <t>N°001745/MMEE/DNGM du 27/08/2021</t>
  </si>
  <si>
    <t>Boliyako-Nord/Kéniéba</t>
  </si>
  <si>
    <t>N°001746/MMEE/DNGM du 27/08/2021</t>
  </si>
  <si>
    <t>Africaine des Mines (SAMI) SARL</t>
  </si>
  <si>
    <t>Dinfola/Bougouni</t>
  </si>
  <si>
    <t>N°001747/MMEE/DNGM du 27/08/2021</t>
  </si>
  <si>
    <t>Diourouka-Ouest/Kangaba</t>
  </si>
  <si>
    <t>N°001748/MMEE/DNGM du 27/08/2021</t>
  </si>
  <si>
    <t>Nassira-Ouest/Kangaba</t>
  </si>
  <si>
    <t>N°001749/MMEE/DNGM du 27/08/2021</t>
  </si>
  <si>
    <t>Touba Mining Junior SARL</t>
  </si>
  <si>
    <t>Samaya-Sud/Kangaba</t>
  </si>
  <si>
    <t>N°001750/MMEE/DNGM du 27/08/2021</t>
  </si>
  <si>
    <t>Boyuan International SARL</t>
  </si>
  <si>
    <t>Kababatou-Ouest/Kangaba</t>
  </si>
  <si>
    <t>N°001752/MMEE/DNGM du 27/08/2021</t>
  </si>
  <si>
    <t>Universal Mines et Energies SARLU</t>
  </si>
  <si>
    <t>Foréa-Ouest/Kéniéba</t>
  </si>
  <si>
    <t>N°001753/MMEE/DNGM du 27/08/2021</t>
  </si>
  <si>
    <t>NMNP Mali SAS</t>
  </si>
  <si>
    <t>Naréna-Nord/Kangaba</t>
  </si>
  <si>
    <t>N°001754/MMEE/DNGM du 27/08/2021</t>
  </si>
  <si>
    <t>GEFIN (Genie Economique et Financier) SARL</t>
  </si>
  <si>
    <t>Tinnko/Bougouni</t>
  </si>
  <si>
    <t>N°001763/MMEE/DNGM du 31/08/2021</t>
  </si>
  <si>
    <t>Cimenterie du Mali (CIM-MALI) SA</t>
  </si>
  <si>
    <t>Madibaya-Est/Kita-Nioro</t>
  </si>
  <si>
    <t>N°001792/MMEE/DNGM du 02/09/2021</t>
  </si>
  <si>
    <t>Boure Gold SA</t>
  </si>
  <si>
    <t>N°001834/MMEE/DNGM du 09/09/2021</t>
  </si>
  <si>
    <t>Enviro Mining SARL</t>
  </si>
  <si>
    <t>Mokoyako/Kangaba</t>
  </si>
  <si>
    <t>N°001835/MMEE/DNGM du 09/09/2021</t>
  </si>
  <si>
    <t>Baris Gold SARL</t>
  </si>
  <si>
    <t>Assabarila/Yanfolila</t>
  </si>
  <si>
    <t>N°001946/MMEE/DNGM du 07/09/2021</t>
  </si>
  <si>
    <t>Blackseeds Resources Limited Mali Sarl</t>
  </si>
  <si>
    <t>Dramapo/Kita-Nioro</t>
  </si>
  <si>
    <t>N°001947/MMEE/DNGM du 20/09/2021</t>
  </si>
  <si>
    <t>Faradié/Kangaba</t>
  </si>
  <si>
    <t>N°001948/MMEE/DNGM du 20/09/2021</t>
  </si>
  <si>
    <t>Univers Gold Mining Corpoation Sarlu</t>
  </si>
  <si>
    <t>Sanokolé Sud/Kayes</t>
  </si>
  <si>
    <t>N°001949/MMEE/DNGM du 20/09/2021</t>
  </si>
  <si>
    <t>Miracle Sarl</t>
  </si>
  <si>
    <t>Niéna/Bougouni</t>
  </si>
  <si>
    <t>N°001950/MMEE/DNGM du 20/09/2021</t>
  </si>
  <si>
    <t>Tenemakan Gold Sarl</t>
  </si>
  <si>
    <t>Sabéré-Koulo/Kéniéba</t>
  </si>
  <si>
    <t>Platine</t>
  </si>
  <si>
    <t>N°001951/MMEE/DNGM du 20/09/2021</t>
  </si>
  <si>
    <t>Mine Kale Exploration Sarl</t>
  </si>
  <si>
    <t>Kalabougou/Segou</t>
  </si>
  <si>
    <t>N°001952/MMEE/DNGM du 20/09/2021</t>
  </si>
  <si>
    <t>Solage Mining Sarl</t>
  </si>
  <si>
    <t>Bédédala/Kéniéba</t>
  </si>
  <si>
    <t>N°001953/MMEE/DNGM du 20/09/2021</t>
  </si>
  <si>
    <t>Sacko Holding SA</t>
  </si>
  <si>
    <t>Korampo/Kita-Nioro</t>
  </si>
  <si>
    <t>N°001954/MMEE/DNGM du 20/09/2021</t>
  </si>
  <si>
    <t>Eaux Souteraines du Mali Sarl</t>
  </si>
  <si>
    <t>Tombola-Ouest/Kangaba</t>
  </si>
  <si>
    <t>N°001955/MMEE/DNGM du 20/09/2021</t>
  </si>
  <si>
    <t>Tiékourala/Bougouni</t>
  </si>
  <si>
    <t>N°002001/MMEE/DNGM du 20/09/2021</t>
  </si>
  <si>
    <t>Lacal Mining Sas</t>
  </si>
  <si>
    <t>Madina</t>
  </si>
  <si>
    <t>N°002238/MMEE/DNGM du 08/10/2021</t>
  </si>
  <si>
    <t>SKP Muning Sarl</t>
  </si>
  <si>
    <t>Niani-Sud/Kéniéba</t>
  </si>
  <si>
    <t>N°002239/MMEE/DNGM du 08/10/2021</t>
  </si>
  <si>
    <t>Baguita/Kita-Nioro</t>
  </si>
  <si>
    <t>N°002240/MMEE/DNGM du 08/10/2021</t>
  </si>
  <si>
    <t>Entrepriise Bah Dembe Sarl</t>
  </si>
  <si>
    <t>Guénégoré/Kéniéba</t>
  </si>
  <si>
    <t>N°002241/MMEE/DNGM du 08/10/2021</t>
  </si>
  <si>
    <t>Kara Mining-Sarl</t>
  </si>
  <si>
    <t>Manta/Nara-Kolokani</t>
  </si>
  <si>
    <t>N°002242/MMEE/DNGM du 08/10/2021</t>
  </si>
  <si>
    <t>Miena Gold Mining Sarlu</t>
  </si>
  <si>
    <t>Salia-Ouest/Kéniéba</t>
  </si>
  <si>
    <t>N°002243/MMEE/DNGM du 08/10/2021</t>
  </si>
  <si>
    <t>Pin. An. Mining Sarl</t>
  </si>
  <si>
    <t>N°002244/MMEE/DNGM du 08/10/2021</t>
  </si>
  <si>
    <t>Danaya Gold Sarlu</t>
  </si>
  <si>
    <t>N°002245/MMEE/DNGM du 08/10/2021</t>
  </si>
  <si>
    <t>Razack Mining Sarlu</t>
  </si>
  <si>
    <t>N°002246/MMEE/DNGM du 08/10/2021</t>
  </si>
  <si>
    <t>Beka Here Gold Mining Sarlu</t>
  </si>
  <si>
    <t>N°002247/MMEE/DNGM du 08/10/2021</t>
  </si>
  <si>
    <t>G-Mining Consulting (G.M.C.E) Sarl</t>
  </si>
  <si>
    <t>Diédié-Nord-Est/Bougouni</t>
  </si>
  <si>
    <t>N°002515/MMEE/DNGM du 29/10/2021</t>
  </si>
  <si>
    <t>Malienne de Divers Travaux Sarl</t>
  </si>
  <si>
    <t>Dialakoro-Sud/Bougouni</t>
  </si>
  <si>
    <t>N°002516/MMEE/DNGM du 29/10/2021</t>
  </si>
  <si>
    <t xml:space="preserve">Abba Gold Sarl </t>
  </si>
  <si>
    <t>Kemedougo-Sud-Ouest/Bougouni</t>
  </si>
  <si>
    <t>N°002517/MMEE/DNGM du 29/10/2021</t>
  </si>
  <si>
    <t>Faya Mining Sarl</t>
  </si>
  <si>
    <t>Soundougou/Bougouni</t>
  </si>
  <si>
    <t>N°002518/MMEE/DNGM du 29/10/2021</t>
  </si>
  <si>
    <t>Stones Sa</t>
  </si>
  <si>
    <t>Koré/Bougouni</t>
  </si>
  <si>
    <t>N°002519/MMEE/DNGM du 29/10/2021</t>
  </si>
  <si>
    <t>Madibaya-Ouest/Kita-Nioro</t>
  </si>
  <si>
    <t>N°002520/MMEE/DNGM du 29/10/2021</t>
  </si>
  <si>
    <t>Baraouéli/Segou-Nampala</t>
  </si>
  <si>
    <t>Kaolin</t>
  </si>
  <si>
    <t>N°002521/MMEE/DNGM du 29/10/2021</t>
  </si>
  <si>
    <t>Dilakoro-Nord/Bougouni</t>
  </si>
  <si>
    <t>Latérite</t>
  </si>
  <si>
    <t>N°002522/MMEE/DNGM du 29/10/2021</t>
  </si>
  <si>
    <t>Dialakoroba/Bougouni</t>
  </si>
  <si>
    <t>N°002523/MMEE/DNGM du 29/10/2021</t>
  </si>
  <si>
    <t>Ping An Mining Sarl</t>
  </si>
  <si>
    <t>N°002524/MMEE/DNGM du 29/10/2021</t>
  </si>
  <si>
    <t>Tabou/Kangaba</t>
  </si>
  <si>
    <t>N°002525/MMEE/DNGM du 29/10/2021</t>
  </si>
  <si>
    <t>Soloba/Bagoé</t>
  </si>
  <si>
    <t>N°002526/MMEE/DNGM du 29/10/2021</t>
  </si>
  <si>
    <t>Sogesgold Sa</t>
  </si>
  <si>
    <t>Sérouma/Kita-Nioro</t>
  </si>
  <si>
    <t>N°002527/MMEE/DNGM du 29/10/2021</t>
  </si>
  <si>
    <t>Sirablé/Nara-Kolokani</t>
  </si>
  <si>
    <t>N°002528/MMEE/DNGM du 29/10/2021</t>
  </si>
  <si>
    <t>Global Equipements And Services Sarl</t>
  </si>
  <si>
    <t>N°002529/MMEE/DNGM du 29/10/2021</t>
  </si>
  <si>
    <t>Kamba-Ouest/Segou</t>
  </si>
  <si>
    <t>N°002530/MMEE/DNGM du 29/10/2021</t>
  </si>
  <si>
    <t>M’bouna-Ressources et Mine Sa</t>
  </si>
  <si>
    <t>Nonsombougou/Nara-Kolokani</t>
  </si>
  <si>
    <t>N°002531/MMEE/DNGM du 29/10/2021</t>
  </si>
  <si>
    <t>Blue Sky Negoce Gold Mali Sa</t>
  </si>
  <si>
    <t>Fakola-Ouest</t>
  </si>
  <si>
    <t>N°002685/MMEE/DNGM du 17/11/2021</t>
  </si>
  <si>
    <t>Fakola</t>
  </si>
  <si>
    <t>N°002686/MMEE/DNGM du 17/11/2021</t>
  </si>
  <si>
    <t>Hai-Xin-Mining-Sarl</t>
  </si>
  <si>
    <t>Mouroutoumou</t>
  </si>
  <si>
    <t>N°002700/MMEE/DNGM du 22/11/2021</t>
  </si>
  <si>
    <t>Pensea International Resources CO-LTD-Sarl</t>
  </si>
  <si>
    <t>Déguela</t>
  </si>
  <si>
    <t>N°002787/MMEE/DNGM du 29/11/2021</t>
  </si>
  <si>
    <t>Djire Gold Sarlu</t>
  </si>
  <si>
    <t>Toulomadio</t>
  </si>
  <si>
    <t>N°002788/MMEE/DNGM du 29/11/2021</t>
  </si>
  <si>
    <t>Géologie Kodia Consulting « KODACO-SARL »</t>
  </si>
  <si>
    <t>Tiko-Est</t>
  </si>
  <si>
    <t>N°002789/MMEE/DNGM du 29/11/2021</t>
  </si>
  <si>
    <t>SK Compagny Sarl</t>
  </si>
  <si>
    <t>Fininko-Est</t>
  </si>
  <si>
    <t>N°002790/MMEE/DNGM du 29/11/2021</t>
  </si>
  <si>
    <t>N°002791/MMEE/DNGM du 29/11/2021</t>
  </si>
  <si>
    <t>Koléna</t>
  </si>
  <si>
    <t>N°002792/MMEE/DNGM du 29/11/2021</t>
  </si>
  <si>
    <t>Babougou-Sud</t>
  </si>
  <si>
    <t>N°002793/MMEE/DNGM du 29/11/2021</t>
  </si>
  <si>
    <t>Samadou Mining Sa</t>
  </si>
  <si>
    <t>Kénébélé Sud</t>
  </si>
  <si>
    <t>Diamant</t>
  </si>
  <si>
    <t>N°002842/MMEE/DNGM du 03/12/2021</t>
  </si>
  <si>
    <t>Saboussiré</t>
  </si>
  <si>
    <t>N°002843/MMEE/DNGM du 03/12/2021</t>
  </si>
  <si>
    <t>Fousen</t>
  </si>
  <si>
    <t>N°002844/MMEE/DNGM du 03/12/2021</t>
  </si>
  <si>
    <t>Fusen Sarl</t>
  </si>
  <si>
    <t>Africaine des Mines (SAMI SA)</t>
  </si>
  <si>
    <t>Sorobilé</t>
  </si>
  <si>
    <t>N°003097/MMEE/DNGM du 20/12/2021</t>
  </si>
  <si>
    <t>Daoulasso Est</t>
  </si>
  <si>
    <t>N°003098/MMEE/DNGM du 20/12/2021</t>
  </si>
  <si>
    <t>Diamond Cement Mali</t>
  </si>
  <si>
    <t>Danderesso</t>
  </si>
  <si>
    <t>N°003099/MMEE/DNGM du 20/12/2021</t>
  </si>
  <si>
    <t>GIE Sissoko Prestations (SP-GIE)</t>
  </si>
  <si>
    <t>Koufa</t>
  </si>
  <si>
    <t>N°003100/MMEE/DNGM du 20/12/2021</t>
  </si>
  <si>
    <t>Sissoko’s Prestations (SP) GIE</t>
  </si>
  <si>
    <t>Djininan-Nord</t>
  </si>
  <si>
    <t>N°003101/MMEE/DNGM du 20/12/2021</t>
  </si>
  <si>
    <t>Ousmane Samba M’Baye et Fils (O.S.M ET FILS SARL)</t>
  </si>
  <si>
    <t>Ziranikoro-Est</t>
  </si>
  <si>
    <t>N°003102/MMEE/DNGM du 20/12/2021</t>
  </si>
  <si>
    <t>Miniere 3 S- Sarl</t>
  </si>
  <si>
    <t>Makana</t>
  </si>
  <si>
    <t>N°003193/MMEE/DNGM du 27/12/2021</t>
  </si>
  <si>
    <t>Palais du Bonheur Sarl</t>
  </si>
  <si>
    <t>Gourouka</t>
  </si>
  <si>
    <t>N°003194/MMEE/DNGM du 27/12/2021</t>
  </si>
  <si>
    <t>E.S.M Sarl</t>
  </si>
  <si>
    <t>Koumarefara Sud</t>
  </si>
  <si>
    <t>N°003195/MMEE/DNGM du 27/12/2021</t>
  </si>
  <si>
    <t>Keriwane Business Center Sarl</t>
  </si>
  <si>
    <t>Ziéviguédougou</t>
  </si>
  <si>
    <t>N°003196/MMEE/DNGM du 27/12/2021</t>
  </si>
  <si>
    <t>Diak Gold Sarl</t>
  </si>
  <si>
    <t>Banankélé</t>
  </si>
  <si>
    <t>N°003220/MMEE/DNGM du 30/12/2021</t>
  </si>
  <si>
    <t>N° et  date d’attribution</t>
  </si>
  <si>
    <t>DT SERVICES SARL</t>
  </si>
  <si>
    <t>N°2021-0931/MMEE-SG DU 18/03/2021</t>
  </si>
  <si>
    <t>Goro-Nord</t>
  </si>
  <si>
    <t>Mines et Carrières d’Afrique (MCA Sarl)</t>
  </si>
  <si>
    <t>N°2021-0961/MMEE-SG DU 19/03/2021</t>
  </si>
  <si>
    <t>Granite</t>
  </si>
  <si>
    <t>Dag-Dag</t>
  </si>
  <si>
    <t>Nationale Builder Sarl</t>
  </si>
  <si>
    <t>N°2021-1237/MMEE-SG DU 01/04/2021</t>
  </si>
  <si>
    <t>Djinna-Nord</t>
  </si>
  <si>
    <t>Gestion des Carrières du Mali Mining (SOGECAM Mining) Sarl</t>
  </si>
  <si>
    <t>N°2021-4393/MMEE-SG DU 22/10/2021</t>
  </si>
  <si>
    <t>Yelekebougou-Sud</t>
  </si>
  <si>
    <t>N° de l’Arrêté et  date d’attribution</t>
  </si>
  <si>
    <t>District minier</t>
  </si>
  <si>
    <t>Sup./ Km²</t>
  </si>
  <si>
    <t>CGCOC GROUP MALI SARL</t>
  </si>
  <si>
    <t>N°0683/MMEE-SG  DU 09/03/2021</t>
  </si>
  <si>
    <t>Nougani-Est</t>
  </si>
  <si>
    <t>DES MINES ET DE TRANSPORT DU MALI</t>
  </si>
  <si>
    <t>N°1337/MMEE-SG  DU 07/04/2021</t>
  </si>
  <si>
    <t>Kourouba</t>
  </si>
  <si>
    <t>Générale d’Equipement de Prestation et de Management (G.E.P.M SARL)</t>
  </si>
  <si>
    <t>N°2021-1922/MMEE-SG  DU 29/04/2021</t>
  </si>
  <si>
    <t>Mandiéla</t>
  </si>
  <si>
    <t>Chakrine Mining Sa</t>
  </si>
  <si>
    <t>N°2021-1929/MMEE-SG  DU 29/04/2021</t>
  </si>
  <si>
    <t>Sansanto-Est</t>
  </si>
  <si>
    <t>Minière Ozogold Sa</t>
  </si>
  <si>
    <t>N°2021-2176/MMEE-SG  DU 14/05/2021</t>
  </si>
  <si>
    <t>Zaniéna</t>
  </si>
  <si>
    <t>Z Gold Mining SA</t>
  </si>
  <si>
    <t>N°2021-2650/MMEE-SG du 19/07/2021</t>
  </si>
  <si>
    <t>Kélé-kélé</t>
  </si>
  <si>
    <t>Bagoé et Bougouni</t>
  </si>
  <si>
    <t>Diamond Cement Mali SA</t>
  </si>
  <si>
    <t>N°2021-3691/MMEE-SG du 10/09/2021</t>
  </si>
  <si>
    <t>Kersignani</t>
  </si>
  <si>
    <t>Century Minérals Corporation (CMC) Sarl</t>
  </si>
  <si>
    <t>N°2021-3814/MMEE-SG du 17/09/2021</t>
  </si>
  <si>
    <t>Kolenda</t>
  </si>
  <si>
    <t>N°2021-3815/MMEE-SG du 17/09/2021</t>
  </si>
  <si>
    <t>Nénédiana</t>
  </si>
  <si>
    <t>Goldenrroxs Mining Mali S A</t>
  </si>
  <si>
    <t>N°2021-4659/MMEE-SG du 10/11/2021</t>
  </si>
  <si>
    <t>Fandou</t>
  </si>
  <si>
    <t>N°2021-4947/MMEE-SG du 26/11/2021</t>
  </si>
  <si>
    <t>Autorisations de prospection 2021</t>
  </si>
  <si>
    <t>N° de l’Arrêté  d’attribution</t>
  </si>
  <si>
    <t>Sacko Holding Sa</t>
  </si>
  <si>
    <t>N°2021-0773/PM-RM  du 05/11/2021</t>
  </si>
  <si>
    <t>Bema</t>
  </si>
  <si>
    <t>Future Minerals Sarl</t>
  </si>
  <si>
    <t>N°2021-0774/PM-RM  du 05/11/2021</t>
  </si>
  <si>
    <t>Foulaboula</t>
  </si>
  <si>
    <t>97, 20</t>
  </si>
  <si>
    <t>Octroi selon loi 2012</t>
  </si>
  <si>
    <t>Documentation de base</t>
  </si>
  <si>
    <t>Type Permis</t>
  </si>
  <si>
    <t>N° de décret  et  date d’attribution</t>
  </si>
  <si>
    <t>Référence</t>
  </si>
  <si>
    <t>Une demande adressée au MM contenant l'adresse précise du demandeur</t>
  </si>
  <si>
    <t>Capacité technique et financière</t>
  </si>
  <si>
    <t>Mémoire technique faisant descrption des travaux d'exploitation</t>
  </si>
  <si>
    <t>Coordonnées du périmètre sollicité</t>
  </si>
  <si>
    <t>Un tracé du périmètre sur carte géologique ou topographique au 1/200 000ème</t>
  </si>
  <si>
    <t>Note sur la préservation et protection de l'environnement</t>
  </si>
  <si>
    <t>Engagement à respecter les conditions gégérales prévues aux articles 82 et 83 du code minier</t>
  </si>
  <si>
    <t>Pouvoir de signataire de la demande</t>
  </si>
  <si>
    <t xml:space="preserve">Une Etudes d’Impact Environnemental et Social </t>
  </si>
  <si>
    <t>Une étude de faisabilité existe-t-elle?</t>
  </si>
  <si>
    <t xml:space="preserve">Une copie des statuts de la société </t>
  </si>
  <si>
    <t xml:space="preserve">Une copie du certificat d’immatriculation au R.C.C.M </t>
  </si>
  <si>
    <t>Le numéro d’Identification fiscal du demandeur</t>
  </si>
  <si>
    <t>Autorisation d'Exploitation de Grande Mine</t>
  </si>
  <si>
    <t>Code 2012, article 30 et 31 decrét d'application</t>
  </si>
  <si>
    <t>Autorisation d'Exploitation de Petite Mine</t>
  </si>
  <si>
    <t>Prévisions d'extraction</t>
  </si>
  <si>
    <t>Titre d'occupation du sol ou attestation de l'appartenance à l'Etat</t>
  </si>
  <si>
    <t>Note exposant les caractéristiques des travaux prévus</t>
  </si>
  <si>
    <t>Note exposant la comptabilité du projet avec les exigences dictées</t>
  </si>
  <si>
    <t>Justiification de l'expertise archéologique</t>
  </si>
  <si>
    <t>Un permis environnemental</t>
  </si>
  <si>
    <t>Autorisation d'exploitation de carrière industrielle</t>
  </si>
  <si>
    <t>Code 2012, article 68 et 69 decrét d'application</t>
  </si>
  <si>
    <t>Programme détaillé des travaux et le cout</t>
  </si>
  <si>
    <t>Projet de convention</t>
  </si>
  <si>
    <t>Permis de Recherche</t>
  </si>
  <si>
    <t>Code 2012, article 8 decrét d'application</t>
  </si>
  <si>
    <t>Octroi selon loi 2019</t>
  </si>
  <si>
    <t>Quitus fiscal pour les personnes morales</t>
  </si>
  <si>
    <t>Bénéficiare effectif</t>
  </si>
  <si>
    <t>Le Nom et la qualiyé de tous les personnes ayant une responsabilité dans l'entreprise</t>
  </si>
  <si>
    <t>La liste des membres du conseil d'administration</t>
  </si>
  <si>
    <t>Le commissaire aux comptes</t>
  </si>
  <si>
    <t>Etats financiers des 3 derniers exercice certifiés</t>
  </si>
  <si>
    <t>Formulaire Capacité technique et financière</t>
  </si>
  <si>
    <t>Code 2019, article 28 decrét d'application</t>
  </si>
  <si>
    <t>Autorisation d'Exploration</t>
  </si>
  <si>
    <t>Complétude des dossiers d’octroi (Documentation spécifique selon la nouvelle loi 2019)</t>
  </si>
  <si>
    <t>Documentation requise</t>
  </si>
  <si>
    <t>Une demande adressée au MM 6 mois avant la date d'expiration de son permis de recherche</t>
  </si>
  <si>
    <t>Copie de l'arrété d'attribution du permis de recherche</t>
  </si>
  <si>
    <t>Désignation des substances</t>
  </si>
  <si>
    <t>Coordonnées géogtaphique du périmètre sollicité</t>
  </si>
  <si>
    <t>Permis environnemental</t>
  </si>
  <si>
    <t>Le plan de formation et de remplacement progressif du personnel expatrié par les nationaux</t>
  </si>
  <si>
    <t>Synthèse de l'étude d'impact environnemental et social</t>
  </si>
  <si>
    <t>L'état des discussion avec les institutions financières</t>
  </si>
  <si>
    <t>Le plan de développement communautaire</t>
  </si>
  <si>
    <t>Code 2019, article 137 decrét d'application 2020</t>
  </si>
  <si>
    <t>31/7/21 avec validité de 3 ans</t>
  </si>
  <si>
    <t>Une demande adressée au MM 4 mois avant la date d'expiration de son permis de recherche</t>
  </si>
  <si>
    <t>Le rapport de faisabilité</t>
  </si>
  <si>
    <t>PERMIS D’EXPL DE PETITE MINES</t>
  </si>
  <si>
    <t>Code 2019, article 117 decrét d'application 2020</t>
  </si>
  <si>
    <t>06/04/2021
Délai dépassé</t>
  </si>
  <si>
    <t>30/3/20  avec 3 mois de validité</t>
  </si>
  <si>
    <t xml:space="preserve">Une demande adressée au MM </t>
  </si>
  <si>
    <t>Programme général des travaux, budget, méthodede recherche et résultats escomptés</t>
  </si>
  <si>
    <t>Quittance du versement de taxe art 208</t>
  </si>
  <si>
    <t>Code 2019, article 48 decrét d'application</t>
  </si>
  <si>
    <t>Titres, diplômes et références professionnelles des cadres du demandeur ou de l'entreprise chargée du suivi et de la conduite des travaux</t>
  </si>
  <si>
    <t>Liste des travaux d'exploitation accompagné d'un descriptif sommaire des travaux les plus importants</t>
  </si>
  <si>
    <t>les moyens techniques et financiers envisagés pour l'exécution des travaux</t>
  </si>
  <si>
    <t>Déclarations bancaires appropriés</t>
  </si>
  <si>
    <t>Les trois derniers bilans et comptes de résultats du demandeur existe?</t>
  </si>
  <si>
    <t xml:space="preserve"> Un exemplaire des statues du demandeur </t>
  </si>
  <si>
    <t>Programme détaillé des travaux et le coût approprié pour son exécution existe-t-il? Est-il-détaillé</t>
  </si>
  <si>
    <t>le plan de situation sur carte topographique à 1/200 000 ou sur carte géologique à 1/200 000 avec délimitation du périmètre sollicité et définition des coordonnées en degré.</t>
  </si>
  <si>
    <t>note relative aux mesures de protection, de préservation et de réhabilitation de l'environnement;</t>
  </si>
  <si>
    <t>Adresse précise du demandeur existe?</t>
  </si>
  <si>
    <t>existe-t-il</t>
  </si>
  <si>
    <t>existe-t-il?</t>
  </si>
  <si>
    <t xml:space="preserve">sont-elles mentionnées? </t>
  </si>
  <si>
    <t>du demandeur existe?</t>
  </si>
  <si>
    <t>Contenu du rapport de faisabilité (Etude)</t>
  </si>
  <si>
    <t>les réserves prouvées et probables, la teneur des minerais et les éléments de
nature à en déterminer la qualité</t>
  </si>
  <si>
    <t>La présentation de la méthode de traitement du minerai et la justification duc choix de cette méthode</t>
  </si>
  <si>
    <t>l’évaluation de la possibilité de soumettre les substances de mine concernées à
un traitement métallurgique</t>
  </si>
  <si>
    <t>le programme de construction de la mine détaillant les travaux, équipements,
installations et fournitures pour la mise en production commerciale du gisement
et les autorisations requises et les coûts estimatifs s’y rapportant, accompagné
des prévisions des dépenses à effectuer annuellement</t>
  </si>
  <si>
    <t>le plan de commercialisation des produits comprenant les points de vente
envisagés, les clients et les conditions de vente</t>
  </si>
  <si>
    <t>le planning de l’exploitation minière, y compris les quantités prévisionnelles
annuelles des produits marchands miniers</t>
  </si>
  <si>
    <t>l’évaluation économique du projet, y compris les prévisions financières des
comptes d’exploitation et bilans, les calculs d'indicateurs économiques</t>
  </si>
  <si>
    <t>les conclusions et recommandations quant à la faisabilité économique du projet
et le calendrier arrêté pour la mise en exploitation du gisement</t>
  </si>
  <si>
    <t>l’évaluation et les modalités de prise en charge des frais afférents à la sécurité
des installations et des populations dans les limites des périmètres de protection
et aux alentours</t>
  </si>
  <si>
    <t>tous les plans nécessaires à la compréhension des informations fournies au titre
du présent point</t>
  </si>
  <si>
    <t>Etude/Notice d'impact environnemental et social</t>
  </si>
  <si>
    <t>Un état des lieux de l'environnement existe-t-il ?</t>
  </si>
  <si>
    <t>Un état des lieux du patrimoine archéologique avant travaux existe-t-il?</t>
  </si>
  <si>
    <t>Les mesures de prévention ou d’atténuation des impacts majeurs du projet existe-t-elle?</t>
  </si>
  <si>
    <t>Une description technique du site minier, des travaux et activités envisagés
et des impacts écologiques majeurs du projet existe-t-il?</t>
  </si>
  <si>
    <t>Un plan de gestion environnementale et sociale qui comporte les mesures envisagées pour atténuer les effets néfastes sur l’environnement et les populations avoisinantes des activités minières dont la réalisation est
envisagée</t>
  </si>
  <si>
    <t>un plan d'urgence en cas d'activités À risques sécuritaires</t>
  </si>
  <si>
    <t>une analyse des solutions de remplacement</t>
  </si>
  <si>
    <t>ne brève description de la méthode ou des méthodes utilisées pour la
consultation des collectivités territoriales et Organisations concernées et les résultats y afférents</t>
  </si>
  <si>
    <t>Une analyse coûts/avantages</t>
  </si>
  <si>
    <t>le plan de réhabilitation et de fermeture de la mine, assorti d’un Programme prévisionnel chiffré de
réhabilitation et de restauration du site</t>
  </si>
  <si>
    <t>NIF Fournisseur Local</t>
  </si>
  <si>
    <t>Nom Fournisseur Local</t>
  </si>
  <si>
    <t>Valeurs des Fournitures des biens et services 2021 en FCFA</t>
  </si>
  <si>
    <t>Nature de la prestation</t>
  </si>
  <si>
    <t>086123147 J</t>
  </si>
  <si>
    <t>AMS TRANSIT</t>
  </si>
  <si>
    <t>TRANSITAIRE</t>
  </si>
  <si>
    <t>081119975 G</t>
  </si>
  <si>
    <t>PRESTATAIRE</t>
  </si>
  <si>
    <t>087800186 R</t>
  </si>
  <si>
    <t>EDM SA</t>
  </si>
  <si>
    <t>021000702 R</t>
  </si>
  <si>
    <t>IMAFER</t>
  </si>
  <si>
    <t>087800022 D</t>
  </si>
  <si>
    <t>SAHAM-ASSURANCE</t>
  </si>
  <si>
    <t>084110263 G</t>
  </si>
  <si>
    <t>ANTARES</t>
  </si>
  <si>
    <t>087800019 X</t>
  </si>
  <si>
    <t>CABINET IBRAHIM MAKANGUILE</t>
  </si>
  <si>
    <t>HONORAIES</t>
  </si>
  <si>
    <t>084133650 L</t>
  </si>
  <si>
    <t>SABERI LOGISTICS</t>
  </si>
  <si>
    <t>TRANSPORTEUR</t>
  </si>
  <si>
    <t>083318569 R</t>
  </si>
  <si>
    <t>TRANSPORT SENEGAL MALI (TSM)</t>
  </si>
  <si>
    <t>086122047 T</t>
  </si>
  <si>
    <t>ETS DIARRA BATHILY SARL</t>
  </si>
  <si>
    <t>082243667 X</t>
  </si>
  <si>
    <t>TRANSPORT LOGISTIQUE COMMERCE SARL (TLC)</t>
  </si>
  <si>
    <t>033033457 G</t>
  </si>
  <si>
    <t>SADCT</t>
  </si>
  <si>
    <t>085126812 D</t>
  </si>
  <si>
    <t>CORRIDOR DE COMMERCE DE PRODUITS PETROLIERS</t>
  </si>
  <si>
    <t>084122097 K</t>
  </si>
  <si>
    <t>CAHT SARL</t>
  </si>
  <si>
    <t>087000227 G</t>
  </si>
  <si>
    <t>CMTP</t>
  </si>
  <si>
    <t>083338555 A</t>
  </si>
  <si>
    <t>YATT-CO ENERGY MALI</t>
  </si>
  <si>
    <t>035000886 T</t>
  </si>
  <si>
    <t xml:space="preserve">SEKOU DIARRA COMMERCE GENERAL </t>
  </si>
  <si>
    <t>083329428 W</t>
  </si>
  <si>
    <t>NIANGADOU DISTRIBUTION COMPAGNIE NDC</t>
  </si>
  <si>
    <t>084123270 L</t>
  </si>
  <si>
    <t xml:space="preserve">UMO MALI </t>
  </si>
  <si>
    <t>083338989 M</t>
  </si>
  <si>
    <t>TRAORE ABDOU - ZOULCA DA</t>
  </si>
  <si>
    <t>046003943 K</t>
  </si>
  <si>
    <t xml:space="preserve">BINKE TRANSPORT </t>
  </si>
  <si>
    <t>083329570 N</t>
  </si>
  <si>
    <t xml:space="preserve">SCS MALIENNE DE CARTONNERIE </t>
  </si>
  <si>
    <t>083328278 W</t>
  </si>
  <si>
    <t xml:space="preserve">NIEX SARL </t>
  </si>
  <si>
    <t>086150882 X</t>
  </si>
  <si>
    <t xml:space="preserve">LOGISTIQUE ET SERVICES LS </t>
  </si>
  <si>
    <t>086150958 C</t>
  </si>
  <si>
    <t xml:space="preserve">ETS TOUMANI COULIBALY </t>
  </si>
  <si>
    <t>084116852 H</t>
  </si>
  <si>
    <t>SARAN ENTREPRISE SARL</t>
  </si>
  <si>
    <t>084123907 G</t>
  </si>
  <si>
    <t>OLEUM SERVICES SARL</t>
  </si>
  <si>
    <t>083334863 X</t>
  </si>
  <si>
    <t>DJIKINE GLOBAL SERVICES</t>
  </si>
  <si>
    <t>085116982 B</t>
  </si>
  <si>
    <t>PPI-PROJET PRODUCT° INT.</t>
  </si>
  <si>
    <t>086106379 N</t>
  </si>
  <si>
    <t xml:space="preserve">EUREKAGEO SARL </t>
  </si>
  <si>
    <t>084130429M</t>
  </si>
  <si>
    <t>AGRIP SARL</t>
  </si>
  <si>
    <t>Loaction de grue</t>
  </si>
  <si>
    <t>Rue 562 Boulassoumbougou, Tel: +223 94181314</t>
  </si>
  <si>
    <t>084101158W</t>
  </si>
  <si>
    <t>AMC - BTP (AGENCE MALIENNE DE CONSTRUCTION)</t>
  </si>
  <si>
    <t>Imm Maison D'Afrique ACI2000 Rue 390 Porte 1480 BP: 2780, TEL/FAX: 223 88 33/675 07 73</t>
  </si>
  <si>
    <t>081101711T</t>
  </si>
  <si>
    <t>BARA SERVICES</t>
  </si>
  <si>
    <t>Société de Placement</t>
  </si>
  <si>
    <t>Route de Sotuba village CAN 2002, Tel: 20-24-18-11</t>
  </si>
  <si>
    <t>084118809C</t>
  </si>
  <si>
    <t>BDS</t>
  </si>
  <si>
    <t>Transporteurs</t>
  </si>
  <si>
    <t>Sibiribougou commune 4, TEL: 76303911</t>
  </si>
  <si>
    <t>084134002C</t>
  </si>
  <si>
    <t>BETTER GENERATION MACHINERY GROUP SA</t>
  </si>
  <si>
    <t>rue goudron hotel radisson pte 14882 ACI2000, TEL: 68 41 96 07 / 74 99 99 18</t>
  </si>
  <si>
    <t>081136034G</t>
  </si>
  <si>
    <t>BKS SERVICES</t>
  </si>
  <si>
    <t>Doumazanan nafadji, Tel +223 61 58 95 68</t>
  </si>
  <si>
    <t>082228200C</t>
  </si>
  <si>
    <t>BMAP (BOUREM &amp; M'BOUMA, AGRO-PASTORAL)</t>
  </si>
  <si>
    <t>BP E1712 Bko MALI Rue: 428 - Porte 42 Niarela TEL:20 21 80 14/76 12 13 39</t>
  </si>
  <si>
    <t>084124313C</t>
  </si>
  <si>
    <t>BSS SARL (BAM'S SURVEILLANCE SECURITE SARL)</t>
  </si>
  <si>
    <t>Securites</t>
  </si>
  <si>
    <t>BP 180, TEL +223 44 24 07 50</t>
  </si>
  <si>
    <t>083200581B</t>
  </si>
  <si>
    <t>CATTA SARL</t>
  </si>
  <si>
    <t>Transitaire</t>
  </si>
  <si>
    <t>BPE 1044 BAMAKO - MALI, TEL:20 23 94 68/20 22 11 66 - FAX:(223) 20 22 11 67</t>
  </si>
  <si>
    <t>084118853J</t>
  </si>
  <si>
    <t>DIAWEI SARL</t>
  </si>
  <si>
    <t>Avenue de Mali, ACI200 face APEJ, Imm Fissourou Bko Mali, Tel +223 20 22 01 99, Email info@diaweiml.com</t>
  </si>
  <si>
    <t>086146970B</t>
  </si>
  <si>
    <t>DILY SERVICES SARL</t>
  </si>
  <si>
    <t>Banankabougou Imm DIARRA rue 770 Pte 508, TEL 68 68 28 58 / 63 36 34 43</t>
  </si>
  <si>
    <t>031005744E</t>
  </si>
  <si>
    <t>DOGONI SERVICES SARL</t>
  </si>
  <si>
    <t>Sikasso, Sanoubougou - II MALI, Tel: +223 83 04 40 08, dogoniservices@gmail.com</t>
  </si>
  <si>
    <t>082248303L</t>
  </si>
  <si>
    <t>DRAGON EQUIPMENT SERVICE SARL</t>
  </si>
  <si>
    <t>Prestataires de services</t>
  </si>
  <si>
    <t>Tel: +223 766 689 89 / 766 608 08</t>
  </si>
  <si>
    <t>025017260J</t>
  </si>
  <si>
    <t>EBATITE (ENT BA-TIEMOKO TRAORE)</t>
  </si>
  <si>
    <t>Immeuble Bekaye Traore kati malibougou face goudron Tel: 66 02 51 91/ 76 28 44 81</t>
  </si>
  <si>
    <t>025030183C</t>
  </si>
  <si>
    <t>EDK (ETS DAOUDA KANE)</t>
  </si>
  <si>
    <t>Sous traitance</t>
  </si>
  <si>
    <t>Kati Mali, TEL +223 76111128 / 66322973</t>
  </si>
  <si>
    <t>087800186R</t>
  </si>
  <si>
    <t xml:space="preserve">EDM-ENERGIE DU MALI </t>
  </si>
  <si>
    <t>Fournisseur d'énergie</t>
  </si>
  <si>
    <t>Quartier du fleuve place de la Nation, BPE: 1272 Bamako; Tél: 20-70-06-00</t>
  </si>
  <si>
    <t>025030960F</t>
  </si>
  <si>
    <t>EGCOMM</t>
  </si>
  <si>
    <t>Kati Farada, Tel 64 82 19 13 / 67 37 82 60</t>
  </si>
  <si>
    <t>023029971T</t>
  </si>
  <si>
    <t>EN/SE BENKADI</t>
  </si>
  <si>
    <t>Kati malibougou 1 prés de l'ancien station ELF, TEL +223 69056973 / 76477159</t>
  </si>
  <si>
    <t>025022331T</t>
  </si>
  <si>
    <t xml:space="preserve">ESPOIR SERVICE </t>
  </si>
  <si>
    <t>imm cisse Kati - malibougou II Tel: 62 82 92 94/74 82 41 68</t>
  </si>
  <si>
    <t>086148727D</t>
  </si>
  <si>
    <t xml:space="preserve">ETS AMADY TOURE  </t>
  </si>
  <si>
    <t>Sogoniko rue 313 Pte 92 Bko-Mali, TEL +223 76 51 88 26</t>
  </si>
  <si>
    <t>011000761M</t>
  </si>
  <si>
    <t>ETS JIGIYA EMPLOI</t>
  </si>
  <si>
    <t>TEL: 764 669 07 BP264 Kayes</t>
  </si>
  <si>
    <t>012000865C</t>
  </si>
  <si>
    <t>ETS OUSSOUBY NIAREGA</t>
  </si>
  <si>
    <t>TEL +223 63 33 85 19</t>
  </si>
  <si>
    <t>084135710K</t>
  </si>
  <si>
    <t>ETS YACE 1</t>
  </si>
  <si>
    <t>DID-CENTRE 4, TEL +223 67 73 62 26</t>
  </si>
  <si>
    <t>085132104F</t>
  </si>
  <si>
    <t>GROUPE SAMAKE &amp; FRERE SARL</t>
  </si>
  <si>
    <t>Fournisseur de consomables</t>
  </si>
  <si>
    <t>Kalaban-coura route de láeroport-103-Rue 244, TEL +223 76 42 40 74 / 66 76 16 99</t>
  </si>
  <si>
    <t>025030138J</t>
  </si>
  <si>
    <t>HMD (HUILERIE MAMADOU DOUMBIA)</t>
  </si>
  <si>
    <t>Zone Industrielle dialakorobougou, cercle de Kati, commune de Moutougoula, Tel: 79022626 / 64587543</t>
  </si>
  <si>
    <t>083338725Y</t>
  </si>
  <si>
    <t>KARAMOGO CONSTRUCTION-SARL</t>
  </si>
  <si>
    <t>Location de grue</t>
  </si>
  <si>
    <t>Niarela rue 453 Pte 241, Bamako - Mali, TEL 76 66 89 89 / 76 66 08 08</t>
  </si>
  <si>
    <t>081126154R</t>
  </si>
  <si>
    <t>M/S GAD GROUP MALICK NDIAYE</t>
  </si>
  <si>
    <t>Immeuble GAMBY Porte 3784 Tel : 66 19 18 79 / 78 81 40 15</t>
  </si>
  <si>
    <t>081119974W</t>
  </si>
  <si>
    <t>MASYF SARL</t>
  </si>
  <si>
    <t>boulkassoumbougou pres du 12em arr cell:70-08-36-91/69-62-40-42</t>
  </si>
  <si>
    <t xml:space="preserve">MAXAM MALI SARL </t>
  </si>
  <si>
    <t>Fournisseurs d'explosifs</t>
  </si>
  <si>
    <t>ACI Baco Djicoroni BP 8090 Rue26 Porte 97 Tel: +223 228 80 48</t>
  </si>
  <si>
    <t>087800633C</t>
  </si>
  <si>
    <t>NALLIAS SA</t>
  </si>
  <si>
    <t>Assurances</t>
  </si>
  <si>
    <t xml:space="preserve">Imm Babemba Ouolofougou BP: E4666 BAMAKO Tel : 20 22 22 44 </t>
  </si>
  <si>
    <t>087800673R</t>
  </si>
  <si>
    <t>ORYX-SUPPLY</t>
  </si>
  <si>
    <t>Fournisseurs de carburants et/ou lubrifiants</t>
  </si>
  <si>
    <t>TEL :20-21-27-11</t>
  </si>
  <si>
    <t>085104749B</t>
  </si>
  <si>
    <t>OUMAR DOUMBIA TRANSPORT</t>
  </si>
  <si>
    <t>banankabougou Bko,Tel:+223 66736193/64587543</t>
  </si>
  <si>
    <t>0110067251L</t>
  </si>
  <si>
    <t>QUINCAILLERIE SIDIBE &amp; FILS</t>
  </si>
  <si>
    <t>Fournisseurs de pièces détachés</t>
  </si>
  <si>
    <t>TEL: 791 197 88 / 691 728 25</t>
  </si>
  <si>
    <t>033033457G</t>
  </si>
  <si>
    <t xml:space="preserve">SADCT (STE ABDOULAYE DIALLO CCE &amp; TRSPRT) </t>
  </si>
  <si>
    <t>Bko Hippodrome - Mali, Tel: +223 964 034 77/ 733 647 48</t>
  </si>
  <si>
    <t>031005742C</t>
  </si>
  <si>
    <t>SAYONARA SERVICES SARL</t>
  </si>
  <si>
    <t>Kati Fouga derrier la station TOTAL, Tel: 834 958 78</t>
  </si>
  <si>
    <t>083329570N</t>
  </si>
  <si>
    <t>SCS MALIENNE DE CARTONNERIE</t>
  </si>
  <si>
    <t>Siége social 1145, Av Kasse KEITA, BP 2507 Bko, TEL +223 20223363</t>
  </si>
  <si>
    <t>086113675E</t>
  </si>
  <si>
    <t>SKF-STE KANTE &amp; FRERES</t>
  </si>
  <si>
    <t>niamakoro cite unicef bamako porte 308, rue 76 tel:76-41-21-12/20-20-04-81</t>
  </si>
  <si>
    <t>083313470E</t>
  </si>
  <si>
    <t xml:space="preserve">SMBF (STE MOUSSA BALLA FOFANA &amp; FILS) </t>
  </si>
  <si>
    <t>sogoniko zone commerciale BP : E44 TEL :20-20-34-23/74-11-11-51/66-71-22-16</t>
  </si>
  <si>
    <t>081130666C</t>
  </si>
  <si>
    <t xml:space="preserve">SODIDI SARL </t>
  </si>
  <si>
    <t xml:space="preserve">BOULKASSOUMBOU Reu 690 Porte 64 Tel : 76 47 70 02 </t>
  </si>
  <si>
    <t>035001821J</t>
  </si>
  <si>
    <t>SOMAF</t>
  </si>
  <si>
    <t>Koutiala Lafiabougou tel:69-89-81-03/76-14-46-10</t>
  </si>
  <si>
    <t>083201930G</t>
  </si>
  <si>
    <t>SOTRAKA SARL</t>
  </si>
  <si>
    <t>Imm SOTRAKA Banankabougou route de Segou, Tel: 20 20 63 99 / 66 75 05 81 / 66 75 50 44</t>
  </si>
  <si>
    <t>085127657N</t>
  </si>
  <si>
    <t>SYGIM (SYLLA GROUP INDUSTRIES MALI)</t>
  </si>
  <si>
    <t>Imm Sylla Sotuba face la Brioche BP 461 Bko, Tel: 442 440 22/761 426 23/766 265 25</t>
  </si>
  <si>
    <t>084106347E</t>
  </si>
  <si>
    <t xml:space="preserve">SYTRA </t>
  </si>
  <si>
    <t>Cité ouvrière Manatali, Tel: 77 68 94 15/66 98 76 21</t>
  </si>
  <si>
    <t>084120097W</t>
  </si>
  <si>
    <t>TAURUS TRUCKING MALI TRANSPORTER DIO</t>
  </si>
  <si>
    <t>ACI 2000 BPE 840, Rue 360 Face Bibliotheque Nationale, Tel: 6675 46 75/6675 44 99</t>
  </si>
  <si>
    <t>083316980F</t>
  </si>
  <si>
    <t>TITAN GRANDS TRAVAUX</t>
  </si>
  <si>
    <t>Imm Toukoto Ly BP:E 5376 Bko, Tel:+22320217143/66723963</t>
  </si>
  <si>
    <t>TOGUNA SARL</t>
  </si>
  <si>
    <t>Rue titi niare BP E 1218 face a la grande mosquee Tel : 20-21-04-41</t>
  </si>
  <si>
    <t>082244404J</t>
  </si>
  <si>
    <t>TOYA SERVICES</t>
  </si>
  <si>
    <t>Djelibougou Rue 452 p.27, Com 1, Tel:+223 79314455</t>
  </si>
  <si>
    <t>083336199F</t>
  </si>
  <si>
    <t>WAM (WEST AFRICAN MINES)</t>
  </si>
  <si>
    <t>Rue 562 Boulassoumbougou, Tel: +223 94181314, mali@westafricamines.com</t>
  </si>
  <si>
    <t>087800654H</t>
  </si>
  <si>
    <t>YARA OIL (EDY S.A GASOIL)</t>
  </si>
  <si>
    <t>BP: 2998 Bamako, Faladié Avenue de l'OUA, Tél: 20-20-89-36</t>
  </si>
  <si>
    <t>025004765F</t>
  </si>
  <si>
    <t>Y-DECOR G.I.E</t>
  </si>
  <si>
    <t>Route kalaban-Coro, dans la station SOMAYAF, Tel : 76 33 82 17/66 00 61 51/70 70 70 14</t>
  </si>
  <si>
    <t>083335834W</t>
  </si>
  <si>
    <t xml:space="preserve">ZHONG YIN MALI SARL </t>
  </si>
  <si>
    <t>Niarela, Rue 453 p.241, Tel:+22376668989/76660808</t>
  </si>
  <si>
    <t>011 017 887 T</t>
  </si>
  <si>
    <t>A &amp; A Cnsulting Sarl</t>
  </si>
  <si>
    <t>Honoraires</t>
  </si>
  <si>
    <t>Bamako &amp; Kodiéran</t>
  </si>
  <si>
    <t>084 120 791 N</t>
  </si>
  <si>
    <t>Amadou SY/ ReCoDe-Mali</t>
  </si>
  <si>
    <t>Bamako</t>
  </si>
  <si>
    <t>087 800 861 C</t>
  </si>
  <si>
    <t>Atlantique Assurances</t>
  </si>
  <si>
    <t xml:space="preserve"> Kodiéran</t>
  </si>
  <si>
    <t>086 102 290 V</t>
  </si>
  <si>
    <t>Bureau Véritas Mali</t>
  </si>
  <si>
    <t>Laboratoire (analyse)</t>
  </si>
  <si>
    <t>Néant</t>
  </si>
  <si>
    <t>Clinique Medico-Chirurgique Ngoinso</t>
  </si>
  <si>
    <t>Prestation medicale</t>
  </si>
  <si>
    <t>086 121 254 E</t>
  </si>
  <si>
    <t>Coditrans - Sarl</t>
  </si>
  <si>
    <t>Transit</t>
  </si>
  <si>
    <t>086 125 647 T</t>
  </si>
  <si>
    <t>Entreprise TRAORE &amp; FRERES</t>
  </si>
  <si>
    <t>Sous-traitance mine</t>
  </si>
  <si>
    <t>083 329 250 T</t>
  </si>
  <si>
    <t>Transports LFD</t>
  </si>
  <si>
    <t>087 800 469 G</t>
  </si>
  <si>
    <t>Orange - Mali</t>
  </si>
  <si>
    <t>Telecommunication</t>
  </si>
  <si>
    <t>085 142 997 F</t>
  </si>
  <si>
    <t>Protect Five ****P5</t>
  </si>
  <si>
    <t>Securité</t>
  </si>
  <si>
    <t>087 800 251 N</t>
  </si>
  <si>
    <t>Total Energies Marketing Mali</t>
  </si>
  <si>
    <t>Fournitures de carburant</t>
  </si>
  <si>
    <t>085136767D</t>
  </si>
  <si>
    <t>Technique Et Industrie Moderne -TIM SARL</t>
  </si>
  <si>
    <t>083329675E</t>
  </si>
  <si>
    <t>Ets Mama Bakele Traore et Freres</t>
  </si>
  <si>
    <t>0000149282G3</t>
  </si>
  <si>
    <t>ABB TECHNOLOGIES SA</t>
  </si>
  <si>
    <t>Malidis SARL</t>
  </si>
  <si>
    <t>084128167J</t>
  </si>
  <si>
    <t>OV-SARL</t>
  </si>
  <si>
    <t>084114476Y</t>
  </si>
  <si>
    <t>Keitmobiles SARL</t>
  </si>
  <si>
    <t>00166272G3</t>
  </si>
  <si>
    <t>Sococim Industries</t>
  </si>
  <si>
    <t>084119102V</t>
  </si>
  <si>
    <t>Magic Negoce SARL</t>
  </si>
  <si>
    <t>085104783Y</t>
  </si>
  <si>
    <t>ESDCO SARL</t>
  </si>
  <si>
    <t>085143352M</t>
  </si>
  <si>
    <t>PAPI &amp; DPRINT</t>
  </si>
  <si>
    <t>083340945V</t>
  </si>
  <si>
    <t>AGEC SARL</t>
  </si>
  <si>
    <t>082240638J</t>
  </si>
  <si>
    <t>Balanzan Pixel SARL</t>
  </si>
  <si>
    <t>082220439P</t>
  </si>
  <si>
    <t>EDID Mali SARL</t>
  </si>
  <si>
    <t>087810251N</t>
  </si>
  <si>
    <t>TotalEnergies Marketing Mali SA</t>
  </si>
  <si>
    <t>081133505G</t>
  </si>
  <si>
    <t>MAXI CAR PLUS</t>
  </si>
  <si>
    <t>087800217R</t>
  </si>
  <si>
    <t>EGCC International SARL</t>
  </si>
  <si>
    <t>011018944J</t>
  </si>
  <si>
    <t>TRAORE SANABA</t>
  </si>
  <si>
    <t>084113278W</t>
  </si>
  <si>
    <t>TALENTS PLUS CONSEILS MALI SARL</t>
  </si>
  <si>
    <t>SANLAM ASSURANCE MALI</t>
  </si>
  <si>
    <t>086141060N</t>
  </si>
  <si>
    <t>Global Mining Trading and Services Sarl</t>
  </si>
  <si>
    <t>086102291F</t>
  </si>
  <si>
    <t>ATC Mali</t>
  </si>
  <si>
    <t>041004419N</t>
  </si>
  <si>
    <t>SOGEFOR - SOCIETE DE GENIE CIVIL FORAGES</t>
  </si>
  <si>
    <t>08700124</t>
  </si>
  <si>
    <t>MALITEL</t>
  </si>
  <si>
    <t>082221824R</t>
  </si>
  <si>
    <t>African Trade Market And Services SARL</t>
  </si>
  <si>
    <t>011019796R</t>
  </si>
  <si>
    <t>DKCS Demba Keita Construction Services</t>
  </si>
  <si>
    <t>085142800J</t>
  </si>
  <si>
    <t>YADAH SERVICES</t>
  </si>
  <si>
    <t>085137272T</t>
  </si>
  <si>
    <t>Baraka Supply Solutions (B.S.S) SARL</t>
  </si>
  <si>
    <t>025005201N</t>
  </si>
  <si>
    <t>Djet-N'Agraire Consulting</t>
  </si>
  <si>
    <t>086134215E</t>
  </si>
  <si>
    <t>HBM Supply SARL</t>
  </si>
  <si>
    <t>084108296A</t>
  </si>
  <si>
    <t>Medical Distribution</t>
  </si>
  <si>
    <t>087800215V</t>
  </si>
  <si>
    <t>Air Liquide Mali</t>
  </si>
  <si>
    <t>087800954B</t>
  </si>
  <si>
    <t>KAL TIRE MALI SARL</t>
  </si>
  <si>
    <t>011016156H</t>
  </si>
  <si>
    <t>Laham Industrie Services</t>
  </si>
  <si>
    <t>083322274F</t>
  </si>
  <si>
    <t>SUNU ASSURANCE IARD MALI</t>
  </si>
  <si>
    <t>ATLANTIQUE ASSURANCES MALI IARD SA</t>
  </si>
  <si>
    <t>082223756B</t>
  </si>
  <si>
    <t>MAHAMADOU DRAME</t>
  </si>
  <si>
    <t>086130261E</t>
  </si>
  <si>
    <t>CENTRE SAFARI</t>
  </si>
  <si>
    <t>082238192L</t>
  </si>
  <si>
    <t>Kurios Consulting Sarl</t>
  </si>
  <si>
    <t>025011475Y</t>
  </si>
  <si>
    <t>081120336N</t>
  </si>
  <si>
    <t>ELECTECH Multi-Services</t>
  </si>
  <si>
    <t>085121547B</t>
  </si>
  <si>
    <t>BIO MALI ET SERVICES SA</t>
  </si>
  <si>
    <t>086119508E</t>
  </si>
  <si>
    <t>SIMATT SARL</t>
  </si>
  <si>
    <t>086126004A</t>
  </si>
  <si>
    <t>STE TMK SARL</t>
  </si>
  <si>
    <t>SGS Mali SARLU</t>
  </si>
  <si>
    <t>083201170C</t>
  </si>
  <si>
    <t>Mahamoudou Djire</t>
  </si>
  <si>
    <t>Restaurant North Star</t>
  </si>
  <si>
    <t>084113732G</t>
  </si>
  <si>
    <t>Mali Tours Services SARL</t>
  </si>
  <si>
    <t>014000970P</t>
  </si>
  <si>
    <t>DIALLO Alhassana</t>
  </si>
  <si>
    <t>082242665W</t>
  </si>
  <si>
    <t>DURABILIS - Mali</t>
  </si>
  <si>
    <t>087800469G</t>
  </si>
  <si>
    <t>Orange Mali</t>
  </si>
  <si>
    <t>084112393K</t>
  </si>
  <si>
    <t>Kamis Services SARL</t>
  </si>
  <si>
    <t>081136688B</t>
  </si>
  <si>
    <t>SAHEL DISTRIBUTION SARL</t>
  </si>
  <si>
    <t>Sandvik Mining &amp; Construction Mali SARL</t>
  </si>
  <si>
    <t>Boart Longyear Mali SA</t>
  </si>
  <si>
    <t>086128623B</t>
  </si>
  <si>
    <t>PRODUITS ALIMENTAIRES&amp;DIVERS</t>
  </si>
  <si>
    <t>082228753E</t>
  </si>
  <si>
    <t>ETS Yahaya Keita</t>
  </si>
  <si>
    <t>086123179L</t>
  </si>
  <si>
    <t>082247870X</t>
  </si>
  <si>
    <t>SAN MALI DISTRIBUTION SARL</t>
  </si>
  <si>
    <t>087800193T</t>
  </si>
  <si>
    <t>Bollore Transport &amp; Logistics Mali</t>
  </si>
  <si>
    <t>082104164B</t>
  </si>
  <si>
    <t>Disnepal SARL</t>
  </si>
  <si>
    <t>087800791Y</t>
  </si>
  <si>
    <t>CIS Mali SARL</t>
  </si>
  <si>
    <t>081123388J</t>
  </si>
  <si>
    <t>Mali Assistance Services</t>
  </si>
  <si>
    <t>AFRILOG MALI SA</t>
  </si>
  <si>
    <t>082201166F</t>
  </si>
  <si>
    <t>Sogetra SARL</t>
  </si>
  <si>
    <t>087800022D</t>
  </si>
  <si>
    <t>Saham Assurance Mali</t>
  </si>
  <si>
    <t>S.A.E.R-EMPLOI SARL</t>
  </si>
  <si>
    <t>AMS Mali SARL</t>
  </si>
  <si>
    <t>B2Gold Mali</t>
  </si>
  <si>
    <t>BME Mali SARL</t>
  </si>
  <si>
    <t>Manutention Africaine Mali SA</t>
  </si>
  <si>
    <t>ETS Zoumana Traore SARL</t>
  </si>
  <si>
    <t>086116841V</t>
  </si>
  <si>
    <t>AEROSEC</t>
  </si>
  <si>
    <t>BOART LONGYAER</t>
  </si>
  <si>
    <t>086102290V</t>
  </si>
  <si>
    <t>BUREAU VERITAS MALI</t>
  </si>
  <si>
    <t>086142875H</t>
  </si>
  <si>
    <t>IMAKO</t>
  </si>
  <si>
    <t xml:space="preserve">KAMIS SERVICE SARL </t>
  </si>
  <si>
    <t>ORYX MALI SA</t>
  </si>
  <si>
    <t>Kenieba</t>
  </si>
  <si>
    <t>084123270L</t>
  </si>
  <si>
    <t>ULTIM MINES OPERATIONS SARL</t>
  </si>
  <si>
    <t>087800125W</t>
  </si>
  <si>
    <t>VIVO ENERGY MALI</t>
  </si>
  <si>
    <t>Carburant</t>
  </si>
  <si>
    <t>Prestations engins</t>
  </si>
  <si>
    <t>031003779P</t>
  </si>
  <si>
    <t>Sikasso</t>
  </si>
  <si>
    <t>086113217G</t>
  </si>
  <si>
    <t>ENTREPRISE MAMADOU DEMBELE</t>
  </si>
  <si>
    <t>Etat</t>
  </si>
  <si>
    <t>DOUANE DU MALI</t>
  </si>
  <si>
    <t>Droits de douane</t>
  </si>
  <si>
    <t>Analyses échantillons</t>
  </si>
  <si>
    <t>086116643A</t>
  </si>
  <si>
    <t>N'DATA FINANCES SERVICES</t>
  </si>
  <si>
    <t>Prestations de services</t>
  </si>
  <si>
    <t>Transit et transport</t>
  </si>
  <si>
    <t>081119975G</t>
  </si>
  <si>
    <t>AXE SECURITE MALI</t>
  </si>
  <si>
    <t>Prestations sécurité</t>
  </si>
  <si>
    <t>TALENTS PLUS CONSEIL MALI SARL</t>
  </si>
  <si>
    <t>Mise à disposition de personnel</t>
  </si>
  <si>
    <t>086147342T</t>
  </si>
  <si>
    <t>Maintenance</t>
  </si>
  <si>
    <t>084135466W</t>
  </si>
  <si>
    <t>ETASI&amp;CO DRILLING</t>
  </si>
  <si>
    <t>Forages</t>
  </si>
  <si>
    <t>086131606L</t>
  </si>
  <si>
    <t>MANUTENTION AFRICAINE MALI</t>
  </si>
  <si>
    <t>Pièces et maintenance</t>
  </si>
  <si>
    <t>085116982B</t>
  </si>
  <si>
    <t>PROJET PRODUCTION INTERNATIONALE MALI</t>
  </si>
  <si>
    <t>GROUPE DE LABORATOIRE ALS MALI SARL</t>
  </si>
  <si>
    <t>082201350W</t>
  </si>
  <si>
    <t>PROGRAMME POUR LE DEVELOPPEMENT DES RESSOURCES MINERALES (PDRM)</t>
  </si>
  <si>
    <t>DIRECTION NATIONALE DU COMMERCE ET DE LA CONCURRENCE EXPORTATION</t>
  </si>
  <si>
    <t>Droits de timbres</t>
  </si>
  <si>
    <t>087800134V</t>
  </si>
  <si>
    <t>CFAO MOTORS MALI</t>
  </si>
  <si>
    <t>Location véhicules et maintenance</t>
  </si>
  <si>
    <t>087800375M</t>
  </si>
  <si>
    <t>Prestations de service</t>
  </si>
  <si>
    <t>085139445Y</t>
  </si>
  <si>
    <t>INTERNATIONAL GLOBAL CONSTRUCTION ET CARRIERE MALI SARL(IG2C/MAL</t>
  </si>
  <si>
    <t>082203924D</t>
  </si>
  <si>
    <t>AECI MALI SARL</t>
  </si>
  <si>
    <t>Matériel explosif</t>
  </si>
  <si>
    <t>031002783B</t>
  </si>
  <si>
    <t>COMPAGNIE DRISSA TOURE</t>
  </si>
  <si>
    <t xml:space="preserve">Location véhicules </t>
  </si>
  <si>
    <t>KAMIS SERVICE SARL</t>
  </si>
  <si>
    <t>Vivres</t>
  </si>
  <si>
    <t>084132128K</t>
  </si>
  <si>
    <t>WAGARA DISTRIBUTION</t>
  </si>
  <si>
    <t>Pièces et consommables</t>
  </si>
  <si>
    <t>083201886C</t>
  </si>
  <si>
    <t>QUINCAILLERIE ELECTRICITE SYMPA</t>
  </si>
  <si>
    <t>Outillages et consommables</t>
  </si>
  <si>
    <t>086140690N</t>
  </si>
  <si>
    <t>EGD-SARL</t>
  </si>
  <si>
    <t>SUNU ASSURANCES IARD - MALI</t>
  </si>
  <si>
    <t>031003906E</t>
  </si>
  <si>
    <t>YIRIWASEM SARL</t>
  </si>
  <si>
    <t>AIR LIQUIDE</t>
  </si>
  <si>
    <t>Fournitures réactifs et Prestations de service</t>
  </si>
  <si>
    <t>AFRICAN-TM SERVICES SARL</t>
  </si>
  <si>
    <t>TMK SARL</t>
  </si>
  <si>
    <t>Matériel et outillages</t>
  </si>
  <si>
    <t>082219234D</t>
  </si>
  <si>
    <t>GES GROUPE ELECTROGENE SERVICE</t>
  </si>
  <si>
    <t>BOLLORÉ AFRICA LOGISTICS</t>
  </si>
  <si>
    <t>Transport</t>
  </si>
  <si>
    <t>ORANGE MALI</t>
  </si>
  <si>
    <t>Internet</t>
  </si>
  <si>
    <t>083328051E</t>
  </si>
  <si>
    <t>GENERAL DISTRIBUTION SERVICES MALI</t>
  </si>
  <si>
    <t>Consommables</t>
  </si>
  <si>
    <t>ETABLISSEMENT ADAMA SIDIBE</t>
  </si>
  <si>
    <t>Location grue</t>
  </si>
  <si>
    <t>033000372L</t>
  </si>
  <si>
    <t>OFFICINE MANKOURA KONE</t>
  </si>
  <si>
    <t>Produits pharmaceutiques</t>
  </si>
  <si>
    <t>Fourou</t>
  </si>
  <si>
    <t>031004278T</t>
  </si>
  <si>
    <t>KADIATOU SIDIBE</t>
  </si>
  <si>
    <t>SANS NIF</t>
  </si>
  <si>
    <t>SEKOU SANGARE KARAMOGOLA</t>
  </si>
  <si>
    <t>Frais dedommagements champs</t>
  </si>
  <si>
    <t>085102661G</t>
  </si>
  <si>
    <t>CABINET JURI-PARTNER</t>
  </si>
  <si>
    <t>Honoraires juridiques</t>
  </si>
  <si>
    <t>3EME GROUPEMENT REGIONAL DE LA GARDE NATIONALE</t>
  </si>
  <si>
    <t>ATC MALI</t>
  </si>
  <si>
    <t>Metallurgie</t>
  </si>
  <si>
    <t>NEVSU</t>
  </si>
  <si>
    <t>Barrick</t>
  </si>
  <si>
    <t>MISE A DISPOSITION DE PERSONNEL</t>
  </si>
  <si>
    <t>BAMAKO/HAMDALLAYE ACI 2000 RUE 311</t>
  </si>
  <si>
    <t>083339829F</t>
  </si>
  <si>
    <t>SOLEIL OIL SARL</t>
  </si>
  <si>
    <t>FOURNISSEUR CARBURANT</t>
  </si>
  <si>
    <t>BAMAKO/ ZONE INDUSTRIELLE. BP:2388</t>
  </si>
  <si>
    <t>086 123 984 K</t>
  </si>
  <si>
    <t>A E M S</t>
  </si>
  <si>
    <t>ENTRETIEN-INSTALLATION EQUIPMENT DE SECURITY</t>
  </si>
  <si>
    <t>TABAKOTO</t>
  </si>
  <si>
    <t>083 341 584V</t>
  </si>
  <si>
    <t>A.I.O.S SARL</t>
  </si>
  <si>
    <t>Commerce general</t>
  </si>
  <si>
    <t>087 800 378X</t>
  </si>
  <si>
    <t xml:space="preserve">Consignation GAS </t>
  </si>
  <si>
    <t>011 013 362T</t>
  </si>
  <si>
    <t>ALHASSANA TOURE</t>
  </si>
  <si>
    <t>TRANSPORT DU PERSONNEL</t>
  </si>
  <si>
    <t>087 800 524V</t>
  </si>
  <si>
    <t>ALLTERRAIN SERVICES MALI</t>
  </si>
  <si>
    <t>NOURRITURE-RESTAURATION</t>
  </si>
  <si>
    <t>086 102 291F</t>
  </si>
  <si>
    <t>ATC MALI SA</t>
  </si>
  <si>
    <t>ENTRETIEN-REPARATION-INSTALLATION</t>
  </si>
  <si>
    <t>084 119 460H</t>
  </si>
  <si>
    <t>AUDITEURS ASSOCIES EN AFRIQUE MALI</t>
  </si>
  <si>
    <t>AUDIT</t>
  </si>
  <si>
    <t>083 201 747D</t>
  </si>
  <si>
    <t>B.SYLLA BRYSLA CONSEILS</t>
  </si>
  <si>
    <t xml:space="preserve">AVOCAT </t>
  </si>
  <si>
    <t>087 800 583T</t>
  </si>
  <si>
    <t>EXPLOSIVE-DRILLING</t>
  </si>
  <si>
    <t>087 800 193 T</t>
  </si>
  <si>
    <t>BOLLORE AFRICA LOGISTICS SENEGAL</t>
  </si>
  <si>
    <t>TRANSPORT-LOGISTICS</t>
  </si>
  <si>
    <t>087 800 134V</t>
  </si>
  <si>
    <t>VENTE,REPARATION AUTO,PIECES</t>
  </si>
  <si>
    <t>083 311 710F</t>
  </si>
  <si>
    <t>CFORES-AIC</t>
  </si>
  <si>
    <t>Assistance AeroPORT</t>
  </si>
  <si>
    <t>081 104 190G</t>
  </si>
  <si>
    <t>DIAMOND CEMENT MALI</t>
  </si>
  <si>
    <t>CIMENT</t>
  </si>
  <si>
    <t>084 113 971D</t>
  </si>
  <si>
    <t>FORAGE-DRILLING</t>
  </si>
  <si>
    <t>085 125 858D</t>
  </si>
  <si>
    <t>ENTREPRISE PRESTATAIRE DE SERVICES</t>
  </si>
  <si>
    <t>086 125 647T</t>
  </si>
  <si>
    <t>ENTREPRISE TRAORE ET FRERES SARL</t>
  </si>
  <si>
    <t>SOUS TRAITANT MINIER</t>
  </si>
  <si>
    <t>084 135 466W</t>
  </si>
  <si>
    <t>ETASI ET CO DRILLING SARL</t>
  </si>
  <si>
    <t>DRILLING</t>
  </si>
  <si>
    <t>084 102 014J</t>
  </si>
  <si>
    <t>082 244 614M</t>
  </si>
  <si>
    <t>FINTRACO MALI</t>
  </si>
  <si>
    <t>LOCATION EMGINS LOURD</t>
  </si>
  <si>
    <t>082 103 226J</t>
  </si>
  <si>
    <t>FLUICONNECTO MALI SARL</t>
  </si>
  <si>
    <t>085 100 584L</t>
  </si>
  <si>
    <t>FORACO SAHEL</t>
  </si>
  <si>
    <t>FORAGE-DRILLING-TRANSPORT DE MINIRAI</t>
  </si>
  <si>
    <t>086 128 811K</t>
  </si>
  <si>
    <t>GENERAL CONSULTING ET SUPPLIES GCS</t>
  </si>
  <si>
    <t>FILTERS&amp;SERVICE KITS</t>
  </si>
  <si>
    <t>084 132 948 Y</t>
  </si>
  <si>
    <t>GKS LOGISTICS SARL</t>
  </si>
  <si>
    <t>TRANSPOT-LOGISTICS</t>
  </si>
  <si>
    <t>081 124 047N</t>
  </si>
  <si>
    <t>VENTE PIECES-INSTALLATION-ASSISTANCE</t>
  </si>
  <si>
    <t>084 112 393K</t>
  </si>
  <si>
    <t>KAMIS SERVICES SARL</t>
  </si>
  <si>
    <t>LOCATION-VEHICULE/VENTE DE MATERIELS</t>
  </si>
  <si>
    <t>011 016 156H</t>
  </si>
  <si>
    <t>LAHAM INDUSTRIES SERVICES SA</t>
  </si>
  <si>
    <t xml:space="preserve">DISTRIBUTEUR DE VIANDES </t>
  </si>
  <si>
    <t>087 800 064P</t>
  </si>
  <si>
    <t>085 138 099D</t>
  </si>
  <si>
    <t>MD MULTI SERVICES</t>
  </si>
  <si>
    <t xml:space="preserve">VENTE DE PIECES </t>
  </si>
  <si>
    <t>083 330 117L</t>
  </si>
  <si>
    <t>MINA SERVICES SARL</t>
  </si>
  <si>
    <t>FORAGE</t>
  </si>
  <si>
    <t>087 800 469G</t>
  </si>
  <si>
    <t>PRESTATAIRE TELEPHONIQUE</t>
  </si>
  <si>
    <t>086 126 299M</t>
  </si>
  <si>
    <t>PHARMACIE DJEMA</t>
  </si>
  <si>
    <t xml:space="preserve">MEDICAMENTS </t>
  </si>
  <si>
    <t>025 011 475 Y</t>
  </si>
  <si>
    <t>PROSLABS MICROBIOCONSULTING</t>
  </si>
  <si>
    <t>ANALYSE-ECHANTILLONS</t>
  </si>
  <si>
    <t>086 128 623 B</t>
  </si>
  <si>
    <t>PRODUITS ALIMENTAIRES ET DIVERS</t>
  </si>
  <si>
    <t>PRODUITS ALIMENTAIRES</t>
  </si>
  <si>
    <t>083 205 182N</t>
  </si>
  <si>
    <t>QUINCAILLERIE IBRAHIMA KOITA</t>
  </si>
  <si>
    <t>087 800 109W</t>
  </si>
  <si>
    <t>SABUNYUMAN ASSURANCES ET REASSURANC</t>
  </si>
  <si>
    <t>ASSURANCE</t>
  </si>
  <si>
    <t>085 136 436V</t>
  </si>
  <si>
    <t>SAHEL AVIATION SERVICE TRAVELS SAS</t>
  </si>
  <si>
    <t>BILLET D'AVION</t>
  </si>
  <si>
    <t>081 129 122J</t>
  </si>
  <si>
    <t>SALAM-TRADING-CENTER-SARL</t>
  </si>
  <si>
    <t>VENTE MATERIELS</t>
  </si>
  <si>
    <t>083 310 180H</t>
  </si>
  <si>
    <t>SALDY TRADING CO</t>
  </si>
  <si>
    <t>EQUIPEMENT MINIER-MATERIEL DE SECURITE</t>
  </si>
  <si>
    <t>025 016 910M</t>
  </si>
  <si>
    <t>SALY SERVICE MALI-S.A.R.L</t>
  </si>
  <si>
    <t>087 800 626</t>
  </si>
  <si>
    <t>SANDVIK MCM</t>
  </si>
  <si>
    <t>025 005 629J</t>
  </si>
  <si>
    <t>SCAN GLOBAL LOGISTICS SA</t>
  </si>
  <si>
    <t>084 026 00G</t>
  </si>
  <si>
    <t>SGH SA</t>
  </si>
  <si>
    <t>011 000 449 G</t>
  </si>
  <si>
    <t>Analyse -Echantillonages</t>
  </si>
  <si>
    <t>084 132 724M</t>
  </si>
  <si>
    <t>SGSIM SARL</t>
  </si>
  <si>
    <t>VENTE MATERIELS-PIECES</t>
  </si>
  <si>
    <t>087 800 914 V</t>
  </si>
  <si>
    <t>SMT MALI SARL</t>
  </si>
  <si>
    <t>REPARATION-Rebuild-Vente DE PIECES</t>
  </si>
  <si>
    <t>086 115 707 F</t>
  </si>
  <si>
    <t>STEEL MALI SA</t>
  </si>
  <si>
    <t xml:space="preserve">FOURNITURE DE PRODUITS DE L'ACIER </t>
  </si>
  <si>
    <t>086 101 988 D</t>
  </si>
  <si>
    <t>SUPREME AUTO PARTS</t>
  </si>
  <si>
    <t>VENTE PIECES AUTO</t>
  </si>
  <si>
    <t>086 126 004 A</t>
  </si>
  <si>
    <t>FOURNITURE DE MATERIELS INFORMATIQUE</t>
  </si>
  <si>
    <t>GASOIL SUPPLY</t>
  </si>
  <si>
    <t>086 150 582 T</t>
  </si>
  <si>
    <t>TRA SERVICES</t>
  </si>
  <si>
    <t>BUREAU DE PLACEMENT</t>
  </si>
  <si>
    <t>084 102 034 E</t>
  </si>
  <si>
    <t>TRANSIT MANUTENTION SERVICES</t>
  </si>
  <si>
    <t>087 800 125 W</t>
  </si>
  <si>
    <t>086 136 208T</t>
  </si>
  <si>
    <t>WARWI-ATEC SARL</t>
  </si>
  <si>
    <t xml:space="preserve">VENTE PIECES </t>
  </si>
  <si>
    <t>087 800 879 C</t>
  </si>
  <si>
    <t>WASSA MINING SARL</t>
  </si>
  <si>
    <t>085 115 827F</t>
  </si>
  <si>
    <t>WEST AFRICA TIRE SERVICES SARL</t>
  </si>
  <si>
    <t>VENTE PNEU</t>
  </si>
  <si>
    <t>011018887R</t>
  </si>
  <si>
    <t>GIE ATYM</t>
  </si>
  <si>
    <t>Maintenance Usine</t>
  </si>
  <si>
    <t>Sadiola</t>
  </si>
  <si>
    <t>085102857G</t>
  </si>
  <si>
    <t>G4S MALI SARL</t>
  </si>
  <si>
    <t>Service de gardiennage</t>
  </si>
  <si>
    <t>Gestion et maintenance</t>
  </si>
  <si>
    <t>011018889V</t>
  </si>
  <si>
    <t>GIE HERON</t>
  </si>
  <si>
    <t>Rincage et Decontamination</t>
  </si>
  <si>
    <t>Elution et Analyse</t>
  </si>
  <si>
    <t>011010380T</t>
  </si>
  <si>
    <t>ENTREPRISE HAMZA N CISSE</t>
  </si>
  <si>
    <t>Contruction cloture en grillage</t>
  </si>
  <si>
    <t>SAER PROTECT SA</t>
  </si>
  <si>
    <t>087800251N</t>
  </si>
  <si>
    <t>TOTAL Mali</t>
  </si>
  <si>
    <t>Produits petroliers</t>
  </si>
  <si>
    <t>GIE BAKARIDJANA</t>
  </si>
  <si>
    <t>BTP</t>
  </si>
  <si>
    <t>Diago</t>
  </si>
  <si>
    <t>PPI-Mali</t>
  </si>
  <si>
    <t>ENERGIE</t>
  </si>
  <si>
    <t>Bko</t>
  </si>
  <si>
    <t>API-Mali</t>
  </si>
  <si>
    <t>SECURITE INCENDIE</t>
  </si>
  <si>
    <t>TOLMALI</t>
  </si>
  <si>
    <t>SPIRIT COM</t>
  </si>
  <si>
    <t>AGENCE COM.</t>
  </si>
  <si>
    <t>Typson SARLU</t>
  </si>
  <si>
    <t>Kati</t>
  </si>
  <si>
    <t>EDM</t>
  </si>
  <si>
    <t>SERVICE ENERGIE</t>
  </si>
  <si>
    <t>ALS LABORATORY GROUP</t>
  </si>
  <si>
    <t>Analyse-Sondages Echantillons</t>
  </si>
  <si>
    <t>Koulouba Sogonafing
B.P.E 2670 - BAMAKO
MALI
District de Bamako
ML - MALI</t>
  </si>
  <si>
    <t>085123172E</t>
  </si>
  <si>
    <t>BAGUINI-TRANS-SERVICES</t>
  </si>
  <si>
    <t>Location Citerne d'eau</t>
  </si>
  <si>
    <t>Baco Djicoroni ACI
Rue 589 Porte 510
 - Bamako
DISTRICT DE BAMAKO
Mali
ML - MALI</t>
  </si>
  <si>
    <t>Travaux de Géophysique -Géochimie et Sondage</t>
  </si>
  <si>
    <t>MAGNAMBOUGOU
RUE 250
BPE 2395 - BAMAKO
ML - MALI</t>
  </si>
  <si>
    <t>DCS MALI SARL</t>
  </si>
  <si>
    <t>Activités Minières de Forages</t>
  </si>
  <si>
    <t>Imm ABK II Bur.210 ACI 2000_x000D_
Imm ABK II Bur.210 ACI 2000_x000D_
 - BAMAKO_x000D_
MALI_x000D_
ML - MALI</t>
  </si>
  <si>
    <t>ETASI SARL</t>
  </si>
  <si>
    <t>Transport de Minérais</t>
  </si>
  <si>
    <t>HAMDALLAYE_x000D_
2000 - ACI_x000D_
BAMAKO_x000D_
ML - MALI</t>
  </si>
  <si>
    <t>033000703V</t>
  </si>
  <si>
    <t>GIE GBASIGE SOLI</t>
  </si>
  <si>
    <t>Securité-Protection</t>
  </si>
  <si>
    <t>TOROKORO COMMUNE RURALE DE FOUROU
TOROKORO
 - FOUROU
MALI
ML - MALI</t>
  </si>
  <si>
    <t>081139288A</t>
  </si>
  <si>
    <t>MAK HOLDING</t>
  </si>
  <si>
    <t>Location d'Engins pour Activités Minières</t>
  </si>
  <si>
    <t>SOTUBA ACI, BAMAKO MALI_x000D_
 - _x000D_
ML - MALI22376437065</t>
  </si>
  <si>
    <t>025027890P</t>
  </si>
  <si>
    <t>Maria Multi Services</t>
  </si>
  <si>
    <t>Kalana Coro BP/Rue:815/Porte:3288 Te:66 89 56 82</t>
  </si>
  <si>
    <t>084129125E</t>
  </si>
  <si>
    <t>MODERN SECURITY AND SERVICES (MSS) MALI SARL</t>
  </si>
  <si>
    <t>Hamdallaye ACI2000
Rue: 360, Porte
1961 - Bamako
ML - MALI</t>
  </si>
  <si>
    <t>087800246K</t>
  </si>
  <si>
    <t>SGEEM BTP MALI SA</t>
  </si>
  <si>
    <t>Diverses Prestations</t>
  </si>
  <si>
    <t>BATIMENTS,TRAVAUX PUBLICS ET, PARTI
BP-1088-RUE 845,Z.I ROUTE SOTUBA
 - BAMAKO
MALI
ML - MALI</t>
  </si>
  <si>
    <t>011002649N</t>
  </si>
  <si>
    <t>SOCIETE BARAKA PRODUITS PETROLIERS</t>
  </si>
  <si>
    <t>Achats de gasoil</t>
  </si>
  <si>
    <t>ROUTE DU 30M
NIAMAKORO
BPE: 245 - BAMAKO
ML - MALI</t>
  </si>
  <si>
    <t>SOCIETE DE FORAGES ET DE TRAVAUX PUBLICS (S.F.T.P)</t>
  </si>
  <si>
    <t>Activités Minières</t>
  </si>
  <si>
    <t>HOTEL KAMANKOLE A KAYES_x000D_
 - KAYES_x000D_
ML - MALI</t>
  </si>
  <si>
    <t>Société des Mines de Syama S.A. *</t>
  </si>
  <si>
    <t>Activités Minières_Traitement Minérais</t>
  </si>
  <si>
    <t>Rue: 50 Porte: 688
Quartier Badalabougou
MA.BKO.2007.B.2260 - 
BAMAKO
ML - MALI</t>
  </si>
  <si>
    <t>Z FOR MINING SARL</t>
  </si>
  <si>
    <t>Hippodrome Rue 218_x000D_
Porte 522_x000D_
 - BAMAKO_x000D_
MALI_x000D_
ML - MALI</t>
  </si>
  <si>
    <t>Gounkoto Mining Services</t>
  </si>
  <si>
    <t>TRAVAUX D'EXTRACTION DE MINERAI</t>
  </si>
  <si>
    <t>SOCIETE DE FORAGE ET DE TRAVAU</t>
  </si>
  <si>
    <t xml:space="preserve">PRESTATION DE SERVICES </t>
  </si>
  <si>
    <t>084113971 D</t>
  </si>
  <si>
    <t>Drill Corp Sahara Mali</t>
  </si>
  <si>
    <t>PRESTATION DE SERVICES DE FORAGE</t>
  </si>
  <si>
    <t>FORAGE MINE SOUTERRAINE</t>
  </si>
  <si>
    <t>Etablissement Adama Sidibe</t>
  </si>
  <si>
    <t>LOCATION DE CAMIONS, AUTRES TRAVAUX DE CONSTRUCTION</t>
  </si>
  <si>
    <t>Total Mali SA</t>
  </si>
  <si>
    <t>FOURNITURE HYDROCARBURE</t>
  </si>
  <si>
    <t>FOOD &amp; EVENTS AFRICA</t>
  </si>
  <si>
    <t>PRESTATION DE SERVICE</t>
  </si>
  <si>
    <t>YARA-OIL SA</t>
  </si>
  <si>
    <t>FOURNITURE CARBURANT</t>
  </si>
  <si>
    <t>SGS Minerals Mali S.A.R.L.U (C</t>
  </si>
  <si>
    <t>ANALYSE MINERAIE</t>
  </si>
  <si>
    <t>081120961 P</t>
  </si>
  <si>
    <t>MA-SUD SARL</t>
  </si>
  <si>
    <t>LOCATION EQUIPEMENT</t>
  </si>
  <si>
    <t>011003851J</t>
  </si>
  <si>
    <t>SNIAF SERVICES SARL</t>
  </si>
  <si>
    <t>TRANSPORT DE MINERAIE</t>
  </si>
  <si>
    <t>032001720T</t>
  </si>
  <si>
    <t>Entreprise Bemba et Fils</t>
  </si>
  <si>
    <t>FOURNITURE DE SABLE</t>
  </si>
  <si>
    <t>SAHAM Assurance Mali</t>
  </si>
  <si>
    <t>PRESTATION D'ASSURANCE</t>
  </si>
  <si>
    <t>081126063E</t>
  </si>
  <si>
    <t>Arc en Terre Construction SARL</t>
  </si>
  <si>
    <t>TRAVAUX DGENIE CIVIL</t>
  </si>
  <si>
    <t>082201166 F</t>
  </si>
  <si>
    <t>SOGETRA</t>
  </si>
  <si>
    <t>PRESTATION DE SERVICES</t>
  </si>
  <si>
    <t>084123519E</t>
  </si>
  <si>
    <t>FIDEC - Conseils</t>
  </si>
  <si>
    <t>ASSISTANCE FISCALE</t>
  </si>
  <si>
    <t>014000836J</t>
  </si>
  <si>
    <t>Association Sintedougou Lakant</t>
  </si>
  <si>
    <t>Honnoraire</t>
  </si>
  <si>
    <t>014000835 Y</t>
  </si>
  <si>
    <t>G.I.E Djebe Lakantalo</t>
  </si>
  <si>
    <t xml:space="preserve">PRESTATION DE SURVEILLANCE </t>
  </si>
  <si>
    <t>083333035Y</t>
  </si>
  <si>
    <t>Entreprise Keita et Travaux SA</t>
  </si>
  <si>
    <t>0140000777C</t>
  </si>
  <si>
    <t>Entreprise Maimouna Diallo</t>
  </si>
  <si>
    <t>RESTAUTATION</t>
  </si>
  <si>
    <t>FOURNITURE PIECE DE RECHANGE</t>
  </si>
  <si>
    <t>025018021W</t>
  </si>
  <si>
    <t>Faye Construction</t>
  </si>
  <si>
    <t>BTP-FOURNITURES-AMENAGEMENT &amp; FORAGES</t>
  </si>
  <si>
    <t>Manutention Africaine Mali</t>
  </si>
  <si>
    <t>FOURNITURE DE PIECES CAT+ENTRETIEN</t>
  </si>
  <si>
    <t>082235977W</t>
  </si>
  <si>
    <t>Globex SARL</t>
  </si>
  <si>
    <t>ENTRETIEN NETTOYAGE</t>
  </si>
  <si>
    <t>086143946B</t>
  </si>
  <si>
    <t>Entreprise Drissa Traore SARL</t>
  </si>
  <si>
    <t>086135136J</t>
  </si>
  <si>
    <t>Entreprise Debelin</t>
  </si>
  <si>
    <t>PRESTATION DIVERS</t>
  </si>
  <si>
    <t>08412131018 K</t>
  </si>
  <si>
    <t>Hera Conseil</t>
  </si>
  <si>
    <t>Honoraire</t>
  </si>
  <si>
    <t>086123984K</t>
  </si>
  <si>
    <t>AEMS</t>
  </si>
  <si>
    <t>Sous-traitance Minier</t>
  </si>
  <si>
    <t>Yirimadio en Face du-Stade du 26 Mars-Bamako-Mali----22320775485</t>
  </si>
  <si>
    <t>084126514W</t>
  </si>
  <si>
    <t>AGGREKO MALI SARL</t>
  </si>
  <si>
    <t>Fourniture d'electricite</t>
  </si>
  <si>
    <t>ACI 2000, Rue 360 Imm.Ramata-Samassa Bamako----Mali--20 21 17 65</t>
  </si>
  <si>
    <t>AMS DISPUTED/OTHER R&amp;F</t>
  </si>
  <si>
    <t>Bamako cité du Niger-----Mali-BPE-20 21 42 42</t>
  </si>
  <si>
    <t>087800861C</t>
  </si>
  <si>
    <t>ATLANTIQUE ASSURANCES MALI</t>
  </si>
  <si>
    <t>Assurance</t>
  </si>
  <si>
    <t>Immeuble Atlantique Assurance-ACI 200------</t>
  </si>
  <si>
    <t>BOLLORE AFRICA LOGISTICS MALI</t>
  </si>
  <si>
    <t>Transit et transport de materiel</t>
  </si>
  <si>
    <t>RUE BABA DIARRA-20 22 41 14-20 23 82 33-20 22 95 05--BAMAKO/MALI-2454-20 23 57 80</t>
  </si>
  <si>
    <t>Analyse d'echantillon</t>
  </si>
  <si>
    <t>-------</t>
  </si>
  <si>
    <t>CAPITAL DRILLING LIMITED</t>
  </si>
  <si>
    <t>Forage</t>
  </si>
  <si>
    <t>Magnambougou, rue 250-Bamako----Mali-E 2395-</t>
  </si>
  <si>
    <t>CIS MALI SARL</t>
  </si>
  <si>
    <t>Restauration</t>
  </si>
  <si>
    <t>KALABAN CORO-----BAMAKO - MALI-BP1662-91371705</t>
  </si>
  <si>
    <t>086151542N</t>
  </si>
  <si>
    <t>EDIF MINING SARL</t>
  </si>
  <si>
    <t>Magnambougou Projet-Rue 225 porte 200-Bamako---Mali--66 06 10 05</t>
  </si>
  <si>
    <t>033000458T</t>
  </si>
  <si>
    <t>ENTR. KADER-DOUMBIA (EKD) SARL</t>
  </si>
  <si>
    <t>Sous Traitance</t>
  </si>
  <si>
    <t>Bougoudalé koko-----Mali--72 06 57 41</t>
  </si>
  <si>
    <t>086143673W</t>
  </si>
  <si>
    <t>ENTREPRISE COULIBALY  BTP</t>
  </si>
  <si>
    <t>Senou loko camp-----Mali--94 08 42 78</t>
  </si>
  <si>
    <t>ENTREPRISE GOURMA PRESTAT GENE</t>
  </si>
  <si>
    <t>Bamako Sotuba pres du-3eme pont, Douentza-Nouveau quartier pres du-second cycle II--Mali--79 42 37 99</t>
  </si>
  <si>
    <t>082230107T</t>
  </si>
  <si>
    <t>ESCORT SECURITE PRIVEE</t>
  </si>
  <si>
    <t>Prestation gardiennage</t>
  </si>
  <si>
    <t>Cite du Niger 3075-Revolution d'octobre 013-Bamako---Mali--77 75 55 55</t>
  </si>
  <si>
    <t>ET.A.SI</t>
  </si>
  <si>
    <t>Bamako-Hamdallaye ACI 2000-Avenue Cheick Zayed Porte 2204-Bamako - Mali--Mali--77 18 03 03</t>
  </si>
  <si>
    <t>036000326T</t>
  </si>
  <si>
    <t>ETS MAMADOU DIENTA</t>
  </si>
  <si>
    <t>Location de vehicule</t>
  </si>
  <si>
    <t>Marché Dibida Imm. ANPE-face pharmacie populaire du-Mali PPM---Mali--66 55 54 72</t>
  </si>
  <si>
    <t>085138490X</t>
  </si>
  <si>
    <t>EUROPEAN VOYAGE SARL</t>
  </si>
  <si>
    <t>Agence de voyage</t>
  </si>
  <si>
    <t>-------20 23 13 99</t>
  </si>
  <si>
    <t>085100584L</t>
  </si>
  <si>
    <t>MAGNAMBOUGOU PLATEAU-----BAMAKO - MALI-BP 2330-76379728</t>
  </si>
  <si>
    <t>N/A</t>
  </si>
  <si>
    <t>GENDARMERIE NATIONALE</t>
  </si>
  <si>
    <t>Securite</t>
  </si>
  <si>
    <t>Sikasso-----Mali--</t>
  </si>
  <si>
    <t>084132948Y</t>
  </si>
  <si>
    <t>GKS LOGISTICS</t>
  </si>
  <si>
    <t>Hamdallaye ACI 2000 Rue-des flamboyants Bamako----Mali-BP2244-90 92 92 73</t>
  </si>
  <si>
    <t>086118383D</t>
  </si>
  <si>
    <t>HANAKO SARL</t>
  </si>
  <si>
    <t>Prestation informatique</t>
  </si>
  <si>
    <t>Imm Bemba Bagayogo---Avenue de l'OUA--BAMAKO - MALI-BP E5587-20202181</t>
  </si>
  <si>
    <t>INTER MINING SERVICES SARL</t>
  </si>
  <si>
    <t>Travaux miniers</t>
  </si>
  <si>
    <t>HAMDALLAYE ACI 2000---RUE 407 - PORTE 298--BAMAKO - MALI--20290510</t>
  </si>
  <si>
    <t>081133588W</t>
  </si>
  <si>
    <t>MAXI CAR GLOBAL SERVICES</t>
  </si>
  <si>
    <t>Route de Koulikoro-Bamako----Mali--76 49 61 31</t>
  </si>
  <si>
    <t>PROSLABS MICROBIO CONSULT SARL</t>
  </si>
  <si>
    <t>Daoudabougou Rue 312 porte 724-Bamako - Mali----Mali--66 82 70 81</t>
  </si>
  <si>
    <t>Mise a Disposition du Personnel et Recrutements</t>
  </si>
  <si>
    <t>Hamdallaye ACI 2000, rue 311-Bamako----Mali--20 29 08 58</t>
  </si>
  <si>
    <t>082200620J</t>
  </si>
  <si>
    <t>SANLAM MALI</t>
  </si>
  <si>
    <t>24 Duncan RD-Lilianton, BOKSBURG----South Africa--823-4250</t>
  </si>
  <si>
    <t>SGS MALI SARL</t>
  </si>
  <si>
    <t>ZONE INDUSTRIELLE SOTUBA---RUE 947 PORTE 213--BAMAKO/MALI--20 21 16 07</t>
  </si>
  <si>
    <t>Imm. Amadou Baouro Cissé-Bamako----Mali-2994-20 23 31 56</t>
  </si>
  <si>
    <t>ACI 2000-Immeuble Tounkara----Mali--76 29 21 04</t>
  </si>
  <si>
    <t>Yara-Oil SA</t>
  </si>
  <si>
    <t>FOURNITURE DE CARBURANT</t>
  </si>
  <si>
    <t>SHELL MALI(VIVO ENERGY MALI)</t>
  </si>
  <si>
    <t>Fournitures de lubrifiant</t>
  </si>
  <si>
    <t>Afrilog Mali</t>
  </si>
  <si>
    <t>FOURNITURE DE MAT. ET FRAIS D'APPROCHES</t>
  </si>
  <si>
    <t>Sandvik Mining &amp; Construction</t>
  </si>
  <si>
    <t>ACHAT D'EAUIPMENT DE MINE</t>
  </si>
  <si>
    <t>Shell Mali (Vivo Energy Mali</t>
  </si>
  <si>
    <t>083301926V</t>
  </si>
  <si>
    <t>UPS - RH</t>
  </si>
  <si>
    <t>HONORAIRE DE GESTION  PERSONNEL</t>
  </si>
  <si>
    <t>084132380K</t>
  </si>
  <si>
    <t>Orezone Drilling Mali SARL</t>
  </si>
  <si>
    <t>FORAGE SOUS TERRAIN</t>
  </si>
  <si>
    <t>FOURNITURE D'OXYGENE+GAZ</t>
  </si>
  <si>
    <t>084121072C</t>
  </si>
  <si>
    <t>BIA Mali SA</t>
  </si>
  <si>
    <t>FOURNITURE DE PIECES DE RECHANGE</t>
  </si>
  <si>
    <t>025029290K</t>
  </si>
  <si>
    <t>Entreprise Abdoulaye Karambiry</t>
  </si>
  <si>
    <t xml:space="preserve">MAINTENANCE &amp; REPARATION </t>
  </si>
  <si>
    <t>POINT MACHINES</t>
  </si>
  <si>
    <t>LOCATION D'ENGINS POUR TRANSPORT DE ROCHE</t>
  </si>
  <si>
    <t>085115827 F</t>
  </si>
  <si>
    <t>West African Tyre Services SAR</t>
  </si>
  <si>
    <t>MAINTENANCE</t>
  </si>
  <si>
    <t>087800173 Y</t>
  </si>
  <si>
    <t>AGENCE MALI MANAGEMENT SARL</t>
  </si>
  <si>
    <t>PRESTATION DE SERV. DE SECURITE</t>
  </si>
  <si>
    <t>087000296N</t>
  </si>
  <si>
    <t>GEO-Drill SARL</t>
  </si>
  <si>
    <t>033000267A</t>
  </si>
  <si>
    <t>E.G.T.F. (ENT. GEN. TRAORE ET</t>
  </si>
  <si>
    <t>PRESTATION DE SERV. LOCATION D'ENGINS</t>
  </si>
  <si>
    <t>Carriers et Chaux du Mali SA</t>
  </si>
  <si>
    <t>FOURNITURE DE CHAUX VIVE</t>
  </si>
  <si>
    <t>084114737W</t>
  </si>
  <si>
    <t>Dabo &amp; Compagnie SARL</t>
  </si>
  <si>
    <t>LOCATION DE BUS POUR TRANSPORT DES PERSONNELS</t>
  </si>
  <si>
    <t>E.G.T.F.</t>
  </si>
  <si>
    <t>082219338G</t>
  </si>
  <si>
    <t>MALIAN AERO COMPANY</t>
  </si>
  <si>
    <t>TRANSPORT AERIEN</t>
  </si>
  <si>
    <t>Paragon Tailings Mali SARL</t>
  </si>
  <si>
    <t>TRAVAUX D'ENTRETIEN</t>
  </si>
  <si>
    <t>085144692Y</t>
  </si>
  <si>
    <t>ONG Biodur Sahel</t>
  </si>
  <si>
    <t>AMENAGEMENT DU PARK</t>
  </si>
  <si>
    <t>Rock Underground SARL</t>
  </si>
  <si>
    <t>082248605T</t>
  </si>
  <si>
    <t>Energold Drilling Mali SARL</t>
  </si>
  <si>
    <t>SERVICE FORAGE</t>
  </si>
  <si>
    <t>ATELIER DE TOURNAGE ET DE CHAU</t>
  </si>
  <si>
    <t>FOURNITURES ET LIVRAISON DIVERS MAT.+CONSTRUCTION METALLIQUE.</t>
  </si>
  <si>
    <t>086126299M</t>
  </si>
  <si>
    <t>PHARMACIE DJEMA DR BA ALY DAFF</t>
  </si>
  <si>
    <t>FOURNITURE DE MEDICAMENT</t>
  </si>
  <si>
    <t>085123345B</t>
  </si>
  <si>
    <t>Societe des Travaux Industriel</t>
  </si>
  <si>
    <t>TRAVAUX DE TERRASSEMENT</t>
  </si>
  <si>
    <t>086118429V</t>
  </si>
  <si>
    <t>METALICA</t>
  </si>
  <si>
    <t>CONSTRUCTION METALIQUE</t>
  </si>
  <si>
    <t>087800469 G</t>
  </si>
  <si>
    <t>OPERATEUR TELEPHONIQUE</t>
  </si>
  <si>
    <t>084123616 E</t>
  </si>
  <si>
    <t>Entreprise Moussa Diakite</t>
  </si>
  <si>
    <t>025011344Y</t>
  </si>
  <si>
    <t>Entreprise Issa Mariko</t>
  </si>
  <si>
    <t>086145415R</t>
  </si>
  <si>
    <t>Mining Equipment Distribution</t>
  </si>
  <si>
    <t>INSTALLATION EQUIPEMENT ET DISTRIBUTION</t>
  </si>
  <si>
    <t>Mining Equipement Distribution</t>
  </si>
  <si>
    <t>025014935 A</t>
  </si>
  <si>
    <t>EMDTF (ENTREPRISE MORY D TRAOR</t>
  </si>
  <si>
    <t>NETTOYAGE&amp;ENTRETIEN DE L'USINE</t>
  </si>
  <si>
    <t>087800263X</t>
  </si>
  <si>
    <t>SAHEL AVIATION SERVICE SARL</t>
  </si>
  <si>
    <t>086128187 L</t>
  </si>
  <si>
    <t>ENTRETIEN DES TRANSPAUX - POTEAUX ET CABLES</t>
  </si>
  <si>
    <t>085126488F</t>
  </si>
  <si>
    <t>Vulca Top Services SARL</t>
  </si>
  <si>
    <t xml:space="preserve">ENTRETIEN ET REPARATION </t>
  </si>
  <si>
    <t>084125253 P</t>
  </si>
  <si>
    <t>Tesla Solutions SARL</t>
  </si>
  <si>
    <t>086128214 R</t>
  </si>
  <si>
    <t>G.I.E les Amis de la Nature</t>
  </si>
  <si>
    <t>TRAVAUX D"IDENTIFICATION DES PLANTES</t>
  </si>
  <si>
    <t>081102482F</t>
  </si>
  <si>
    <t>ENTREPRISE TATA CONSTRUCTION</t>
  </si>
  <si>
    <t>LOCATION ET FOURNITURE DE CAISSE DE CARROTTE</t>
  </si>
  <si>
    <t>014000755 J</t>
  </si>
  <si>
    <t>Entreprise de Construction Tou</t>
  </si>
  <si>
    <t>FOURNITURE DE MATERIEL</t>
  </si>
  <si>
    <t>083316813K</t>
  </si>
  <si>
    <t>Intercode</t>
  </si>
  <si>
    <t>0841102487Y</t>
  </si>
  <si>
    <t>ETS Ali Raad: Orca</t>
  </si>
  <si>
    <t>FOURNITURE</t>
  </si>
  <si>
    <t>085117717F</t>
  </si>
  <si>
    <t>Polyclinique Guindo SARL</t>
  </si>
  <si>
    <t>PRISE EN CHARGE DES MALADES</t>
  </si>
  <si>
    <t>085107516R</t>
  </si>
  <si>
    <t>ZOUB REACTIFS</t>
  </si>
  <si>
    <t>FOURNITURE MEDICAMENT</t>
  </si>
  <si>
    <t>African Trade Market and Servi</t>
  </si>
  <si>
    <t>FABRICATION &amp; INSTALLATION</t>
  </si>
  <si>
    <t>081119874L</t>
  </si>
  <si>
    <t>Societe d'Equipement et des Tr</t>
  </si>
  <si>
    <t>MAINTENANCE -FORMATION</t>
  </si>
  <si>
    <t>025011475 Y</t>
  </si>
  <si>
    <t>ANALYSE PRODUIT CHIMIQUE</t>
  </si>
  <si>
    <t>011001574X</t>
  </si>
  <si>
    <t>ASSOCIATION NETAASO</t>
  </si>
  <si>
    <t>ENTRERIEN NETOYAGE</t>
  </si>
  <si>
    <t>086148465C</t>
  </si>
  <si>
    <t>M.S.E (Modern Steel Engineerin</t>
  </si>
  <si>
    <t>PRESTATION DE SERVICE D'ENTRETIEN D'ENGINS</t>
  </si>
  <si>
    <t>083221330X</t>
  </si>
  <si>
    <t>SOCIETE SUDPROGRES MINING</t>
  </si>
  <si>
    <t>entretien&amp; reparation des locaux</t>
  </si>
  <si>
    <t>014000987 E</t>
  </si>
  <si>
    <t>GIE Soutoukoto de Baboto</t>
  </si>
  <si>
    <t>082102048C</t>
  </si>
  <si>
    <t>Adama Niare</t>
  </si>
  <si>
    <t>INSPECTION MENSUEL DE PREVENT. INCENDIE</t>
  </si>
  <si>
    <t>014000756W</t>
  </si>
  <si>
    <t>RESTAURANT EMPIRE  FALEME</t>
  </si>
  <si>
    <t>RESTAURATION</t>
  </si>
  <si>
    <t>025020449L</t>
  </si>
  <si>
    <t>Entreprise Adama et Bourama en</t>
  </si>
  <si>
    <t>081115492V</t>
  </si>
  <si>
    <t>CONSORTIUM D'ENTREPRISE AFRICA</t>
  </si>
  <si>
    <t>PRESTATION DE SERVICES+LOCATION DE MAT.</t>
  </si>
  <si>
    <t>041015530Y</t>
  </si>
  <si>
    <t>3R SARL</t>
  </si>
  <si>
    <t>RECYCLER</t>
  </si>
  <si>
    <t>087800124J</t>
  </si>
  <si>
    <t>CONSOMMATION TELEPHONIQUE</t>
  </si>
  <si>
    <t>085136877F</t>
  </si>
  <si>
    <t>Baya Construction</t>
  </si>
  <si>
    <t>SERVICE DE PRESTATION D'ENTRETIEN</t>
  </si>
  <si>
    <t>INTERCODE -INTERNATIONAL CONSO</t>
  </si>
  <si>
    <t>073301682L</t>
  </si>
  <si>
    <t>ENTREPRISE OUMAR SANGARE</t>
  </si>
  <si>
    <t>NETTOYAGE JOURNALIER A GARA UG</t>
  </si>
  <si>
    <t>083319180H</t>
  </si>
  <si>
    <t>Saldy Trading &amp; Co SARL</t>
  </si>
  <si>
    <t>PRESTTION SERVICE DE PEINTURE</t>
  </si>
  <si>
    <t>084102600G</t>
  </si>
  <si>
    <t>Azalai Grand Hotel de Bamako</t>
  </si>
  <si>
    <t>HEBERGEMENT ET RESTAURATION</t>
  </si>
  <si>
    <t>014000751N</t>
  </si>
  <si>
    <t>PHARMACIE DE LA FALEME</t>
  </si>
  <si>
    <t>0330000166E</t>
  </si>
  <si>
    <t>Entreprise Issiaka Kone</t>
  </si>
  <si>
    <t>TRAVAUX DE CONSTRUCTION</t>
  </si>
  <si>
    <t>087801014K</t>
  </si>
  <si>
    <t>Sahara Mali SARL</t>
  </si>
  <si>
    <t>011021567D</t>
  </si>
  <si>
    <t>GIE Baboto Tambaoura</t>
  </si>
  <si>
    <t>FRAIS ADMINISTRATIF</t>
  </si>
  <si>
    <t>082241381L</t>
  </si>
  <si>
    <t>World Education</t>
  </si>
  <si>
    <t xml:space="preserve">FORMATION </t>
  </si>
  <si>
    <t>086135871E</t>
  </si>
  <si>
    <t>Djebe Yiriwa SARL</t>
  </si>
  <si>
    <t>025027473L</t>
  </si>
  <si>
    <t>Johnny Decor SARL</t>
  </si>
  <si>
    <t>011000449 G</t>
  </si>
  <si>
    <t>087800817V</t>
  </si>
  <si>
    <t>Canal+ Mali</t>
  </si>
  <si>
    <t>ACHAT IMAGE</t>
  </si>
  <si>
    <t>086123984 K</t>
  </si>
  <si>
    <t>082228521J</t>
  </si>
  <si>
    <t>BADARA ALIOU DJIRE</t>
  </si>
  <si>
    <t>041004235X</t>
  </si>
  <si>
    <t>Entreprise Generale de Constru</t>
  </si>
  <si>
    <t>086103118D</t>
  </si>
  <si>
    <t>Dambo Auto Pieces</t>
  </si>
  <si>
    <t>ACHAT DE PIECES</t>
  </si>
  <si>
    <t>083317004 A</t>
  </si>
  <si>
    <t>FISMA Equipements SARL</t>
  </si>
  <si>
    <t>MATERIEL &amp;EQUIPEMENT</t>
  </si>
  <si>
    <t>085121940G</t>
  </si>
  <si>
    <t>POINT FORAGE</t>
  </si>
  <si>
    <t>083203517 W</t>
  </si>
  <si>
    <t>TOPOCENTER</t>
  </si>
  <si>
    <t>085142810K</t>
  </si>
  <si>
    <t>Baobab Intelligence &amp; Developm</t>
  </si>
  <si>
    <t>FORMATION</t>
  </si>
  <si>
    <t>086136208T</t>
  </si>
  <si>
    <t>014000834L</t>
  </si>
  <si>
    <t>Association Jeunes pour le Dev</t>
  </si>
  <si>
    <t>083335777D</t>
  </si>
  <si>
    <t>JB Service</t>
  </si>
  <si>
    <t>NETTOYAGE</t>
  </si>
  <si>
    <t>025029341G</t>
  </si>
  <si>
    <t>Societe Global Bara Services S</t>
  </si>
  <si>
    <t>PRESTATION DE SERVICE  NETOYAGE  &amp; LOCATION</t>
  </si>
  <si>
    <t>014000861H</t>
  </si>
  <si>
    <t>Entreprise Kandjonna SARL</t>
  </si>
  <si>
    <t>084100444J</t>
  </si>
  <si>
    <t>LE GUIDE</t>
  </si>
  <si>
    <t>082223104 B</t>
  </si>
  <si>
    <t>Mamadou Korka Sidibe</t>
  </si>
  <si>
    <t>ACHAT DE CAISSE DE CAROTTE</t>
  </si>
  <si>
    <t>032000690G</t>
  </si>
  <si>
    <t>ABDOULAYE SAMAKE</t>
  </si>
  <si>
    <t>COMMISSION/ACHATS</t>
  </si>
  <si>
    <t>DISTRICT DE BAMAKO</t>
  </si>
  <si>
    <t>0866102291F</t>
  </si>
  <si>
    <t>ATELIER DE TOURNAGE ET DE CHAUDRONN</t>
  </si>
  <si>
    <t>084105187V</t>
  </si>
  <si>
    <t>BINTHILY EXPRESS SA</t>
  </si>
  <si>
    <t>032000823M</t>
  </si>
  <si>
    <t>BRAHIMA SANGARE</t>
  </si>
  <si>
    <t>083328847G</t>
  </si>
  <si>
    <t>CECODIM SA</t>
  </si>
  <si>
    <t>ACHATS</t>
  </si>
  <si>
    <t>084132734N</t>
  </si>
  <si>
    <t>Connecta SARLU</t>
  </si>
  <si>
    <t>032001781C</t>
  </si>
  <si>
    <t>Cooperative Scoop-CA Jigitugu</t>
  </si>
  <si>
    <t>086247744B</t>
  </si>
  <si>
    <t>D&amp;D Service SARL Unipersonnelle</t>
  </si>
  <si>
    <t>084114737 W</t>
  </si>
  <si>
    <t>082101461 W</t>
  </si>
  <si>
    <t>DOCTEUR DOUMBIA YAHAMA</t>
  </si>
  <si>
    <t>084126000 X</t>
  </si>
  <si>
    <t>E.G.T.F. (ENT. GEN. TRAORE ET FRERE)</t>
  </si>
  <si>
    <t>032001391A</t>
  </si>
  <si>
    <t>Entreprise Amidou Mariko</t>
  </si>
  <si>
    <t>03200149B</t>
  </si>
  <si>
    <t>Entreprise Daouda Togola</t>
  </si>
  <si>
    <t>032000776 M</t>
  </si>
  <si>
    <t>ENTREPRISE SOUNGALO TOGOLA</t>
  </si>
  <si>
    <t>KOUMANTOU</t>
  </si>
  <si>
    <t>086125647 T</t>
  </si>
  <si>
    <t>Entreprise Traore &amp; Freres SARL</t>
  </si>
  <si>
    <t>08611508N</t>
  </si>
  <si>
    <t>Entreprise Youssouf Haidara et</t>
  </si>
  <si>
    <t>MASSIGUI</t>
  </si>
  <si>
    <t>087800654 H</t>
  </si>
  <si>
    <t>ETABLISSEMENT DIONKE YARANANGO</t>
  </si>
  <si>
    <t>084102487Y</t>
  </si>
  <si>
    <t>031002812 D</t>
  </si>
  <si>
    <t>GIE Termite Construction</t>
  </si>
  <si>
    <t>085119624J</t>
  </si>
  <si>
    <t>GROUPE SARINFO GIE</t>
  </si>
  <si>
    <t>021000045 E</t>
  </si>
  <si>
    <t>Inacom Mali SA</t>
  </si>
  <si>
    <t>REGION DE KOULIKORO</t>
  </si>
  <si>
    <t>M.S.E (Modern Steel Engineering)</t>
  </si>
  <si>
    <t>087800064 P</t>
  </si>
  <si>
    <t>081120961P</t>
  </si>
  <si>
    <t>MAXAM Mali S.A.R.L</t>
  </si>
  <si>
    <t>084100133L</t>
  </si>
  <si>
    <t>OFFICINE OUAGADOUGOU</t>
  </si>
  <si>
    <t>087800125 W</t>
  </si>
  <si>
    <t>082100217M</t>
  </si>
  <si>
    <t>SMDP</t>
  </si>
  <si>
    <t>ACHATS/TRANSPORT</t>
  </si>
  <si>
    <t>031004829G</t>
  </si>
  <si>
    <t>SOCIETE MANDELA CENTER SARLU</t>
  </si>
  <si>
    <t xml:space="preserve">PRESTATION DE SERVICES/TRANSPORT </t>
  </si>
  <si>
    <t>081108382R</t>
  </si>
  <si>
    <t>SPORT AGREMENT ESPACE VERT</t>
  </si>
  <si>
    <t>086101988 D</t>
  </si>
  <si>
    <t>TECHNIQUE ET INDUSTRIE MODERNES TIM</t>
  </si>
  <si>
    <t>Timbuktu Ressources S.A.R.L</t>
  </si>
  <si>
    <t>GESTION DE PERSONNEL</t>
  </si>
  <si>
    <t>033000193B</t>
  </si>
  <si>
    <t>(E.BA.MOF) ENTREPRISE BATIMENT MENUISERIE OUATTARA FRERE KAD</t>
  </si>
  <si>
    <t>Construction-Rehabilitation</t>
  </si>
  <si>
    <t>082216770V</t>
  </si>
  <si>
    <t>ACS2-Sarl</t>
  </si>
  <si>
    <t>Achats divers</t>
  </si>
  <si>
    <t>087800373P</t>
  </si>
  <si>
    <t>AGENCE MALI MANAGEMENT SARL (AMM-SARL)</t>
  </si>
  <si>
    <t>AGGREKO MALI</t>
  </si>
  <si>
    <t>Production d'Electricité</t>
  </si>
  <si>
    <t>087000007A</t>
  </si>
  <si>
    <t>AHDM ONOMO HOTEL BAMAKO</t>
  </si>
  <si>
    <t>hebergement</t>
  </si>
  <si>
    <t>Achat de Gaz</t>
  </si>
  <si>
    <t>082201058J</t>
  </si>
  <si>
    <t>AREPEL</t>
  </si>
  <si>
    <t>ingenierie/Reparation</t>
  </si>
  <si>
    <t>ATELIER DE TOURNAGE &amp; DE CHAUDRONNERIE</t>
  </si>
  <si>
    <t>Tournage et Chaudronnerie</t>
  </si>
  <si>
    <t>Location Citernes-Arrosage</t>
  </si>
  <si>
    <t>083205252T</t>
  </si>
  <si>
    <t>BEB&amp;co</t>
  </si>
  <si>
    <t>Achats de Réagents</t>
  </si>
  <si>
    <t>Achat de Chaux</t>
  </si>
  <si>
    <t>082200523J</t>
  </si>
  <si>
    <t>COMPUTECH SARL</t>
  </si>
  <si>
    <t>Entretien et reparations materiel informatique</t>
  </si>
  <si>
    <t>086133472P</t>
  </si>
  <si>
    <t>CV CIVIL STRUCTURAL SARL</t>
  </si>
  <si>
    <t>085138437Y</t>
  </si>
  <si>
    <t>ECO-ENVI SERVICES SARL</t>
  </si>
  <si>
    <t>Achats produit chimique</t>
  </si>
  <si>
    <t>087000223C</t>
  </si>
  <si>
    <t>ECOLOG GENERAL TRADING MALI SARL</t>
  </si>
  <si>
    <t>Catering</t>
  </si>
  <si>
    <t>033000521T</t>
  </si>
  <si>
    <t>ENTREPRISE KARIM COULIBALY BTP</t>
  </si>
  <si>
    <t>Location d'engins</t>
  </si>
  <si>
    <t>0862127700Y</t>
  </si>
  <si>
    <t>FEDA IT CONSULTING</t>
  </si>
  <si>
    <t>ingenierie/Informatique</t>
  </si>
  <si>
    <t>033000654B</t>
  </si>
  <si>
    <t>GIE-FOLONA</t>
  </si>
  <si>
    <t>084126895M</t>
  </si>
  <si>
    <t>INPC SARL</t>
  </si>
  <si>
    <t>Assistance Juridique</t>
  </si>
  <si>
    <t>KALTIRE MALI SARLU</t>
  </si>
  <si>
    <t>Entretien et Réparations Pneus</t>
  </si>
  <si>
    <t>MAHAMOUDOU DJIRE</t>
  </si>
  <si>
    <t>Achats de Réagents et Divers</t>
  </si>
  <si>
    <t>087800124 J</t>
  </si>
  <si>
    <t>Telecommunication/Internet</t>
  </si>
  <si>
    <t>LocationEngins et Entretien Reparation</t>
  </si>
  <si>
    <t>MINE SITE MAINTENANCE MALI SARL</t>
  </si>
  <si>
    <t>maintenance et entretien</t>
  </si>
  <si>
    <t>Achat de Medicaments</t>
  </si>
  <si>
    <t>084134203F</t>
  </si>
  <si>
    <t>ORICA MALI SARL</t>
  </si>
  <si>
    <t>Explosifs</t>
  </si>
  <si>
    <t>083327834F</t>
  </si>
  <si>
    <t>PRIMA DISTRIBUTION SARL</t>
  </si>
  <si>
    <t>084132406J</t>
  </si>
  <si>
    <t>PRO BUSINESS SARL</t>
  </si>
  <si>
    <t>PROSLABS MICROBIO CONSULTING</t>
  </si>
  <si>
    <t>Analyse-Hydraucarbures et Gas-oil</t>
  </si>
  <si>
    <t>Koulikoro</t>
  </si>
  <si>
    <t>084119892W</t>
  </si>
  <si>
    <t>PYRAMIS AUDIT &amp; CONSEIL</t>
  </si>
  <si>
    <t>Assistance Fiscale</t>
  </si>
  <si>
    <t>025033468M</t>
  </si>
  <si>
    <t>Renovo Supply et Services SARL</t>
  </si>
  <si>
    <t>ROCK UNDERGROUND SARL</t>
  </si>
  <si>
    <t>SAER-EMPLOI</t>
  </si>
  <si>
    <t>Mise a disposition et Gestion Personnel</t>
  </si>
  <si>
    <t>SAHEL AVIATION SERVICE</t>
  </si>
  <si>
    <t>Location-Avion</t>
  </si>
  <si>
    <t>086131669L</t>
  </si>
  <si>
    <t>083341647V</t>
  </si>
  <si>
    <t>Saldy Safety Solutions</t>
  </si>
  <si>
    <t>Achats d'équipement de Protection Personnel</t>
  </si>
  <si>
    <t>SALDY TRADING &amp; CO SARL</t>
  </si>
  <si>
    <t>087800626 B</t>
  </si>
  <si>
    <t>SANDVIK MCM SARL</t>
  </si>
  <si>
    <t>SANLAM ASSURANCE  MALI</t>
  </si>
  <si>
    <t>084131179R</t>
  </si>
  <si>
    <t>SANOGO ABDOUL KARIM</t>
  </si>
  <si>
    <t>084100505N</t>
  </si>
  <si>
    <t>SENI KAMITE SADIPAL</t>
  </si>
  <si>
    <t>033000265C</t>
  </si>
  <si>
    <t>SEYDOU KONE DIT P.D.G</t>
  </si>
  <si>
    <t>Location Bus de transport de personnel</t>
  </si>
  <si>
    <t>033000244W</t>
  </si>
  <si>
    <t>SEYDOU SOGODOGO SOUDEUR - TRANSPORTEUR BANANSO</t>
  </si>
  <si>
    <t>Analyses</t>
  </si>
  <si>
    <t>087800914V</t>
  </si>
  <si>
    <t>Achat de Pièce de Rechange Automobile</t>
  </si>
  <si>
    <t>SOCIETE GENERALE DE TRANSIT (SOGETRA)</t>
  </si>
  <si>
    <t>Transport et logistiques</t>
  </si>
  <si>
    <t>085102390A</t>
  </si>
  <si>
    <t>SOLEVO MALI SA</t>
  </si>
  <si>
    <t>031004412H</t>
  </si>
  <si>
    <t>SOUMAILA BERTHE</t>
  </si>
  <si>
    <t>086101988D</t>
  </si>
  <si>
    <t>082212043G</t>
  </si>
  <si>
    <t>TECHNIQUES NOUVELLES DE PLOMBERIE ET DE CLIMATISATION (TNPC)</t>
  </si>
  <si>
    <t>Entretien et Reparation climatiseur</t>
  </si>
  <si>
    <t>083203517W</t>
  </si>
  <si>
    <t>TOPOCENTER MALI</t>
  </si>
  <si>
    <t>Diagnostic Reparation et mise a jour Logiciel LEICA Total Station TM30</t>
  </si>
  <si>
    <t>TOTAL MALI S.A</t>
  </si>
  <si>
    <t>Rédevance gestion station</t>
  </si>
  <si>
    <t>082100961G</t>
  </si>
  <si>
    <t>TTAO - MALI</t>
  </si>
  <si>
    <t>085122018W</t>
  </si>
  <si>
    <t>VENISE DISTRIBUTION</t>
  </si>
  <si>
    <t>Renovation Batiments</t>
  </si>
  <si>
    <t>Achats de Lubrifiants</t>
  </si>
  <si>
    <t>YARA OIL - SA</t>
  </si>
  <si>
    <t>Achat de Gasoil</t>
  </si>
  <si>
    <t>085129935M</t>
  </si>
  <si>
    <t>ZENITH MINING GROUPE SARL</t>
  </si>
  <si>
    <t>ENVIRONMENT &amp; SOCIAL DEVELOP(ESDCO)</t>
  </si>
  <si>
    <t>Etudes socio environ</t>
  </si>
  <si>
    <t>BAMAKO</t>
  </si>
  <si>
    <t>AFRICAN CONSULTING SERVICES &amp; SUPPL</t>
  </si>
  <si>
    <t>Cantine</t>
  </si>
  <si>
    <t>Electricité</t>
  </si>
  <si>
    <t>036000375G</t>
  </si>
  <si>
    <t>PHARMACIE BASALI KALANA</t>
  </si>
  <si>
    <t>Pharmacie</t>
  </si>
  <si>
    <t>Téléphone &amp; internet</t>
  </si>
  <si>
    <t>082213006H</t>
  </si>
  <si>
    <t xml:space="preserve">GAMA </t>
  </si>
  <si>
    <t>Concessionnaire véhicule</t>
  </si>
  <si>
    <t>084115184R</t>
  </si>
  <si>
    <t>SAHEL GEOTECHINIQUE</t>
  </si>
  <si>
    <t>ATLANTIQUE ASSURANCES</t>
  </si>
  <si>
    <t>041001157H</t>
  </si>
  <si>
    <t>HYDRO-MALI SARL</t>
  </si>
  <si>
    <t>087800407A</t>
  </si>
  <si>
    <t>OLA ENERGY MALI</t>
  </si>
  <si>
    <t>Vente carburant</t>
  </si>
  <si>
    <t>083310400L</t>
  </si>
  <si>
    <t>ACCENTURES SARL</t>
  </si>
  <si>
    <t>Fournitures</t>
  </si>
  <si>
    <t>083205217J</t>
  </si>
  <si>
    <t>ADAMA KONE</t>
  </si>
  <si>
    <t>085129859V</t>
  </si>
  <si>
    <t>AFRICA ENERGY SOLUTION  AES SA</t>
  </si>
  <si>
    <t>AFRICAN TRADE MARKET &amp; SERV.</t>
  </si>
  <si>
    <t>AFRILOG MALI</t>
  </si>
  <si>
    <t>ANGLOGOLD ASHANTI MALI</t>
  </si>
  <si>
    <t>Services</t>
  </si>
  <si>
    <t>ATLANTIQUE ASSURANCE MALI SA</t>
  </si>
  <si>
    <t>BAMEME DIAKITE</t>
  </si>
  <si>
    <t>083200987D</t>
  </si>
  <si>
    <t>BATIMAT SARL</t>
  </si>
  <si>
    <t>082200617D</t>
  </si>
  <si>
    <t>BENSO TRANSPORT</t>
  </si>
  <si>
    <t>Dynamitages</t>
  </si>
  <si>
    <t>BOART LONGYEAR MALI</t>
  </si>
  <si>
    <t>084130539P</t>
  </si>
  <si>
    <t>BRAHIMA BATHILY</t>
  </si>
  <si>
    <t>Location Immeuble</t>
  </si>
  <si>
    <t>081112532W</t>
  </si>
  <si>
    <t>CABINET GOITA &amp; ASSOCIES SCPA</t>
  </si>
  <si>
    <t>Avocat</t>
  </si>
  <si>
    <t>CARRIERES ET CHAUX DU MALI</t>
  </si>
  <si>
    <t>CFAO MOTORS</t>
  </si>
  <si>
    <t>086126512F</t>
  </si>
  <si>
    <t>CONVERGENCE ENVIR.AND CO</t>
  </si>
  <si>
    <t>Revegetation</t>
  </si>
  <si>
    <t>086134156X</t>
  </si>
  <si>
    <t>DIABALY TRANSIT SARL</t>
  </si>
  <si>
    <t>084119350N</t>
  </si>
  <si>
    <t>DIGITEL MALI SA</t>
  </si>
  <si>
    <t>Images TV</t>
  </si>
  <si>
    <t>EGCC INTERNATIONAL</t>
  </si>
  <si>
    <t>Audit</t>
  </si>
  <si>
    <t>Rehabilitation</t>
  </si>
  <si>
    <t>084102393E</t>
  </si>
  <si>
    <t>ENTREPRISE BAKARY SOGORE</t>
  </si>
  <si>
    <t>ENTREPRISE HAMZA NOUROU CISSE</t>
  </si>
  <si>
    <t>086122306T</t>
  </si>
  <si>
    <t>ENTREPRISE SENO SARL</t>
  </si>
  <si>
    <t>ESDCO</t>
  </si>
  <si>
    <t>Etude d'inpact envir</t>
  </si>
  <si>
    <t>083201118G</t>
  </si>
  <si>
    <t>ESF TRAVEL</t>
  </si>
  <si>
    <t>Billets d'Avion</t>
  </si>
  <si>
    <t>082100069T</t>
  </si>
  <si>
    <t>ETUDE MAITRE SOYATA MAIGA &amp;CO</t>
  </si>
  <si>
    <t>011022640V</t>
  </si>
  <si>
    <t>G I E SIRIMANA</t>
  </si>
  <si>
    <t>Gardiennage</t>
  </si>
  <si>
    <t>G4S SECURITY YOUR WORLD</t>
  </si>
  <si>
    <t>GAMA SARL</t>
  </si>
  <si>
    <t>Toyota Hilux</t>
  </si>
  <si>
    <t>086128811K</t>
  </si>
  <si>
    <t>GENERAL CONSULTING &amp; SUPPLIES</t>
  </si>
  <si>
    <t>011019492H</t>
  </si>
  <si>
    <t>GIE DJIGUIYA-SO SADIOLA</t>
  </si>
  <si>
    <t>011014542Y</t>
  </si>
  <si>
    <t>GIE NIOGO DEME</t>
  </si>
  <si>
    <t>025001517M</t>
  </si>
  <si>
    <t>GROUPE ENTREPRISE TRAORE SARL</t>
  </si>
  <si>
    <t>086145827B</t>
  </si>
  <si>
    <t>GROUPE SABATI SARL</t>
  </si>
  <si>
    <t>Pdts Chimiques</t>
  </si>
  <si>
    <t>011019480E</t>
  </si>
  <si>
    <t>HDPE LINER CONSULTING METALLUR</t>
  </si>
  <si>
    <t>087800311H</t>
  </si>
  <si>
    <t>INJELEC MALI SARL</t>
  </si>
  <si>
    <t>083338653Y</t>
  </si>
  <si>
    <t>KAMISS GLOBAL DISTRIBUTION SAR</t>
  </si>
  <si>
    <t>0841114476Y</t>
  </si>
  <si>
    <t>KEIT MOBILE</t>
  </si>
  <si>
    <t>011000474F</t>
  </si>
  <si>
    <t>MAITRE MANSSAMAN BAGAYOKO</t>
  </si>
  <si>
    <t>Location Avion</t>
  </si>
  <si>
    <t>Telecom</t>
  </si>
  <si>
    <t>083335915W</t>
  </si>
  <si>
    <t>NOUR COMMUNICATION</t>
  </si>
  <si>
    <t>ORANGE MALI SA</t>
  </si>
  <si>
    <t>Excavation</t>
  </si>
  <si>
    <t>SAER  PROTECT  SA</t>
  </si>
  <si>
    <t>011001600P</t>
  </si>
  <si>
    <t>GIE SADIOLA VERT</t>
  </si>
  <si>
    <t>Nettoyage et autres</t>
  </si>
  <si>
    <t>Location d'Avion</t>
  </si>
  <si>
    <t>085136436V</t>
  </si>
  <si>
    <t>SAHEL AVIATION SERVICE TRAVEL</t>
  </si>
  <si>
    <t>011001444H</t>
  </si>
  <si>
    <t>SARA</t>
  </si>
  <si>
    <t>Suoer Marché</t>
  </si>
  <si>
    <t>084108283F</t>
  </si>
  <si>
    <t>SETICE SARL</t>
  </si>
  <si>
    <t>Consultation</t>
  </si>
  <si>
    <t>SOCIETE BARAKA DES PRTS PETROL</t>
  </si>
  <si>
    <t>Pdts Petroliers</t>
  </si>
  <si>
    <t>SOCIETE DE FORAGE ET DE TRAV.P</t>
  </si>
  <si>
    <t>SOCIETE MALIENNE PDRT CHIMIQUE</t>
  </si>
  <si>
    <t>081110354H</t>
  </si>
  <si>
    <t>SOPRESCOM SARL</t>
  </si>
  <si>
    <t>086147754C</t>
  </si>
  <si>
    <t>TOUNKO ENTREPRISE SARLU</t>
  </si>
  <si>
    <t>083201804M</t>
  </si>
  <si>
    <t>WAWA GROUPE INTERNATIONAL</t>
  </si>
  <si>
    <t>Toyota Land Cruiser</t>
  </si>
  <si>
    <t>AFRICA MINING*</t>
  </si>
  <si>
    <t>Mine Kale Forago*</t>
  </si>
  <si>
    <t>TOGUNA MINING*</t>
  </si>
  <si>
    <t>087 800 186 R</t>
  </si>
  <si>
    <t>ENERGIE DU MALI SA</t>
  </si>
  <si>
    <t>ELECTRICITE</t>
  </si>
  <si>
    <t>KABARO-KATI</t>
  </si>
  <si>
    <t>082211539 B</t>
  </si>
  <si>
    <t>MAXAM SARL</t>
  </si>
  <si>
    <t>EXPLOSIFS</t>
  </si>
  <si>
    <t>087 800 673 R</t>
  </si>
  <si>
    <t>ORYX MALI</t>
  </si>
  <si>
    <t>CARBURANT</t>
  </si>
  <si>
    <t>083341381M</t>
  </si>
  <si>
    <t>Location de camion</t>
  </si>
  <si>
    <t>BAMAKO-COURA</t>
  </si>
  <si>
    <t>BIA MALI SA</t>
  </si>
  <si>
    <t>maintenance des engins</t>
  </si>
  <si>
    <t>BAMAKO ZONE INDUSTRIELLE</t>
  </si>
  <si>
    <t>086120938H</t>
  </si>
  <si>
    <t>CHEICK OUMAR KEITA</t>
  </si>
  <si>
    <t>BAMAKO BANANKABOUGOU</t>
  </si>
  <si>
    <t>086148260T</t>
  </si>
  <si>
    <t>EIM LOGISTIQUE</t>
  </si>
  <si>
    <t>Transite, transport</t>
  </si>
  <si>
    <t>085136785D</t>
  </si>
  <si>
    <t>ENTREPRISE LASSANA DIAKITE</t>
  </si>
  <si>
    <t>BAMAKO DAOUDABOUGOU</t>
  </si>
  <si>
    <t>024000295C</t>
  </si>
  <si>
    <t>ENTREPRISE MOUSSA MAGASSOUBA</t>
  </si>
  <si>
    <t>Transport minérais</t>
  </si>
  <si>
    <t>KANGABA</t>
  </si>
  <si>
    <t>FOURNISSEUR IMAGRI</t>
  </si>
  <si>
    <t>Construction d'infrastructures industrielles et minières</t>
  </si>
  <si>
    <t>N'Tabakoro route de Ségou</t>
  </si>
  <si>
    <t>INTER-MINING SERVICES</t>
  </si>
  <si>
    <t>BAMAKO CITE DU NIGER 2</t>
  </si>
  <si>
    <t>NEW GOLD MALI</t>
  </si>
  <si>
    <t>BAMAKO FALADIE</t>
  </si>
  <si>
    <t>vente de carburant, lubrifiant</t>
  </si>
  <si>
    <t>BAMAKO HAMDALLAYE ACI2001</t>
  </si>
  <si>
    <t>PROSLABS</t>
  </si>
  <si>
    <t>Analyse de l'or</t>
  </si>
  <si>
    <t>DIALAKOROBOUGOU</t>
  </si>
  <si>
    <t>SHELL MALI</t>
  </si>
  <si>
    <t xml:space="preserve">BAMAKO Hyppodrome </t>
  </si>
  <si>
    <t>041005171P</t>
  </si>
  <si>
    <t>SOUMAILA COULIBALY &amp; FILS</t>
  </si>
  <si>
    <t>Vente de carburant</t>
  </si>
  <si>
    <t>SEGOU</t>
  </si>
  <si>
    <t>SOLEVO MALI</t>
  </si>
  <si>
    <t>Intrants industriels et agricoles</t>
  </si>
  <si>
    <t>BAMAKO SOGONIKO</t>
  </si>
  <si>
    <t>086143357W</t>
  </si>
  <si>
    <t>CANTINE TATA</t>
  </si>
  <si>
    <t xml:space="preserve">Restauration </t>
  </si>
  <si>
    <t>084130772N</t>
  </si>
  <si>
    <t>084118804W</t>
  </si>
  <si>
    <t>AGENCE IMMOBILIERE AISK</t>
  </si>
  <si>
    <t xml:space="preserve">LOCATION BATIMENT </t>
  </si>
  <si>
    <t>BKO</t>
  </si>
  <si>
    <t>081116366H</t>
  </si>
  <si>
    <t>SECURITE 711</t>
  </si>
  <si>
    <t xml:space="preserve">SECURITE </t>
  </si>
  <si>
    <t>BKO ET KATI</t>
  </si>
  <si>
    <t>DAMANDA - SARL</t>
  </si>
  <si>
    <t>Sté SACKO Holding</t>
  </si>
  <si>
    <t>087800875G</t>
  </si>
  <si>
    <t>RESSOURCES ROBEX MALI - SARL</t>
  </si>
  <si>
    <t>GLENCAR MALI SARL</t>
  </si>
  <si>
    <t>087800578N</t>
  </si>
  <si>
    <t>CORA RESSOURCES -MALI SARL</t>
  </si>
  <si>
    <t>DEG Mining</t>
  </si>
  <si>
    <t>sté African Gold Group</t>
  </si>
  <si>
    <t>087800549W</t>
  </si>
  <si>
    <t>FANTA MINING SARL</t>
  </si>
  <si>
    <t>Ouoleguem &amp; Frères</t>
  </si>
  <si>
    <t>PINK DIAMOND COMPANY SARL</t>
  </si>
  <si>
    <t>084119973W</t>
  </si>
  <si>
    <t>Accord S.A</t>
  </si>
  <si>
    <t>083303751P</t>
  </si>
  <si>
    <t>L'HORIZON SARL</t>
  </si>
  <si>
    <t>082223002V</t>
  </si>
  <si>
    <t>INTERMIN LITHIUM SARL</t>
  </si>
  <si>
    <t>082242975Y</t>
  </si>
  <si>
    <t>CENTURY MINERALS CORPORATION CMC SARL</t>
  </si>
  <si>
    <t>084121142F</t>
  </si>
  <si>
    <t>Oklo Resources Mali Sarl</t>
  </si>
  <si>
    <t>086139476F</t>
  </si>
  <si>
    <t>Recherch &amp; exploration minière</t>
  </si>
  <si>
    <t>IAMGOLD MALI CORPORATION</t>
  </si>
  <si>
    <t>Malienne de Carrière (SOMACO)</t>
  </si>
  <si>
    <t>Lili sarl</t>
  </si>
  <si>
    <t>Diebe Mining sarl</t>
  </si>
  <si>
    <t>H&amp;M Sarl</t>
  </si>
  <si>
    <t xml:space="preserve">Sté ML Commodities Mali </t>
  </si>
  <si>
    <t>086105260L</t>
  </si>
  <si>
    <t>LEGEND GOLD MALI SARL</t>
  </si>
  <si>
    <t>DIAMANT D'AFRIQUE - SARL</t>
  </si>
  <si>
    <t>Xantus Mali Sarl</t>
  </si>
  <si>
    <t>084127162W</t>
  </si>
  <si>
    <t>Sté d'exploitation et de recherche minière</t>
  </si>
  <si>
    <t>086129214A</t>
  </si>
  <si>
    <t>Goldroxs Mali SA</t>
  </si>
  <si>
    <t>084123504M</t>
  </si>
  <si>
    <t>Recherche et Exploitation des Métaux Précieux (REXMETAL) SARL</t>
  </si>
  <si>
    <t>083313079N</t>
  </si>
  <si>
    <t>Golden  Spear Mali SARL</t>
  </si>
  <si>
    <t>HARMATTAN CONSULTING SARL</t>
  </si>
  <si>
    <t>Yong Xin Mines SARL</t>
  </si>
  <si>
    <t>DESERT GOLD MALI SARL</t>
  </si>
  <si>
    <t>084130185L</t>
  </si>
  <si>
    <t>MINES-CARRIES-SA</t>
  </si>
  <si>
    <t>Gemini  Gold     Ressources Sarl</t>
  </si>
  <si>
    <t>Anna sarl</t>
  </si>
  <si>
    <t>Honda liujiu mali sarl</t>
  </si>
  <si>
    <t>Mines et Transport du Mali (MITRAM-SARL)</t>
  </si>
  <si>
    <t>025005758L</t>
  </si>
  <si>
    <t>086130249A</t>
  </si>
  <si>
    <t>Pama &amp; Dami Mining sarl</t>
  </si>
  <si>
    <t>Z. GOLD MINING SA</t>
  </si>
  <si>
    <t>084118976X</t>
  </si>
  <si>
    <t>ITS ENERGY MINING SARL</t>
  </si>
  <si>
    <t>CGCOC Overseas</t>
  </si>
  <si>
    <t>085127449J</t>
  </si>
  <si>
    <t>Nashwan Lithium Sarl</t>
  </si>
  <si>
    <t>084128815Y</t>
  </si>
  <si>
    <t>Sociéte des Mines du Bouré &lt;&lt;SOMIB SA&gt;&gt;</t>
  </si>
  <si>
    <t>Yi Yuan Mines SARL</t>
  </si>
  <si>
    <t>087800787F</t>
  </si>
  <si>
    <t>CHACHRINE MINING</t>
  </si>
  <si>
    <t>FENG YI Sarl</t>
  </si>
  <si>
    <t>Mali Gold Exploration</t>
  </si>
  <si>
    <t>083318969C</t>
  </si>
  <si>
    <t>Malienne d OR &amp; Diamant</t>
  </si>
  <si>
    <t>Kouroufing Gold SARL</t>
  </si>
  <si>
    <t>Harmony Gold Sarl</t>
  </si>
  <si>
    <t>082234437E</t>
  </si>
  <si>
    <t xml:space="preserve">pensea international </t>
  </si>
  <si>
    <t>Moketi Mining sarl</t>
  </si>
  <si>
    <t>Marvel GOLD</t>
  </si>
  <si>
    <t>OGOSSAI MINING</t>
  </si>
  <si>
    <t>Malras sarl</t>
  </si>
  <si>
    <t>SAHEL MINING</t>
  </si>
  <si>
    <t>Zhong Tuo mining</t>
  </si>
  <si>
    <t>Mali Renhong Mining SARL</t>
  </si>
  <si>
    <t>Supreme Gold Corporation sarl</t>
  </si>
  <si>
    <t>Delta Exploration Mali sarl</t>
  </si>
  <si>
    <t>082216837R</t>
  </si>
  <si>
    <t>Falconis Djiguiya pour l'investissement</t>
  </si>
  <si>
    <t>MBC Diffusion</t>
  </si>
  <si>
    <t>Drame &amp; frère sarl</t>
  </si>
  <si>
    <t>Roscan GOLD Mali Sarl</t>
  </si>
  <si>
    <t>CATALYST RESSOURCES SARL</t>
  </si>
  <si>
    <t>082242472E</t>
  </si>
  <si>
    <t>Global Drilling And Blasting Services Mali "GDBS MALI " SARL</t>
  </si>
  <si>
    <t>082227004X</t>
  </si>
  <si>
    <t>sté TOURE Kounda</t>
  </si>
  <si>
    <t>031003870Y</t>
  </si>
  <si>
    <t>Lassine FANE</t>
  </si>
  <si>
    <t>DRAGOLD SA</t>
  </si>
  <si>
    <t>084123503C</t>
  </si>
  <si>
    <t>DS CONSULTING Sarl</t>
  </si>
  <si>
    <t>084113960G</t>
  </si>
  <si>
    <t>Bambara resources sarl</t>
  </si>
  <si>
    <t>JINLONG SARL</t>
  </si>
  <si>
    <t>082234708L</t>
  </si>
  <si>
    <t>Pierre Angulaire Mali SARL</t>
  </si>
  <si>
    <t>082241259M</t>
  </si>
  <si>
    <t>Soumpou</t>
  </si>
  <si>
    <t>Kara-Gold SARL</t>
  </si>
  <si>
    <t>086122651M</t>
  </si>
  <si>
    <t>AVION MALI EXPLORATION SA</t>
  </si>
  <si>
    <t>087800792J</t>
  </si>
  <si>
    <t>INTERNATIONNAL GOLDFIELDS (MALI) SARL</t>
  </si>
  <si>
    <t>085121842M</t>
  </si>
  <si>
    <t>Globαl Equipements Αnd Services</t>
  </si>
  <si>
    <t>084120904B</t>
  </si>
  <si>
    <t xml:space="preserve">Sté d'exploration de siribaya </t>
  </si>
  <si>
    <t>087800767K</t>
  </si>
  <si>
    <t>Sté Greeneco mining</t>
  </si>
  <si>
    <t>084123506K</t>
  </si>
  <si>
    <t>Sté Sanou Star Resources Sarl</t>
  </si>
  <si>
    <t>082242335N</t>
  </si>
  <si>
    <t>Camara Demba Sarl</t>
  </si>
  <si>
    <t>GOUGUI MINING SARL</t>
  </si>
  <si>
    <t>New Mining Mali SARL</t>
  </si>
  <si>
    <t>082240698V</t>
  </si>
  <si>
    <t>Demba Camara</t>
  </si>
  <si>
    <t>Société Rahimming SARL</t>
  </si>
  <si>
    <t>082237082K</t>
  </si>
  <si>
    <t>Kofou Mining sarl</t>
  </si>
  <si>
    <t>Sté AMBOGO guindo Mineral exploration AGMEX</t>
  </si>
  <si>
    <t>086106689B</t>
  </si>
  <si>
    <t>Compagnie Sahelienne d'E/se</t>
  </si>
  <si>
    <t>SogesGOLD sa</t>
  </si>
  <si>
    <t>CAMARA &amp;Fils SOCAF</t>
  </si>
  <si>
    <t>Falcon Gold Ressources SARL</t>
  </si>
  <si>
    <t>085129461E</t>
  </si>
  <si>
    <t>Sté Bafoulabe Mining Sarl</t>
  </si>
  <si>
    <t>086124929N</t>
  </si>
  <si>
    <t xml:space="preserve">Boure gold sa </t>
  </si>
  <si>
    <t>Dansoko Gold Mines Sarlu</t>
  </si>
  <si>
    <t>KA GOLD Mining sarl</t>
  </si>
  <si>
    <t>Tandji s Mining Business</t>
  </si>
  <si>
    <t>Dampan ressources sarl</t>
  </si>
  <si>
    <t>Al hack mining sarl</t>
  </si>
  <si>
    <t>Wagadou explore sarl</t>
  </si>
  <si>
    <t>Farafina mining sa</t>
  </si>
  <si>
    <t>Ferrocious Mining C OMPANY SARL</t>
  </si>
  <si>
    <t>Heng Yuan mines sarl</t>
  </si>
  <si>
    <t>KENIEBA EXPLORATION SARL</t>
  </si>
  <si>
    <t>087800948E</t>
  </si>
  <si>
    <t>XINDI Mining Compagnie Sarl</t>
  </si>
  <si>
    <t>Boyuan International</t>
  </si>
  <si>
    <t xml:space="preserve">Falla Mining sarl </t>
  </si>
  <si>
    <t>Global Investment corporal group</t>
  </si>
  <si>
    <t>Simbalia sarl</t>
  </si>
  <si>
    <t xml:space="preserve">stellar Pacific Mali Sarl </t>
  </si>
  <si>
    <t>Tielo Cisse Barry</t>
  </si>
  <si>
    <t>Touba Mining</t>
  </si>
  <si>
    <t>Africa Bussines consrtium sarl</t>
  </si>
  <si>
    <t xml:space="preserve">Agent mandingu  de Courtage Conseil d'orientation </t>
  </si>
  <si>
    <t>AMBOGO Guindo Mineral exploration</t>
  </si>
  <si>
    <t>Anadis SARL</t>
  </si>
  <si>
    <t>ANHE Société Minière Internationale Sarl</t>
  </si>
  <si>
    <t>Baobab Mali Sarl</t>
  </si>
  <si>
    <t>Bassidiki Fofana</t>
  </si>
  <si>
    <t>Birimian gold Mali Sarl</t>
  </si>
  <si>
    <t>084116322J</t>
  </si>
  <si>
    <t>BME Mining sa</t>
  </si>
  <si>
    <t>Calitis mining sarl</t>
  </si>
  <si>
    <t>Daleor sarl</t>
  </si>
  <si>
    <t>DEKE SARL</t>
  </si>
  <si>
    <t>087800868F</t>
  </si>
  <si>
    <t>Dhadullah isaakkan COMPANI SARL</t>
  </si>
  <si>
    <t>Diago MINES SARL</t>
  </si>
  <si>
    <t>Dilinke</t>
  </si>
  <si>
    <t>Entreprise Makadji Abdoulaye dah internation Emad</t>
  </si>
  <si>
    <t>Espoir de Demain Sarl</t>
  </si>
  <si>
    <t>Fomolo Gold Sarl</t>
  </si>
  <si>
    <t>Fonkoura bakou company sarl</t>
  </si>
  <si>
    <t>GT Mining  and geology</t>
  </si>
  <si>
    <t>Hong DA Mali DASHAN SARL</t>
  </si>
  <si>
    <t>Hongda haocheng</t>
  </si>
  <si>
    <t>Investus Mining</t>
  </si>
  <si>
    <t>Jin Dalu Mali Sarl</t>
  </si>
  <si>
    <t>Jin Xin Mining Sarl</t>
  </si>
  <si>
    <t>KIRIN MINING</t>
  </si>
  <si>
    <t>kounfaga Mining services</t>
  </si>
  <si>
    <t>Li Mining Sarl</t>
  </si>
  <si>
    <t>Mali HAO ZHENG sarl</t>
  </si>
  <si>
    <t>Mali Sadio Or Sarl</t>
  </si>
  <si>
    <t xml:space="preserve">MINERAL MANAGEMENT CONSULTING SARL </t>
  </si>
  <si>
    <t>086144099B</t>
  </si>
  <si>
    <t>Mines &amp; Developpement local</t>
  </si>
  <si>
    <t>Minière de Kidal</t>
  </si>
  <si>
    <t>Minière falaises OR SA</t>
  </si>
  <si>
    <t>Multionale pour le commerce l industrie&amp; mines</t>
  </si>
  <si>
    <t>Niare mining  sarl</t>
  </si>
  <si>
    <t>Niéta Mining services</t>
  </si>
  <si>
    <t>Oura Gold sarl</t>
  </si>
  <si>
    <t>Premium Iternational Mining Africa</t>
  </si>
  <si>
    <t>S Geol</t>
  </si>
  <si>
    <t>S.A.M.T.P</t>
  </si>
  <si>
    <t xml:space="preserve">Sahelienne de Produits </t>
  </si>
  <si>
    <t>Sama Gold ressources sarl</t>
  </si>
  <si>
    <t>Sandama OR Mali</t>
  </si>
  <si>
    <t>Sanou kongue sarl</t>
  </si>
  <si>
    <t>SOUTHEAST MALI GOLD SARL</t>
  </si>
  <si>
    <t>Teng fei sarl</t>
  </si>
  <si>
    <t>Titan Mining Consulting</t>
  </si>
  <si>
    <t>Yijing Mining sarl</t>
  </si>
  <si>
    <t>sté Cora Gold Mali</t>
  </si>
  <si>
    <t>082230521F</t>
  </si>
  <si>
    <t>Minex sarl</t>
  </si>
  <si>
    <t>084119834H</t>
  </si>
  <si>
    <t>Groupe Société Ahmed Barry et Frères SARL "GROUPE SOABF SARL"</t>
  </si>
  <si>
    <t>Finoil Mines</t>
  </si>
  <si>
    <t>087800829C</t>
  </si>
  <si>
    <t>Fokolore mining sarl</t>
  </si>
  <si>
    <t>TICHITT SA</t>
  </si>
  <si>
    <t>Sté  Metalli EXPLORATION AND MINING</t>
  </si>
  <si>
    <t>084121704P</t>
  </si>
  <si>
    <t>Canal Gold SARL</t>
  </si>
  <si>
    <t>Word SERVICES sarl</t>
  </si>
  <si>
    <t>Jin yuan</t>
  </si>
  <si>
    <t>DOUMOU Sarl</t>
  </si>
  <si>
    <t>Bagoe National</t>
  </si>
  <si>
    <t>GH Mining SARL</t>
  </si>
  <si>
    <t>082228433H</t>
  </si>
  <si>
    <t>Gonka Mali</t>
  </si>
  <si>
    <t>Soudan mining compani</t>
  </si>
  <si>
    <t>Guépard'Or 2 SARL</t>
  </si>
  <si>
    <t>085128682W</t>
  </si>
  <si>
    <t>Ouani or</t>
  </si>
  <si>
    <t>TROPICAL GOLD DU MALI "T.G.M" SARL</t>
  </si>
  <si>
    <t>086119803A</t>
  </si>
  <si>
    <t>Ecosud</t>
  </si>
  <si>
    <t>FATIMATA &amp; NAFISSATOU MINING "FANAM MINING SARL</t>
  </si>
  <si>
    <t>086144804T</t>
  </si>
  <si>
    <t>Generale d'equipement</t>
  </si>
  <si>
    <t>Komet Mali SARL</t>
  </si>
  <si>
    <t>085132582Y</t>
  </si>
  <si>
    <t>SERM</t>
  </si>
  <si>
    <t>SOSAP</t>
  </si>
  <si>
    <t>SANKARANI RESSOURCES SARL</t>
  </si>
  <si>
    <t>087800577D</t>
  </si>
  <si>
    <t>Africa Resources And Investment SARL</t>
  </si>
  <si>
    <t>084117171M</t>
  </si>
  <si>
    <t>Mali Carrières SARL</t>
  </si>
  <si>
    <t>084123650C</t>
  </si>
  <si>
    <t>Minière Bama</t>
  </si>
  <si>
    <t>Muncim Has Bouna</t>
  </si>
  <si>
    <t>Sogetrac</t>
  </si>
  <si>
    <t>Diango Mines SARL</t>
  </si>
  <si>
    <t>025017252X</t>
  </si>
  <si>
    <t>REM</t>
  </si>
  <si>
    <t>Sun&amp; Sea GOLDINVEST  SURAL</t>
  </si>
  <si>
    <t>0841235106W</t>
  </si>
  <si>
    <t>Panthera Mali resources</t>
  </si>
  <si>
    <t>MLS &amp;consulting</t>
  </si>
  <si>
    <t>Magané &amp; Fils</t>
  </si>
  <si>
    <t>Enrroxs energy &amp; mining</t>
  </si>
  <si>
    <t>087800862M</t>
  </si>
  <si>
    <t>Mali Gold Resources sa</t>
  </si>
  <si>
    <t>084123512B</t>
  </si>
  <si>
    <t>ABG EXPLORATION MALI SARL</t>
  </si>
  <si>
    <t>Minefinders Mali SARL</t>
  </si>
  <si>
    <t>083333719J</t>
  </si>
  <si>
    <t>ABAS GOLD SARL</t>
  </si>
  <si>
    <t>081121299G</t>
  </si>
  <si>
    <t>Orbite Mining SARL</t>
  </si>
  <si>
    <t>084429193P</t>
  </si>
  <si>
    <t>Global Nounfara</t>
  </si>
  <si>
    <t>Kourekama minière</t>
  </si>
  <si>
    <t>789 Mining and exploration sarl</t>
  </si>
  <si>
    <t>085133631D</t>
  </si>
  <si>
    <t>Blue Bird Mali Sarl</t>
  </si>
  <si>
    <t>0841277988D</t>
  </si>
  <si>
    <t xml:space="preserve">Minestons Mali Sarl </t>
  </si>
  <si>
    <t>Minière &amp; commerciales</t>
  </si>
  <si>
    <t>Agence Internationale</t>
  </si>
  <si>
    <t>De GESTION de carrière du mali</t>
  </si>
  <si>
    <t>Global Fonara</t>
  </si>
  <si>
    <t>Mine Karis</t>
  </si>
  <si>
    <t>National Builder</t>
  </si>
  <si>
    <t>Prance Mining</t>
  </si>
  <si>
    <t>SAN OR  SARL</t>
  </si>
  <si>
    <t>SREM</t>
  </si>
  <si>
    <t>Sté de Mines de Darsalam sarl</t>
  </si>
  <si>
    <t>010004545L</t>
  </si>
  <si>
    <t>TC Mining consulting &amp; service sarl</t>
  </si>
  <si>
    <t>Toguna Agro Industrie Mining</t>
  </si>
  <si>
    <t>Yian yu</t>
  </si>
  <si>
    <t>Mangane et Fils SARL</t>
  </si>
  <si>
    <t>082232577M</t>
  </si>
  <si>
    <t>Eaux Souterraines du Mali Sarl</t>
  </si>
  <si>
    <t>086127565X</t>
  </si>
  <si>
    <t>GREAT QUEST</t>
  </si>
  <si>
    <t>087800783K</t>
  </si>
  <si>
    <t>Sté legend GOLD Mali LGC</t>
  </si>
  <si>
    <t>087800799M</t>
  </si>
  <si>
    <t>Alwadoud sa</t>
  </si>
  <si>
    <t>Sté Salike &amp; FILS</t>
  </si>
  <si>
    <t>085133073M</t>
  </si>
  <si>
    <t>sté Maifa Mining</t>
  </si>
  <si>
    <t>084119442K</t>
  </si>
  <si>
    <t>Sté Dynastiy gold reserves sarl</t>
  </si>
  <si>
    <t>SOCIETE SAHELIENNE DES MINES</t>
  </si>
  <si>
    <t>087800846M</t>
  </si>
  <si>
    <t xml:space="preserve"> STÉ SAB INTERNATIONAL SARL</t>
  </si>
  <si>
    <t>087800877E</t>
  </si>
  <si>
    <t>AIDD</t>
  </si>
  <si>
    <t>Dynastie Gold Reserve</t>
  </si>
  <si>
    <t>EUREKAGOLD SARL</t>
  </si>
  <si>
    <t>087800896M</t>
  </si>
  <si>
    <t>Green Gold System Europe (G.G.S)</t>
  </si>
  <si>
    <t>084122512T</t>
  </si>
  <si>
    <t>Labal Mining sarl</t>
  </si>
  <si>
    <t>Mali Maria Service</t>
  </si>
  <si>
    <t>Noufara Gold</t>
  </si>
  <si>
    <t>sahasra gold mining</t>
  </si>
  <si>
    <t>087800955C</t>
  </si>
  <si>
    <t xml:space="preserve">Sahel Mines </t>
  </si>
  <si>
    <t>Sahelienne des Produits petroliers</t>
  </si>
  <si>
    <t>Sigala Mining</t>
  </si>
  <si>
    <t>Sté Lassine FANE</t>
  </si>
  <si>
    <t>Sté Lucky Minig</t>
  </si>
  <si>
    <t>SUD MINING SARL</t>
  </si>
  <si>
    <t>087000171K</t>
  </si>
  <si>
    <t>Top Mining</t>
  </si>
  <si>
    <t>Tunu Resources</t>
  </si>
  <si>
    <t>Mining Touca bangou Somito</t>
  </si>
  <si>
    <t>Lucky MINERS sarl</t>
  </si>
  <si>
    <t>083324138R</t>
  </si>
  <si>
    <t>Demba Kanté</t>
  </si>
  <si>
    <t>084122884L</t>
  </si>
  <si>
    <t>Africaine des Mines sa</t>
  </si>
  <si>
    <t>SYMPA MINING Sarl</t>
  </si>
  <si>
    <t>025019453P</t>
  </si>
  <si>
    <t>Mackenas gold Mining</t>
  </si>
  <si>
    <t>Alti Metals</t>
  </si>
  <si>
    <t>EYK SARL</t>
  </si>
  <si>
    <t>Menta Resources Mali sa</t>
  </si>
  <si>
    <t>TAURUS GOLD MALI SA</t>
  </si>
  <si>
    <t>Doussey sarl</t>
  </si>
  <si>
    <t>TERIYA MINING &amp; SERVICES</t>
  </si>
  <si>
    <t xml:space="preserve">CIM mali </t>
  </si>
  <si>
    <t>Faya mining sarl</t>
  </si>
  <si>
    <t>HORIZON SARL</t>
  </si>
  <si>
    <t>Miena Gold Mining sarl</t>
  </si>
  <si>
    <t>Xin Yuan Gold</t>
  </si>
  <si>
    <t>Beka HERE GOLD MINING</t>
  </si>
  <si>
    <t>Blackseeds Capital LTD</t>
  </si>
  <si>
    <t>084126653H</t>
  </si>
  <si>
    <t>Danaya gold sarl</t>
  </si>
  <si>
    <t>F H GLOBAL SERVICE sarl</t>
  </si>
  <si>
    <t>Faso Mining</t>
  </si>
  <si>
    <t>Gefin SARL</t>
  </si>
  <si>
    <t>Gestion de carrières du mali</t>
  </si>
  <si>
    <t>groupe b holding sarl</t>
  </si>
  <si>
    <t>hs services sarl</t>
  </si>
  <si>
    <t>Karamoko Construction sarl</t>
  </si>
  <si>
    <t>KITA KOUROU</t>
  </si>
  <si>
    <t>KODIA  consulting sarl</t>
  </si>
  <si>
    <t>Liberte Finance sa</t>
  </si>
  <si>
    <t>Luire Mining sarl</t>
  </si>
  <si>
    <t>Mali mami sarl</t>
  </si>
  <si>
    <t>Ping AN Mining sarl</t>
  </si>
  <si>
    <t>Razack mining sarl</t>
  </si>
  <si>
    <t>Rock entreprise sarl</t>
  </si>
  <si>
    <t>Seyba Consulting</t>
  </si>
  <si>
    <t>SIRA  MINING</t>
  </si>
  <si>
    <t>Skp Mining Sarl</t>
  </si>
  <si>
    <t>Talba sas</t>
  </si>
  <si>
    <t>Tianxiang sarl</t>
  </si>
  <si>
    <t>Zaragoza Mining</t>
  </si>
  <si>
    <t>Sikamine sarl</t>
  </si>
  <si>
    <t>Sté Dampan RESSOURCES SARL</t>
  </si>
  <si>
    <t>Tata Mines (TM Sarl)</t>
  </si>
  <si>
    <t>SIK COMPANY SARL</t>
  </si>
  <si>
    <t>ABBA gold sarl</t>
  </si>
  <si>
    <t>Agemex Sarl</t>
  </si>
  <si>
    <t>Alcea mining</t>
  </si>
  <si>
    <t>Baris Gold sarl</t>
  </si>
  <si>
    <t xml:space="preserve">BUSINESS WACY </t>
  </si>
  <si>
    <t>Djiguiya Gold Mining</t>
  </si>
  <si>
    <t>Djoum Sarl</t>
  </si>
  <si>
    <t xml:space="preserve">DORO or  Sarl </t>
  </si>
  <si>
    <t>Entreprise Bah DAMBE SARL</t>
  </si>
  <si>
    <t>Enviro mining sarl</t>
  </si>
  <si>
    <t>Famolo gold</t>
  </si>
  <si>
    <t>G mining Gmc SARL</t>
  </si>
  <si>
    <t>Groupe BATHILY</t>
  </si>
  <si>
    <t>Hai Xin mining</t>
  </si>
  <si>
    <t xml:space="preserve">Jixing mining </t>
  </si>
  <si>
    <t>Local Mining</t>
  </si>
  <si>
    <t>Malienne de Divers Travaux sarl</t>
  </si>
  <si>
    <t>Mamby gold Mining sarl</t>
  </si>
  <si>
    <t xml:space="preserve">Miracle sarl </t>
  </si>
  <si>
    <t>N'Gwala Blon du Mali Sarl</t>
  </si>
  <si>
    <t>NMNP Mali sas</t>
  </si>
  <si>
    <t xml:space="preserve">Ouest Africaine de Developpement </t>
  </si>
  <si>
    <t xml:space="preserve">Sam TP Sarl </t>
  </si>
  <si>
    <t>Samassekou &amp; fils</t>
  </si>
  <si>
    <t>Solage Mining</t>
  </si>
  <si>
    <t>Somoca</t>
  </si>
  <si>
    <t>univers Gold Mining  corporation</t>
  </si>
  <si>
    <t>Universal Mines  &amp; Energie</t>
  </si>
  <si>
    <t xml:space="preserve">Youba mining </t>
  </si>
  <si>
    <t>FALLA MINING SARL</t>
  </si>
  <si>
    <t>034000435Y</t>
  </si>
  <si>
    <t>Etablissement Zoumana Traore</t>
  </si>
  <si>
    <t>Sous-traitants pour une déclaration unilatérale des organismes collecteurs</t>
  </si>
  <si>
    <t>SANDVIK MINING AND CONSTRUCT</t>
  </si>
  <si>
    <t>AFRICAN MINING SERVICES SARL</t>
  </si>
  <si>
    <t>BULK MINING EXPLOSIVES</t>
  </si>
  <si>
    <t>S G S MALI SARLU</t>
  </si>
  <si>
    <t>GOUNKOTO MINING SERVICES SA</t>
  </si>
  <si>
    <t>CAPITAL DRILLING MALI-SARL</t>
  </si>
  <si>
    <t>BOART LONG YEAR MALI S.A</t>
  </si>
  <si>
    <t>STE DE FORAGE ET DE TRAV PUB</t>
  </si>
  <si>
    <t>CIMENTS DE L'AFRIQUE MALI SA</t>
  </si>
  <si>
    <t>PW MINING INTERNATIONAL LIMITED</t>
  </si>
  <si>
    <t>PARAGON TAILINGS MALI  SARL</t>
  </si>
  <si>
    <t>GROUPE DE LABORATOIRE ALS MALI</t>
  </si>
  <si>
    <t>Z  FOR MINING SARL</t>
  </si>
  <si>
    <t>CARLCARE TECHNOLOGY ML SARL</t>
  </si>
  <si>
    <t>PREMIUM INTERNATIONAL MINING COMPA</t>
  </si>
  <si>
    <t>082243087R</t>
  </si>
  <si>
    <t>SAHARA MALI SARLU</t>
  </si>
  <si>
    <t>TAURUS TRUCKING MALI</t>
  </si>
  <si>
    <t>AFRICAN MININ SUPLY EQUIPEMENT</t>
  </si>
  <si>
    <t>SICIETE AFRICAINE DE RAVITAILLEMENT ET APPROV</t>
  </si>
  <si>
    <t>AFRIMINE SOLUTIONS SARL</t>
  </si>
  <si>
    <t>084127654C</t>
  </si>
  <si>
    <t>WASSA MINING SAS</t>
  </si>
  <si>
    <t>MINE SITE MAINTENANCE MALI</t>
  </si>
  <si>
    <t>GROUPE BATHILY SARL</t>
  </si>
  <si>
    <t>084119446F</t>
  </si>
  <si>
    <t>FER MALI SARL</t>
  </si>
  <si>
    <t xml:space="preserve">GOLD AND CO </t>
  </si>
  <si>
    <t>BOURANKE METAL</t>
  </si>
  <si>
    <t>083326520R</t>
  </si>
  <si>
    <t>GOLFINGER SARL</t>
  </si>
  <si>
    <t>M M H MINING</t>
  </si>
  <si>
    <t>SOCIETE FOKOLORE MINING</t>
  </si>
  <si>
    <t>083203048T</t>
  </si>
  <si>
    <t>GOLD SERVICES</t>
  </si>
  <si>
    <t>083332724F</t>
  </si>
  <si>
    <t>MANDE MINING-SARL</t>
  </si>
  <si>
    <t>MGWA MALI SARL</t>
  </si>
  <si>
    <t>083317368F</t>
  </si>
  <si>
    <t>SAHEL OR SARL</t>
  </si>
  <si>
    <t>GOLD MINING SERVICES MALI SARL</t>
  </si>
  <si>
    <t>MALI MINES &amp; PETROLEUM COMPAGNY S.A</t>
  </si>
  <si>
    <t>087801037R</t>
  </si>
  <si>
    <t>SONGHOI RESSOURCES SARL</t>
  </si>
  <si>
    <t>087800586C</t>
  </si>
  <si>
    <t>Annexe 17  : Liste des conventions signées en 2021</t>
  </si>
  <si>
    <t>District Géologique</t>
  </si>
  <si>
    <t>Superficie</t>
  </si>
  <si>
    <t>Coût des Travaux prévus en F CFA</t>
  </si>
  <si>
    <t>Date de Signature de la Convention</t>
  </si>
  <si>
    <r>
      <t>01.</t>
    </r>
    <r>
      <rPr>
        <sz val="7"/>
        <color theme="1"/>
        <rFont val="Times New Roman"/>
        <family val="1"/>
      </rPr>
      <t xml:space="preserve">   </t>
    </r>
    <r>
      <rPr>
        <sz val="11"/>
        <color theme="1"/>
        <rFont val="Arial Narrow"/>
        <family val="2"/>
      </rPr>
      <t> </t>
    </r>
  </si>
  <si>
    <t>408 437 500</t>
  </si>
  <si>
    <r>
      <t>02.</t>
    </r>
    <r>
      <rPr>
        <sz val="7"/>
        <color theme="1"/>
        <rFont val="Times New Roman"/>
        <family val="1"/>
      </rPr>
      <t xml:space="preserve">   </t>
    </r>
    <r>
      <rPr>
        <sz val="11"/>
        <color theme="1"/>
        <rFont val="Arial Narrow"/>
        <family val="2"/>
      </rPr>
      <t> </t>
    </r>
  </si>
  <si>
    <t>Mineral Management Consulting sarl</t>
  </si>
  <si>
    <t>665 000 000</t>
  </si>
  <si>
    <r>
      <t>03.</t>
    </r>
    <r>
      <rPr>
        <sz val="7"/>
        <color theme="1"/>
        <rFont val="Times New Roman"/>
        <family val="1"/>
      </rPr>
      <t xml:space="preserve">   </t>
    </r>
    <r>
      <rPr>
        <sz val="11"/>
        <color theme="1"/>
        <rFont val="Arial Narrow"/>
        <family val="2"/>
      </rPr>
      <t> </t>
    </r>
  </si>
  <si>
    <t>Cora Resources Mali sarl</t>
  </si>
  <si>
    <t>851 770 150</t>
  </si>
  <si>
    <r>
      <t>04.</t>
    </r>
    <r>
      <rPr>
        <sz val="7"/>
        <color theme="1"/>
        <rFont val="Times New Roman"/>
        <family val="1"/>
      </rPr>
      <t xml:space="preserve">   </t>
    </r>
    <r>
      <rPr>
        <sz val="11"/>
        <color theme="1"/>
        <rFont val="Arial Narrow"/>
        <family val="2"/>
      </rPr>
      <t> </t>
    </r>
  </si>
  <si>
    <t>Iventus Mining  SARL</t>
  </si>
  <si>
    <t>160 542 040</t>
  </si>
  <si>
    <r>
      <t>05.</t>
    </r>
    <r>
      <rPr>
        <sz val="7"/>
        <color theme="1"/>
        <rFont val="Times New Roman"/>
        <family val="1"/>
      </rPr>
      <t xml:space="preserve">   </t>
    </r>
    <r>
      <rPr>
        <sz val="11"/>
        <color theme="1"/>
        <rFont val="Arial Narrow"/>
        <family val="2"/>
      </rPr>
      <t> </t>
    </r>
  </si>
  <si>
    <t>D.I.K Company SARL</t>
  </si>
  <si>
    <t>195 100 000</t>
  </si>
  <si>
    <r>
      <t>06.</t>
    </r>
    <r>
      <rPr>
        <sz val="7"/>
        <color theme="1"/>
        <rFont val="Times New Roman"/>
        <family val="1"/>
      </rPr>
      <t xml:space="preserve">   </t>
    </r>
    <r>
      <rPr>
        <sz val="11"/>
        <color theme="1"/>
        <rFont val="Arial Narrow"/>
        <family val="2"/>
      </rPr>
      <t> </t>
    </r>
  </si>
  <si>
    <t>Camara DEMBA Sarl</t>
  </si>
  <si>
    <t>Tintiba-Ouest</t>
  </si>
  <si>
    <t>227 000 000</t>
  </si>
  <si>
    <r>
      <t>07.</t>
    </r>
    <r>
      <rPr>
        <sz val="7"/>
        <color theme="1"/>
        <rFont val="Times New Roman"/>
        <family val="1"/>
      </rPr>
      <t xml:space="preserve">   </t>
    </r>
    <r>
      <rPr>
        <sz val="11"/>
        <color theme="1"/>
        <rFont val="Arial Narrow"/>
        <family val="2"/>
      </rPr>
      <t> </t>
    </r>
  </si>
  <si>
    <t>Dora Mining Sarl</t>
  </si>
  <si>
    <t>Daban</t>
  </si>
  <si>
    <t>311 250 000</t>
  </si>
  <si>
    <r>
      <t>08.</t>
    </r>
    <r>
      <rPr>
        <sz val="7"/>
        <color theme="1"/>
        <rFont val="Times New Roman"/>
        <family val="1"/>
      </rPr>
      <t xml:space="preserve">   </t>
    </r>
    <r>
      <rPr>
        <sz val="11"/>
        <color theme="1"/>
        <rFont val="Arial Narrow"/>
        <family val="2"/>
      </rPr>
      <t> </t>
    </r>
  </si>
  <si>
    <t>KA.Gold Mining Sarl</t>
  </si>
  <si>
    <t>540 000 000</t>
  </si>
  <si>
    <r>
      <t>09.</t>
    </r>
    <r>
      <rPr>
        <sz val="7"/>
        <color theme="1"/>
        <rFont val="Times New Roman"/>
        <family val="1"/>
      </rPr>
      <t xml:space="preserve">   </t>
    </r>
    <r>
      <rPr>
        <sz val="11"/>
        <color theme="1"/>
        <rFont val="Arial Narrow"/>
        <family val="2"/>
      </rPr>
      <t> </t>
    </r>
  </si>
  <si>
    <t>531 500 000</t>
  </si>
  <si>
    <r>
      <t>10.</t>
    </r>
    <r>
      <rPr>
        <sz val="7"/>
        <color theme="1"/>
        <rFont val="Times New Roman"/>
        <family val="1"/>
      </rPr>
      <t xml:space="preserve">   </t>
    </r>
    <r>
      <rPr>
        <sz val="11"/>
        <color theme="1"/>
        <rFont val="Arial Narrow"/>
        <family val="2"/>
      </rPr>
      <t> </t>
    </r>
  </si>
  <si>
    <t>464 106 000</t>
  </si>
  <si>
    <r>
      <t>11.</t>
    </r>
    <r>
      <rPr>
        <sz val="7"/>
        <color theme="1"/>
        <rFont val="Times New Roman"/>
        <family val="1"/>
      </rPr>
      <t xml:space="preserve">   </t>
    </r>
    <r>
      <rPr>
        <sz val="11"/>
        <color theme="1"/>
        <rFont val="Arial Narrow"/>
        <family val="2"/>
      </rPr>
      <t> </t>
    </r>
  </si>
  <si>
    <t>228 140 000</t>
  </si>
  <si>
    <r>
      <t>12.</t>
    </r>
    <r>
      <rPr>
        <sz val="7"/>
        <color theme="1"/>
        <rFont val="Times New Roman"/>
        <family val="1"/>
      </rPr>
      <t xml:space="preserve">   </t>
    </r>
    <r>
      <rPr>
        <sz val="11"/>
        <color theme="1"/>
        <rFont val="Arial Narrow"/>
        <family val="2"/>
      </rPr>
      <t> </t>
    </r>
  </si>
  <si>
    <t>Touba Mining Junior Sarl</t>
  </si>
  <si>
    <t>344 400 000</t>
  </si>
  <si>
    <r>
      <t>13.</t>
    </r>
    <r>
      <rPr>
        <sz val="7"/>
        <color theme="1"/>
        <rFont val="Times New Roman"/>
        <family val="1"/>
      </rPr>
      <t xml:space="preserve">   </t>
    </r>
    <r>
      <rPr>
        <sz val="11"/>
        <color theme="1"/>
        <rFont val="Arial Narrow"/>
        <family val="2"/>
      </rPr>
      <t> </t>
    </r>
  </si>
  <si>
    <t>Little Big MINING Sarl</t>
  </si>
  <si>
    <t>1 289 000 000</t>
  </si>
  <si>
    <r>
      <t>14.</t>
    </r>
    <r>
      <rPr>
        <sz val="7"/>
        <color theme="1"/>
        <rFont val="Times New Roman"/>
        <family val="1"/>
      </rPr>
      <t xml:space="preserve">   </t>
    </r>
    <r>
      <rPr>
        <sz val="11"/>
        <color theme="1"/>
        <rFont val="Arial Narrow"/>
        <family val="2"/>
      </rPr>
      <t> </t>
    </r>
  </si>
  <si>
    <t>Gouméra</t>
  </si>
  <si>
    <t>387 750 000</t>
  </si>
  <si>
    <r>
      <t>15.</t>
    </r>
    <r>
      <rPr>
        <sz val="7"/>
        <color theme="1"/>
        <rFont val="Times New Roman"/>
        <family val="1"/>
      </rPr>
      <t xml:space="preserve">   </t>
    </r>
    <r>
      <rPr>
        <sz val="11"/>
        <color theme="1"/>
        <rFont val="Arial Narrow"/>
        <family val="2"/>
      </rPr>
      <t> </t>
    </r>
  </si>
  <si>
    <t>SD International Sarl</t>
  </si>
  <si>
    <t>Bladié</t>
  </si>
  <si>
    <t>210 000 000</t>
  </si>
  <si>
    <r>
      <t>16.</t>
    </r>
    <r>
      <rPr>
        <sz val="7"/>
        <color theme="1"/>
        <rFont val="Times New Roman"/>
        <family val="1"/>
      </rPr>
      <t xml:space="preserve">   </t>
    </r>
    <r>
      <rPr>
        <sz val="11"/>
        <color theme="1"/>
        <rFont val="Arial Narrow"/>
        <family val="2"/>
      </rPr>
      <t> </t>
    </r>
  </si>
  <si>
    <t>Mina Services Sarl</t>
  </si>
  <si>
    <t>Sokorani</t>
  </si>
  <si>
    <t>194 000 000</t>
  </si>
  <si>
    <r>
      <t>17.</t>
    </r>
    <r>
      <rPr>
        <sz val="7"/>
        <color theme="1"/>
        <rFont val="Times New Roman"/>
        <family val="1"/>
      </rPr>
      <t xml:space="preserve">   </t>
    </r>
    <r>
      <rPr>
        <sz val="11"/>
        <color theme="1"/>
        <rFont val="Arial Narrow"/>
        <family val="2"/>
      </rPr>
      <t> </t>
    </r>
  </si>
  <si>
    <t>204 000 000</t>
  </si>
  <si>
    <r>
      <t>18.</t>
    </r>
    <r>
      <rPr>
        <sz val="7"/>
        <color theme="1"/>
        <rFont val="Times New Roman"/>
        <family val="1"/>
      </rPr>
      <t xml:space="preserve">   </t>
    </r>
    <r>
      <rPr>
        <sz val="11"/>
        <color theme="1"/>
        <rFont val="Arial Narrow"/>
        <family val="2"/>
      </rPr>
      <t> </t>
    </r>
  </si>
  <si>
    <t>Minekalé Forages Sarl</t>
  </si>
  <si>
    <t>346 125 000</t>
  </si>
  <si>
    <r>
      <t>19.</t>
    </r>
    <r>
      <rPr>
        <sz val="7"/>
        <color theme="1"/>
        <rFont val="Times New Roman"/>
        <family val="1"/>
      </rPr>
      <t xml:space="preserve">   </t>
    </r>
    <r>
      <rPr>
        <sz val="11"/>
        <color theme="1"/>
        <rFont val="Arial Narrow"/>
        <family val="2"/>
      </rPr>
      <t> </t>
    </r>
  </si>
  <si>
    <t>Dansoko Gold Mine Sarl</t>
  </si>
  <si>
    <t>150 000 000</t>
  </si>
  <si>
    <r>
      <t>20.</t>
    </r>
    <r>
      <rPr>
        <sz val="7"/>
        <color theme="1"/>
        <rFont val="Times New Roman"/>
        <family val="1"/>
      </rPr>
      <t xml:space="preserve">   </t>
    </r>
    <r>
      <rPr>
        <sz val="11"/>
        <color theme="1"/>
        <rFont val="Arial Narrow"/>
        <family val="2"/>
      </rPr>
      <t> </t>
    </r>
  </si>
  <si>
    <t>Sandama Or Mali Sarl “SOSO MALI Sarl”</t>
  </si>
  <si>
    <t>Nioumamakan</t>
  </si>
  <si>
    <t>309 600 000</t>
  </si>
  <si>
    <r>
      <t>21.</t>
    </r>
    <r>
      <rPr>
        <sz val="7"/>
        <color theme="1"/>
        <rFont val="Times New Roman"/>
        <family val="1"/>
      </rPr>
      <t xml:space="preserve">   </t>
    </r>
    <r>
      <rPr>
        <sz val="11"/>
        <color theme="1"/>
        <rFont val="Arial Narrow"/>
        <family val="2"/>
      </rPr>
      <t> </t>
    </r>
  </si>
  <si>
    <t>ANHE SOCIETE MINIERE SARL</t>
  </si>
  <si>
    <t>279 000 000</t>
  </si>
  <si>
    <r>
      <t>22.</t>
    </r>
    <r>
      <rPr>
        <sz val="7"/>
        <color theme="1"/>
        <rFont val="Times New Roman"/>
        <family val="1"/>
      </rPr>
      <t xml:space="preserve">   </t>
    </r>
    <r>
      <rPr>
        <sz val="11"/>
        <color theme="1"/>
        <rFont val="Arial Narrow"/>
        <family val="2"/>
      </rPr>
      <t> </t>
    </r>
  </si>
  <si>
    <t>271 300 000</t>
  </si>
  <si>
    <r>
      <t>23.</t>
    </r>
    <r>
      <rPr>
        <sz val="7"/>
        <color theme="1"/>
        <rFont val="Times New Roman"/>
        <family val="1"/>
      </rPr>
      <t xml:space="preserve">   </t>
    </r>
    <r>
      <rPr>
        <sz val="11"/>
        <color theme="1"/>
        <rFont val="Arial Narrow"/>
        <family val="2"/>
      </rPr>
      <t> </t>
    </r>
  </si>
  <si>
    <t>OREM SARL</t>
  </si>
  <si>
    <t>279 812 040</t>
  </si>
  <si>
    <r>
      <t>24.</t>
    </r>
    <r>
      <rPr>
        <sz val="7"/>
        <color theme="1"/>
        <rFont val="Times New Roman"/>
        <family val="1"/>
      </rPr>
      <t xml:space="preserve">   </t>
    </r>
    <r>
      <rPr>
        <sz val="11"/>
        <color theme="1"/>
        <rFont val="Arial Narrow"/>
        <family val="2"/>
      </rPr>
      <t> </t>
    </r>
  </si>
  <si>
    <t>Feng.Yi Sarl</t>
  </si>
  <si>
    <t>305 000 000</t>
  </si>
  <si>
    <r>
      <t>25.</t>
    </r>
    <r>
      <rPr>
        <sz val="7"/>
        <color theme="1"/>
        <rFont val="Times New Roman"/>
        <family val="1"/>
      </rPr>
      <t xml:space="preserve">   </t>
    </r>
    <r>
      <rPr>
        <sz val="11"/>
        <color theme="1"/>
        <rFont val="Arial Narrow"/>
        <family val="2"/>
      </rPr>
      <t> </t>
    </r>
  </si>
  <si>
    <t>L’Horizon sarl</t>
  </si>
  <si>
    <t>162 000 000</t>
  </si>
  <si>
    <r>
      <t>26.</t>
    </r>
    <r>
      <rPr>
        <sz val="7"/>
        <color theme="1"/>
        <rFont val="Times New Roman"/>
        <family val="1"/>
      </rPr>
      <t xml:space="preserve">   </t>
    </r>
    <r>
      <rPr>
        <sz val="11"/>
        <color theme="1"/>
        <rFont val="Arial Narrow"/>
        <family val="2"/>
      </rPr>
      <t> </t>
    </r>
  </si>
  <si>
    <t>Titan Mining Consulting &amp; Trading Sarl</t>
  </si>
  <si>
    <t>244 600 000</t>
  </si>
  <si>
    <r>
      <t>27.</t>
    </r>
    <r>
      <rPr>
        <sz val="7"/>
        <color theme="1"/>
        <rFont val="Times New Roman"/>
        <family val="1"/>
      </rPr>
      <t xml:space="preserve">   </t>
    </r>
    <r>
      <rPr>
        <sz val="11"/>
        <color theme="1"/>
        <rFont val="Arial Narrow"/>
        <family val="2"/>
      </rPr>
      <t> </t>
    </r>
  </si>
  <si>
    <t>Diamant d’Afrique Sarl</t>
  </si>
  <si>
    <t>529 500 000</t>
  </si>
  <si>
    <r>
      <t>28.</t>
    </r>
    <r>
      <rPr>
        <sz val="7"/>
        <color theme="1"/>
        <rFont val="Times New Roman"/>
        <family val="1"/>
      </rPr>
      <t xml:space="preserve">   </t>
    </r>
    <r>
      <rPr>
        <sz val="11"/>
        <color theme="1"/>
        <rFont val="Arial Narrow"/>
        <family val="2"/>
      </rPr>
      <t> </t>
    </r>
  </si>
  <si>
    <t>Moketi Mining Sarl</t>
  </si>
  <si>
    <t>267 105 000</t>
  </si>
  <si>
    <r>
      <t>29.</t>
    </r>
    <r>
      <rPr>
        <sz val="7"/>
        <color theme="1"/>
        <rFont val="Times New Roman"/>
        <family val="1"/>
      </rPr>
      <t xml:space="preserve">   </t>
    </r>
    <r>
      <rPr>
        <sz val="11"/>
        <color theme="1"/>
        <rFont val="Arial Narrow"/>
        <family val="2"/>
      </rPr>
      <t> </t>
    </r>
  </si>
  <si>
    <t>256 665 000</t>
  </si>
  <si>
    <r>
      <t>30.</t>
    </r>
    <r>
      <rPr>
        <sz val="7"/>
        <color theme="1"/>
        <rFont val="Times New Roman"/>
        <family val="1"/>
      </rPr>
      <t xml:space="preserve">   </t>
    </r>
    <r>
      <rPr>
        <sz val="11"/>
        <color theme="1"/>
        <rFont val="Arial Narrow"/>
        <family val="2"/>
      </rPr>
      <t> </t>
    </r>
  </si>
  <si>
    <t>Ntiéla</t>
  </si>
  <si>
    <t>231 000 000</t>
  </si>
  <si>
    <r>
      <t>31.</t>
    </r>
    <r>
      <rPr>
        <sz val="7"/>
        <color theme="1"/>
        <rFont val="Times New Roman"/>
        <family val="1"/>
      </rPr>
      <t xml:space="preserve">   </t>
    </r>
    <r>
      <rPr>
        <sz val="11"/>
        <color theme="1"/>
        <rFont val="Arial Narrow"/>
        <family val="2"/>
      </rPr>
      <t> </t>
    </r>
  </si>
  <si>
    <t>Beta Mining Corporation Sarl</t>
  </si>
  <si>
    <t>Kébila</t>
  </si>
  <si>
    <t>453 000 000</t>
  </si>
  <si>
    <r>
      <t>32.</t>
    </r>
    <r>
      <rPr>
        <sz val="7"/>
        <color theme="1"/>
        <rFont val="Times New Roman"/>
        <family val="1"/>
      </rPr>
      <t xml:space="preserve">   </t>
    </r>
    <r>
      <rPr>
        <sz val="11"/>
        <color theme="1"/>
        <rFont val="Arial Narrow"/>
        <family val="2"/>
      </rPr>
      <t> </t>
    </r>
  </si>
  <si>
    <t xml:space="preserve">Agence Mandingue de Courtage de Conseil et d’Orientation </t>
  </si>
  <si>
    <t>Tiagolé-Est</t>
  </si>
  <si>
    <t>276 812 040</t>
  </si>
  <si>
    <r>
      <t>33.</t>
    </r>
    <r>
      <rPr>
        <sz val="7"/>
        <color theme="1"/>
        <rFont val="Times New Roman"/>
        <family val="1"/>
      </rPr>
      <t xml:space="preserve">   </t>
    </r>
    <r>
      <rPr>
        <sz val="11"/>
        <color theme="1"/>
        <rFont val="Arial Narrow"/>
        <family val="2"/>
      </rPr>
      <t> </t>
    </r>
  </si>
  <si>
    <t>PAMA &amp; DAMI MINING SARL</t>
  </si>
  <si>
    <t>277 000 000</t>
  </si>
  <si>
    <r>
      <t>34.</t>
    </r>
    <r>
      <rPr>
        <sz val="7"/>
        <color theme="1"/>
        <rFont val="Times New Roman"/>
        <family val="1"/>
      </rPr>
      <t xml:space="preserve">   </t>
    </r>
    <r>
      <rPr>
        <sz val="11"/>
        <color theme="1"/>
        <rFont val="Arial Narrow"/>
        <family val="2"/>
      </rPr>
      <t> </t>
    </r>
  </si>
  <si>
    <t>Ferrocious Mining Company Sarl</t>
  </si>
  <si>
    <t>Bouli Bani</t>
  </si>
  <si>
    <t>235 300 000</t>
  </si>
  <si>
    <r>
      <t>35.</t>
    </r>
    <r>
      <rPr>
        <sz val="7"/>
        <color theme="1"/>
        <rFont val="Times New Roman"/>
        <family val="1"/>
      </rPr>
      <t xml:space="preserve">   </t>
    </r>
    <r>
      <rPr>
        <sz val="11"/>
        <color theme="1"/>
        <rFont val="Arial Narrow"/>
        <family val="2"/>
      </rPr>
      <t> </t>
    </r>
  </si>
  <si>
    <r>
      <t>36.</t>
    </r>
    <r>
      <rPr>
        <sz val="7"/>
        <color theme="1"/>
        <rFont val="Times New Roman"/>
        <family val="1"/>
      </rPr>
      <t xml:space="preserve">   </t>
    </r>
    <r>
      <rPr>
        <sz val="11"/>
        <color theme="1"/>
        <rFont val="Arial Narrow"/>
        <family val="2"/>
      </rPr>
      <t> </t>
    </r>
  </si>
  <si>
    <r>
      <t>37.</t>
    </r>
    <r>
      <rPr>
        <sz val="7"/>
        <color theme="1"/>
        <rFont val="Times New Roman"/>
        <family val="1"/>
      </rPr>
      <t xml:space="preserve">   </t>
    </r>
    <r>
      <rPr>
        <sz val="11"/>
        <color theme="1"/>
        <rFont val="Arial Narrow"/>
        <family val="2"/>
      </rPr>
      <t> </t>
    </r>
  </si>
  <si>
    <t>Iamgold Mali Corporation Sarl</t>
  </si>
  <si>
    <t>641 486 000</t>
  </si>
  <si>
    <r>
      <t>38.</t>
    </r>
    <r>
      <rPr>
        <sz val="7"/>
        <color theme="1"/>
        <rFont val="Times New Roman"/>
        <family val="1"/>
      </rPr>
      <t xml:space="preserve">   </t>
    </r>
    <r>
      <rPr>
        <sz val="11"/>
        <color theme="1"/>
        <rFont val="Arial Narrow"/>
        <family val="2"/>
      </rPr>
      <t> </t>
    </r>
  </si>
  <si>
    <t>Bassidiki Fofana et Frères</t>
  </si>
  <si>
    <t>224 000 000</t>
  </si>
  <si>
    <r>
      <t>39.</t>
    </r>
    <r>
      <rPr>
        <sz val="7"/>
        <color theme="1"/>
        <rFont val="Times New Roman"/>
        <family val="1"/>
      </rPr>
      <t xml:space="preserve">   </t>
    </r>
    <r>
      <rPr>
        <sz val="11"/>
        <color theme="1"/>
        <rFont val="Arial Narrow"/>
        <family val="2"/>
      </rPr>
      <t> </t>
    </r>
  </si>
  <si>
    <t>152 000 000</t>
  </si>
  <si>
    <r>
      <t>40.</t>
    </r>
    <r>
      <rPr>
        <sz val="7"/>
        <color theme="1"/>
        <rFont val="Times New Roman"/>
        <family val="1"/>
      </rPr>
      <t xml:space="preserve">   </t>
    </r>
    <r>
      <rPr>
        <sz val="11"/>
        <color theme="1"/>
        <rFont val="Arial Narrow"/>
        <family val="2"/>
      </rPr>
      <t> </t>
    </r>
  </si>
  <si>
    <t>B.M.E Mining Sa</t>
  </si>
  <si>
    <t>240 000 000</t>
  </si>
  <si>
    <r>
      <t>41.</t>
    </r>
    <r>
      <rPr>
        <sz val="7"/>
        <color theme="1"/>
        <rFont val="Times New Roman"/>
        <family val="1"/>
      </rPr>
      <t xml:space="preserve">   </t>
    </r>
    <r>
      <rPr>
        <sz val="11"/>
        <color theme="1"/>
        <rFont val="Arial Narrow"/>
        <family val="2"/>
      </rPr>
      <t> </t>
    </r>
  </si>
  <si>
    <t>Mines et Developpement Local Sarl</t>
  </si>
  <si>
    <t>224 400 000</t>
  </si>
  <si>
    <r>
      <t>42.</t>
    </r>
    <r>
      <rPr>
        <sz val="7"/>
        <color theme="1"/>
        <rFont val="Times New Roman"/>
        <family val="1"/>
      </rPr>
      <t xml:space="preserve">   </t>
    </r>
    <r>
      <rPr>
        <sz val="11"/>
        <color theme="1"/>
        <rFont val="Arial Narrow"/>
        <family val="2"/>
      </rPr>
      <t> </t>
    </r>
  </si>
  <si>
    <t>263 600 000</t>
  </si>
  <si>
    <r>
      <t>43.</t>
    </r>
    <r>
      <rPr>
        <sz val="7"/>
        <color theme="1"/>
        <rFont val="Times New Roman"/>
        <family val="1"/>
      </rPr>
      <t xml:space="preserve">   </t>
    </r>
    <r>
      <rPr>
        <sz val="11"/>
        <color theme="1"/>
        <rFont val="Arial Narrow"/>
        <family val="2"/>
      </rPr>
      <t> </t>
    </r>
  </si>
  <si>
    <t>Pama  &amp; Dami Mining Sarl</t>
  </si>
  <si>
    <t>Kersiniané-Est</t>
  </si>
  <si>
    <r>
      <t>44.</t>
    </r>
    <r>
      <rPr>
        <sz val="7"/>
        <color theme="1"/>
        <rFont val="Times New Roman"/>
        <family val="1"/>
      </rPr>
      <t xml:space="preserve">   </t>
    </r>
    <r>
      <rPr>
        <sz val="11"/>
        <color theme="1"/>
        <rFont val="Arial Narrow"/>
        <family val="2"/>
      </rPr>
      <t> </t>
    </r>
  </si>
  <si>
    <t>Planet Mining sarl</t>
  </si>
  <si>
    <t>Tilit</t>
  </si>
  <si>
    <t>Gao</t>
  </si>
  <si>
    <t>293 000 000</t>
  </si>
  <si>
    <r>
      <t>45.</t>
    </r>
    <r>
      <rPr>
        <sz val="7"/>
        <color theme="1"/>
        <rFont val="Times New Roman"/>
        <family val="1"/>
      </rPr>
      <t xml:space="preserve">   </t>
    </r>
    <r>
      <rPr>
        <sz val="11"/>
        <color theme="1"/>
        <rFont val="Arial Narrow"/>
        <family val="2"/>
      </rPr>
      <t> </t>
    </r>
  </si>
  <si>
    <t>Si Mining Sa</t>
  </si>
  <si>
    <t>yanfolila</t>
  </si>
  <si>
    <t>360 000 000</t>
  </si>
  <si>
    <r>
      <t>46.</t>
    </r>
    <r>
      <rPr>
        <sz val="7"/>
        <color theme="1"/>
        <rFont val="Times New Roman"/>
        <family val="1"/>
      </rPr>
      <t xml:space="preserve">   </t>
    </r>
    <r>
      <rPr>
        <sz val="11"/>
        <color theme="1"/>
        <rFont val="Arial Narrow"/>
        <family val="2"/>
      </rPr>
      <t> </t>
    </r>
  </si>
  <si>
    <t>Siratiguila</t>
  </si>
  <si>
    <t>Alunium</t>
  </si>
  <si>
    <t>349 500 000</t>
  </si>
  <si>
    <r>
      <t>47.</t>
    </r>
    <r>
      <rPr>
        <sz val="7"/>
        <color theme="1"/>
        <rFont val="Times New Roman"/>
        <family val="1"/>
      </rPr>
      <t xml:space="preserve">   </t>
    </r>
    <r>
      <rPr>
        <sz val="11"/>
        <color theme="1"/>
        <rFont val="Arial Narrow"/>
        <family val="2"/>
      </rPr>
      <t> </t>
    </r>
  </si>
  <si>
    <t>Kourounikoto</t>
  </si>
  <si>
    <t>429 000 000</t>
  </si>
  <si>
    <r>
      <t>48.</t>
    </r>
    <r>
      <rPr>
        <sz val="7"/>
        <color theme="1"/>
        <rFont val="Times New Roman"/>
        <family val="1"/>
      </rPr>
      <t xml:space="preserve">   </t>
    </r>
    <r>
      <rPr>
        <sz val="11"/>
        <color theme="1"/>
        <rFont val="Arial Narrow"/>
        <family val="2"/>
      </rPr>
      <t> </t>
    </r>
  </si>
  <si>
    <t>Pama &amp; Dami Mining Sarl</t>
  </si>
  <si>
    <t>333 000 000</t>
  </si>
  <si>
    <r>
      <t>49.</t>
    </r>
    <r>
      <rPr>
        <sz val="7"/>
        <color theme="1"/>
        <rFont val="Times New Roman"/>
        <family val="1"/>
      </rPr>
      <t xml:space="preserve">   </t>
    </r>
    <r>
      <rPr>
        <sz val="11"/>
        <color theme="1"/>
        <rFont val="Arial Narrow"/>
        <family val="2"/>
      </rPr>
      <t> </t>
    </r>
  </si>
  <si>
    <t>Oklo ressources  Mali Sarl</t>
  </si>
  <si>
    <t>300 600 000</t>
  </si>
  <si>
    <r>
      <t>50.</t>
    </r>
    <r>
      <rPr>
        <sz val="7"/>
        <color theme="1"/>
        <rFont val="Times New Roman"/>
        <family val="1"/>
      </rPr>
      <t xml:space="preserve">   </t>
    </r>
    <r>
      <rPr>
        <sz val="11"/>
        <color theme="1"/>
        <rFont val="Arial Narrow"/>
        <family val="2"/>
      </rPr>
      <t> </t>
    </r>
  </si>
  <si>
    <t>Mali Gold Sarl</t>
  </si>
  <si>
    <r>
      <t>51.</t>
    </r>
    <r>
      <rPr>
        <sz val="7"/>
        <color theme="1"/>
        <rFont val="Times New Roman"/>
        <family val="1"/>
      </rPr>
      <t xml:space="preserve">   </t>
    </r>
    <r>
      <rPr>
        <sz val="11"/>
        <color theme="1"/>
        <rFont val="Arial Narrow"/>
        <family val="2"/>
      </rPr>
      <t> </t>
    </r>
  </si>
  <si>
    <t>Kirin Mining Sarl</t>
  </si>
  <si>
    <t>170 000 000</t>
  </si>
  <si>
    <r>
      <t>52.</t>
    </r>
    <r>
      <rPr>
        <sz val="7"/>
        <color theme="1"/>
        <rFont val="Times New Roman"/>
        <family val="1"/>
      </rPr>
      <t xml:space="preserve">   </t>
    </r>
    <r>
      <rPr>
        <sz val="11"/>
        <color theme="1"/>
        <rFont val="Arial Narrow"/>
        <family val="2"/>
      </rPr>
      <t> </t>
    </r>
  </si>
  <si>
    <t>419 100 000</t>
  </si>
  <si>
    <r>
      <t>53.</t>
    </r>
    <r>
      <rPr>
        <sz val="7"/>
        <color theme="1"/>
        <rFont val="Times New Roman"/>
        <family val="1"/>
      </rPr>
      <t xml:space="preserve">   </t>
    </r>
    <r>
      <rPr>
        <sz val="11"/>
        <color theme="1"/>
        <rFont val="Arial Narrow"/>
        <family val="2"/>
      </rPr>
      <t> </t>
    </r>
  </si>
  <si>
    <t>Diaguina</t>
  </si>
  <si>
    <t>162 842 040</t>
  </si>
  <si>
    <r>
      <t>54.</t>
    </r>
    <r>
      <rPr>
        <sz val="7"/>
        <color theme="1"/>
        <rFont val="Times New Roman"/>
        <family val="1"/>
      </rPr>
      <t xml:space="preserve">   </t>
    </r>
    <r>
      <rPr>
        <sz val="11"/>
        <color theme="1"/>
        <rFont val="Arial Narrow"/>
        <family val="2"/>
      </rPr>
      <t> </t>
    </r>
  </si>
  <si>
    <t>350 000 000</t>
  </si>
  <si>
    <r>
      <t>55.</t>
    </r>
    <r>
      <rPr>
        <sz val="7"/>
        <color theme="1"/>
        <rFont val="Times New Roman"/>
        <family val="1"/>
      </rPr>
      <t xml:space="preserve">   </t>
    </r>
    <r>
      <rPr>
        <sz val="11"/>
        <color theme="1"/>
        <rFont val="Arial Narrow"/>
        <family val="2"/>
      </rPr>
      <t> </t>
    </r>
  </si>
  <si>
    <t>Légouraga-Sud</t>
  </si>
  <si>
    <t>198 000 000</t>
  </si>
  <si>
    <r>
      <t>56.</t>
    </r>
    <r>
      <rPr>
        <sz val="7"/>
        <color theme="1"/>
        <rFont val="Times New Roman"/>
        <family val="1"/>
      </rPr>
      <t xml:space="preserve">   </t>
    </r>
    <r>
      <rPr>
        <sz val="11"/>
        <color theme="1"/>
        <rFont val="Arial Narrow"/>
        <family val="2"/>
      </rPr>
      <t> </t>
    </r>
  </si>
  <si>
    <t>Mac et Mac Mining SARL</t>
  </si>
  <si>
    <t>351 905 000</t>
  </si>
  <si>
    <r>
      <t>57.</t>
    </r>
    <r>
      <rPr>
        <sz val="7"/>
        <color theme="1"/>
        <rFont val="Times New Roman"/>
        <family val="1"/>
      </rPr>
      <t xml:space="preserve">   </t>
    </r>
    <r>
      <rPr>
        <sz val="11"/>
        <color theme="1"/>
        <rFont val="Arial Narrow"/>
        <family val="2"/>
      </rPr>
      <t> </t>
    </r>
  </si>
  <si>
    <t>Dragold SA</t>
  </si>
  <si>
    <t>Mpiebougou</t>
  </si>
  <si>
    <t xml:space="preserve">Kangaba </t>
  </si>
  <si>
    <t>367 041 485</t>
  </si>
  <si>
    <r>
      <t>58.</t>
    </r>
    <r>
      <rPr>
        <sz val="7"/>
        <color theme="1"/>
        <rFont val="Times New Roman"/>
        <family val="1"/>
      </rPr>
      <t xml:space="preserve">   </t>
    </r>
    <r>
      <rPr>
        <sz val="11"/>
        <color theme="1"/>
        <rFont val="Arial Narrow"/>
        <family val="2"/>
      </rPr>
      <t> </t>
    </r>
  </si>
  <si>
    <t>Daleor SARL</t>
  </si>
  <si>
    <t>Ntiébabougou</t>
  </si>
  <si>
    <t>275 105 000</t>
  </si>
  <si>
    <r>
      <t>59.</t>
    </r>
    <r>
      <rPr>
        <sz val="7"/>
        <color theme="1"/>
        <rFont val="Times New Roman"/>
        <family val="1"/>
      </rPr>
      <t xml:space="preserve">   </t>
    </r>
    <r>
      <rPr>
        <sz val="11"/>
        <color theme="1"/>
        <rFont val="Arial Narrow"/>
        <family val="2"/>
      </rPr>
      <t> </t>
    </r>
  </si>
  <si>
    <t>Yijin Mining-SARL</t>
  </si>
  <si>
    <t>188 000 000</t>
  </si>
  <si>
    <r>
      <t>60.</t>
    </r>
    <r>
      <rPr>
        <sz val="7"/>
        <color theme="1"/>
        <rFont val="Times New Roman"/>
        <family val="1"/>
      </rPr>
      <t xml:space="preserve">   </t>
    </r>
    <r>
      <rPr>
        <sz val="11"/>
        <color theme="1"/>
        <rFont val="Arial Narrow"/>
        <family val="2"/>
      </rPr>
      <t> </t>
    </r>
  </si>
  <si>
    <t>Little Big Mining (LB MINING) SARL</t>
  </si>
  <si>
    <t>363 000 000</t>
  </si>
  <si>
    <r>
      <t>61.</t>
    </r>
    <r>
      <rPr>
        <sz val="7"/>
        <color theme="1"/>
        <rFont val="Times New Roman"/>
        <family val="1"/>
      </rPr>
      <t xml:space="preserve">   </t>
    </r>
    <r>
      <rPr>
        <sz val="11"/>
        <color theme="1"/>
        <rFont val="Arial Narrow"/>
        <family val="2"/>
      </rPr>
      <t> </t>
    </r>
  </si>
  <si>
    <t>308 000 000</t>
  </si>
  <si>
    <r>
      <t>62.</t>
    </r>
    <r>
      <rPr>
        <sz val="7"/>
        <color theme="1"/>
        <rFont val="Times New Roman"/>
        <family val="1"/>
      </rPr>
      <t xml:space="preserve">   </t>
    </r>
    <r>
      <rPr>
        <sz val="11"/>
        <color theme="1"/>
        <rFont val="Arial Narrow"/>
        <family val="2"/>
      </rPr>
      <t> </t>
    </r>
  </si>
  <si>
    <t>Bayé-Ouest</t>
  </si>
  <si>
    <t>155 000 000</t>
  </si>
  <si>
    <r>
      <t>63.</t>
    </r>
    <r>
      <rPr>
        <sz val="7"/>
        <color theme="1"/>
        <rFont val="Times New Roman"/>
        <family val="1"/>
      </rPr>
      <t xml:space="preserve">   </t>
    </r>
    <r>
      <rPr>
        <sz val="11"/>
        <color theme="1"/>
        <rFont val="Arial Narrow"/>
        <family val="2"/>
      </rPr>
      <t> </t>
    </r>
  </si>
  <si>
    <t>MUNCIM-HASBOUNA SARL</t>
  </si>
  <si>
    <t>Métédia-Sud</t>
  </si>
  <si>
    <t>170 375 000</t>
  </si>
  <si>
    <r>
      <t>64.</t>
    </r>
    <r>
      <rPr>
        <sz val="7"/>
        <color theme="1"/>
        <rFont val="Times New Roman"/>
        <family val="1"/>
      </rPr>
      <t xml:space="preserve">   </t>
    </r>
    <r>
      <rPr>
        <sz val="11"/>
        <color theme="1"/>
        <rFont val="Arial Narrow"/>
        <family val="2"/>
      </rPr>
      <t> </t>
    </r>
  </si>
  <si>
    <t>Yanfolila,</t>
  </si>
  <si>
    <r>
      <t>65.</t>
    </r>
    <r>
      <rPr>
        <sz val="7"/>
        <color theme="1"/>
        <rFont val="Times New Roman"/>
        <family val="1"/>
      </rPr>
      <t xml:space="preserve">   </t>
    </r>
    <r>
      <rPr>
        <sz val="11"/>
        <color theme="1"/>
        <rFont val="Arial Narrow"/>
        <family val="2"/>
      </rPr>
      <t> </t>
    </r>
  </si>
  <si>
    <t>Leila Oil International Trading SARL</t>
  </si>
  <si>
    <t>Yanfolila, Bougouni</t>
  </si>
  <si>
    <t>252 000 000</t>
  </si>
  <si>
    <r>
      <t>66.</t>
    </r>
    <r>
      <rPr>
        <sz val="7"/>
        <color theme="1"/>
        <rFont val="Times New Roman"/>
        <family val="1"/>
      </rPr>
      <t xml:space="preserve">   </t>
    </r>
    <r>
      <rPr>
        <sz val="11"/>
        <color theme="1"/>
        <rFont val="Arial Narrow"/>
        <family val="2"/>
      </rPr>
      <t> </t>
    </r>
  </si>
  <si>
    <t>Tawati Gold Mali-SARL</t>
  </si>
  <si>
    <t>180 900 000</t>
  </si>
  <si>
    <r>
      <t>67.</t>
    </r>
    <r>
      <rPr>
        <sz val="7"/>
        <color theme="1"/>
        <rFont val="Times New Roman"/>
        <family val="1"/>
      </rPr>
      <t xml:space="preserve">   </t>
    </r>
    <r>
      <rPr>
        <sz val="11"/>
        <color theme="1"/>
        <rFont val="Arial Narrow"/>
        <family val="2"/>
      </rPr>
      <t> </t>
    </r>
  </si>
  <si>
    <t>Astan Mining Company SARL</t>
  </si>
  <si>
    <r>
      <t>68.</t>
    </r>
    <r>
      <rPr>
        <sz val="7"/>
        <color theme="1"/>
        <rFont val="Times New Roman"/>
        <family val="1"/>
      </rPr>
      <t xml:space="preserve">   </t>
    </r>
    <r>
      <rPr>
        <sz val="11"/>
        <color theme="1"/>
        <rFont val="Arial Narrow"/>
        <family val="2"/>
      </rPr>
      <t> </t>
    </r>
  </si>
  <si>
    <t>Espoir De Demain SARL Entreprise Et Commerce General (EDSECG-SARL)</t>
  </si>
  <si>
    <t>Kabaté</t>
  </si>
  <si>
    <t>263 125 000</t>
  </si>
  <si>
    <r>
      <t>69.</t>
    </r>
    <r>
      <rPr>
        <sz val="7"/>
        <color theme="1"/>
        <rFont val="Times New Roman"/>
        <family val="1"/>
      </rPr>
      <t xml:space="preserve">   </t>
    </r>
    <r>
      <rPr>
        <sz val="11"/>
        <color theme="1"/>
        <rFont val="Arial Narrow"/>
        <family val="2"/>
      </rPr>
      <t> </t>
    </r>
  </si>
  <si>
    <t>Malienne Pour l’Or et le Diamant SARL (S.M.O.D-SARL)</t>
  </si>
  <si>
    <t>199 000 000</t>
  </si>
  <si>
    <r>
      <t>70.</t>
    </r>
    <r>
      <rPr>
        <sz val="7"/>
        <color theme="1"/>
        <rFont val="Times New Roman"/>
        <family val="1"/>
      </rPr>
      <t xml:space="preserve">   </t>
    </r>
    <r>
      <rPr>
        <sz val="11"/>
        <color theme="1"/>
        <rFont val="Arial Narrow"/>
        <family val="2"/>
      </rPr>
      <t> </t>
    </r>
  </si>
  <si>
    <t>Fofana Mining Resources SARL</t>
  </si>
  <si>
    <t>Moridiana</t>
  </si>
  <si>
    <t>267 000 000</t>
  </si>
  <si>
    <r>
      <t>71.</t>
    </r>
    <r>
      <rPr>
        <sz val="7"/>
        <color theme="1"/>
        <rFont val="Times New Roman"/>
        <family val="1"/>
      </rPr>
      <t xml:space="preserve">   </t>
    </r>
    <r>
      <rPr>
        <sz val="11"/>
        <color theme="1"/>
        <rFont val="Arial Narrow"/>
        <family val="2"/>
      </rPr>
      <t> </t>
    </r>
  </si>
  <si>
    <t>A.NA.DI.S SARL</t>
  </si>
  <si>
    <t>Dezebela</t>
  </si>
  <si>
    <t>Bougouni, Bagoé</t>
  </si>
  <si>
    <t>196 150 000</t>
  </si>
  <si>
    <r>
      <t>72.</t>
    </r>
    <r>
      <rPr>
        <sz val="7"/>
        <color theme="1"/>
        <rFont val="Times New Roman"/>
        <family val="1"/>
      </rPr>
      <t xml:space="preserve">   </t>
    </r>
    <r>
      <rPr>
        <sz val="11"/>
        <color theme="1"/>
        <rFont val="Arial Narrow"/>
        <family val="2"/>
      </rPr>
      <t> </t>
    </r>
  </si>
  <si>
    <t>Nieta Mining Services SARL</t>
  </si>
  <si>
    <t>273 700 000</t>
  </si>
  <si>
    <r>
      <t>73.</t>
    </r>
    <r>
      <rPr>
        <sz val="7"/>
        <color theme="1"/>
        <rFont val="Times New Roman"/>
        <family val="1"/>
      </rPr>
      <t xml:space="preserve">   </t>
    </r>
    <r>
      <rPr>
        <sz val="11"/>
        <color theme="1"/>
        <rFont val="Arial Narrow"/>
        <family val="2"/>
      </rPr>
      <t> </t>
    </r>
  </si>
  <si>
    <r>
      <t>74.</t>
    </r>
    <r>
      <rPr>
        <sz val="7"/>
        <color theme="1"/>
        <rFont val="Times New Roman"/>
        <family val="1"/>
      </rPr>
      <t xml:space="preserve">   </t>
    </r>
    <r>
      <rPr>
        <sz val="11"/>
        <color theme="1"/>
        <rFont val="Arial Narrow"/>
        <family val="2"/>
      </rPr>
      <t> </t>
    </r>
  </si>
  <si>
    <t>Diaméra</t>
  </si>
  <si>
    <t>216 250 000</t>
  </si>
  <si>
    <r>
      <t>75.</t>
    </r>
    <r>
      <rPr>
        <sz val="7"/>
        <color theme="1"/>
        <rFont val="Times New Roman"/>
        <family val="1"/>
      </rPr>
      <t xml:space="preserve">   </t>
    </r>
    <r>
      <rPr>
        <sz val="11"/>
        <color theme="1"/>
        <rFont val="Arial Narrow"/>
        <family val="2"/>
      </rPr>
      <t> </t>
    </r>
  </si>
  <si>
    <t>160 000 000</t>
  </si>
  <si>
    <r>
      <t>76.</t>
    </r>
    <r>
      <rPr>
        <sz val="7"/>
        <color theme="1"/>
        <rFont val="Times New Roman"/>
        <family val="1"/>
      </rPr>
      <t xml:space="preserve">   </t>
    </r>
    <r>
      <rPr>
        <sz val="11"/>
        <color theme="1"/>
        <rFont val="Arial Narrow"/>
        <family val="2"/>
      </rPr>
      <t> </t>
    </r>
  </si>
  <si>
    <r>
      <t>77.</t>
    </r>
    <r>
      <rPr>
        <sz val="7"/>
        <color theme="1"/>
        <rFont val="Times New Roman"/>
        <family val="1"/>
      </rPr>
      <t xml:space="preserve">   </t>
    </r>
    <r>
      <rPr>
        <sz val="11"/>
        <color theme="1"/>
        <rFont val="Arial Narrow"/>
        <family val="2"/>
      </rPr>
      <t> </t>
    </r>
  </si>
  <si>
    <t>Desert Gold Mali SARL</t>
  </si>
  <si>
    <t>609 844 750</t>
  </si>
  <si>
    <r>
      <t>78.</t>
    </r>
    <r>
      <rPr>
        <sz val="7"/>
        <color theme="1"/>
        <rFont val="Times New Roman"/>
        <family val="1"/>
      </rPr>
      <t xml:space="preserve">   </t>
    </r>
    <r>
      <rPr>
        <sz val="11"/>
        <color theme="1"/>
        <rFont val="Arial Narrow"/>
        <family val="2"/>
      </rPr>
      <t> </t>
    </r>
  </si>
  <si>
    <t>Premium International Mining Africa (PIMAF) SARL</t>
  </si>
  <si>
    <t>Mounoumounoum Nord</t>
  </si>
  <si>
    <t>191 725 000</t>
  </si>
  <si>
    <r>
      <t>79.</t>
    </r>
    <r>
      <rPr>
        <sz val="7"/>
        <color theme="1"/>
        <rFont val="Times New Roman"/>
        <family val="1"/>
      </rPr>
      <t xml:space="preserve">   </t>
    </r>
    <r>
      <rPr>
        <sz val="11"/>
        <color theme="1"/>
        <rFont val="Arial Narrow"/>
        <family val="2"/>
      </rPr>
      <t> </t>
    </r>
  </si>
  <si>
    <t>Glencar Mali SARL</t>
  </si>
  <si>
    <t>Fodela</t>
  </si>
  <si>
    <t>597 190 500</t>
  </si>
  <si>
    <r>
      <t>80.</t>
    </r>
    <r>
      <rPr>
        <sz val="7"/>
        <color theme="1"/>
        <rFont val="Times New Roman"/>
        <family val="1"/>
      </rPr>
      <t xml:space="preserve">   </t>
    </r>
    <r>
      <rPr>
        <sz val="11"/>
        <color theme="1"/>
        <rFont val="Arial Narrow"/>
        <family val="2"/>
      </rPr>
      <t> </t>
    </r>
  </si>
  <si>
    <t>Xinda-Mining-Compagnie (XI-MI-CO) SARL</t>
  </si>
  <si>
    <t>Dandoumandan-Nord</t>
  </si>
  <si>
    <t>292 000 000</t>
  </si>
  <si>
    <r>
      <t>81.</t>
    </r>
    <r>
      <rPr>
        <sz val="7"/>
        <color theme="1"/>
        <rFont val="Times New Roman"/>
        <family val="1"/>
      </rPr>
      <t xml:space="preserve">   </t>
    </r>
    <r>
      <rPr>
        <sz val="11"/>
        <color theme="1"/>
        <rFont val="Arial Narrow"/>
        <family val="2"/>
      </rPr>
      <t> </t>
    </r>
  </si>
  <si>
    <t>Samagold-Ressources SARL</t>
  </si>
  <si>
    <t>Nara-kolokani</t>
  </si>
  <si>
    <r>
      <t>82.</t>
    </r>
    <r>
      <rPr>
        <sz val="7"/>
        <color theme="1"/>
        <rFont val="Times New Roman"/>
        <family val="1"/>
      </rPr>
      <t xml:space="preserve">   </t>
    </r>
    <r>
      <rPr>
        <sz val="11"/>
        <color theme="1"/>
        <rFont val="Arial Narrow"/>
        <family val="2"/>
      </rPr>
      <t> </t>
    </r>
  </si>
  <si>
    <r>
      <t>83.</t>
    </r>
    <r>
      <rPr>
        <sz val="7"/>
        <color theme="1"/>
        <rFont val="Times New Roman"/>
        <family val="1"/>
      </rPr>
      <t xml:space="preserve">   </t>
    </r>
    <r>
      <rPr>
        <sz val="11"/>
        <color theme="1"/>
        <rFont val="Arial Narrow"/>
        <family val="2"/>
      </rPr>
      <t> </t>
    </r>
  </si>
  <si>
    <r>
      <t>84.</t>
    </r>
    <r>
      <rPr>
        <sz val="7"/>
        <color theme="1"/>
        <rFont val="Times New Roman"/>
        <family val="1"/>
      </rPr>
      <t xml:space="preserve">   </t>
    </r>
    <r>
      <rPr>
        <sz val="11"/>
        <color rgb="FF00B050"/>
        <rFont val="Arial Narrow"/>
        <family val="2"/>
      </rPr>
      <t> </t>
    </r>
  </si>
  <si>
    <t>N'Tiola</t>
  </si>
  <si>
    <r>
      <t>85.</t>
    </r>
    <r>
      <rPr>
        <sz val="7"/>
        <color theme="1"/>
        <rFont val="Times New Roman"/>
        <family val="1"/>
      </rPr>
      <t xml:space="preserve">   </t>
    </r>
    <r>
      <rPr>
        <sz val="11"/>
        <color rgb="FF00B050"/>
        <rFont val="Arial Narrow"/>
        <family val="2"/>
      </rPr>
      <t> </t>
    </r>
  </si>
  <si>
    <t>Zhong Tuo Mining SARL</t>
  </si>
  <si>
    <r>
      <t>86.</t>
    </r>
    <r>
      <rPr>
        <sz val="7"/>
        <color theme="1"/>
        <rFont val="Times New Roman"/>
        <family val="1"/>
      </rPr>
      <t xml:space="preserve">   </t>
    </r>
    <r>
      <rPr>
        <sz val="11"/>
        <color rgb="FF00B050"/>
        <rFont val="Arial Narrow"/>
        <family val="2"/>
      </rPr>
      <t> </t>
    </r>
  </si>
  <si>
    <t>Bougoudala</t>
  </si>
  <si>
    <r>
      <t>87.</t>
    </r>
    <r>
      <rPr>
        <sz val="7"/>
        <color theme="1"/>
        <rFont val="Times New Roman"/>
        <family val="1"/>
      </rPr>
      <t xml:space="preserve">   </t>
    </r>
    <r>
      <rPr>
        <sz val="11"/>
        <color rgb="FF00B050"/>
        <rFont val="Arial Narrow"/>
        <family val="2"/>
      </rPr>
      <t> </t>
    </r>
  </si>
  <si>
    <t>Coran Gold Mali SARL</t>
  </si>
  <si>
    <t>Tékélédougou</t>
  </si>
  <si>
    <r>
      <t>88.</t>
    </r>
    <r>
      <rPr>
        <sz val="7"/>
        <color theme="1"/>
        <rFont val="Times New Roman"/>
        <family val="1"/>
      </rPr>
      <t xml:space="preserve">   </t>
    </r>
    <r>
      <rPr>
        <sz val="11"/>
        <color rgb="FF00B050"/>
        <rFont val="Arial Narrow"/>
        <family val="2"/>
      </rPr>
      <t> </t>
    </r>
  </si>
  <si>
    <t>Marvel Gold Exploration SARL "MGE-SARL"</t>
  </si>
  <si>
    <r>
      <t>89.</t>
    </r>
    <r>
      <rPr>
        <sz val="7"/>
        <color theme="1"/>
        <rFont val="Times New Roman"/>
        <family val="1"/>
      </rPr>
      <t xml:space="preserve">   </t>
    </r>
    <r>
      <rPr>
        <sz val="11"/>
        <color rgb="FF00B050"/>
        <rFont val="Arial Narrow"/>
        <family val="2"/>
      </rPr>
      <t> </t>
    </r>
  </si>
  <si>
    <t>Oura Gold SARL</t>
  </si>
  <si>
    <t>Meridiala-Est</t>
  </si>
  <si>
    <r>
      <t>90.</t>
    </r>
    <r>
      <rPr>
        <sz val="7"/>
        <color theme="1"/>
        <rFont val="Times New Roman"/>
        <family val="1"/>
      </rPr>
      <t xml:space="preserve">   </t>
    </r>
    <r>
      <rPr>
        <sz val="11"/>
        <color rgb="FF00B050"/>
        <rFont val="Arial Narrow"/>
        <family val="2"/>
      </rPr>
      <t> </t>
    </r>
  </si>
  <si>
    <t>Gemini Gold Resources SARL</t>
  </si>
  <si>
    <t>Kolosso</t>
  </si>
  <si>
    <r>
      <t>91.</t>
    </r>
    <r>
      <rPr>
        <sz val="7"/>
        <color theme="1"/>
        <rFont val="Times New Roman"/>
        <family val="1"/>
      </rPr>
      <t xml:space="preserve">   </t>
    </r>
    <r>
      <rPr>
        <sz val="11"/>
        <color rgb="FF00B050"/>
        <rFont val="Arial Narrow"/>
        <family val="2"/>
      </rPr>
      <t> </t>
    </r>
  </si>
  <si>
    <t>Société Minière Falaises Or SASU</t>
  </si>
  <si>
    <t>Touréla-Nord</t>
  </si>
  <si>
    <r>
      <t>92.</t>
    </r>
    <r>
      <rPr>
        <sz val="7"/>
        <color theme="1"/>
        <rFont val="Times New Roman"/>
        <family val="1"/>
      </rPr>
      <t xml:space="preserve">   </t>
    </r>
    <r>
      <rPr>
        <sz val="11"/>
        <color rgb="FF00B050"/>
        <rFont val="Arial Narrow"/>
        <family val="2"/>
      </rPr>
      <t> </t>
    </r>
  </si>
  <si>
    <r>
      <t>93.</t>
    </r>
    <r>
      <rPr>
        <sz val="7"/>
        <color theme="1"/>
        <rFont val="Times New Roman"/>
        <family val="1"/>
      </rPr>
      <t xml:space="preserve">   </t>
    </r>
    <r>
      <rPr>
        <sz val="11"/>
        <color rgb="FF00B050"/>
        <rFont val="Arial Narrow"/>
        <family val="2"/>
      </rPr>
      <t> </t>
    </r>
  </si>
  <si>
    <t>AGMEX SARL</t>
  </si>
  <si>
    <t>Kantéla-Est</t>
  </si>
  <si>
    <r>
      <t>94.</t>
    </r>
    <r>
      <rPr>
        <sz val="7"/>
        <color theme="1"/>
        <rFont val="Times New Roman"/>
        <family val="1"/>
      </rPr>
      <t xml:space="preserve">   </t>
    </r>
    <r>
      <rPr>
        <sz val="11"/>
        <color rgb="FF00B050"/>
        <rFont val="Arial Narrow"/>
        <family val="2"/>
      </rPr>
      <t> </t>
    </r>
  </si>
  <si>
    <r>
      <t>95.</t>
    </r>
    <r>
      <rPr>
        <sz val="7"/>
        <color theme="1"/>
        <rFont val="Times New Roman"/>
        <family val="1"/>
      </rPr>
      <t xml:space="preserve">   </t>
    </r>
    <r>
      <rPr>
        <sz val="11"/>
        <color rgb="FF00B050"/>
        <rFont val="Arial Narrow"/>
        <family val="2"/>
      </rPr>
      <t> </t>
    </r>
  </si>
  <si>
    <t>Sirakorobilé-Sud</t>
  </si>
  <si>
    <r>
      <t>96.</t>
    </r>
    <r>
      <rPr>
        <sz val="7"/>
        <color theme="1"/>
        <rFont val="Times New Roman"/>
        <family val="1"/>
      </rPr>
      <t xml:space="preserve">   </t>
    </r>
    <r>
      <rPr>
        <sz val="11"/>
        <color rgb="FF00B050"/>
        <rFont val="Arial Narrow"/>
        <family val="2"/>
      </rPr>
      <t> </t>
    </r>
  </si>
  <si>
    <t>Li-Mining-SARL</t>
  </si>
  <si>
    <t>Sindi-Ouest</t>
  </si>
  <si>
    <r>
      <t>97.</t>
    </r>
    <r>
      <rPr>
        <sz val="7"/>
        <color theme="1"/>
        <rFont val="Times New Roman"/>
        <family val="1"/>
      </rPr>
      <t xml:space="preserve">   </t>
    </r>
    <r>
      <rPr>
        <sz val="11"/>
        <color rgb="FF00B050"/>
        <rFont val="Arial Narrow"/>
        <family val="2"/>
      </rPr>
      <t> </t>
    </r>
  </si>
  <si>
    <t>Jin Da Lu Mali-SARL</t>
  </si>
  <si>
    <t>Faladjié</t>
  </si>
  <si>
    <r>
      <t>98.</t>
    </r>
    <r>
      <rPr>
        <sz val="7"/>
        <color theme="1"/>
        <rFont val="Times New Roman"/>
        <family val="1"/>
      </rPr>
      <t xml:space="preserve">   </t>
    </r>
    <r>
      <rPr>
        <sz val="11"/>
        <color rgb="FF00B050"/>
        <rFont val="Arial Narrow"/>
        <family val="2"/>
      </rPr>
      <t> </t>
    </r>
  </si>
  <si>
    <t>Ouani-Or SARL</t>
  </si>
  <si>
    <t>Torokoro-Ouest</t>
  </si>
  <si>
    <r>
      <t>99.</t>
    </r>
    <r>
      <rPr>
        <sz val="7"/>
        <color theme="1"/>
        <rFont val="Times New Roman"/>
        <family val="1"/>
      </rPr>
      <t xml:space="preserve">   </t>
    </r>
    <r>
      <rPr>
        <sz val="11"/>
        <color rgb="FF00B050"/>
        <rFont val="Arial Narrow"/>
        <family val="2"/>
      </rPr>
      <t> </t>
    </r>
  </si>
  <si>
    <r>
      <t>100.</t>
    </r>
    <r>
      <rPr>
        <sz val="7"/>
        <color theme="1"/>
        <rFont val="Times New Roman"/>
        <family val="1"/>
      </rPr>
      <t xml:space="preserve"> </t>
    </r>
    <r>
      <rPr>
        <sz val="11"/>
        <color rgb="FF00B050"/>
        <rFont val="Arial Narrow"/>
        <family val="2"/>
      </rPr>
      <t> </t>
    </r>
  </si>
  <si>
    <t>SMK Mining SARL</t>
  </si>
  <si>
    <t>Adrar des Iforas</t>
  </si>
  <si>
    <r>
      <t>101.</t>
    </r>
    <r>
      <rPr>
        <sz val="7"/>
        <color theme="1"/>
        <rFont val="Times New Roman"/>
        <family val="1"/>
      </rPr>
      <t xml:space="preserve"> </t>
    </r>
    <r>
      <rPr>
        <sz val="11"/>
        <color theme="1"/>
        <rFont val="Arial Narrow"/>
        <family val="2"/>
      </rPr>
      <t> </t>
    </r>
  </si>
  <si>
    <t>Société d'exploration de Siribaya Sarl</t>
  </si>
  <si>
    <t>Siribaya-II</t>
  </si>
  <si>
    <r>
      <t>102.</t>
    </r>
    <r>
      <rPr>
        <sz val="7"/>
        <color theme="1"/>
        <rFont val="Times New Roman"/>
        <family val="1"/>
      </rPr>
      <t xml:space="preserve"> </t>
    </r>
    <r>
      <rPr>
        <sz val="11"/>
        <color theme="1"/>
        <rFont val="Arial Narrow"/>
        <family val="2"/>
      </rPr>
      <t> </t>
    </r>
  </si>
  <si>
    <t>Gemini Gold Resources S,A,R,L</t>
  </si>
  <si>
    <t>Kandjirila</t>
  </si>
  <si>
    <r>
      <t>103.</t>
    </r>
    <r>
      <rPr>
        <sz val="7"/>
        <color theme="1"/>
        <rFont val="Times New Roman"/>
        <family val="1"/>
      </rPr>
      <t xml:space="preserve"> </t>
    </r>
    <r>
      <rPr>
        <sz val="11"/>
        <color theme="1"/>
        <rFont val="Arial Narrow"/>
        <family val="2"/>
      </rPr>
      <t> </t>
    </r>
  </si>
  <si>
    <t>GT Mining And Geology services Sarl</t>
  </si>
  <si>
    <t>N'tjila</t>
  </si>
  <si>
    <r>
      <t>104.</t>
    </r>
    <r>
      <rPr>
        <sz val="7"/>
        <color theme="1"/>
        <rFont val="Times New Roman"/>
        <family val="1"/>
      </rPr>
      <t xml:space="preserve"> </t>
    </r>
    <r>
      <rPr>
        <sz val="11"/>
        <color theme="1"/>
        <rFont val="Arial Narrow"/>
        <family val="2"/>
      </rPr>
      <t> </t>
    </r>
  </si>
  <si>
    <t>Koroferela</t>
  </si>
  <si>
    <r>
      <t>105.</t>
    </r>
    <r>
      <rPr>
        <sz val="7"/>
        <color theme="1"/>
        <rFont val="Times New Roman"/>
        <family val="1"/>
      </rPr>
      <t xml:space="preserve"> </t>
    </r>
    <r>
      <rPr>
        <sz val="11"/>
        <color theme="1"/>
        <rFont val="Arial Narrow"/>
        <family val="2"/>
      </rPr>
      <t> </t>
    </r>
  </si>
  <si>
    <t>S-Geol-Consulting Sarl</t>
  </si>
  <si>
    <t>Kouma</t>
  </si>
  <si>
    <r>
      <t>106.</t>
    </r>
    <r>
      <rPr>
        <sz val="7"/>
        <color theme="1"/>
        <rFont val="Times New Roman"/>
        <family val="1"/>
      </rPr>
      <t xml:space="preserve"> </t>
    </r>
    <r>
      <rPr>
        <sz val="11"/>
        <color theme="1"/>
        <rFont val="Arial Narrow"/>
        <family val="2"/>
      </rPr>
      <t> </t>
    </r>
  </si>
  <si>
    <t>Ambogo Guindo Mineral Exploration Sarl (AGMEX)</t>
  </si>
  <si>
    <t>Ouatialy-Nord</t>
  </si>
  <si>
    <r>
      <t>107.</t>
    </r>
    <r>
      <rPr>
        <sz val="7"/>
        <color theme="1"/>
        <rFont val="Times New Roman"/>
        <family val="1"/>
      </rPr>
      <t xml:space="preserve"> </t>
    </r>
    <r>
      <rPr>
        <sz val="11"/>
        <color theme="1"/>
        <rFont val="Arial Narrow"/>
        <family val="2"/>
      </rPr>
      <t> </t>
    </r>
  </si>
  <si>
    <t>Mali Gold  Exporation Sarl</t>
  </si>
  <si>
    <t>Moribala</t>
  </si>
  <si>
    <r>
      <t>108.</t>
    </r>
    <r>
      <rPr>
        <sz val="7"/>
        <color theme="1"/>
        <rFont val="Times New Roman"/>
        <family val="1"/>
      </rPr>
      <t xml:space="preserve"> </t>
    </r>
    <r>
      <rPr>
        <sz val="11"/>
        <color theme="1"/>
        <rFont val="Arial Narrow"/>
        <family val="2"/>
      </rPr>
      <t> </t>
    </r>
  </si>
  <si>
    <t>Matrix Mining Sarl</t>
  </si>
  <si>
    <t>Diérila</t>
  </si>
  <si>
    <r>
      <t>109.</t>
    </r>
    <r>
      <rPr>
        <sz val="7"/>
        <color theme="1"/>
        <rFont val="Times New Roman"/>
        <family val="1"/>
      </rPr>
      <t xml:space="preserve"> </t>
    </r>
    <r>
      <rPr>
        <sz val="11"/>
        <color theme="1"/>
        <rFont val="Arial Narrow"/>
        <family val="2"/>
      </rPr>
      <t> </t>
    </r>
  </si>
  <si>
    <t>Gemini Gold  Resources S,a,r,l</t>
  </si>
  <si>
    <t>Déguédomou</t>
  </si>
  <si>
    <r>
      <t>110.</t>
    </r>
    <r>
      <rPr>
        <sz val="7"/>
        <color theme="1"/>
        <rFont val="Times New Roman"/>
        <family val="1"/>
      </rPr>
      <t xml:space="preserve"> </t>
    </r>
    <r>
      <rPr>
        <sz val="11"/>
        <color theme="1"/>
        <rFont val="Arial Narrow"/>
        <family val="2"/>
      </rPr>
      <t> </t>
    </r>
  </si>
  <si>
    <t>Yatia-Est</t>
  </si>
  <si>
    <r>
      <t>111.</t>
    </r>
    <r>
      <rPr>
        <sz val="7"/>
        <color theme="1"/>
        <rFont val="Times New Roman"/>
        <family val="1"/>
      </rPr>
      <t xml:space="preserve"> </t>
    </r>
    <r>
      <rPr>
        <sz val="11"/>
        <color theme="1"/>
        <rFont val="Arial Narrow"/>
        <family val="2"/>
      </rPr>
      <t> </t>
    </r>
  </si>
  <si>
    <t>Mantia</t>
  </si>
  <si>
    <r>
      <t>112.</t>
    </r>
    <r>
      <rPr>
        <sz val="7"/>
        <color theme="1"/>
        <rFont val="Times New Roman"/>
        <family val="1"/>
      </rPr>
      <t xml:space="preserve"> </t>
    </r>
    <r>
      <rPr>
        <sz val="11"/>
        <color theme="1"/>
        <rFont val="Arial Narrow"/>
        <family val="2"/>
      </rPr>
      <t> </t>
    </r>
  </si>
  <si>
    <t>Niare Mining-Sarl</t>
  </si>
  <si>
    <r>
      <t>113.</t>
    </r>
    <r>
      <rPr>
        <sz val="7"/>
        <color theme="1"/>
        <rFont val="Times New Roman"/>
        <family val="1"/>
      </rPr>
      <t xml:space="preserve"> </t>
    </r>
    <r>
      <rPr>
        <sz val="11"/>
        <color theme="1"/>
        <rFont val="Arial Narrow"/>
        <family val="2"/>
      </rPr>
      <t> </t>
    </r>
  </si>
  <si>
    <t>African Business Consortium Sarl</t>
  </si>
  <si>
    <t>Bambadala</t>
  </si>
  <si>
    <r>
      <t>114.</t>
    </r>
    <r>
      <rPr>
        <sz val="7"/>
        <color theme="1"/>
        <rFont val="Times New Roman"/>
        <family val="1"/>
      </rPr>
      <t xml:space="preserve"> </t>
    </r>
    <r>
      <rPr>
        <sz val="11"/>
        <color theme="1"/>
        <rFont val="Arial Narrow"/>
        <family val="2"/>
      </rPr>
      <t> </t>
    </r>
  </si>
  <si>
    <t>Narefilia</t>
  </si>
  <si>
    <t>fer</t>
  </si>
  <si>
    <r>
      <t>115.</t>
    </r>
    <r>
      <rPr>
        <sz val="7"/>
        <color theme="1"/>
        <rFont val="Times New Roman"/>
        <family val="1"/>
      </rPr>
      <t xml:space="preserve"> </t>
    </r>
    <r>
      <rPr>
        <sz val="11"/>
        <color theme="1"/>
        <rFont val="Arial Narrow"/>
        <family val="2"/>
      </rPr>
      <t> </t>
    </r>
  </si>
  <si>
    <t>Al Hack Mining Sarlu</t>
  </si>
  <si>
    <t>Arabadianya</t>
  </si>
  <si>
    <r>
      <t>116.</t>
    </r>
    <r>
      <rPr>
        <sz val="7"/>
        <color theme="1"/>
        <rFont val="Times New Roman"/>
        <family val="1"/>
      </rPr>
      <t xml:space="preserve"> </t>
    </r>
    <r>
      <rPr>
        <sz val="11"/>
        <color theme="1"/>
        <rFont val="Arial Narrow"/>
        <family val="2"/>
      </rPr>
      <t> </t>
    </r>
  </si>
  <si>
    <r>
      <t>117.</t>
    </r>
    <r>
      <rPr>
        <sz val="7"/>
        <color theme="1"/>
        <rFont val="Times New Roman"/>
        <family val="1"/>
      </rPr>
      <t xml:space="preserve"> </t>
    </r>
    <r>
      <rPr>
        <sz val="11"/>
        <color theme="1"/>
        <rFont val="Arial Narrow"/>
        <family val="2"/>
      </rPr>
      <t> </t>
    </r>
  </si>
  <si>
    <t>Simbalia Sarlu</t>
  </si>
  <si>
    <t>Nanikoto</t>
  </si>
  <si>
    <r>
      <t>118.</t>
    </r>
    <r>
      <rPr>
        <sz val="7"/>
        <color theme="1"/>
        <rFont val="Times New Roman"/>
        <family val="1"/>
      </rPr>
      <t xml:space="preserve"> </t>
    </r>
    <r>
      <rPr>
        <sz val="11"/>
        <color theme="1"/>
        <rFont val="Arial Narrow"/>
        <family val="2"/>
      </rPr>
      <t> </t>
    </r>
  </si>
  <si>
    <t>Faradié</t>
  </si>
  <si>
    <r>
      <t>119.</t>
    </r>
    <r>
      <rPr>
        <sz val="7"/>
        <color theme="1"/>
        <rFont val="Times New Roman"/>
        <family val="1"/>
      </rPr>
      <t xml:space="preserve"> </t>
    </r>
    <r>
      <rPr>
        <sz val="11"/>
        <color theme="1"/>
        <rFont val="Arial Narrow"/>
        <family val="2"/>
      </rPr>
      <t> </t>
    </r>
  </si>
  <si>
    <t>Roscan Gold Mali Sarl</t>
  </si>
  <si>
    <t>Segando-Sud</t>
  </si>
  <si>
    <r>
      <t>120.</t>
    </r>
    <r>
      <rPr>
        <sz val="7"/>
        <color theme="1"/>
        <rFont val="Times New Roman"/>
        <family val="1"/>
      </rPr>
      <t xml:space="preserve"> </t>
    </r>
    <r>
      <rPr>
        <sz val="11"/>
        <color theme="1"/>
        <rFont val="Arial Narrow"/>
        <family val="2"/>
      </rPr>
      <t> </t>
    </r>
  </si>
  <si>
    <t>Gouba</t>
  </si>
  <si>
    <r>
      <t>121.</t>
    </r>
    <r>
      <rPr>
        <sz val="7"/>
        <color theme="1"/>
        <rFont val="Times New Roman"/>
        <family val="1"/>
      </rPr>
      <t xml:space="preserve"> </t>
    </r>
    <r>
      <rPr>
        <sz val="11"/>
        <color theme="1"/>
        <rFont val="Arial Narrow"/>
        <family val="2"/>
      </rPr>
      <t> </t>
    </r>
  </si>
  <si>
    <t>Toguna Mining Corporation (TMC) Sarl</t>
  </si>
  <si>
    <t>Talari</t>
  </si>
  <si>
    <r>
      <t>122.</t>
    </r>
    <r>
      <rPr>
        <sz val="7"/>
        <color theme="1"/>
        <rFont val="Times New Roman"/>
        <family val="1"/>
      </rPr>
      <t xml:space="preserve"> </t>
    </r>
    <r>
      <rPr>
        <sz val="11"/>
        <color theme="1"/>
        <rFont val="Arial Narrow"/>
        <family val="2"/>
      </rPr>
      <t> </t>
    </r>
  </si>
  <si>
    <t>Daka-saidou</t>
  </si>
  <si>
    <r>
      <t>123.</t>
    </r>
    <r>
      <rPr>
        <sz val="7"/>
        <color theme="1"/>
        <rFont val="Times New Roman"/>
        <family val="1"/>
      </rPr>
      <t xml:space="preserve"> </t>
    </r>
    <r>
      <rPr>
        <sz val="11"/>
        <color theme="1"/>
        <rFont val="Arial Narrow"/>
        <family val="2"/>
      </rPr>
      <t> </t>
    </r>
  </si>
  <si>
    <t>Mali Renhong Mining-Sarl</t>
  </si>
  <si>
    <t>Koussili-Ouest</t>
  </si>
  <si>
    <t>229 000 000</t>
  </si>
  <si>
    <r>
      <t>124.</t>
    </r>
    <r>
      <rPr>
        <sz val="7"/>
        <color theme="1"/>
        <rFont val="Times New Roman"/>
        <family val="1"/>
      </rPr>
      <t xml:space="preserve"> </t>
    </r>
    <r>
      <rPr>
        <sz val="11"/>
        <color theme="1"/>
        <rFont val="Arial Narrow"/>
        <family val="2"/>
      </rPr>
      <t> </t>
    </r>
  </si>
  <si>
    <t>Bogo</t>
  </si>
  <si>
    <t>354 600 000</t>
  </si>
  <si>
    <r>
      <t>125.</t>
    </r>
    <r>
      <rPr>
        <sz val="7"/>
        <color theme="1"/>
        <rFont val="Times New Roman"/>
        <family val="1"/>
      </rPr>
      <t xml:space="preserve"> </t>
    </r>
    <r>
      <rPr>
        <sz val="11"/>
        <color theme="1"/>
        <rFont val="Arial Narrow"/>
        <family val="2"/>
      </rPr>
      <t> </t>
    </r>
  </si>
  <si>
    <t>Supreme Gold Corporation Sarlu</t>
  </si>
  <si>
    <t>Zéguéré</t>
  </si>
  <si>
    <t>595 225 000</t>
  </si>
  <si>
    <r>
      <t>126.</t>
    </r>
    <r>
      <rPr>
        <sz val="7"/>
        <color theme="1"/>
        <rFont val="Times New Roman"/>
        <family val="1"/>
      </rPr>
      <t xml:space="preserve"> </t>
    </r>
    <r>
      <rPr>
        <sz val="11"/>
        <color theme="1"/>
        <rFont val="Arial Narrow"/>
        <family val="2"/>
      </rPr>
      <t> </t>
    </r>
  </si>
  <si>
    <t>Wagadou Explore Sarl</t>
  </si>
  <si>
    <t>Goualafara</t>
  </si>
  <si>
    <t>291 000 000</t>
  </si>
  <si>
    <r>
      <t>127.</t>
    </r>
    <r>
      <rPr>
        <sz val="7"/>
        <color theme="1"/>
        <rFont val="Times New Roman"/>
        <family val="1"/>
      </rPr>
      <t xml:space="preserve"> </t>
    </r>
    <r>
      <rPr>
        <sz val="11"/>
        <color theme="1"/>
        <rFont val="Arial Narrow"/>
        <family val="2"/>
      </rPr>
      <t> </t>
    </r>
  </si>
  <si>
    <t>Morifina</t>
  </si>
  <si>
    <t>289 700 000</t>
  </si>
  <si>
    <r>
      <t>128.</t>
    </r>
    <r>
      <rPr>
        <sz val="7"/>
        <color theme="1"/>
        <rFont val="Times New Roman"/>
        <family val="1"/>
      </rPr>
      <t xml:space="preserve"> </t>
    </r>
    <r>
      <rPr>
        <sz val="11"/>
        <color theme="1"/>
        <rFont val="Arial Narrow"/>
        <family val="2"/>
      </rPr>
      <t> </t>
    </r>
  </si>
  <si>
    <t>Tiko-Ouest</t>
  </si>
  <si>
    <r>
      <t>129.</t>
    </r>
    <r>
      <rPr>
        <sz val="7"/>
        <color theme="1"/>
        <rFont val="Times New Roman"/>
        <family val="1"/>
      </rPr>
      <t xml:space="preserve"> </t>
    </r>
    <r>
      <rPr>
        <sz val="11"/>
        <color theme="1"/>
        <rFont val="Arial Narrow"/>
        <family val="2"/>
      </rPr>
      <t> </t>
    </r>
  </si>
  <si>
    <t>Hongda Liujiu Mali Sarl</t>
  </si>
  <si>
    <t>Diata Moussala-Nord</t>
  </si>
  <si>
    <r>
      <t>130.</t>
    </r>
    <r>
      <rPr>
        <sz val="7"/>
        <color theme="1"/>
        <rFont val="Times New Roman"/>
        <family val="1"/>
      </rPr>
      <t xml:space="preserve"> </t>
    </r>
    <r>
      <rPr>
        <sz val="11"/>
        <color theme="1"/>
        <rFont val="Arial Narrow"/>
        <family val="2"/>
      </rPr>
      <t> </t>
    </r>
  </si>
  <si>
    <t>Gouené-Est</t>
  </si>
  <si>
    <r>
      <t>131.</t>
    </r>
    <r>
      <rPr>
        <sz val="7"/>
        <color theme="1"/>
        <rFont val="Times New Roman"/>
        <family val="1"/>
      </rPr>
      <t xml:space="preserve"> </t>
    </r>
    <r>
      <rPr>
        <sz val="11"/>
        <color theme="1"/>
        <rFont val="Arial Narrow"/>
        <family val="2"/>
      </rPr>
      <t> </t>
    </r>
  </si>
  <si>
    <t>Kandjila-Ouest</t>
  </si>
  <si>
    <r>
      <t>132.</t>
    </r>
    <r>
      <rPr>
        <sz val="7"/>
        <color theme="1"/>
        <rFont val="Times New Roman"/>
        <family val="1"/>
      </rPr>
      <t xml:space="preserve"> </t>
    </r>
    <r>
      <rPr>
        <sz val="11"/>
        <color theme="1"/>
        <rFont val="Arial Narrow"/>
        <family val="2"/>
      </rPr>
      <t> </t>
    </r>
  </si>
  <si>
    <t>H&amp;M Engineering &amp; Trading Sarl</t>
  </si>
  <si>
    <t>Diatamoussa-Nord</t>
  </si>
  <si>
    <r>
      <t>133.</t>
    </r>
    <r>
      <rPr>
        <sz val="7"/>
        <color theme="1"/>
        <rFont val="Times New Roman"/>
        <family val="1"/>
      </rPr>
      <t xml:space="preserve"> </t>
    </r>
    <r>
      <rPr>
        <sz val="11"/>
        <color theme="1"/>
        <rFont val="Arial Narrow"/>
        <family val="2"/>
      </rPr>
      <t> </t>
    </r>
  </si>
  <si>
    <t>Tabakoroni-Ouest</t>
  </si>
  <si>
    <r>
      <t>134.</t>
    </r>
    <r>
      <rPr>
        <sz val="7"/>
        <color theme="1"/>
        <rFont val="Times New Roman"/>
        <family val="1"/>
      </rPr>
      <t xml:space="preserve"> </t>
    </r>
    <r>
      <rPr>
        <sz val="11"/>
        <color theme="1"/>
        <rFont val="Arial Narrow"/>
        <family val="2"/>
      </rPr>
      <t> </t>
    </r>
  </si>
  <si>
    <t>B2Gold Mali Resources Sarl</t>
  </si>
  <si>
    <t>Menankokto-Sud</t>
  </si>
  <si>
    <t>9 811 649 989, 50</t>
  </si>
  <si>
    <r>
      <t>135.</t>
    </r>
    <r>
      <rPr>
        <sz val="7"/>
        <color theme="1"/>
        <rFont val="Times New Roman"/>
        <family val="1"/>
      </rPr>
      <t xml:space="preserve"> </t>
    </r>
    <r>
      <rPr>
        <sz val="11"/>
        <color theme="1"/>
        <rFont val="Arial Narrow"/>
        <family val="2"/>
      </rPr>
      <t> </t>
    </r>
  </si>
  <si>
    <t>Hongda Haocheng Sarl</t>
  </si>
  <si>
    <t>Togoda koura</t>
  </si>
  <si>
    <t>161 650 000</t>
  </si>
  <si>
    <r>
      <t>136.</t>
    </r>
    <r>
      <rPr>
        <sz val="7"/>
        <color theme="1"/>
        <rFont val="Times New Roman"/>
        <family val="1"/>
      </rPr>
      <t xml:space="preserve"> </t>
    </r>
    <r>
      <rPr>
        <sz val="11"/>
        <color theme="1"/>
        <rFont val="Arial Narrow"/>
        <family val="2"/>
      </rPr>
      <t> </t>
    </r>
  </si>
  <si>
    <t>Sareyero</t>
  </si>
  <si>
    <t>209 400 000</t>
  </si>
  <si>
    <r>
      <t>137.</t>
    </r>
    <r>
      <rPr>
        <sz val="7"/>
        <color theme="1"/>
        <rFont val="Times New Roman"/>
        <family val="1"/>
      </rPr>
      <t xml:space="preserve"> </t>
    </r>
    <r>
      <rPr>
        <sz val="11"/>
        <color theme="1"/>
        <rFont val="Arial Narrow"/>
        <family val="2"/>
      </rPr>
      <t> </t>
    </r>
  </si>
  <si>
    <t xml:space="preserve">Nieta Mining Services Sarl </t>
  </si>
  <si>
    <t>Didiéni</t>
  </si>
  <si>
    <t>Nara Kolokani</t>
  </si>
  <si>
    <r>
      <t>138.</t>
    </r>
    <r>
      <rPr>
        <sz val="7"/>
        <color theme="1"/>
        <rFont val="Times New Roman"/>
        <family val="1"/>
      </rPr>
      <t xml:space="preserve"> </t>
    </r>
    <r>
      <rPr>
        <sz val="11"/>
        <color theme="1"/>
        <rFont val="Arial Narrow"/>
        <family val="2"/>
      </rPr>
      <t> </t>
    </r>
  </si>
  <si>
    <t>Teriya Mining &amp; Services SAS</t>
  </si>
  <si>
    <t>Niobassola</t>
  </si>
  <si>
    <t>285 000 000</t>
  </si>
  <si>
    <r>
      <t>139.</t>
    </r>
    <r>
      <rPr>
        <sz val="7"/>
        <color theme="1"/>
        <rFont val="Times New Roman"/>
        <family val="1"/>
      </rPr>
      <t xml:space="preserve"> </t>
    </r>
    <r>
      <rPr>
        <sz val="11"/>
        <color theme="1"/>
        <rFont val="Arial Narrow"/>
        <family val="2"/>
      </rPr>
      <t> </t>
    </r>
  </si>
  <si>
    <t>Karouma Sud-Ouest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</si>
</sst>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0_);\(&quot;&quot;#,##0\);_-* &quot;-&quot;??_-;_-@_-"/>
    <numFmt numFmtId="165" formatCode="#,##0_ ;[Red]\-#,##0\ "/>
    <numFmt numFmtId="166" formatCode="_(* #,##0_);_(* \(#,##0\);_(* &quot;-&quot;??_);_(@_)"/>
    <numFmt numFmtId="167" formatCode="_-* #,##0_-;\-* #,##0_-;_-* &quot;-&quot;??_-;_-@_-"/>
  </numFmts>
  <fonts count="39">
    <font>
      <sz val="11"/>
      <color theme="1"/>
      <name val="Trebuchet MS"/>
      <family val="2"/>
      <scheme val="minor"/>
    </font>
    <font>
      <b/>
      <sz val="8"/>
      <color rgb="FFFFFFFF"/>
      <name val="Trebuchet MS"/>
      <family val="2"/>
    </font>
    <font>
      <sz val="8"/>
      <color rgb="FF000000"/>
      <name val="Trebuchet MS"/>
      <family val="2"/>
    </font>
    <font>
      <sz val="8"/>
      <name val="Trebuchet MS"/>
      <family val="2"/>
    </font>
    <font>
      <b/>
      <sz val="8"/>
      <color rgb="FF000000"/>
      <name val="Trebuchet MS"/>
      <family val="2"/>
    </font>
    <font>
      <sz val="8"/>
      <color theme="1"/>
      <name val="Trebuchet MS"/>
      <family val="2"/>
    </font>
    <font>
      <sz val="11"/>
      <color theme="1"/>
      <name val="Trebuchet MS"/>
      <family val="2"/>
      <scheme val="minor"/>
    </font>
    <font>
      <b/>
      <sz val="10"/>
      <color theme="1"/>
      <name val="Trebuchet MS"/>
      <family val="2"/>
    </font>
    <font>
      <sz val="10"/>
      <color theme="1"/>
      <name val="Times New Roman"/>
      <family val="1"/>
    </font>
    <font>
      <b/>
      <sz val="9"/>
      <color rgb="FFFFFFFF"/>
      <name val="Trebuchet MS"/>
      <family val="2"/>
    </font>
    <font>
      <sz val="9"/>
      <color rgb="FF000000"/>
      <name val="Trebuchet MS"/>
      <family val="2"/>
    </font>
    <font>
      <sz val="9"/>
      <name val="Trebuchet MS"/>
      <family val="2"/>
    </font>
    <font>
      <sz val="10"/>
      <color theme="1"/>
      <name val="Arial"/>
      <family val="2"/>
    </font>
    <font>
      <sz val="10"/>
      <name val="Arial"/>
      <family val="2"/>
    </font>
    <font>
      <sz val="8"/>
      <name val="Trebuchet MS"/>
      <family val="2"/>
      <scheme val="major"/>
    </font>
    <font>
      <b/>
      <sz val="8"/>
      <color theme="0"/>
      <name val="Trebuchet MS"/>
      <family val="2"/>
    </font>
    <font>
      <b/>
      <sz val="8"/>
      <name val="Trebuchet MS"/>
      <family val="2"/>
    </font>
    <font>
      <b/>
      <sz val="10"/>
      <color rgb="FFFFFFFF"/>
      <name val="Trebuchet MS"/>
      <family val="2"/>
    </font>
    <font>
      <b/>
      <sz val="8"/>
      <color rgb="FF000000"/>
      <name val="Arial"/>
      <family val="2"/>
    </font>
    <font>
      <b/>
      <sz val="8"/>
      <color rgb="FFFFFFFF"/>
      <name val="Arial"/>
      <family val="2"/>
    </font>
    <font>
      <b/>
      <sz val="8"/>
      <color theme="0"/>
      <name val="Arial"/>
      <family val="2"/>
    </font>
    <font>
      <b/>
      <sz val="8"/>
      <color theme="0"/>
      <name val="Trebuchet MS"/>
      <family val="2"/>
      <scheme val="major"/>
    </font>
    <font>
      <sz val="11"/>
      <color rgb="FF000000"/>
      <name val="Calibri"/>
      <family val="2"/>
    </font>
    <font>
      <sz val="7"/>
      <name val="Times New Roman"/>
      <family val="1"/>
    </font>
    <font>
      <b/>
      <i/>
      <u/>
      <sz val="14"/>
      <color theme="1"/>
      <name val="Trebuchet MS"/>
      <family val="2"/>
    </font>
    <font>
      <u/>
      <sz val="10"/>
      <color theme="10"/>
      <name val="Arial"/>
      <family val="2"/>
    </font>
    <font>
      <u/>
      <sz val="8"/>
      <name val="Arial"/>
      <family val="2"/>
    </font>
    <font>
      <sz val="9"/>
      <name val="Trebuchet MS"/>
      <family val="2"/>
      <scheme val="major"/>
    </font>
    <font>
      <u/>
      <sz val="8"/>
      <name val="Trebuchet MS"/>
      <family val="2"/>
      <scheme val="major"/>
    </font>
    <font>
      <sz val="8"/>
      <color theme="1"/>
      <name val="Trebuchet MS"/>
      <family val="2"/>
      <scheme val="major"/>
    </font>
    <font>
      <b/>
      <sz val="8"/>
      <name val="Trebuchet MS"/>
      <family val="2"/>
      <scheme val="major"/>
    </font>
    <font>
      <b/>
      <sz val="8"/>
      <color theme="1"/>
      <name val="Trebuchet MS"/>
      <family val="2"/>
      <scheme val="major"/>
    </font>
    <font>
      <b/>
      <sz val="9"/>
      <color theme="0"/>
      <name val="Trebuchet MS"/>
      <family val="2"/>
      <scheme val="major"/>
    </font>
    <font>
      <b/>
      <sz val="10"/>
      <color theme="0"/>
      <name val="Trebuchet MS"/>
      <family val="2"/>
    </font>
    <font>
      <sz val="11"/>
      <color theme="1"/>
      <name val="Arial Narrow"/>
      <family val="2"/>
    </font>
    <font>
      <sz val="7"/>
      <color theme="1"/>
      <name val="Times New Roman"/>
      <family val="1"/>
    </font>
    <font>
      <sz val="11"/>
      <color rgb="FF00B050"/>
      <name val="Arial Narrow"/>
      <family val="2"/>
    </font>
    <font>
      <sz val="9"/>
      <name val="Calibri"/>
      <family val="2"/>
    </font>
    <font>
      <sz val="10"/>
      <name val="Calibri"/>
      <family val="2"/>
    </font>
  </fonts>
  <fills count="19">
    <fill>
      <patternFill patternType="none"/>
    </fill>
    <fill>
      <patternFill patternType="gray125"/>
    </fill>
    <fill>
      <patternFill patternType="solid">
        <fgColor rgb="FF7A0A1B"/>
        <bgColor indexed="64"/>
      </patternFill>
    </fill>
    <fill>
      <patternFill patternType="solid">
        <fgColor rgb="FFF8A3AF"/>
        <bgColor indexed="64"/>
      </patternFill>
    </fill>
    <fill>
      <patternFill patternType="solid">
        <fgColor rgb="FFF7A3B0"/>
        <bgColor indexed="64"/>
      </patternFill>
    </fill>
    <fill>
      <patternFill patternType="solid">
        <fgColor rgb="FFBFBFBF"/>
        <bgColor indexed="64"/>
      </patternFill>
    </fill>
    <fill>
      <patternFill patternType="solid">
        <fgColor theme="0"/>
        <bgColor indexed="64"/>
      </patternFill>
    </fill>
    <fill>
      <patternFill patternType="solid">
        <fgColor theme="3" tint="0.59999389629810485"/>
        <bgColor indexed="64"/>
      </patternFill>
    </fill>
    <fill>
      <patternFill patternType="solid">
        <fgColor rgb="FFFFFFFF"/>
        <bgColor indexed="64"/>
      </patternFill>
    </fill>
    <fill>
      <patternFill patternType="solid">
        <fgColor rgb="FF7A0A1B"/>
        <bgColor theme="4" tint="0.79998168889431442"/>
      </patternFill>
    </fill>
    <fill>
      <patternFill patternType="solid">
        <fgColor theme="0" tint="-0.249977111117893"/>
        <bgColor indexed="64"/>
      </patternFill>
    </fill>
    <fill>
      <patternFill patternType="solid">
        <fgColor rgb="FFC0A99E"/>
        <bgColor indexed="64"/>
      </patternFill>
    </fill>
    <fill>
      <patternFill patternType="solid">
        <fgColor rgb="FF730022"/>
        <bgColor indexed="64"/>
      </patternFill>
    </fill>
    <fill>
      <patternFill patternType="solid">
        <fgColor rgb="FF710022"/>
        <bgColor indexed="64"/>
      </patternFill>
    </fill>
    <fill>
      <patternFill patternType="solid">
        <fgColor rgb="FFF8A3AF"/>
        <bgColor rgb="FF000000"/>
      </patternFill>
    </fill>
    <fill>
      <patternFill patternType="solid">
        <fgColor rgb="FFBFBFBF"/>
        <bgColor rgb="FF000000"/>
      </patternFill>
    </fill>
    <fill>
      <patternFill patternType="solid">
        <fgColor rgb="FF7A0A1B"/>
        <bgColor rgb="FF000000"/>
      </patternFill>
    </fill>
    <fill>
      <patternFill patternType="solid">
        <fgColor rgb="FFC0A99E"/>
        <bgColor rgb="FF000000"/>
      </patternFill>
    </fill>
    <fill>
      <patternFill patternType="solid">
        <fgColor rgb="FFFFFFFF"/>
        <bgColor rgb="FF000000"/>
      </patternFill>
    </fill>
  </fills>
  <borders count="41">
    <border>
      <left/>
      <right/>
      <top/>
      <bottom/>
      <diagonal/>
    </border>
    <border>
      <left/>
      <right/>
      <top/>
      <bottom style="medium">
        <color rgb="FFED1A3B"/>
      </bottom>
      <diagonal/>
    </border>
    <border>
      <left/>
      <right/>
      <top style="medium">
        <color rgb="FFED1A3B"/>
      </top>
      <bottom/>
      <diagonal/>
    </border>
    <border>
      <left/>
      <right/>
      <top style="medium">
        <color rgb="FFED1A3B"/>
      </top>
      <bottom style="medium">
        <color rgb="FFED1A3B"/>
      </bottom>
      <diagonal/>
    </border>
    <border>
      <left/>
      <right style="medium">
        <color rgb="FFED1A3B"/>
      </right>
      <top style="medium">
        <color rgb="FFED1A3B"/>
      </top>
      <bottom style="medium">
        <color rgb="FFED1A3B"/>
      </bottom>
      <diagonal/>
    </border>
    <border>
      <left style="medium">
        <color rgb="FFED1A3B"/>
      </left>
      <right style="medium">
        <color rgb="FFED1A3B"/>
      </right>
      <top style="medium">
        <color rgb="FFED1A3B"/>
      </top>
      <bottom style="medium">
        <color rgb="FFED1A3B"/>
      </bottom>
      <diagonal/>
    </border>
    <border>
      <left style="medium">
        <color rgb="FFED1A3B"/>
      </left>
      <right/>
      <top style="medium">
        <color rgb="FFED1A3B"/>
      </top>
      <bottom style="medium">
        <color rgb="FFED1A3B"/>
      </bottom>
      <diagonal/>
    </border>
    <border>
      <left style="thick">
        <color rgb="FFFF0000"/>
      </left>
      <right style="thick">
        <color rgb="FFFF0000"/>
      </right>
      <top/>
      <bottom style="thick">
        <color rgb="FFFF0000"/>
      </bottom>
      <diagonal/>
    </border>
    <border>
      <left style="thick">
        <color rgb="FFFF0000"/>
      </left>
      <right style="thick">
        <color rgb="FFFF0000"/>
      </right>
      <top/>
      <bottom/>
      <diagonal/>
    </border>
    <border>
      <left/>
      <right style="thick">
        <color rgb="FFFF0000"/>
      </right>
      <top/>
      <bottom style="medium">
        <color rgb="FFFF0000"/>
      </bottom>
      <diagonal/>
    </border>
    <border>
      <left/>
      <right/>
      <top/>
      <bottom style="medium">
        <color rgb="FFFF0000"/>
      </bottom>
      <diagonal/>
    </border>
    <border>
      <left/>
      <right/>
      <top/>
      <bottom style="thick">
        <color rgb="FFFF0000"/>
      </bottom>
      <diagonal/>
    </border>
    <border>
      <left style="medium">
        <color rgb="FFFF0000"/>
      </left>
      <right/>
      <top/>
      <bottom style="thick">
        <color rgb="FFFF0000"/>
      </bottom>
      <diagonal/>
    </border>
    <border>
      <left style="medium">
        <color rgb="FFFF0000"/>
      </left>
      <right style="thick">
        <color rgb="FFFF0000"/>
      </right>
      <top/>
      <bottom style="thick">
        <color rgb="FFFF0000"/>
      </bottom>
      <diagonal/>
    </border>
    <border>
      <left/>
      <right style="thick">
        <color rgb="FFFF0000"/>
      </right>
      <top/>
      <bottom style="thick">
        <color rgb="FFFF0000"/>
      </bottom>
      <diagonal/>
    </border>
    <border>
      <left style="thick">
        <color rgb="FFFF0000"/>
      </left>
      <right style="thick">
        <color rgb="FFFF0000"/>
      </right>
      <top/>
      <bottom style="medium">
        <color rgb="FFED1A3B"/>
      </bottom>
      <diagonal/>
    </border>
    <border>
      <left/>
      <right style="thick">
        <color rgb="FFFF0000"/>
      </right>
      <top/>
      <bottom style="medium">
        <color rgb="FFED1A3B"/>
      </bottom>
      <diagonal/>
    </border>
    <border>
      <left style="thick">
        <color rgb="FFFF0000"/>
      </left>
      <right/>
      <top/>
      <bottom style="medium">
        <color rgb="FFFF0000"/>
      </bottom>
      <diagonal/>
    </border>
    <border>
      <left/>
      <right style="thick">
        <color rgb="FFFF0000"/>
      </right>
      <top/>
      <bottom/>
      <diagonal/>
    </border>
    <border>
      <left/>
      <right/>
      <top style="medium">
        <color rgb="FFFF0000"/>
      </top>
      <bottom style="medium">
        <color rgb="FFFF0000"/>
      </bottom>
      <diagonal/>
    </border>
    <border>
      <left/>
      <right/>
      <top style="medium">
        <color rgb="FFFF0000"/>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left/>
      <right/>
      <top style="thick">
        <color rgb="FFFF0000"/>
      </top>
      <bottom/>
      <diagonal/>
    </border>
    <border>
      <left/>
      <right style="thick">
        <color rgb="FFFF0000"/>
      </right>
      <top style="thick">
        <color rgb="FFFF0000"/>
      </top>
      <bottom/>
      <diagonal/>
    </border>
    <border>
      <left/>
      <right/>
      <top/>
      <bottom style="medium">
        <color rgb="FFC00000"/>
      </bottom>
      <diagonal/>
    </border>
    <border>
      <left style="thick">
        <color rgb="FFFF0000"/>
      </left>
      <right/>
      <top style="thick">
        <color rgb="FFFF0000"/>
      </top>
      <bottom style="medium">
        <color rgb="FFED1A3B"/>
      </bottom>
      <diagonal/>
    </border>
    <border>
      <left style="thick">
        <color rgb="FFFF0000"/>
      </left>
      <right/>
      <top/>
      <bottom style="medium">
        <color rgb="FFED1A3B"/>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style="thick">
        <color rgb="FFFF0000"/>
      </right>
      <top style="medium">
        <color rgb="FFFF0000"/>
      </top>
      <bottom/>
      <diagonal/>
    </border>
    <border>
      <left style="thick">
        <color rgb="FFFF0000"/>
      </left>
      <right/>
      <top style="thick">
        <color rgb="FFFF0000"/>
      </top>
      <bottom/>
      <diagonal/>
    </border>
    <border>
      <left style="thick">
        <color rgb="FFFF0000"/>
      </left>
      <right/>
      <top/>
      <bottom/>
      <diagonal/>
    </border>
    <border>
      <left style="thick">
        <color rgb="FFFF0000"/>
      </left>
      <right/>
      <top/>
      <bottom style="thick">
        <color rgb="FFFF0000"/>
      </bottom>
      <diagonal/>
    </border>
  </borders>
  <cellStyleXfs count="8">
    <xf numFmtId="0" fontId="0" fillId="0" borderId="0"/>
    <xf numFmtId="43" fontId="6" fillId="0" borderId="0" applyFont="0" applyFill="0" applyBorder="0" applyAlignment="0" applyProtection="0"/>
    <xf numFmtId="0" fontId="12" fillId="0" borderId="0"/>
    <xf numFmtId="0" fontId="13" fillId="0" borderId="0"/>
    <xf numFmtId="0" fontId="13" fillId="0" borderId="0"/>
    <xf numFmtId="0" fontId="22" fillId="0" borderId="0"/>
    <xf numFmtId="0" fontId="6" fillId="0" borderId="0"/>
    <xf numFmtId="0" fontId="25" fillId="0" borderId="0" applyNumberFormat="0" applyFill="0" applyBorder="0" applyAlignment="0" applyProtection="0"/>
  </cellStyleXfs>
  <cellXfs count="519">
    <xf numFmtId="0" fontId="0" fillId="0" borderId="0" xfId="0"/>
    <xf numFmtId="0" fontId="2" fillId="3" borderId="0" xfId="0" applyFont="1" applyFill="1" applyAlignment="1">
      <alignment vertical="center" wrapText="1"/>
    </xf>
    <xf numFmtId="0" fontId="2" fillId="3" borderId="0" xfId="0" applyFont="1" applyFill="1" applyAlignment="1">
      <alignment vertical="center"/>
    </xf>
    <xf numFmtId="0" fontId="4" fillId="5" borderId="0" xfId="0" applyFont="1" applyFill="1" applyAlignment="1">
      <alignment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2" fillId="6" borderId="0" xfId="0" applyFont="1" applyFill="1" applyAlignment="1">
      <alignment vertical="center"/>
    </xf>
    <xf numFmtId="9" fontId="2" fillId="6" borderId="0" xfId="0" applyNumberFormat="1" applyFont="1" applyFill="1" applyAlignment="1">
      <alignment horizontal="center" vertical="center" wrapText="1"/>
    </xf>
    <xf numFmtId="0" fontId="2" fillId="6" borderId="0" xfId="0" applyFont="1" applyFill="1" applyAlignment="1">
      <alignment horizontal="center" vertical="center" wrapText="1"/>
    </xf>
    <xf numFmtId="0" fontId="2" fillId="6" borderId="0" xfId="0" applyFont="1" applyFill="1" applyAlignment="1">
      <alignment vertical="center" wrapText="1"/>
    </xf>
    <xf numFmtId="0" fontId="3" fillId="6" borderId="0" xfId="0" applyFont="1" applyFill="1" applyAlignment="1">
      <alignment vertical="center" wrapText="1"/>
    </xf>
    <xf numFmtId="0" fontId="3" fillId="6" borderId="0" xfId="0" applyFont="1" applyFill="1" applyAlignment="1">
      <alignment vertical="center"/>
    </xf>
    <xf numFmtId="9" fontId="3" fillId="6" borderId="0" xfId="0" applyNumberFormat="1" applyFont="1" applyFill="1" applyAlignment="1">
      <alignment horizontal="center" vertical="center" wrapText="1"/>
    </xf>
    <xf numFmtId="0" fontId="3" fillId="6" borderId="0" xfId="0" applyFont="1" applyFill="1" applyAlignment="1">
      <alignment horizontal="center" vertical="center" wrapText="1"/>
    </xf>
    <xf numFmtId="0" fontId="5" fillId="0" borderId="0" xfId="0" applyFont="1" applyAlignment="1">
      <alignment vertical="center"/>
    </xf>
    <xf numFmtId="0" fontId="5" fillId="0" borderId="0" xfId="0" applyFont="1" applyAlignment="1">
      <alignment vertical="center" wrapText="1"/>
    </xf>
    <xf numFmtId="14" fontId="5" fillId="0" borderId="0" xfId="0" applyNumberFormat="1"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0" xfId="0" applyFont="1" applyAlignment="1">
      <alignment vertical="center"/>
    </xf>
    <xf numFmtId="14" fontId="1" fillId="2" borderId="3" xfId="0" applyNumberFormat="1" applyFont="1" applyFill="1" applyBorder="1" applyAlignment="1">
      <alignment horizontal="left" vertical="center" wrapText="1"/>
    </xf>
    <xf numFmtId="49" fontId="3" fillId="0" borderId="1" xfId="0" applyNumberFormat="1" applyFont="1" applyBorder="1" applyAlignment="1">
      <alignment horizontal="center" vertical="center"/>
    </xf>
    <xf numFmtId="0" fontId="1" fillId="2" borderId="2" xfId="0" applyFont="1" applyFill="1" applyBorder="1" applyAlignment="1">
      <alignment horizontal="center" vertical="center" wrapText="1"/>
    </xf>
    <xf numFmtId="0" fontId="2" fillId="0" borderId="0" xfId="0" applyFont="1" applyAlignment="1">
      <alignment vertical="center"/>
    </xf>
    <xf numFmtId="0" fontId="7" fillId="0" borderId="0" xfId="0" applyFont="1" applyAlignment="1">
      <alignment vertical="center"/>
    </xf>
    <xf numFmtId="0" fontId="14" fillId="6" borderId="0" xfId="0" applyFont="1" applyFill="1" applyAlignment="1">
      <alignment horizontal="center" vertical="center"/>
    </xf>
    <xf numFmtId="0" fontId="1" fillId="2" borderId="0" xfId="0" applyFont="1" applyFill="1" applyAlignment="1">
      <alignment horizontal="center" vertical="center" wrapText="1"/>
    </xf>
    <xf numFmtId="0" fontId="15" fillId="2" borderId="0" xfId="4" applyFont="1" applyFill="1" applyAlignment="1">
      <alignment horizontal="center" vertical="center" wrapText="1"/>
    </xf>
    <xf numFmtId="0" fontId="15" fillId="2" borderId="19" xfId="4"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5" borderId="0" xfId="0" applyFont="1" applyFill="1" applyAlignment="1">
      <alignment vertical="center"/>
    </xf>
    <xf numFmtId="0" fontId="3" fillId="3" borderId="20" xfId="0" applyFont="1" applyFill="1" applyBorder="1" applyAlignment="1">
      <alignment vertical="center"/>
    </xf>
    <xf numFmtId="0" fontId="3" fillId="3" borderId="20" xfId="0" applyFont="1" applyFill="1" applyBorder="1" applyAlignment="1">
      <alignment horizontal="center" vertical="center"/>
    </xf>
    <xf numFmtId="0" fontId="3" fillId="3" borderId="0" xfId="0" applyFont="1" applyFill="1" applyAlignment="1">
      <alignment vertical="center"/>
    </xf>
    <xf numFmtId="0" fontId="3" fillId="3" borderId="0" xfId="0" applyFont="1" applyFill="1" applyAlignment="1">
      <alignment horizontal="center" vertical="center"/>
    </xf>
    <xf numFmtId="0" fontId="3" fillId="3" borderId="0" xfId="0" applyFont="1" applyFill="1" applyAlignment="1">
      <alignment vertical="center" wrapText="1"/>
    </xf>
    <xf numFmtId="14" fontId="3" fillId="0" borderId="0" xfId="0" applyNumberFormat="1" applyFont="1" applyAlignment="1">
      <alignment horizontal="center" vertical="center"/>
    </xf>
    <xf numFmtId="0" fontId="3" fillId="0" borderId="0" xfId="0" applyFont="1" applyAlignment="1">
      <alignment vertical="center" wrapText="1"/>
    </xf>
    <xf numFmtId="0" fontId="3" fillId="3" borderId="0" xfId="0" applyFont="1" applyFill="1" applyAlignment="1">
      <alignment horizontal="left" vertical="center"/>
    </xf>
    <xf numFmtId="0" fontId="3" fillId="0" borderId="0" xfId="0" applyFont="1" applyAlignment="1">
      <alignment horizontal="center" vertical="center"/>
    </xf>
    <xf numFmtId="14" fontId="3" fillId="3" borderId="0" xfId="0" applyNumberFormat="1" applyFont="1" applyFill="1" applyAlignment="1">
      <alignment horizontal="center" vertical="center"/>
    </xf>
    <xf numFmtId="0" fontId="3" fillId="3" borderId="0" xfId="0" applyFont="1" applyFill="1" applyAlignment="1">
      <alignment horizontal="center" vertical="center" wrapText="1"/>
    </xf>
    <xf numFmtId="0" fontId="16" fillId="5" borderId="0" xfId="0" applyFont="1" applyFill="1" applyAlignment="1">
      <alignment vertical="center"/>
    </xf>
    <xf numFmtId="3" fontId="16" fillId="5" borderId="0" xfId="0" applyNumberFormat="1" applyFont="1" applyFill="1" applyAlignment="1">
      <alignment horizontal="right" vertical="center"/>
    </xf>
    <xf numFmtId="0" fontId="3" fillId="7" borderId="0" xfId="0" applyFont="1" applyFill="1" applyAlignment="1">
      <alignment horizontal="left" vertical="center"/>
    </xf>
    <xf numFmtId="0" fontId="3" fillId="3" borderId="1" xfId="0" applyFont="1" applyFill="1" applyBorder="1" applyAlignment="1">
      <alignment horizontal="center" vertical="center"/>
    </xf>
    <xf numFmtId="0" fontId="16" fillId="7" borderId="1" xfId="0" applyFont="1" applyFill="1" applyBorder="1" applyAlignment="1">
      <alignment vertical="center"/>
    </xf>
    <xf numFmtId="165" fontId="3" fillId="0" borderId="0" xfId="3" applyNumberFormat="1" applyFont="1" applyAlignment="1">
      <alignment horizontal="left" vertical="center"/>
    </xf>
    <xf numFmtId="164" fontId="3" fillId="0" borderId="0" xfId="2" applyNumberFormat="1" applyFont="1" applyAlignment="1">
      <alignment vertical="center" wrapText="1"/>
    </xf>
    <xf numFmtId="0" fontId="3" fillId="7" borderId="0" xfId="0" applyFont="1" applyFill="1" applyAlignment="1">
      <alignment horizontal="center" vertical="center"/>
    </xf>
    <xf numFmtId="164" fontId="3" fillId="7" borderId="0" xfId="2" applyNumberFormat="1" applyFont="1" applyFill="1" applyAlignment="1">
      <alignment vertical="center" wrapText="1"/>
    </xf>
    <xf numFmtId="164" fontId="16" fillId="10" borderId="0" xfId="2" applyNumberFormat="1" applyFont="1" applyFill="1" applyAlignment="1">
      <alignment vertical="center"/>
    </xf>
    <xf numFmtId="164" fontId="16" fillId="10" borderId="0" xfId="2" applyNumberFormat="1" applyFont="1" applyFill="1" applyAlignment="1">
      <alignment horizontal="right" vertical="center"/>
    </xf>
    <xf numFmtId="0" fontId="16" fillId="11" borderId="0" xfId="0" applyFont="1" applyFill="1" applyAlignment="1">
      <alignment vertical="center"/>
    </xf>
    <xf numFmtId="0" fontId="16" fillId="10" borderId="0" xfId="0" applyFont="1" applyFill="1" applyAlignment="1">
      <alignment horizontal="center" vertical="center"/>
    </xf>
    <xf numFmtId="0" fontId="16" fillId="10" borderId="0" xfId="0" applyFont="1" applyFill="1" applyAlignment="1">
      <alignment horizontal="left" vertical="center"/>
    </xf>
    <xf numFmtId="164" fontId="16" fillId="0" borderId="0" xfId="2" applyNumberFormat="1" applyFont="1" applyAlignment="1">
      <alignment vertical="center"/>
    </xf>
    <xf numFmtId="164" fontId="16" fillId="0" borderId="0" xfId="2" applyNumberFormat="1" applyFont="1" applyAlignment="1">
      <alignment horizontal="right" vertical="center"/>
    </xf>
    <xf numFmtId="0" fontId="11" fillId="7" borderId="0" xfId="0" applyFont="1" applyFill="1" applyAlignment="1">
      <alignment horizontal="center" vertical="center"/>
    </xf>
    <xf numFmtId="0" fontId="5" fillId="0" borderId="0" xfId="0" applyFont="1"/>
    <xf numFmtId="0" fontId="15" fillId="9" borderId="0" xfId="0" applyFont="1" applyFill="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3" borderId="15" xfId="0" applyFont="1" applyFill="1" applyBorder="1" applyAlignment="1">
      <alignment vertical="center"/>
    </xf>
    <xf numFmtId="0" fontId="2" fillId="3" borderId="1" xfId="0" applyFont="1" applyFill="1" applyBorder="1" applyAlignment="1">
      <alignment horizontal="center" vertical="center"/>
    </xf>
    <xf numFmtId="0" fontId="2" fillId="3" borderId="16" xfId="0" applyFont="1" applyFill="1" applyBorder="1" applyAlignment="1">
      <alignment horizontal="center" vertical="center"/>
    </xf>
    <xf numFmtId="0" fontId="2" fillId="8" borderId="15" xfId="0" applyFont="1" applyFill="1" applyBorder="1" applyAlignment="1">
      <alignment vertical="center"/>
    </xf>
    <xf numFmtId="0" fontId="2" fillId="8" borderId="1" xfId="0" applyFont="1" applyFill="1" applyBorder="1" applyAlignment="1">
      <alignment horizontal="center" vertical="center"/>
    </xf>
    <xf numFmtId="0" fontId="2" fillId="8" borderId="16" xfId="0" applyFont="1" applyFill="1" applyBorder="1" applyAlignment="1">
      <alignment horizontal="center" vertical="center"/>
    </xf>
    <xf numFmtId="0" fontId="2" fillId="8" borderId="7" xfId="0" applyFont="1" applyFill="1" applyBorder="1" applyAlignment="1">
      <alignment vertical="center"/>
    </xf>
    <xf numFmtId="0" fontId="2" fillId="8" borderId="11" xfId="0" applyFont="1" applyFill="1" applyBorder="1" applyAlignment="1">
      <alignment horizontal="center" vertical="center"/>
    </xf>
    <xf numFmtId="0" fontId="5" fillId="0" borderId="0" xfId="0" applyFont="1" applyAlignment="1">
      <alignment horizontal="center"/>
    </xf>
    <xf numFmtId="0" fontId="5" fillId="6" borderId="0" xfId="0" applyFont="1" applyFill="1"/>
    <xf numFmtId="0" fontId="7" fillId="0" borderId="0" xfId="0" applyFont="1"/>
    <xf numFmtId="0" fontId="1" fillId="12" borderId="0" xfId="0" applyFont="1" applyFill="1" applyAlignment="1">
      <alignment vertical="center"/>
    </xf>
    <xf numFmtId="0" fontId="1" fillId="12" borderId="0" xfId="0" applyFont="1" applyFill="1" applyAlignment="1">
      <alignment horizontal="center" vertical="center"/>
    </xf>
    <xf numFmtId="14" fontId="2" fillId="0" borderId="0" xfId="0" applyNumberFormat="1" applyFont="1" applyAlignment="1">
      <alignment horizontal="center" vertical="center"/>
    </xf>
    <xf numFmtId="14" fontId="2" fillId="3" borderId="0" xfId="0" applyNumberFormat="1" applyFont="1" applyFill="1" applyAlignment="1">
      <alignment horizontal="center" vertical="center"/>
    </xf>
    <xf numFmtId="0" fontId="7" fillId="0" borderId="0" xfId="0" applyFont="1" applyAlignment="1">
      <alignment horizontal="left" vertical="center"/>
    </xf>
    <xf numFmtId="0" fontId="3" fillId="3" borderId="10" xfId="0" applyFont="1" applyFill="1" applyBorder="1" applyAlignment="1">
      <alignment horizontal="center" vertical="center"/>
    </xf>
    <xf numFmtId="0" fontId="3" fillId="0" borderId="0" xfId="0" applyFont="1"/>
    <xf numFmtId="0" fontId="1" fillId="12" borderId="0" xfId="0" applyFont="1" applyFill="1" applyAlignment="1">
      <alignment horizontal="center" vertical="center" wrapText="1"/>
    </xf>
    <xf numFmtId="0" fontId="3" fillId="0" borderId="10" xfId="0" applyFont="1" applyBorder="1" applyAlignment="1">
      <alignment horizontal="center" vertical="center"/>
    </xf>
    <xf numFmtId="0" fontId="0" fillId="0" borderId="0" xfId="0" applyAlignment="1">
      <alignment wrapText="1"/>
    </xf>
    <xf numFmtId="0" fontId="3" fillId="3" borderId="20" xfId="0" applyFont="1" applyFill="1" applyBorder="1" applyAlignment="1">
      <alignment horizontal="left" vertical="center"/>
    </xf>
    <xf numFmtId="0" fontId="3" fillId="0" borderId="0" xfId="0" applyFont="1" applyAlignment="1">
      <alignment horizontal="left" vertical="center"/>
    </xf>
    <xf numFmtId="0" fontId="8" fillId="0" borderId="0" xfId="0" applyFont="1" applyAlignment="1">
      <alignment vertical="center"/>
    </xf>
    <xf numFmtId="0" fontId="18" fillId="8" borderId="0" xfId="0" applyFont="1" applyFill="1" applyAlignment="1">
      <alignment horizontal="center" vertical="center"/>
    </xf>
    <xf numFmtId="0" fontId="19" fillId="12" borderId="21" xfId="0" applyFont="1" applyFill="1" applyBorder="1" applyAlignment="1">
      <alignment horizontal="center" vertical="center" wrapText="1"/>
    </xf>
    <xf numFmtId="0" fontId="19" fillId="12" borderId="19" xfId="0" applyFont="1" applyFill="1" applyBorder="1" applyAlignment="1">
      <alignment horizontal="center" vertical="center" wrapText="1"/>
    </xf>
    <xf numFmtId="0" fontId="19" fillId="12" borderId="22" xfId="0" applyFont="1" applyFill="1" applyBorder="1" applyAlignment="1">
      <alignment horizontal="center" vertical="center" wrapText="1"/>
    </xf>
    <xf numFmtId="14" fontId="2" fillId="0" borderId="20" xfId="0" applyNumberFormat="1" applyFont="1" applyBorder="1" applyAlignment="1">
      <alignment horizontal="center" vertical="center"/>
    </xf>
    <xf numFmtId="0" fontId="2" fillId="0" borderId="20" xfId="0" applyFont="1" applyBorder="1" applyAlignment="1">
      <alignment vertical="center" wrapText="1"/>
    </xf>
    <xf numFmtId="0" fontId="2" fillId="0" borderId="24" xfId="0" applyFont="1" applyBorder="1" applyAlignment="1">
      <alignment vertical="center" wrapText="1"/>
    </xf>
    <xf numFmtId="0" fontId="3" fillId="0" borderId="23" xfId="0" applyFont="1" applyBorder="1" applyAlignment="1">
      <alignment horizontal="center" vertical="center"/>
    </xf>
    <xf numFmtId="0" fontId="3" fillId="0" borderId="20" xfId="0" applyFont="1" applyBorder="1" applyAlignment="1">
      <alignment horizontal="center" vertical="center"/>
    </xf>
    <xf numFmtId="0" fontId="3" fillId="0" borderId="24" xfId="0" applyFont="1" applyBorder="1" applyAlignment="1">
      <alignment horizontal="center" vertical="center"/>
    </xf>
    <xf numFmtId="0" fontId="2" fillId="3" borderId="26" xfId="0" applyFont="1" applyFill="1" applyBorder="1" applyAlignment="1">
      <alignment vertical="center" wrapText="1"/>
    </xf>
    <xf numFmtId="0" fontId="3" fillId="3" borderId="25" xfId="0" applyFont="1" applyFill="1" applyBorder="1" applyAlignment="1">
      <alignment horizontal="center" vertical="center"/>
    </xf>
    <xf numFmtId="0" fontId="3" fillId="3" borderId="26" xfId="0" applyFont="1" applyFill="1" applyBorder="1" applyAlignment="1">
      <alignment horizontal="center" vertical="center"/>
    </xf>
    <xf numFmtId="0" fontId="2" fillId="0" borderId="0" xfId="0" applyFont="1" applyAlignment="1">
      <alignment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2" fillId="3" borderId="10" xfId="0" applyFont="1" applyFill="1" applyBorder="1" applyAlignment="1">
      <alignment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2" fillId="0" borderId="10" xfId="0" applyFont="1" applyBorder="1" applyAlignment="1">
      <alignment vertical="center" wrapText="1"/>
    </xf>
    <xf numFmtId="0" fontId="2" fillId="0" borderId="28" xfId="0" applyFont="1" applyBorder="1" applyAlignment="1">
      <alignment vertical="center" wrapTex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18" fillId="8" borderId="0" xfId="0" applyFont="1" applyFill="1" applyAlignment="1">
      <alignment horizontal="center" vertical="center" wrapText="1"/>
    </xf>
    <xf numFmtId="0" fontId="1" fillId="12" borderId="19" xfId="0" applyFont="1" applyFill="1" applyBorder="1" applyAlignment="1">
      <alignment horizontal="center" vertical="center" wrapText="1"/>
    </xf>
    <xf numFmtId="0" fontId="1" fillId="12" borderId="22" xfId="0" applyFont="1" applyFill="1" applyBorder="1" applyAlignment="1">
      <alignment horizontal="center" vertical="center" wrapText="1"/>
    </xf>
    <xf numFmtId="0" fontId="2" fillId="0" borderId="20" xfId="0" applyFont="1" applyBorder="1" applyAlignment="1">
      <alignment vertical="center"/>
    </xf>
    <xf numFmtId="0" fontId="2" fillId="0" borderId="24" xfId="0" applyFont="1" applyBorder="1" applyAlignment="1">
      <alignment vertical="center"/>
    </xf>
    <xf numFmtId="0" fontId="2" fillId="3" borderId="26" xfId="0" applyFont="1" applyFill="1" applyBorder="1" applyAlignment="1">
      <alignment vertical="center"/>
    </xf>
    <xf numFmtId="0" fontId="2" fillId="0" borderId="26" xfId="0" applyFont="1" applyBorder="1" applyAlignment="1">
      <alignment vertical="center"/>
    </xf>
    <xf numFmtId="0" fontId="2" fillId="0" borderId="26" xfId="0" applyFont="1" applyBorder="1" applyAlignment="1">
      <alignment vertical="center" wrapText="1"/>
    </xf>
    <xf numFmtId="0" fontId="19" fillId="12" borderId="23" xfId="0" applyFont="1" applyFill="1" applyBorder="1" applyAlignment="1">
      <alignment horizontal="center" vertical="center" wrapText="1"/>
    </xf>
    <xf numFmtId="0" fontId="19" fillId="12" borderId="20" xfId="0" applyFont="1" applyFill="1" applyBorder="1" applyAlignment="1">
      <alignment horizontal="center" vertical="center" wrapText="1"/>
    </xf>
    <xf numFmtId="0" fontId="19" fillId="12" borderId="27"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4" fillId="8" borderId="0" xfId="0" applyFont="1" applyFill="1" applyAlignment="1">
      <alignment horizontal="center" vertical="center"/>
    </xf>
    <xf numFmtId="0" fontId="1" fillId="12" borderId="21"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0" xfId="0" applyFont="1" applyBorder="1" applyAlignment="1">
      <alignment horizontal="center" vertical="center"/>
    </xf>
    <xf numFmtId="0" fontId="2" fillId="0" borderId="24" xfId="0" applyFont="1" applyBorder="1" applyAlignment="1">
      <alignment horizontal="center" vertical="center"/>
    </xf>
    <xf numFmtId="0" fontId="2" fillId="3" borderId="25" xfId="0" applyFont="1" applyFill="1" applyBorder="1" applyAlignment="1">
      <alignment horizontal="center" vertical="center"/>
    </xf>
    <xf numFmtId="0" fontId="2" fillId="3" borderId="0" xfId="0" applyFont="1" applyFill="1" applyAlignment="1">
      <alignment horizontal="center" vertical="center"/>
    </xf>
    <xf numFmtId="0" fontId="2" fillId="3" borderId="26" xfId="0" applyFont="1" applyFill="1" applyBorder="1" applyAlignment="1">
      <alignment horizontal="center" vertical="center"/>
    </xf>
    <xf numFmtId="0" fontId="2" fillId="0" borderId="25" xfId="0" applyFont="1" applyBorder="1" applyAlignment="1">
      <alignment horizontal="center" vertical="center"/>
    </xf>
    <xf numFmtId="0" fontId="2" fillId="0" borderId="0" xfId="0" applyFont="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0" xfId="0" applyFont="1" applyBorder="1" applyAlignment="1">
      <alignment horizontal="center" vertical="center"/>
    </xf>
    <xf numFmtId="0" fontId="2" fillId="3" borderId="18" xfId="0" applyFont="1" applyFill="1" applyBorder="1" applyAlignment="1">
      <alignment horizontal="center" vertical="center"/>
    </xf>
    <xf numFmtId="0" fontId="2" fillId="0" borderId="18" xfId="0" applyFont="1" applyBorder="1" applyAlignment="1">
      <alignment horizontal="center" vertical="center"/>
    </xf>
    <xf numFmtId="0" fontId="2" fillId="3" borderId="11" xfId="0" applyFont="1" applyFill="1" applyBorder="1" applyAlignment="1">
      <alignment horizontal="center" vertical="center"/>
    </xf>
    <xf numFmtId="0" fontId="2" fillId="3" borderId="14" xfId="0" applyFont="1" applyFill="1" applyBorder="1" applyAlignment="1">
      <alignment horizontal="center" vertical="center"/>
    </xf>
    <xf numFmtId="0" fontId="21" fillId="9" borderId="0" xfId="0" applyFont="1" applyFill="1" applyAlignment="1">
      <alignment horizontal="center" vertical="center"/>
    </xf>
    <xf numFmtId="0" fontId="14" fillId="3" borderId="0" xfId="0" applyFont="1" applyFill="1" applyAlignment="1">
      <alignment horizontal="center" vertical="center"/>
    </xf>
    <xf numFmtId="0" fontId="14" fillId="3" borderId="0" xfId="0" applyFont="1" applyFill="1" applyAlignment="1">
      <alignment vertical="center"/>
    </xf>
    <xf numFmtId="0" fontId="14" fillId="6" borderId="0" xfId="0" applyFont="1" applyFill="1" applyAlignment="1">
      <alignment vertical="center"/>
    </xf>
    <xf numFmtId="3" fontId="4" fillId="5" borderId="0" xfId="0" applyNumberFormat="1" applyFont="1" applyFill="1" applyAlignment="1">
      <alignment vertical="center"/>
    </xf>
    <xf numFmtId="0" fontId="2" fillId="5" borderId="0" xfId="0" applyFont="1" applyFill="1" applyAlignment="1">
      <alignment vertical="center" wrapText="1"/>
    </xf>
    <xf numFmtId="0" fontId="3" fillId="3" borderId="2" xfId="0" applyFont="1" applyFill="1" applyBorder="1" applyAlignment="1">
      <alignment vertical="center"/>
    </xf>
    <xf numFmtId="0" fontId="3" fillId="3" borderId="0" xfId="5" applyFont="1" applyFill="1" applyAlignment="1">
      <alignment vertical="center"/>
    </xf>
    <xf numFmtId="3" fontId="3" fillId="3" borderId="0" xfId="5" applyNumberFormat="1" applyFont="1" applyFill="1" applyAlignment="1">
      <alignment horizontal="right" vertical="center"/>
    </xf>
    <xf numFmtId="14" fontId="3" fillId="3" borderId="0" xfId="5" applyNumberFormat="1" applyFont="1" applyFill="1" applyAlignment="1">
      <alignment vertical="center"/>
    </xf>
    <xf numFmtId="0" fontId="3" fillId="3" borderId="0" xfId="5" applyFont="1" applyFill="1" applyAlignment="1">
      <alignment horizontal="left" vertical="center" wrapText="1"/>
    </xf>
    <xf numFmtId="0" fontId="3" fillId="0" borderId="0" xfId="5" applyFont="1" applyAlignment="1">
      <alignment vertical="center"/>
    </xf>
    <xf numFmtId="3" fontId="3" fillId="0" borderId="0" xfId="5" applyNumberFormat="1" applyFont="1" applyAlignment="1">
      <alignment horizontal="right" vertical="center"/>
    </xf>
    <xf numFmtId="14" fontId="3" fillId="0" borderId="0" xfId="5" applyNumberFormat="1" applyFont="1" applyAlignment="1">
      <alignment vertical="center"/>
    </xf>
    <xf numFmtId="0" fontId="3" fillId="0" borderId="0" xfId="5" applyFont="1" applyAlignment="1">
      <alignment horizontal="left" vertical="center" wrapText="1"/>
    </xf>
    <xf numFmtId="0" fontId="3" fillId="3" borderId="2" xfId="0" applyFont="1" applyFill="1" applyBorder="1" applyAlignment="1">
      <alignment vertical="center" wrapText="1"/>
    </xf>
    <xf numFmtId="14" fontId="3" fillId="3" borderId="2" xfId="0" applyNumberFormat="1" applyFont="1" applyFill="1" applyBorder="1" applyAlignment="1">
      <alignment horizontal="center" vertical="center"/>
    </xf>
    <xf numFmtId="49" fontId="3" fillId="3" borderId="0" xfId="0" applyNumberFormat="1" applyFont="1" applyFill="1" applyAlignment="1">
      <alignment horizontal="center" vertical="center"/>
    </xf>
    <xf numFmtId="49" fontId="3" fillId="6" borderId="0" xfId="0" applyNumberFormat="1" applyFont="1" applyFill="1" applyAlignment="1">
      <alignment horizontal="center" vertical="center"/>
    </xf>
    <xf numFmtId="9" fontId="3"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9" fontId="3" fillId="3" borderId="0" xfId="0" applyNumberFormat="1" applyFont="1" applyFill="1" applyAlignment="1">
      <alignment horizontal="center" vertical="center" wrapText="1"/>
    </xf>
    <xf numFmtId="0" fontId="3" fillId="6" borderId="0" xfId="0" applyFont="1" applyFill="1" applyAlignment="1">
      <alignment horizontal="left" vertical="center" wrapText="1"/>
    </xf>
    <xf numFmtId="0" fontId="3" fillId="3" borderId="0" xfId="0" applyFont="1" applyFill="1" applyAlignment="1">
      <alignment horizontal="left" vertical="center" wrapText="1"/>
    </xf>
    <xf numFmtId="0" fontId="3" fillId="4" borderId="0" xfId="0" applyFont="1" applyFill="1" applyAlignment="1">
      <alignment vertical="center" wrapText="1"/>
    </xf>
    <xf numFmtId="0" fontId="3" fillId="6" borderId="1" xfId="0" applyFont="1" applyFill="1" applyBorder="1" applyAlignment="1">
      <alignment horizontal="left" vertical="center" wrapText="1"/>
    </xf>
    <xf numFmtId="0" fontId="3" fillId="6" borderId="1" xfId="0" applyFont="1" applyFill="1" applyBorder="1" applyAlignment="1">
      <alignment vertical="center"/>
    </xf>
    <xf numFmtId="9" fontId="3"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16" fillId="0" borderId="1" xfId="0" applyFont="1" applyBorder="1" applyAlignment="1">
      <alignment vertical="center"/>
    </xf>
    <xf numFmtId="41" fontId="16" fillId="0" borderId="1" xfId="0" applyNumberFormat="1" applyFont="1" applyBorder="1" applyAlignment="1">
      <alignment horizontal="right" vertical="center"/>
    </xf>
    <xf numFmtId="41" fontId="16" fillId="7" borderId="1" xfId="0" applyNumberFormat="1" applyFont="1" applyFill="1" applyBorder="1" applyAlignment="1">
      <alignment horizontal="right" vertical="center"/>
    </xf>
    <xf numFmtId="0" fontId="3" fillId="7" borderId="1" xfId="0" applyFont="1" applyFill="1" applyBorder="1" applyAlignment="1">
      <alignment vertical="center" wrapText="1"/>
    </xf>
    <xf numFmtId="0" fontId="3" fillId="7" borderId="0" xfId="0" applyFont="1" applyFill="1" applyAlignment="1">
      <alignment vertical="center" wrapText="1"/>
    </xf>
    <xf numFmtId="41" fontId="16" fillId="0" borderId="3" xfId="0" applyNumberFormat="1" applyFont="1" applyBorder="1" applyAlignment="1">
      <alignment horizontal="right" vertical="center" wrapText="1"/>
    </xf>
    <xf numFmtId="0" fontId="16" fillId="3" borderId="1" xfId="0" applyFont="1" applyFill="1" applyBorder="1" applyAlignment="1">
      <alignment vertical="center"/>
    </xf>
    <xf numFmtId="41" fontId="16" fillId="3" borderId="3" xfId="0" applyNumberFormat="1" applyFont="1" applyFill="1" applyBorder="1" applyAlignment="1">
      <alignment horizontal="right" vertical="center" wrapText="1"/>
    </xf>
    <xf numFmtId="0" fontId="3" fillId="3" borderId="1" xfId="0" applyFont="1" applyFill="1" applyBorder="1" applyAlignment="1">
      <alignment vertical="center" wrapText="1"/>
    </xf>
    <xf numFmtId="41" fontId="16" fillId="3" borderId="1" xfId="0" applyNumberFormat="1" applyFont="1" applyFill="1" applyBorder="1" applyAlignment="1">
      <alignment horizontal="right" vertical="center"/>
    </xf>
    <xf numFmtId="41" fontId="3" fillId="0" borderId="1" xfId="0" applyNumberFormat="1" applyFont="1" applyBorder="1" applyAlignment="1">
      <alignment horizontal="right" vertical="center" wrapText="1"/>
    </xf>
    <xf numFmtId="0" fontId="16" fillId="0" borderId="1" xfId="0" applyFont="1" applyBorder="1" applyAlignment="1">
      <alignment vertical="center" wrapText="1"/>
    </xf>
    <xf numFmtId="41" fontId="3" fillId="0" borderId="1" xfId="0" applyNumberFormat="1" applyFont="1" applyBorder="1" applyAlignment="1">
      <alignment horizontal="right" vertical="center"/>
    </xf>
    <xf numFmtId="41" fontId="16" fillId="7" borderId="3" xfId="0" applyNumberFormat="1" applyFont="1" applyFill="1" applyBorder="1" applyAlignment="1">
      <alignment horizontal="right" vertical="center" wrapText="1"/>
    </xf>
    <xf numFmtId="0" fontId="16" fillId="5" borderId="0" xfId="0" applyFont="1" applyFill="1" applyAlignment="1">
      <alignment horizontal="right" vertical="center"/>
    </xf>
    <xf numFmtId="0" fontId="1" fillId="12" borderId="11" xfId="0" applyFont="1" applyFill="1" applyBorder="1" applyAlignment="1">
      <alignment vertical="center"/>
    </xf>
    <xf numFmtId="0" fontId="2" fillId="0" borderId="0" xfId="0" applyFont="1" applyAlignment="1">
      <alignment horizontal="justify" vertical="center" wrapText="1"/>
    </xf>
    <xf numFmtId="0" fontId="2" fillId="0" borderId="11" xfId="0" applyFont="1" applyBorder="1" applyAlignment="1">
      <alignment horizontal="justify" vertical="center" wrapText="1"/>
    </xf>
    <xf numFmtId="0" fontId="4" fillId="0" borderId="11" xfId="0" applyFont="1" applyBorder="1" applyAlignment="1">
      <alignment horizontal="justify" vertical="center" wrapText="1"/>
    </xf>
    <xf numFmtId="0" fontId="4" fillId="7" borderId="11" xfId="0" applyFont="1" applyFill="1" applyBorder="1" applyAlignment="1">
      <alignment horizontal="justify" vertical="center" wrapText="1"/>
    </xf>
    <xf numFmtId="0" fontId="2" fillId="7" borderId="11" xfId="0" applyFont="1" applyFill="1" applyBorder="1" applyAlignment="1">
      <alignment horizontal="justify" vertical="center" wrapText="1"/>
    </xf>
    <xf numFmtId="0" fontId="2" fillId="7" borderId="0" xfId="0" applyFont="1" applyFill="1" applyAlignment="1">
      <alignment horizontal="justify" vertical="center" wrapText="1"/>
    </xf>
    <xf numFmtId="0" fontId="9" fillId="13" borderId="11" xfId="0" applyFont="1" applyFill="1" applyBorder="1" applyAlignment="1">
      <alignment horizontal="center" vertical="center"/>
    </xf>
    <xf numFmtId="0" fontId="10" fillId="0" borderId="0" xfId="0" applyFont="1" applyAlignment="1">
      <alignment vertical="center"/>
    </xf>
    <xf numFmtId="0" fontId="10" fillId="0" borderId="0" xfId="0" applyFont="1" applyAlignment="1">
      <alignment horizontal="justify" vertical="center" wrapText="1"/>
    </xf>
    <xf numFmtId="0" fontId="10" fillId="0" borderId="0" xfId="0" applyFont="1" applyAlignment="1">
      <alignment horizontal="center" vertical="center"/>
    </xf>
    <xf numFmtId="0" fontId="11" fillId="7" borderId="0" xfId="0" applyFont="1" applyFill="1" applyAlignment="1">
      <alignment horizontal="justify" vertical="center" wrapText="1"/>
    </xf>
    <xf numFmtId="0" fontId="11" fillId="7" borderId="0" xfId="0" applyFont="1" applyFill="1" applyAlignment="1">
      <alignment vertical="center"/>
    </xf>
    <xf numFmtId="0" fontId="11" fillId="7" borderId="0" xfId="0" applyFont="1" applyFill="1" applyAlignment="1">
      <alignment horizontal="justify" vertical="center"/>
    </xf>
    <xf numFmtId="0" fontId="9" fillId="13" borderId="11" xfId="0" applyFont="1" applyFill="1" applyBorder="1" applyAlignment="1">
      <alignment vertical="center"/>
    </xf>
    <xf numFmtId="0" fontId="10" fillId="0" borderId="0" xfId="0" applyFont="1" applyAlignment="1">
      <alignment vertical="center" wrapText="1"/>
    </xf>
    <xf numFmtId="0" fontId="10" fillId="0" borderId="0" xfId="0" applyFont="1" applyAlignment="1">
      <alignment horizontal="justify" vertical="center"/>
    </xf>
    <xf numFmtId="0" fontId="10" fillId="0" borderId="11" xfId="0" applyFont="1" applyBorder="1" applyAlignment="1">
      <alignment vertical="center" wrapText="1"/>
    </xf>
    <xf numFmtId="0" fontId="10" fillId="0" borderId="11" xfId="0" applyFont="1" applyBorder="1" applyAlignment="1">
      <alignment horizontal="justify" vertical="center" wrapText="1"/>
    </xf>
    <xf numFmtId="0" fontId="10" fillId="0" borderId="11" xfId="0" applyFont="1" applyBorder="1" applyAlignment="1">
      <alignment horizontal="justify" vertical="center"/>
    </xf>
    <xf numFmtId="0" fontId="10" fillId="0" borderId="11" xfId="0" applyFont="1" applyBorder="1" applyAlignment="1">
      <alignment horizontal="center" vertical="center"/>
    </xf>
    <xf numFmtId="0" fontId="11" fillId="7" borderId="0" xfId="0" applyFont="1" applyFill="1" applyAlignment="1">
      <alignment vertical="center" wrapText="1"/>
    </xf>
    <xf numFmtId="0" fontId="10" fillId="0" borderId="11" xfId="0" applyFont="1" applyBorder="1" applyAlignment="1">
      <alignment vertical="center"/>
    </xf>
    <xf numFmtId="0" fontId="11" fillId="0" borderId="11" xfId="0" applyFont="1" applyBorder="1" applyAlignment="1">
      <alignment horizontal="center" vertical="center"/>
    </xf>
    <xf numFmtId="0" fontId="11" fillId="7" borderId="31" xfId="0" applyFont="1" applyFill="1" applyBorder="1" applyAlignment="1">
      <alignment vertical="center"/>
    </xf>
    <xf numFmtId="0" fontId="11" fillId="7" borderId="31" xfId="0" applyFont="1" applyFill="1" applyBorder="1" applyAlignment="1">
      <alignment vertical="center" wrapText="1"/>
    </xf>
    <xf numFmtId="0" fontId="11" fillId="7" borderId="31" xfId="0" applyFont="1" applyFill="1" applyBorder="1" applyAlignment="1">
      <alignment horizontal="center" vertical="center"/>
    </xf>
    <xf numFmtId="0" fontId="17" fillId="13" borderId="11" xfId="0" applyFont="1" applyFill="1" applyBorder="1" applyAlignment="1">
      <alignment vertical="center"/>
    </xf>
    <xf numFmtId="0" fontId="17" fillId="13" borderId="11" xfId="0" applyFont="1" applyFill="1" applyBorder="1" applyAlignment="1">
      <alignment vertical="center" wrapText="1"/>
    </xf>
    <xf numFmtId="0" fontId="3" fillId="7" borderId="0" xfId="0" applyFont="1" applyFill="1" applyAlignment="1">
      <alignment horizontal="justify" vertical="center" wrapText="1"/>
    </xf>
    <xf numFmtId="0" fontId="3" fillId="7" borderId="0" xfId="0" applyFont="1" applyFill="1" applyAlignment="1">
      <alignment vertical="center"/>
    </xf>
    <xf numFmtId="0" fontId="3" fillId="7" borderId="0" xfId="0" applyFont="1" applyFill="1" applyAlignment="1">
      <alignment horizontal="justify" vertical="center"/>
    </xf>
    <xf numFmtId="0" fontId="3" fillId="7" borderId="11" xfId="0" applyFont="1" applyFill="1" applyBorder="1" applyAlignment="1">
      <alignment vertical="center"/>
    </xf>
    <xf numFmtId="0" fontId="3" fillId="7" borderId="11" xfId="0" applyFont="1" applyFill="1" applyBorder="1" applyAlignment="1">
      <alignment vertical="center" wrapText="1"/>
    </xf>
    <xf numFmtId="0" fontId="3" fillId="7" borderId="0" xfId="0" applyFont="1" applyFill="1" applyAlignment="1">
      <alignment horizontal="center" vertical="center" wrapText="1"/>
    </xf>
    <xf numFmtId="0" fontId="3" fillId="7" borderId="11" xfId="0" applyFont="1" applyFill="1" applyBorder="1" applyAlignment="1">
      <alignment horizontal="justify" vertical="center" wrapText="1"/>
    </xf>
    <xf numFmtId="0" fontId="3" fillId="7" borderId="11" xfId="0" applyFont="1" applyFill="1" applyBorder="1" applyAlignment="1">
      <alignment horizontal="justify" vertical="center"/>
    </xf>
    <xf numFmtId="0" fontId="3" fillId="7" borderId="11" xfId="0" applyFont="1" applyFill="1" applyBorder="1" applyAlignment="1">
      <alignment horizontal="center" vertical="center"/>
    </xf>
    <xf numFmtId="0" fontId="3" fillId="0" borderId="0" xfId="0" applyFont="1" applyAlignment="1">
      <alignment horizontal="justify" vertical="center"/>
    </xf>
    <xf numFmtId="0" fontId="3" fillId="0" borderId="0" xfId="0" applyFont="1" applyAlignment="1">
      <alignment horizontal="justify" vertical="center" wrapText="1"/>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 fillId="12" borderId="0" xfId="0" applyFont="1" applyFill="1" applyAlignment="1">
      <alignment horizontal="left" vertical="center"/>
    </xf>
    <xf numFmtId="14" fontId="1" fillId="12" borderId="0" xfId="0" applyNumberFormat="1" applyFont="1" applyFill="1" applyAlignment="1">
      <alignment vertical="center"/>
    </xf>
    <xf numFmtId="14" fontId="3" fillId="3" borderId="20" xfId="0" applyNumberFormat="1" applyFont="1" applyFill="1" applyBorder="1" applyAlignment="1">
      <alignment vertical="center"/>
    </xf>
    <xf numFmtId="14" fontId="3" fillId="3" borderId="20" xfId="0" applyNumberFormat="1" applyFont="1" applyFill="1" applyBorder="1" applyAlignment="1">
      <alignment horizontal="center" vertical="center"/>
    </xf>
    <xf numFmtId="14" fontId="3" fillId="0" borderId="0" xfId="0" applyNumberFormat="1" applyFont="1" applyAlignment="1">
      <alignment vertical="center"/>
    </xf>
    <xf numFmtId="14" fontId="3" fillId="3" borderId="0" xfId="0" applyNumberFormat="1" applyFont="1" applyFill="1" applyAlignment="1">
      <alignment vertical="center"/>
    </xf>
    <xf numFmtId="0" fontId="1" fillId="12" borderId="0" xfId="0" applyFont="1" applyFill="1" applyAlignment="1">
      <alignment horizontal="left" vertical="center" wrapText="1"/>
    </xf>
    <xf numFmtId="0" fontId="3" fillId="3" borderId="20" xfId="0" applyFont="1" applyFill="1" applyBorder="1" applyAlignment="1">
      <alignment horizontal="left" vertical="center" wrapText="1"/>
    </xf>
    <xf numFmtId="0" fontId="5" fillId="0" borderId="0" xfId="0" applyFont="1" applyAlignment="1">
      <alignment wrapText="1"/>
    </xf>
    <xf numFmtId="0" fontId="3" fillId="3" borderId="10" xfId="0" applyFont="1" applyFill="1" applyBorder="1" applyAlignment="1">
      <alignment vertical="center"/>
    </xf>
    <xf numFmtId="0" fontId="26" fillId="0" borderId="0" xfId="7" applyFont="1" applyFill="1" applyBorder="1" applyAlignment="1">
      <alignment horizontal="left" vertical="center" wrapText="1"/>
    </xf>
    <xf numFmtId="0" fontId="26" fillId="3" borderId="0" xfId="7" applyFont="1" applyFill="1" applyBorder="1" applyAlignment="1">
      <alignment horizontal="left" vertical="center" wrapText="1"/>
    </xf>
    <xf numFmtId="49" fontId="3" fillId="0" borderId="0" xfId="0" applyNumberFormat="1" applyFont="1" applyAlignment="1">
      <alignment horizontal="center" vertical="center"/>
    </xf>
    <xf numFmtId="0" fontId="5" fillId="3" borderId="0" xfId="0" applyFont="1" applyFill="1" applyAlignment="1">
      <alignment vertical="center"/>
    </xf>
    <xf numFmtId="9" fontId="3" fillId="3" borderId="0" xfId="0" applyNumberFormat="1" applyFont="1" applyFill="1" applyAlignment="1">
      <alignment horizontal="left" vertical="center" wrapText="1"/>
    </xf>
    <xf numFmtId="0" fontId="2" fillId="0" borderId="15" xfId="0" applyFont="1" applyBorder="1" applyAlignment="1">
      <alignment vertical="center"/>
    </xf>
    <xf numFmtId="0" fontId="2" fillId="0" borderId="1" xfId="0" applyFont="1" applyBorder="1" applyAlignment="1">
      <alignment horizontal="center" vertical="center"/>
    </xf>
    <xf numFmtId="0" fontId="3" fillId="0" borderId="10" xfId="0" applyFont="1" applyBorder="1" applyAlignment="1">
      <alignment vertical="center"/>
    </xf>
    <xf numFmtId="0" fontId="27" fillId="3" borderId="0" xfId="0" applyFont="1" applyFill="1" applyAlignment="1">
      <alignment horizontal="center" vertical="center"/>
    </xf>
    <xf numFmtId="0" fontId="27" fillId="3" borderId="0" xfId="0" applyFont="1" applyFill="1" applyAlignment="1">
      <alignment vertical="center"/>
    </xf>
    <xf numFmtId="0" fontId="27" fillId="6" borderId="0" xfId="0" applyFont="1" applyFill="1" applyAlignment="1">
      <alignment horizontal="center" vertical="center"/>
    </xf>
    <xf numFmtId="0" fontId="27" fillId="6" borderId="0" xfId="0" applyFont="1" applyFill="1" applyAlignment="1">
      <alignment vertical="center"/>
    </xf>
    <xf numFmtId="0" fontId="27" fillId="3" borderId="0" xfId="0" applyFont="1" applyFill="1" applyAlignment="1">
      <alignment horizontal="right" vertical="center"/>
    </xf>
    <xf numFmtId="41" fontId="16" fillId="3" borderId="1" xfId="0" applyNumberFormat="1" applyFont="1" applyFill="1" applyBorder="1" applyAlignment="1">
      <alignment horizontal="right" vertical="center" wrapText="1"/>
    </xf>
    <xf numFmtId="0" fontId="3" fillId="3" borderId="1" xfId="0" applyFont="1" applyFill="1" applyBorder="1" applyAlignment="1">
      <alignment vertical="center"/>
    </xf>
    <xf numFmtId="41" fontId="16" fillId="0" borderId="1" xfId="0" applyNumberFormat="1" applyFont="1" applyBorder="1" applyAlignment="1">
      <alignment horizontal="right" vertical="center" wrapText="1"/>
    </xf>
    <xf numFmtId="0" fontId="14" fillId="3" borderId="0" xfId="3" applyFont="1" applyFill="1" applyAlignment="1">
      <alignment horizontal="center" vertical="center" wrapText="1"/>
    </xf>
    <xf numFmtId="0" fontId="28" fillId="3" borderId="0" xfId="7" applyFont="1" applyFill="1" applyBorder="1" applyAlignment="1">
      <alignment horizontal="left" vertical="center" wrapText="1"/>
    </xf>
    <xf numFmtId="0" fontId="14" fillId="3" borderId="0" xfId="7" applyFont="1" applyFill="1" applyBorder="1" applyAlignment="1">
      <alignment horizontal="left" vertical="center" wrapText="1"/>
    </xf>
    <xf numFmtId="0" fontId="29" fillId="0" borderId="0" xfId="0" applyFont="1" applyAlignment="1">
      <alignment vertical="center"/>
    </xf>
    <xf numFmtId="0" fontId="14" fillId="0" borderId="0" xfId="3" applyFont="1" applyAlignment="1">
      <alignment horizontal="center" vertical="center" wrapText="1"/>
    </xf>
    <xf numFmtId="0" fontId="28" fillId="0" borderId="0" xfId="7" applyFont="1" applyFill="1" applyBorder="1" applyAlignment="1">
      <alignment horizontal="left" vertical="center" wrapText="1"/>
    </xf>
    <xf numFmtId="0" fontId="14" fillId="0" borderId="0" xfId="7" applyFont="1" applyFill="1" applyBorder="1" applyAlignment="1">
      <alignment horizontal="left" vertical="center" wrapText="1"/>
    </xf>
    <xf numFmtId="14" fontId="14" fillId="0" borderId="0" xfId="7" applyNumberFormat="1" applyFont="1" applyFill="1" applyBorder="1" applyAlignment="1">
      <alignment horizontal="left" vertical="center" wrapText="1"/>
    </xf>
    <xf numFmtId="0" fontId="14" fillId="0" borderId="0" xfId="0" applyFont="1" applyAlignment="1">
      <alignment vertical="center"/>
    </xf>
    <xf numFmtId="0" fontId="14" fillId="0" borderId="0" xfId="0" applyFont="1" applyAlignment="1">
      <alignment vertical="center" wrapText="1"/>
    </xf>
    <xf numFmtId="43" fontId="14" fillId="0" borderId="0" xfId="1" applyFont="1" applyFill="1" applyBorder="1" applyAlignment="1">
      <alignment vertical="center"/>
    </xf>
    <xf numFmtId="0" fontId="14" fillId="0" borderId="0" xfId="0" applyFont="1" applyAlignment="1">
      <alignment vertical="top"/>
    </xf>
    <xf numFmtId="0" fontId="14" fillId="5" borderId="0" xfId="0" applyFont="1" applyFill="1" applyAlignment="1">
      <alignment vertical="center"/>
    </xf>
    <xf numFmtId="0" fontId="30" fillId="5" borderId="0" xfId="0" applyFont="1" applyFill="1" applyAlignment="1">
      <alignment vertical="center"/>
    </xf>
    <xf numFmtId="3" fontId="30" fillId="5" borderId="0" xfId="0" applyNumberFormat="1" applyFont="1" applyFill="1" applyAlignment="1">
      <alignment horizontal="right" vertical="center"/>
    </xf>
    <xf numFmtId="0" fontId="29" fillId="0" borderId="0" xfId="0" applyFont="1" applyAlignment="1">
      <alignment vertical="center" wrapText="1"/>
    </xf>
    <xf numFmtId="43" fontId="31" fillId="0" borderId="0" xfId="0" applyNumberFormat="1" applyFont="1" applyAlignment="1">
      <alignment vertical="center"/>
    </xf>
    <xf numFmtId="14" fontId="14" fillId="3" borderId="0" xfId="7" applyNumberFormat="1" applyFont="1" applyFill="1" applyBorder="1" applyAlignment="1">
      <alignment horizontal="left" vertical="center" wrapText="1"/>
    </xf>
    <xf numFmtId="14" fontId="14" fillId="0" borderId="0" xfId="0" applyNumberFormat="1" applyFont="1" applyAlignment="1">
      <alignment horizontal="center" vertical="center"/>
    </xf>
    <xf numFmtId="14" fontId="14" fillId="5" borderId="0" xfId="0" applyNumberFormat="1" applyFont="1" applyFill="1" applyAlignment="1">
      <alignment vertical="center"/>
    </xf>
    <xf numFmtId="14" fontId="29" fillId="0" borderId="0" xfId="0" applyNumberFormat="1" applyFont="1" applyAlignment="1">
      <alignment horizontal="center" vertical="center"/>
    </xf>
    <xf numFmtId="43" fontId="29" fillId="0" borderId="0" xfId="1" applyFont="1" applyFill="1" applyAlignment="1">
      <alignment vertical="center"/>
    </xf>
    <xf numFmtId="0" fontId="2" fillId="3" borderId="32" xfId="0" applyFont="1" applyFill="1" applyBorder="1" applyAlignment="1">
      <alignment horizontal="center" vertical="center"/>
    </xf>
    <xf numFmtId="0" fontId="2" fillId="8" borderId="33" xfId="0" applyFont="1" applyFill="1" applyBorder="1" applyAlignment="1">
      <alignment horizontal="center" vertical="center"/>
    </xf>
    <xf numFmtId="0" fontId="2" fillId="3" borderId="33" xfId="0" applyFont="1" applyFill="1" applyBorder="1" applyAlignment="1">
      <alignment horizontal="center" vertical="center"/>
    </xf>
    <xf numFmtId="0" fontId="1" fillId="2" borderId="8" xfId="0" applyFont="1" applyFill="1" applyBorder="1" applyAlignment="1">
      <alignment vertical="center"/>
    </xf>
    <xf numFmtId="166" fontId="14" fillId="3" borderId="0" xfId="1" applyNumberFormat="1" applyFont="1" applyFill="1" applyBorder="1" applyAlignment="1">
      <alignment horizontal="left" vertical="center" wrapText="1"/>
    </xf>
    <xf numFmtId="166" fontId="3" fillId="7" borderId="0" xfId="2" applyNumberFormat="1" applyFont="1" applyFill="1" applyAlignment="1">
      <alignment vertical="center" wrapText="1"/>
    </xf>
    <xf numFmtId="166" fontId="14" fillId="0" borderId="0" xfId="7" applyNumberFormat="1" applyFont="1" applyFill="1" applyBorder="1" applyAlignment="1">
      <alignment horizontal="left" vertical="center" wrapText="1"/>
    </xf>
    <xf numFmtId="166" fontId="14" fillId="0" borderId="0" xfId="1" applyNumberFormat="1" applyFont="1" applyFill="1" applyBorder="1" applyAlignment="1">
      <alignment horizontal="left" vertical="center" wrapText="1"/>
    </xf>
    <xf numFmtId="166" fontId="14" fillId="3" borderId="0" xfId="7" applyNumberFormat="1" applyFont="1" applyFill="1" applyBorder="1" applyAlignment="1">
      <alignment horizontal="center" vertical="center" wrapText="1"/>
    </xf>
    <xf numFmtId="166" fontId="16" fillId="5" borderId="0" xfId="1" applyNumberFormat="1" applyFont="1" applyFill="1" applyAlignment="1">
      <alignment vertical="center"/>
    </xf>
    <xf numFmtId="166" fontId="3" fillId="0" borderId="0" xfId="2" applyNumberFormat="1" applyFont="1" applyAlignment="1">
      <alignment vertical="center" wrapText="1"/>
    </xf>
    <xf numFmtId="166" fontId="14" fillId="0" borderId="0" xfId="7" applyNumberFormat="1" applyFont="1" applyFill="1" applyBorder="1" applyAlignment="1">
      <alignment horizontal="center" vertical="center" wrapText="1"/>
    </xf>
    <xf numFmtId="166" fontId="30" fillId="5" borderId="0" xfId="0" applyNumberFormat="1" applyFont="1" applyFill="1" applyAlignment="1">
      <alignment horizontal="right" vertical="center"/>
    </xf>
    <xf numFmtId="0" fontId="16" fillId="0" borderId="1" xfId="0" applyFont="1" applyBorder="1" applyAlignment="1">
      <alignment horizontal="left" vertical="center"/>
    </xf>
    <xf numFmtId="41" fontId="3" fillId="3" borderId="0" xfId="0" applyNumberFormat="1" applyFont="1" applyFill="1" applyAlignment="1">
      <alignment horizontal="right" vertical="center"/>
    </xf>
    <xf numFmtId="41" fontId="3" fillId="3" borderId="1" xfId="0" applyNumberFormat="1" applyFont="1" applyFill="1" applyBorder="1" applyAlignment="1">
      <alignment horizontal="right" vertical="center" wrapText="1"/>
    </xf>
    <xf numFmtId="0" fontId="5" fillId="0" borderId="0" xfId="0" applyFont="1" applyAlignment="1">
      <alignment horizontal="left"/>
    </xf>
    <xf numFmtId="0" fontId="16" fillId="5" borderId="0" xfId="0" applyFont="1" applyFill="1" applyAlignment="1">
      <alignment horizontal="left" vertical="center"/>
    </xf>
    <xf numFmtId="41" fontId="3" fillId="7" borderId="1" xfId="0" applyNumberFormat="1" applyFont="1" applyFill="1" applyBorder="1" applyAlignment="1">
      <alignment horizontal="right" vertical="center" wrapText="1"/>
    </xf>
    <xf numFmtId="41" fontId="16" fillId="7" borderId="1" xfId="0" applyNumberFormat="1" applyFont="1" applyFill="1" applyBorder="1" applyAlignment="1">
      <alignment horizontal="right" vertical="center" wrapText="1"/>
    </xf>
    <xf numFmtId="41" fontId="3" fillId="7" borderId="0" xfId="0" applyNumberFormat="1" applyFont="1" applyFill="1" applyAlignment="1">
      <alignment horizontal="right" vertical="center" wrapText="1"/>
    </xf>
    <xf numFmtId="3" fontId="16" fillId="3" borderId="3" xfId="0" applyNumberFormat="1" applyFont="1" applyFill="1" applyBorder="1" applyAlignment="1">
      <alignment horizontal="right" vertical="center" wrapText="1"/>
    </xf>
    <xf numFmtId="14" fontId="2" fillId="0" borderId="20" xfId="0" applyNumberFormat="1" applyFont="1" applyBorder="1" applyAlignment="1">
      <alignment horizontal="left" vertical="center"/>
    </xf>
    <xf numFmtId="14" fontId="2" fillId="3" borderId="10" xfId="0" applyNumberFormat="1" applyFont="1" applyFill="1" applyBorder="1" applyAlignment="1">
      <alignment horizontal="left" vertical="center"/>
    </xf>
    <xf numFmtId="0" fontId="2" fillId="3" borderId="28" xfId="0" applyFont="1" applyFill="1" applyBorder="1" applyAlignment="1">
      <alignment vertical="center" wrapText="1"/>
    </xf>
    <xf numFmtId="14" fontId="2" fillId="0" borderId="0" xfId="0" applyNumberFormat="1" applyFont="1" applyAlignment="1">
      <alignment horizontal="left" vertical="center"/>
    </xf>
    <xf numFmtId="14" fontId="2" fillId="3" borderId="0" xfId="0" applyNumberFormat="1" applyFont="1" applyFill="1" applyAlignment="1">
      <alignment horizontal="left" vertical="center"/>
    </xf>
    <xf numFmtId="14" fontId="2" fillId="0" borderId="10" xfId="0" applyNumberFormat="1" applyFont="1" applyBorder="1" applyAlignment="1">
      <alignment horizontal="left" vertical="center"/>
    </xf>
    <xf numFmtId="0" fontId="20" fillId="12" borderId="20" xfId="0" applyFont="1" applyFill="1" applyBorder="1" applyAlignment="1">
      <alignment horizontal="center" vertical="center" wrapText="1"/>
    </xf>
    <xf numFmtId="0" fontId="19" fillId="12" borderId="0" xfId="0" applyFont="1" applyFill="1" applyAlignment="1">
      <alignment horizontal="center" vertical="center" wrapText="1"/>
    </xf>
    <xf numFmtId="14" fontId="2" fillId="0" borderId="21" xfId="0" applyNumberFormat="1" applyFont="1" applyBorder="1" applyAlignment="1">
      <alignment horizontal="left" vertical="center"/>
    </xf>
    <xf numFmtId="0" fontId="2" fillId="0" borderId="19" xfId="0" applyFont="1" applyBorder="1" applyAlignment="1">
      <alignment vertical="center" wrapText="1"/>
    </xf>
    <xf numFmtId="0" fontId="3" fillId="0" borderId="22" xfId="0" applyFont="1" applyBorder="1" applyAlignment="1">
      <alignment horizontal="left" vertical="center"/>
    </xf>
    <xf numFmtId="14" fontId="3" fillId="0" borderId="21" xfId="0" applyNumberFormat="1" applyFont="1" applyBorder="1" applyAlignment="1">
      <alignment horizontal="center"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xf>
    <xf numFmtId="0" fontId="3" fillId="0" borderId="22" xfId="0" applyFont="1" applyBorder="1" applyAlignment="1">
      <alignment horizontal="center" vertical="center"/>
    </xf>
    <xf numFmtId="14" fontId="16" fillId="0" borderId="21" xfId="0" applyNumberFormat="1" applyFont="1" applyBorder="1" applyAlignment="1">
      <alignment horizontal="center" vertical="center" wrapText="1"/>
    </xf>
    <xf numFmtId="0" fontId="16" fillId="0" borderId="19" xfId="0" applyFont="1" applyBorder="1" applyAlignment="1">
      <alignment horizontal="left" vertical="center" wrapText="1"/>
    </xf>
    <xf numFmtId="14" fontId="2" fillId="0" borderId="23" xfId="0" applyNumberFormat="1" applyFont="1" applyBorder="1" applyAlignment="1">
      <alignment horizontal="left" vertical="center"/>
    </xf>
    <xf numFmtId="14" fontId="2" fillId="0" borderId="23" xfId="0" applyNumberFormat="1" applyFont="1" applyBorder="1" applyAlignment="1">
      <alignment horizontal="center" vertical="center"/>
    </xf>
    <xf numFmtId="14" fontId="2" fillId="0" borderId="24" xfId="0" applyNumberFormat="1" applyFont="1" applyBorder="1" applyAlignment="1">
      <alignment horizontal="center" vertical="center"/>
    </xf>
    <xf numFmtId="14" fontId="2" fillId="3" borderId="25" xfId="0" applyNumberFormat="1" applyFont="1" applyFill="1" applyBorder="1" applyAlignment="1">
      <alignment horizontal="left" vertical="center"/>
    </xf>
    <xf numFmtId="14" fontId="2" fillId="3" borderId="25" xfId="0" applyNumberFormat="1" applyFont="1" applyFill="1" applyBorder="1" applyAlignment="1">
      <alignment horizontal="center" vertical="center"/>
    </xf>
    <xf numFmtId="14" fontId="2" fillId="3" borderId="26" xfId="0" applyNumberFormat="1" applyFont="1" applyFill="1" applyBorder="1" applyAlignment="1">
      <alignment horizontal="center" vertical="center"/>
    </xf>
    <xf numFmtId="14" fontId="2" fillId="0" borderId="25" xfId="0" applyNumberFormat="1" applyFont="1" applyBorder="1" applyAlignment="1">
      <alignment horizontal="left" vertical="center"/>
    </xf>
    <xf numFmtId="14" fontId="2" fillId="0" borderId="25" xfId="0" applyNumberFormat="1" applyFont="1" applyBorder="1" applyAlignment="1">
      <alignment horizontal="center" vertical="center"/>
    </xf>
    <xf numFmtId="14" fontId="2" fillId="0" borderId="26" xfId="0" applyNumberFormat="1" applyFont="1" applyBorder="1" applyAlignment="1">
      <alignment horizontal="center" vertical="center"/>
    </xf>
    <xf numFmtId="14" fontId="2" fillId="3" borderId="27" xfId="0" applyNumberFormat="1" applyFont="1" applyFill="1" applyBorder="1" applyAlignment="1">
      <alignment horizontal="left" vertical="center"/>
    </xf>
    <xf numFmtId="0" fontId="2" fillId="3" borderId="10" xfId="0" applyFont="1" applyFill="1" applyBorder="1" applyAlignment="1">
      <alignment vertical="center"/>
    </xf>
    <xf numFmtId="14" fontId="2" fillId="3" borderId="27" xfId="0" applyNumberFormat="1" applyFont="1" applyFill="1" applyBorder="1" applyAlignment="1">
      <alignment horizontal="center" vertical="center"/>
    </xf>
    <xf numFmtId="14" fontId="2" fillId="3" borderId="10" xfId="0" applyNumberFormat="1" applyFont="1" applyFill="1" applyBorder="1" applyAlignment="1">
      <alignment horizontal="center" vertical="center"/>
    </xf>
    <xf numFmtId="14" fontId="2" fillId="3" borderId="28" xfId="0" applyNumberFormat="1" applyFont="1" applyFill="1" applyBorder="1" applyAlignment="1">
      <alignment horizontal="center" vertical="center"/>
    </xf>
    <xf numFmtId="0" fontId="4" fillId="8" borderId="0" xfId="0" applyFont="1" applyFill="1" applyAlignment="1">
      <alignment horizontal="center" vertical="center" wrapText="1"/>
    </xf>
    <xf numFmtId="0" fontId="2" fillId="3" borderId="28" xfId="0" applyFont="1" applyFill="1" applyBorder="1" applyAlignment="1">
      <alignment vertical="center"/>
    </xf>
    <xf numFmtId="0" fontId="2" fillId="3" borderId="2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28" xfId="0" applyFont="1" applyFill="1" applyBorder="1" applyAlignment="1">
      <alignment horizontal="center" vertical="center"/>
    </xf>
    <xf numFmtId="0" fontId="8" fillId="0" borderId="11" xfId="0" applyFont="1" applyBorder="1" applyAlignment="1">
      <alignment horizontal="left" vertical="center"/>
    </xf>
    <xf numFmtId="0" fontId="4" fillId="8" borderId="11" xfId="0" applyFont="1" applyFill="1" applyBorder="1" applyAlignment="1">
      <alignment horizontal="left" vertical="center"/>
    </xf>
    <xf numFmtId="0" fontId="1" fillId="12" borderId="34" xfId="0" applyFont="1" applyFill="1" applyBorder="1" applyAlignment="1">
      <alignment horizontal="center" vertical="center" wrapText="1"/>
    </xf>
    <xf numFmtId="0" fontId="1" fillId="12" borderId="35" xfId="0" applyFont="1" applyFill="1" applyBorder="1" applyAlignment="1">
      <alignment horizontal="center" vertical="center" wrapText="1"/>
    </xf>
    <xf numFmtId="0" fontId="1" fillId="12" borderId="36" xfId="0" applyFont="1" applyFill="1" applyBorder="1" applyAlignment="1">
      <alignment horizontal="center" vertical="center" wrapText="1"/>
    </xf>
    <xf numFmtId="0" fontId="1" fillId="12" borderId="29" xfId="0" applyFont="1" applyFill="1" applyBorder="1" applyAlignment="1">
      <alignment horizontal="left" vertical="center"/>
    </xf>
    <xf numFmtId="0" fontId="2" fillId="0" borderId="37" xfId="0" applyFont="1" applyBorder="1" applyAlignment="1">
      <alignment vertical="center"/>
    </xf>
    <xf numFmtId="0" fontId="2" fillId="0" borderId="3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3" borderId="18" xfId="0" applyFont="1" applyFill="1" applyBorder="1" applyAlignment="1">
      <alignment vertical="center"/>
    </xf>
    <xf numFmtId="0" fontId="2" fillId="3" borderId="39" xfId="0" applyFont="1" applyFill="1" applyBorder="1" applyAlignment="1">
      <alignment horizontal="center" vertical="center"/>
    </xf>
    <xf numFmtId="0" fontId="2" fillId="0" borderId="18" xfId="0" applyFont="1" applyBorder="1" applyAlignment="1">
      <alignment vertical="center"/>
    </xf>
    <xf numFmtId="0" fontId="2" fillId="0" borderId="39" xfId="0" applyFont="1" applyBorder="1" applyAlignment="1">
      <alignment horizontal="center" vertical="center"/>
    </xf>
    <xf numFmtId="0" fontId="2" fillId="3" borderId="9" xfId="0" applyFont="1" applyFill="1" applyBorder="1" applyAlignment="1">
      <alignment vertical="center"/>
    </xf>
    <xf numFmtId="0" fontId="2" fillId="3" borderId="40" xfId="0" applyFont="1" applyFill="1" applyBorder="1" applyAlignment="1">
      <alignment horizontal="center" vertical="center"/>
    </xf>
    <xf numFmtId="0" fontId="32" fillId="9" borderId="0" xfId="0" applyFont="1" applyFill="1" applyAlignment="1">
      <alignment horizontal="center" vertical="center" wrapText="1"/>
    </xf>
    <xf numFmtId="167" fontId="32" fillId="9" borderId="0" xfId="1" applyNumberFormat="1" applyFont="1" applyFill="1" applyAlignment="1">
      <alignment horizontal="center" vertical="center" wrapText="1"/>
    </xf>
    <xf numFmtId="164" fontId="5" fillId="0" borderId="0" xfId="0" applyNumberFormat="1" applyFont="1"/>
    <xf numFmtId="164" fontId="16" fillId="11" borderId="0" xfId="0" applyNumberFormat="1" applyFont="1" applyFill="1" applyAlignment="1">
      <alignment horizontal="right" vertical="center"/>
    </xf>
    <xf numFmtId="164" fontId="3" fillId="0" borderId="0" xfId="2" applyNumberFormat="1" applyFont="1" applyAlignment="1">
      <alignment horizontal="right" vertical="center" wrapText="1"/>
    </xf>
    <xf numFmtId="164" fontId="3" fillId="7" borderId="0" xfId="2" applyNumberFormat="1" applyFont="1" applyFill="1" applyAlignment="1">
      <alignment horizontal="right" vertical="center" wrapText="1"/>
    </xf>
    <xf numFmtId="164" fontId="16" fillId="10" borderId="0" xfId="0" applyNumberFormat="1" applyFont="1" applyFill="1" applyAlignment="1">
      <alignment horizontal="right" vertical="center"/>
    </xf>
    <xf numFmtId="0" fontId="30" fillId="10" borderId="0" xfId="0" applyFont="1" applyFill="1" applyAlignment="1">
      <alignment horizontal="center" vertical="center"/>
    </xf>
    <xf numFmtId="164" fontId="30" fillId="10" borderId="0" xfId="0" applyNumberFormat="1" applyFont="1" applyFill="1" applyAlignment="1">
      <alignment horizontal="right" vertical="center"/>
    </xf>
    <xf numFmtId="0" fontId="30" fillId="10" borderId="0" xfId="0" applyFont="1" applyFill="1" applyAlignment="1">
      <alignment horizontal="right" vertical="center"/>
    </xf>
    <xf numFmtId="0" fontId="33" fillId="9" borderId="0" xfId="0" applyFont="1" applyFill="1" applyAlignment="1">
      <alignment horizontal="center" vertical="center"/>
    </xf>
    <xf numFmtId="0" fontId="1" fillId="16" borderId="0" xfId="0" applyFont="1" applyFill="1" applyAlignment="1">
      <alignment vertical="center" wrapText="1"/>
    </xf>
    <xf numFmtId="0" fontId="1" fillId="16" borderId="0" xfId="0" applyFont="1" applyFill="1" applyAlignment="1">
      <alignment vertical="center"/>
    </xf>
    <xf numFmtId="0" fontId="1" fillId="16" borderId="0" xfId="0" applyFont="1" applyFill="1" applyAlignment="1">
      <alignment horizontal="center" vertical="center" wrapText="1"/>
    </xf>
    <xf numFmtId="0" fontId="16" fillId="17" borderId="0" xfId="0" applyFont="1" applyFill="1" applyAlignment="1">
      <alignment vertical="center"/>
    </xf>
    <xf numFmtId="0" fontId="3" fillId="14" borderId="0" xfId="0" applyFont="1" applyFill="1" applyAlignment="1">
      <alignment horizontal="center" vertical="center"/>
    </xf>
    <xf numFmtId="165" fontId="3" fillId="14" borderId="0" xfId="3" applyNumberFormat="1" applyFont="1" applyFill="1" applyAlignment="1">
      <alignment horizontal="left" vertical="center"/>
    </xf>
    <xf numFmtId="0" fontId="3" fillId="18" borderId="0" xfId="0" applyFont="1" applyFill="1" applyAlignment="1">
      <alignment horizontal="center" vertical="center"/>
    </xf>
    <xf numFmtId="165" fontId="3" fillId="18" borderId="0" xfId="3" applyNumberFormat="1" applyFont="1" applyFill="1" applyAlignment="1">
      <alignment horizontal="left" vertical="center"/>
    </xf>
    <xf numFmtId="0" fontId="16" fillId="15" borderId="0" xfId="0" applyFont="1" applyFill="1" applyAlignment="1">
      <alignment horizontal="center" vertical="center"/>
    </xf>
    <xf numFmtId="0" fontId="16" fillId="15" borderId="0" xfId="0" applyFont="1" applyFill="1" applyAlignment="1">
      <alignment horizontal="left" vertical="center"/>
    </xf>
    <xf numFmtId="164" fontId="16" fillId="17" borderId="0" xfId="0" applyNumberFormat="1" applyFont="1" applyFill="1" applyAlignment="1">
      <alignment horizontal="right" vertical="center"/>
    </xf>
    <xf numFmtId="164" fontId="3" fillId="14" borderId="0" xfId="2" applyNumberFormat="1" applyFont="1" applyFill="1" applyAlignment="1">
      <alignment horizontal="right" vertical="center"/>
    </xf>
    <xf numFmtId="164" fontId="3" fillId="18" borderId="0" xfId="2" applyNumberFormat="1" applyFont="1" applyFill="1" applyAlignment="1">
      <alignment horizontal="right" vertical="center"/>
    </xf>
    <xf numFmtId="164" fontId="16" fillId="15" borderId="0" xfId="0" applyNumberFormat="1" applyFont="1" applyFill="1" applyAlignment="1">
      <alignment horizontal="right" vertical="center"/>
    </xf>
    <xf numFmtId="0" fontId="1" fillId="2" borderId="8" xfId="0" applyFont="1" applyFill="1" applyBorder="1" applyAlignment="1">
      <alignment horizontal="center" vertical="center"/>
    </xf>
    <xf numFmtId="0" fontId="1" fillId="2" borderId="7" xfId="0" applyFont="1" applyFill="1" applyBorder="1" applyAlignment="1">
      <alignment horizontal="center" vertical="center"/>
    </xf>
    <xf numFmtId="0" fontId="2" fillId="3" borderId="15" xfId="0" applyFont="1" applyFill="1" applyBorder="1" applyAlignment="1">
      <alignment horizontal="center" vertical="center"/>
    </xf>
    <xf numFmtId="0" fontId="2" fillId="8" borderId="15" xfId="0" applyFont="1" applyFill="1" applyBorder="1" applyAlignment="1">
      <alignment horizontal="center" vertical="center"/>
    </xf>
    <xf numFmtId="0" fontId="2" fillId="0" borderId="15" xfId="0" applyFont="1" applyBorder="1" applyAlignment="1">
      <alignment horizontal="center" vertical="center"/>
    </xf>
    <xf numFmtId="0" fontId="2" fillId="8" borderId="7" xfId="0" applyFont="1" applyFill="1" applyBorder="1" applyAlignment="1">
      <alignment horizontal="center" vertical="center"/>
    </xf>
    <xf numFmtId="166" fontId="14" fillId="0" borderId="0" xfId="1" applyNumberFormat="1" applyFont="1" applyFill="1" applyBorder="1" applyAlignment="1">
      <alignment horizontal="center" vertical="center" wrapText="1"/>
    </xf>
    <xf numFmtId="43" fontId="14" fillId="0" borderId="0" xfId="1" applyFont="1" applyFill="1" applyBorder="1" applyAlignment="1">
      <alignment horizontal="center" vertical="center" wrapText="1"/>
    </xf>
    <xf numFmtId="1" fontId="14" fillId="0" borderId="0" xfId="7" applyNumberFormat="1" applyFont="1" applyFill="1" applyBorder="1" applyAlignment="1">
      <alignment horizontal="center" vertical="center" wrapText="1"/>
    </xf>
    <xf numFmtId="14" fontId="27" fillId="3" borderId="0" xfId="0" applyNumberFormat="1" applyFont="1" applyFill="1" applyAlignment="1">
      <alignment vertical="center"/>
    </xf>
    <xf numFmtId="14" fontId="27" fillId="6" borderId="0" xfId="0" applyNumberFormat="1" applyFont="1" applyFill="1" applyAlignment="1">
      <alignment vertical="center"/>
    </xf>
    <xf numFmtId="43" fontId="27" fillId="3" borderId="0" xfId="1" applyFont="1" applyFill="1" applyAlignment="1">
      <alignment horizontal="right" vertical="center"/>
    </xf>
    <xf numFmtId="43" fontId="27" fillId="6" borderId="0" xfId="1" applyFont="1" applyFill="1" applyAlignment="1">
      <alignment horizontal="right" vertical="center"/>
    </xf>
    <xf numFmtId="0" fontId="0" fillId="0" borderId="0" xfId="0" applyAlignment="1">
      <alignment vertical="center" wrapText="1"/>
    </xf>
    <xf numFmtId="0" fontId="21" fillId="9" borderId="0" xfId="0" applyFont="1" applyFill="1" applyAlignment="1">
      <alignment horizontal="center" vertical="center" wrapText="1"/>
    </xf>
    <xf numFmtId="1" fontId="27" fillId="3" borderId="0" xfId="0" applyNumberFormat="1" applyFont="1" applyFill="1" applyAlignment="1">
      <alignment vertical="center"/>
    </xf>
    <xf numFmtId="1" fontId="27" fillId="6" borderId="0" xfId="0" applyNumberFormat="1" applyFont="1" applyFill="1" applyAlignment="1">
      <alignment vertical="center"/>
    </xf>
    <xf numFmtId="0" fontId="5" fillId="3" borderId="0" xfId="0" applyFont="1" applyFill="1" applyAlignment="1">
      <alignment horizontal="center" vertical="center"/>
    </xf>
    <xf numFmtId="0" fontId="5" fillId="0" borderId="0" xfId="0" applyFont="1" applyAlignment="1">
      <alignment horizontal="center" vertical="center"/>
    </xf>
    <xf numFmtId="14" fontId="7" fillId="0" borderId="0" xfId="0" applyNumberFormat="1" applyFont="1" applyAlignment="1">
      <alignment vertical="center"/>
    </xf>
    <xf numFmtId="0" fontId="7" fillId="0" borderId="0" xfId="0" applyFont="1" applyAlignment="1">
      <alignment horizontal="left" vertical="center"/>
    </xf>
    <xf numFmtId="0" fontId="24" fillId="0" borderId="0" xfId="0" applyFont="1" applyAlignment="1">
      <alignment horizontal="left" vertical="center"/>
    </xf>
    <xf numFmtId="0" fontId="5" fillId="0" borderId="0" xfId="0" applyFont="1" applyAlignment="1">
      <alignment horizontal="center" vertical="center"/>
    </xf>
    <xf numFmtId="0" fontId="5" fillId="3" borderId="0" xfId="0" applyFont="1" applyFill="1" applyAlignment="1">
      <alignment horizontal="center" vertical="center"/>
    </xf>
    <xf numFmtId="0" fontId="3" fillId="6" borderId="0" xfId="0" applyFont="1" applyFill="1" applyAlignment="1">
      <alignment horizontal="left" vertical="center"/>
    </xf>
    <xf numFmtId="0" fontId="3" fillId="6" borderId="1" xfId="0" applyFont="1" applyFill="1" applyBorder="1" applyAlignment="1">
      <alignment horizontal="left" vertical="center" wrapText="1"/>
    </xf>
    <xf numFmtId="0" fontId="3" fillId="3" borderId="2" xfId="0" applyFont="1" applyFill="1" applyBorder="1" applyAlignment="1">
      <alignment vertical="center" wrapText="1"/>
    </xf>
    <xf numFmtId="0" fontId="3" fillId="3" borderId="0" xfId="0" applyFont="1" applyFill="1" applyAlignment="1">
      <alignment vertical="center"/>
    </xf>
    <xf numFmtId="0" fontId="3" fillId="3" borderId="0" xfId="0" applyFont="1" applyFill="1" applyAlignment="1">
      <alignment vertical="center" wrapText="1"/>
    </xf>
    <xf numFmtId="0" fontId="3" fillId="6" borderId="0" xfId="0" applyFont="1" applyFill="1" applyAlignment="1">
      <alignment vertical="center"/>
    </xf>
    <xf numFmtId="0" fontId="3" fillId="3" borderId="0" xfId="0" applyFont="1" applyFill="1" applyAlignment="1">
      <alignment horizontal="left" vertical="center"/>
    </xf>
    <xf numFmtId="0" fontId="3" fillId="6" borderId="0" xfId="0" applyFont="1" applyFill="1" applyAlignment="1">
      <alignment vertical="center" wrapText="1"/>
    </xf>
    <xf numFmtId="0" fontId="3" fillId="6" borderId="0" xfId="0" applyFont="1" applyFill="1" applyAlignment="1">
      <alignment horizontal="left" vertical="center" wrapText="1"/>
    </xf>
    <xf numFmtId="0" fontId="3" fillId="3" borderId="0" xfId="0" applyFont="1" applyFill="1" applyAlignment="1">
      <alignment horizontal="left" vertical="center" wrapText="1"/>
    </xf>
    <xf numFmtId="0" fontId="2" fillId="6" borderId="0" xfId="0" applyFont="1" applyFill="1" applyAlignment="1">
      <alignment vertical="center" wrapText="1"/>
    </xf>
    <xf numFmtId="0" fontId="3" fillId="7" borderId="2" xfId="0" applyFont="1" applyFill="1" applyBorder="1" applyAlignment="1">
      <alignment horizontal="left" vertical="center" wrapText="1"/>
    </xf>
    <xf numFmtId="0" fontId="3" fillId="7" borderId="1" xfId="0" applyFont="1" applyFill="1" applyBorder="1" applyAlignment="1">
      <alignment horizontal="left" vertical="center" wrapText="1"/>
    </xf>
    <xf numFmtId="41" fontId="16" fillId="7" borderId="2" xfId="0" applyNumberFormat="1" applyFont="1" applyFill="1" applyBorder="1" applyAlignment="1">
      <alignment horizontal="right" vertical="center"/>
    </xf>
    <xf numFmtId="41" fontId="16" fillId="7" borderId="1" xfId="0" applyNumberFormat="1" applyFont="1" applyFill="1" applyBorder="1" applyAlignment="1">
      <alignment horizontal="right" vertical="center"/>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41" fontId="16" fillId="0" borderId="2" xfId="0" applyNumberFormat="1" applyFont="1" applyBorder="1" applyAlignment="1">
      <alignment horizontal="right" vertical="center"/>
    </xf>
    <xf numFmtId="41" fontId="16" fillId="0" borderId="1" xfId="0" applyNumberFormat="1" applyFont="1" applyBorder="1" applyAlignment="1">
      <alignment horizontal="right" vertical="center"/>
    </xf>
    <xf numFmtId="0" fontId="3" fillId="0" borderId="0" xfId="0" applyFont="1" applyAlignment="1">
      <alignment horizontal="left" vertical="center" wrapText="1"/>
    </xf>
    <xf numFmtId="0" fontId="3" fillId="3" borderId="2" xfId="0" applyFont="1" applyFill="1" applyBorder="1" applyAlignment="1">
      <alignment horizontal="left" vertical="center" wrapText="1"/>
    </xf>
    <xf numFmtId="0" fontId="3" fillId="3" borderId="1" xfId="0" applyFont="1" applyFill="1" applyBorder="1" applyAlignment="1">
      <alignment horizontal="left" vertical="center" wrapText="1"/>
    </xf>
    <xf numFmtId="41" fontId="16" fillId="3" borderId="2" xfId="0" applyNumberFormat="1" applyFont="1" applyFill="1" applyBorder="1" applyAlignment="1">
      <alignment horizontal="right" vertical="center" wrapText="1"/>
    </xf>
    <xf numFmtId="41" fontId="16" fillId="3" borderId="1" xfId="0" applyNumberFormat="1" applyFont="1" applyFill="1" applyBorder="1" applyAlignment="1">
      <alignment horizontal="right" vertical="center" wrapText="1"/>
    </xf>
    <xf numFmtId="41" fontId="16" fillId="0" borderId="2" xfId="0" applyNumberFormat="1" applyFont="1" applyBorder="1" applyAlignment="1">
      <alignment horizontal="right" vertical="center" wrapText="1"/>
    </xf>
    <xf numFmtId="41" fontId="16" fillId="0" borderId="1" xfId="0" applyNumberFormat="1" applyFont="1" applyBorder="1" applyAlignment="1">
      <alignment horizontal="right" vertical="center" wrapText="1"/>
    </xf>
    <xf numFmtId="41" fontId="16" fillId="3" borderId="2" xfId="0" applyNumberFormat="1" applyFont="1" applyFill="1" applyBorder="1" applyAlignment="1">
      <alignment horizontal="right" vertical="center"/>
    </xf>
    <xf numFmtId="41" fontId="16" fillId="3" borderId="1" xfId="0" applyNumberFormat="1" applyFont="1" applyFill="1" applyBorder="1" applyAlignment="1">
      <alignment horizontal="right" vertical="center"/>
    </xf>
    <xf numFmtId="41" fontId="16" fillId="0" borderId="0" xfId="0" applyNumberFormat="1" applyFont="1" applyAlignment="1">
      <alignment horizontal="right" vertical="center"/>
    </xf>
    <xf numFmtId="41" fontId="16" fillId="7" borderId="2" xfId="0" applyNumberFormat="1" applyFont="1" applyFill="1" applyBorder="1" applyAlignment="1">
      <alignment horizontal="right" vertical="center" wrapText="1"/>
    </xf>
    <xf numFmtId="41" fontId="16" fillId="7" borderId="1" xfId="0" applyNumberFormat="1" applyFont="1" applyFill="1" applyBorder="1" applyAlignment="1">
      <alignment horizontal="right" vertical="center" wrapText="1"/>
    </xf>
    <xf numFmtId="0" fontId="3" fillId="0" borderId="0" xfId="0" applyFont="1" applyAlignment="1">
      <alignment horizontal="left" vertical="center"/>
    </xf>
    <xf numFmtId="0" fontId="1" fillId="2" borderId="2"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right" vertical="center" wrapText="1"/>
    </xf>
    <xf numFmtId="0" fontId="1" fillId="2" borderId="0" xfId="0" applyFont="1" applyFill="1" applyAlignment="1">
      <alignment horizontal="right" vertical="center" wrapText="1"/>
    </xf>
    <xf numFmtId="0" fontId="1" fillId="2" borderId="1" xfId="0" applyFont="1" applyFill="1" applyBorder="1" applyAlignment="1">
      <alignment horizontal="right"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0" xfId="0" applyFont="1" applyFill="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3" fontId="16" fillId="7" borderId="3" xfId="0" applyNumberFormat="1" applyFont="1" applyFill="1" applyBorder="1" applyAlignment="1">
      <alignment horizontal="right" vertical="center" wrapText="1"/>
    </xf>
    <xf numFmtId="0" fontId="3" fillId="7" borderId="0" xfId="0" applyFont="1" applyFill="1" applyAlignment="1">
      <alignment horizontal="left"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vertical="center"/>
    </xf>
    <xf numFmtId="0" fontId="1" fillId="2" borderId="1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164" fontId="16" fillId="10" borderId="0" xfId="2" applyNumberFormat="1" applyFont="1" applyFill="1" applyAlignment="1">
      <alignment horizontal="right" vertical="center"/>
    </xf>
    <xf numFmtId="0" fontId="29" fillId="0" borderId="0" xfId="0" applyFont="1" applyAlignment="1">
      <alignment horizontal="center" vertical="center"/>
    </xf>
    <xf numFmtId="0" fontId="1" fillId="2" borderId="0" xfId="0" applyFont="1" applyFill="1" applyAlignment="1">
      <alignment horizontal="center" vertical="center" wrapText="1"/>
    </xf>
    <xf numFmtId="0" fontId="14" fillId="0" borderId="0" xfId="3" applyFont="1" applyAlignment="1">
      <alignment horizontal="center" vertical="center" wrapText="1"/>
    </xf>
    <xf numFmtId="0" fontId="28" fillId="0" borderId="0" xfId="7" applyFont="1" applyFill="1" applyBorder="1" applyAlignment="1">
      <alignment horizontal="center" vertical="center" wrapText="1"/>
    </xf>
    <xf numFmtId="0" fontId="1" fillId="2" borderId="10" xfId="0" applyFont="1" applyFill="1" applyBorder="1" applyAlignment="1">
      <alignment vertical="center" wrapText="1"/>
    </xf>
    <xf numFmtId="14" fontId="1" fillId="2" borderId="0" xfId="0" applyNumberFormat="1" applyFont="1" applyFill="1" applyAlignment="1">
      <alignment horizontal="center" vertical="center" wrapText="1"/>
    </xf>
    <xf numFmtId="14" fontId="1" fillId="2" borderId="10" xfId="0" applyNumberFormat="1" applyFont="1" applyFill="1" applyBorder="1" applyAlignment="1">
      <alignment horizontal="center" vertical="center" wrapText="1"/>
    </xf>
    <xf numFmtId="166" fontId="16" fillId="5" borderId="0" xfId="1" applyNumberFormat="1" applyFont="1" applyFill="1" applyAlignment="1">
      <alignment horizontal="left" vertical="center"/>
    </xf>
    <xf numFmtId="0" fontId="16" fillId="5" borderId="0" xfId="0" applyFont="1" applyFill="1" applyAlignment="1">
      <alignment horizontal="center" vertical="center"/>
    </xf>
    <xf numFmtId="0" fontId="14" fillId="3" borderId="0" xfId="3" applyFont="1" applyFill="1" applyAlignment="1">
      <alignment horizontal="center" vertical="center" wrapText="1"/>
    </xf>
    <xf numFmtId="0" fontId="14" fillId="3" borderId="0" xfId="7" applyFont="1" applyFill="1" applyBorder="1" applyAlignment="1">
      <alignment horizontal="center" vertical="center" wrapText="1"/>
    </xf>
    <xf numFmtId="166" fontId="30" fillId="5" borderId="0" xfId="0" applyNumberFormat="1" applyFont="1" applyFill="1" applyAlignment="1">
      <alignment horizontal="left" vertical="center"/>
    </xf>
    <xf numFmtId="0" fontId="28" fillId="3" borderId="0" xfId="7" applyFont="1" applyFill="1" applyBorder="1" applyAlignment="1">
      <alignment horizontal="left" vertical="center" wrapText="1"/>
    </xf>
    <xf numFmtId="0" fontId="28" fillId="3" borderId="0" xfId="7" applyFont="1" applyFill="1" applyBorder="1" applyAlignment="1">
      <alignment horizontal="center" vertical="center" wrapText="1"/>
    </xf>
    <xf numFmtId="0" fontId="4" fillId="7" borderId="29" xfId="0" applyFont="1" applyFill="1" applyBorder="1" applyAlignment="1">
      <alignment vertical="center" wrapText="1"/>
    </xf>
    <xf numFmtId="0" fontId="4" fillId="7" borderId="0" xfId="0" applyFont="1" applyFill="1" applyAlignment="1">
      <alignment vertical="center" wrapText="1"/>
    </xf>
    <xf numFmtId="0" fontId="4" fillId="7" borderId="11" xfId="0" applyFont="1" applyFill="1" applyBorder="1" applyAlignment="1">
      <alignment vertical="center" wrapText="1"/>
    </xf>
    <xf numFmtId="0" fontId="4" fillId="0" borderId="29" xfId="0" applyFont="1" applyBorder="1" applyAlignment="1">
      <alignment vertical="center" wrapText="1"/>
    </xf>
    <xf numFmtId="0" fontId="4" fillId="0" borderId="0" xfId="0" applyFont="1" applyAlignment="1">
      <alignment vertical="center" wrapText="1"/>
    </xf>
    <xf numFmtId="0" fontId="4" fillId="0" borderId="11" xfId="0" applyFont="1" applyBorder="1" applyAlignment="1">
      <alignment vertical="center" wrapText="1"/>
    </xf>
    <xf numFmtId="0" fontId="3" fillId="7" borderId="0" xfId="0" applyFont="1" applyFill="1" applyAlignment="1">
      <alignment vertical="center"/>
    </xf>
    <xf numFmtId="0" fontId="3" fillId="7" borderId="0" xfId="0" applyFont="1" applyFill="1" applyAlignment="1">
      <alignment horizontal="justify" vertical="center" wrapText="1"/>
    </xf>
    <xf numFmtId="0" fontId="3" fillId="7" borderId="0" xfId="0" applyFont="1" applyFill="1" applyAlignment="1">
      <alignment horizontal="center" vertical="center"/>
    </xf>
    <xf numFmtId="0" fontId="9" fillId="13" borderId="11" xfId="0" applyFont="1" applyFill="1" applyBorder="1" applyAlignment="1">
      <alignment horizontal="center" vertical="center"/>
    </xf>
    <xf numFmtId="0" fontId="3" fillId="7" borderId="29" xfId="0" applyFont="1" applyFill="1" applyBorder="1" applyAlignment="1">
      <alignment vertical="center"/>
    </xf>
    <xf numFmtId="0" fontId="3" fillId="7" borderId="29" xfId="0" applyFont="1" applyFill="1" applyBorder="1" applyAlignment="1">
      <alignment horizontal="justify" vertical="center"/>
    </xf>
    <xf numFmtId="0" fontId="3" fillId="7" borderId="0" xfId="0" applyFont="1" applyFill="1" applyAlignment="1">
      <alignment horizontal="justify" vertical="center"/>
    </xf>
    <xf numFmtId="0" fontId="3" fillId="7" borderId="29" xfId="0" applyFont="1" applyFill="1" applyBorder="1" applyAlignment="1">
      <alignment horizontal="center" vertical="center"/>
    </xf>
    <xf numFmtId="0" fontId="10" fillId="0" borderId="0" xfId="0" applyFont="1" applyAlignment="1">
      <alignment vertical="center" wrapText="1"/>
    </xf>
    <xf numFmtId="0" fontId="10" fillId="0" borderId="11" xfId="0" applyFont="1" applyBorder="1" applyAlignment="1">
      <alignment vertical="center" wrapText="1"/>
    </xf>
    <xf numFmtId="0" fontId="10" fillId="0" borderId="0" xfId="0" applyFont="1" applyAlignment="1">
      <alignment horizontal="justify" vertical="center" wrapText="1"/>
    </xf>
    <xf numFmtId="0" fontId="10" fillId="0" borderId="11" xfId="0" applyFont="1" applyBorder="1" applyAlignment="1">
      <alignment horizontal="justify" vertical="center" wrapText="1"/>
    </xf>
    <xf numFmtId="0" fontId="10" fillId="0" borderId="0" xfId="0" applyFont="1" applyAlignment="1">
      <alignment horizontal="center" vertical="center"/>
    </xf>
    <xf numFmtId="0" fontId="10" fillId="0" borderId="11" xfId="0" applyFont="1" applyBorder="1" applyAlignment="1">
      <alignment horizontal="center" vertical="center"/>
    </xf>
    <xf numFmtId="0" fontId="3" fillId="7" borderId="0" xfId="0" applyFont="1" applyFill="1" applyAlignment="1">
      <alignment vertical="center" wrapText="1"/>
    </xf>
    <xf numFmtId="0" fontId="11" fillId="7" borderId="0" xfId="0" applyFont="1" applyFill="1" applyAlignment="1">
      <alignment vertical="center"/>
    </xf>
    <xf numFmtId="0" fontId="11" fillId="7" borderId="0" xfId="0" applyFont="1" applyFill="1" applyAlignment="1">
      <alignment horizontal="justify" vertical="center" wrapText="1"/>
    </xf>
    <xf numFmtId="0" fontId="11" fillId="7" borderId="0" xfId="0" applyFont="1" applyFill="1" applyAlignment="1">
      <alignment vertical="center" wrapText="1"/>
    </xf>
    <xf numFmtId="0" fontId="11" fillId="7" borderId="0" xfId="0" applyFont="1" applyFill="1" applyAlignment="1">
      <alignment horizontal="justify" vertical="center"/>
    </xf>
    <xf numFmtId="0" fontId="10" fillId="0" borderId="0" xfId="0" applyFont="1" applyAlignment="1">
      <alignment horizontal="justify" vertical="center"/>
    </xf>
    <xf numFmtId="0" fontId="3" fillId="7" borderId="0" xfId="0" applyFont="1" applyFill="1" applyAlignment="1">
      <alignment horizontal="center" vertical="center" wrapText="1"/>
    </xf>
    <xf numFmtId="0" fontId="3" fillId="7" borderId="29" xfId="0" applyFont="1" applyFill="1" applyBorder="1" applyAlignment="1">
      <alignment vertical="center" wrapText="1"/>
    </xf>
    <xf numFmtId="0" fontId="11" fillId="7" borderId="0" xfId="0" applyFont="1" applyFill="1" applyAlignment="1">
      <alignment horizontal="center" vertical="center" wrapText="1"/>
    </xf>
    <xf numFmtId="0" fontId="17" fillId="13" borderId="11" xfId="0" applyFont="1" applyFill="1" applyBorder="1" applyAlignment="1">
      <alignment horizontal="center" vertical="center"/>
    </xf>
    <xf numFmtId="0" fontId="19" fillId="12" borderId="21" xfId="0" applyFont="1" applyFill="1" applyBorder="1" applyAlignment="1">
      <alignment horizontal="center" vertical="center"/>
    </xf>
    <xf numFmtId="0" fontId="19" fillId="12" borderId="19" xfId="0" applyFont="1" applyFill="1" applyBorder="1" applyAlignment="1">
      <alignment horizontal="center" vertical="center"/>
    </xf>
    <xf numFmtId="0" fontId="19" fillId="12" borderId="22" xfId="0" applyFont="1" applyFill="1" applyBorder="1" applyAlignment="1">
      <alignment horizontal="center" vertical="center"/>
    </xf>
    <xf numFmtId="0" fontId="19" fillId="12" borderId="2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24" xfId="0" applyFont="1" applyFill="1" applyBorder="1" applyAlignment="1">
      <alignment horizontal="center" vertical="center" wrapText="1"/>
    </xf>
    <xf numFmtId="0" fontId="19" fillId="12" borderId="28" xfId="0" applyFont="1" applyFill="1" applyBorder="1" applyAlignment="1">
      <alignment horizontal="center" vertical="center" wrapText="1"/>
    </xf>
    <xf numFmtId="0" fontId="1" fillId="12" borderId="20" xfId="0" applyFont="1" applyFill="1" applyBorder="1" applyAlignment="1">
      <alignment horizontal="center" vertical="center" wrapText="1"/>
    </xf>
    <xf numFmtId="0" fontId="1" fillId="12" borderId="10" xfId="0" applyFont="1" applyFill="1" applyBorder="1" applyAlignment="1">
      <alignment horizontal="center" vertical="center" wrapText="1"/>
    </xf>
    <xf numFmtId="0" fontId="1" fillId="12" borderId="20" xfId="0" applyFont="1" applyFill="1" applyBorder="1" applyAlignment="1">
      <alignment horizontal="center" vertical="center"/>
    </xf>
    <xf numFmtId="0" fontId="1" fillId="12" borderId="10" xfId="0" applyFont="1" applyFill="1" applyBorder="1" applyAlignment="1">
      <alignment horizontal="center" vertical="center"/>
    </xf>
    <xf numFmtId="0" fontId="1" fillId="12" borderId="24" xfId="0" applyFont="1" applyFill="1" applyBorder="1" applyAlignment="1">
      <alignment horizontal="center" vertical="center"/>
    </xf>
    <xf numFmtId="0" fontId="1" fillId="12" borderId="28" xfId="0" applyFont="1" applyFill="1" applyBorder="1" applyAlignment="1">
      <alignment horizontal="center" vertical="center"/>
    </xf>
    <xf numFmtId="0" fontId="1" fillId="12" borderId="0" xfId="0" applyFont="1" applyFill="1" applyAlignment="1">
      <alignment horizontal="center" vertical="center"/>
    </xf>
    <xf numFmtId="0" fontId="1" fillId="12" borderId="34" xfId="0" applyFont="1" applyFill="1" applyBorder="1" applyAlignment="1">
      <alignment horizontal="center" vertical="center" wrapText="1"/>
    </xf>
    <xf numFmtId="0" fontId="1" fillId="12" borderId="35" xfId="0" applyFont="1" applyFill="1" applyBorder="1" applyAlignment="1">
      <alignment horizontal="center" vertical="center" wrapText="1"/>
    </xf>
    <xf numFmtId="0" fontId="1" fillId="12" borderId="36" xfId="0" applyFont="1" applyFill="1" applyBorder="1" applyAlignment="1">
      <alignment horizontal="center" vertical="center" wrapText="1"/>
    </xf>
  </cellXfs>
  <cellStyles count="8">
    <cellStyle name="Comma" xfId="1" builtinId="3"/>
    <cellStyle name="Hyperlink 2" xfId="7" xr:uid="{B38621B0-F1A2-4133-AB0F-4FF5600EBF1C}"/>
    <cellStyle name="Normal" xfId="0" builtinId="0"/>
    <cellStyle name="Normal 10" xfId="5" xr:uid="{11720AB1-CC7A-4666-BE8F-FFDBBA131A26}"/>
    <cellStyle name="Normal 2 5" xfId="3" xr:uid="{C268EA76-E664-4BC3-A858-D6BEFC1F0B01}"/>
    <cellStyle name="Normal 3" xfId="4" xr:uid="{40CA42B9-6263-44C8-94AD-1B1D58B9005B}"/>
    <cellStyle name="Normal 32" xfId="6" xr:uid="{FA24C2BA-7E50-4EC6-8C55-CED8EA06EDE1}"/>
    <cellStyle name="Normal 5" xfId="2" xr:uid="{6F8F01FD-E45A-4F6B-B7AD-FD9C1B682F90}"/>
  </cellStyles>
  <dxfs count="0"/>
  <tableStyles count="0" defaultTableStyle="TableStyleMedium2" defaultPivotStyle="PivotStyleLight16"/>
  <colors>
    <mruColors>
      <color rgb="FFF8A3AF"/>
      <color rgb="FF7A0A1B"/>
      <color rgb="FFC0A9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2</xdr:row>
      <xdr:rowOff>9525</xdr:rowOff>
    </xdr:from>
    <xdr:to>
      <xdr:col>9</xdr:col>
      <xdr:colOff>666750</xdr:colOff>
      <xdr:row>37</xdr:row>
      <xdr:rowOff>26892</xdr:rowOff>
    </xdr:to>
    <xdr:pic>
      <xdr:nvPicPr>
        <xdr:cNvPr id="2" name="Picture 1">
          <a:extLst>
            <a:ext uri="{FF2B5EF4-FFF2-40B4-BE49-F238E27FC236}">
              <a16:creationId xmlns:a16="http://schemas.microsoft.com/office/drawing/2014/main" id="{550DEF7B-F92C-83CE-7A6E-CF2072A711CF}"/>
            </a:ext>
          </a:extLst>
        </xdr:cNvPr>
        <xdr:cNvPicPr>
          <a:picLocks noChangeAspect="1"/>
        </xdr:cNvPicPr>
      </xdr:nvPicPr>
      <xdr:blipFill>
        <a:blip xmlns:r="http://schemas.openxmlformats.org/officeDocument/2006/relationships" r:embed="rId1"/>
        <a:stretch>
          <a:fillRect/>
        </a:stretch>
      </xdr:blipFill>
      <xdr:spPr>
        <a:xfrm>
          <a:off x="676275" y="428625"/>
          <a:ext cx="6162675" cy="73516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Administrateur/Bureau/DOSSIER%20PAIE%202011%20Entreprise/Salaire%20janv/BULLETIN%20JANV%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actconsulting798-my.sharepoint.com/personal/ali_elabed_bdo_co_uk/Documents/Desktop/Travaux/Travaux%20080322/Ali%20off%203012/Missions%202212/ITIE/ITIE%20MALI/07-Base%20de%20donn&#233;es-ITIE-Mali%20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asus%20pc/Documents/Missions%20MS/2014/08-%20EITI%20Burkina%20Faso/05-%20Base%20de%20donn&#233;es/01-%20Received%20documents/Companies/38-%20BG%20International%20Ltd/TEITI%20Report%20Year%20Ended%2030%20June%20201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oham/Desktop/Base%20EITI%20Mali/03-%20SEMICO/DOSSIERS%202007/Impots&amp;%20Taxes/Art.%2022%20%202007.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pactconsulting798-my.sharepoint.com/personal/ghazi_khiari_pact-consulting_co_com/Documents/01-%20Mission/00-%20ITIE/01-%20ITIE%20Mali/Rapport%202021/03%20-%20reporting/04%20Database%20GK/08-Base%20de%20donn&#233;es-ITIE-Mali%202021%20260523%20GK.xlsx?FFC9CF45" TargetMode="External"/><Relationship Id="rId1" Type="http://schemas.openxmlformats.org/officeDocument/2006/relationships/externalLinkPath" Target="file:///\\FFC9CF45\08-Base%20de%20donn&#233;es-ITIE-Mali%202021%20260523%20G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lletin Standart"/>
      <sheetName val="Adama CA"/>
      <sheetName val="Bréhima KO"/>
      <sheetName val="Adama CO"/>
      <sheetName val="Brihima SI"/>
      <sheetName val="Boubacar CO"/>
      <sheetName val="Adama SI"/>
      <sheetName val="Yaya KO"/>
      <sheetName val="Ibrahima TE"/>
      <sheetName val="Youssouf BA"/>
      <sheetName val="Mamadou C K"/>
      <sheetName val="Oumar Z D"/>
      <sheetName val="Mamadou CA"/>
      <sheetName val="Adama SA"/>
      <sheetName val="Souleymane DI"/>
      <sheetName val="Sidi KE"/>
      <sheetName val="Drissa SA"/>
      <sheetName val="Salouma MACALOU"/>
      <sheetName val="Oumar Marro CISSE"/>
      <sheetName val="Mahamadou TRAORE"/>
      <sheetName val="Moussa Bakary SIDIBE"/>
      <sheetName val="Bréhima KOITA"/>
      <sheetName val="Yacouba D BERTHE"/>
      <sheetName val="Samuel Zonou"/>
      <sheetName val="Abdoulaye COULIBALY"/>
      <sheetName val="Hawa KONE"/>
      <sheetName val="KONTAO"/>
      <sheetName val="Djibril KORO"/>
      <sheetName val="Boureima TRAORE"/>
      <sheetName val="Kees"/>
      <sheetName val="ETAT DES SALAIRES"/>
      <sheetName val="AVACES SAL"/>
      <sheetName val="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ies (2)"/>
      <sheetName val="Lists"/>
      <sheetName val="Production"/>
      <sheetName val="Taxes"/>
      <sheetName val="Companies"/>
      <sheetName val="C (1)"/>
      <sheetName val="C (2)"/>
      <sheetName val="C (3)"/>
      <sheetName val="C (4)"/>
      <sheetName val="C (5)"/>
      <sheetName val="C (6)"/>
      <sheetName val="C (7)"/>
      <sheetName val="C (8)"/>
      <sheetName val="C (9)"/>
      <sheetName val="C (10)"/>
      <sheetName val="C (11)"/>
      <sheetName val="C (12)"/>
      <sheetName val="C (13)"/>
      <sheetName val="C (14)"/>
      <sheetName val="C (15)"/>
      <sheetName val="C (16)"/>
      <sheetName val="C (17)"/>
      <sheetName val="C (18)"/>
      <sheetName val="C (19)"/>
      <sheetName val="C (20)"/>
      <sheetName val="C (21)"/>
      <sheetName val="C (22) "/>
      <sheetName val="C (23)"/>
      <sheetName val="C (24)"/>
      <sheetName val="C (25)"/>
      <sheetName val="C (26)"/>
      <sheetName val="C (27)"/>
      <sheetName val="C (28)"/>
      <sheetName val="C (29)"/>
      <sheetName val="C (30)"/>
      <sheetName val="C (31)"/>
      <sheetName val="C (32)"/>
      <sheetName val="C (33)"/>
      <sheetName val="C (xxx)"/>
      <sheetName val="27.Toguna (exclus)"/>
      <sheetName val="21.Songhoi (exclus)"/>
      <sheetName val="Patente"/>
      <sheetName val="Results All"/>
      <sheetName val="Reporting by Comp All"/>
      <sheetName val="Reporting by tax All"/>
      <sheetName val="Sheet1"/>
      <sheetName val="diff by entity"/>
      <sheetName val="Ajust par Comp (C)"/>
      <sheetName val="Ajust par Taxe (C)"/>
      <sheetName val="Ajust par Comp (Gov)"/>
      <sheetName val="Ajust par Taxe (Gov)"/>
      <sheetName val="Unrec diff Tax vs Comp"/>
      <sheetName val="Unrec diff Comp vs Tax"/>
      <sheetName val="Unrec diff Comp"/>
      <sheetName val="Unrec diff Tax"/>
      <sheetName val="Unrec diff Comp vs écart"/>
      <sheetName val="22. MMR (exclus)"/>
      <sheetName val="Certif FDs"/>
      <sheetName val="PS + APS"/>
      <sheetName val="DU par company (Sté )"/>
      <sheetName val="DU par company (ST)"/>
      <sheetName val="DU par taxe (soustraitant)"/>
      <sheetName val="test"/>
      <sheetName val="6,2 rapport"/>
      <sheetName val="DU par taxe (Autres Stés)"/>
      <sheetName val="Trésor public par Comp"/>
      <sheetName val="Certif secion des comptes "/>
      <sheetName val="Paiement par compensation"/>
      <sheetName val="Autres données Budget"/>
      <sheetName val="Sheet1 (2)"/>
      <sheetName val="Sheet7"/>
      <sheetName val="Sheet8"/>
      <sheetName val="Sheet9"/>
      <sheetName val="Déclaration par projet"/>
      <sheetName val="Revenu secteur Tax"/>
      <sheetName val="Trésor public par tax"/>
      <sheetName val="Sheet5"/>
      <sheetName val="Sheet3"/>
      <sheetName val="Sheet4"/>
      <sheetName val="Sheet2"/>
      <sheetName val="Tresor publique par régie"/>
      <sheetName val="Revenu secteur Comp"/>
      <sheetName val="Ecart Global"/>
      <sheetName val="Sheet6"/>
      <sheetName val="T1- Revenu secteur extractif"/>
      <sheetName val="Contr economie"/>
      <sheetName val="Tableau de synthèse"/>
      <sheetName val="Analyse synthèse 1"/>
      <sheetName val="Analyse synthèse 2 "/>
      <sheetName val="Tab 6,2"/>
      <sheetName val="Dec Etat Comp vs Tax "/>
      <sheetName val="Declaratin Etat Tax vs Comp"/>
      <sheetName val="Feuil3"/>
      <sheetName val="Feuil4"/>
      <sheetName val="DDouane"/>
      <sheetName val="Feuil2"/>
      <sheetName val="Annexe 3 (2015)"/>
      <sheetName val="Annexe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Identification sheet"/>
      <sheetName val="b. Reporting template"/>
      <sheetName val="c. Payment flow details"/>
      <sheetName val="d. Social payment details"/>
      <sheetName val="e. Production details"/>
      <sheetName val="f. Export details"/>
      <sheetName val="MEM"/>
      <sheetName val="TPDC"/>
      <sheetName val="WITHHOLDING TAX"/>
      <sheetName val="PAYE"/>
      <sheetName val="SDL"/>
      <sheetName val="STAMP DUTY"/>
      <sheetName val="NSSF"/>
      <sheetName val="PPF"/>
      <sheetName val="CSR"/>
      <sheetName val="Feuil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ico"/>
      <sheetName val="Semico"/>
      <sheetName val="Total déclaré 2007"/>
      <sheetName val="Loacux 2007"/>
      <sheetName val="Expat 2007"/>
      <sheetName val="Semico2007"/>
    </sheetNames>
    <sheetDataSet>
      <sheetData sheetId="0"/>
      <sheetData sheetId="1" refreshError="1"/>
      <sheetData sheetId="2"/>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Production"/>
      <sheetName val="Taxes"/>
      <sheetName val="Companies"/>
      <sheetName val="C (1)"/>
      <sheetName val="C (2)"/>
      <sheetName val="C (3)"/>
      <sheetName val="C (4)"/>
      <sheetName val="C (5)"/>
      <sheetName val="C (6)"/>
      <sheetName val="C (7)"/>
      <sheetName val="C (8)"/>
      <sheetName val="C (9)"/>
      <sheetName val="C (10)"/>
      <sheetName val="C (11)"/>
      <sheetName val="C (12)"/>
      <sheetName val="C (13)"/>
      <sheetName val="C (14)"/>
      <sheetName val="C (15)"/>
      <sheetName val="FD non soumis"/>
      <sheetName val="C (16)"/>
      <sheetName val="C (17)"/>
      <sheetName val="C (18)"/>
      <sheetName val="C (19)"/>
      <sheetName val="C (20)"/>
      <sheetName val="C (21)"/>
      <sheetName val="C (22) "/>
      <sheetName val="C (23)"/>
      <sheetName val="C (24)"/>
      <sheetName val="C (25)"/>
      <sheetName val="C (26)"/>
      <sheetName val="C (27)"/>
      <sheetName val="C (28)"/>
      <sheetName val="C (29)"/>
      <sheetName val="C (30)"/>
      <sheetName val="C (31)"/>
      <sheetName val="C (32)"/>
      <sheetName val="C (33)"/>
      <sheetName val="C (xxx)"/>
      <sheetName val="27.Toguna (exclus)"/>
      <sheetName val="21.Songhoi (exclus)"/>
      <sheetName val="diff by entity"/>
      <sheetName val="Patente"/>
      <sheetName val="Results All"/>
      <sheetName val="Ecart Global"/>
      <sheetName val="Reporting by Comp All"/>
      <sheetName val="Reporting by tax All"/>
      <sheetName val="Sheet1"/>
      <sheetName val="Ajust par Comp (C)"/>
      <sheetName val="Ajust par Taxe (C)"/>
      <sheetName val="Ajust par Comp (Gov)"/>
      <sheetName val="Ajust par Taxe (Gov)"/>
      <sheetName val="Unrec diff Tax vs Comp"/>
      <sheetName val="Unrec diff Comp vs Tax"/>
      <sheetName val="Unrec diff Comp"/>
      <sheetName val="Unrec diff Tax"/>
      <sheetName val="Unrec diff Comp vs écart"/>
      <sheetName val="22. MMR (exclus)"/>
      <sheetName val="Certif FDs"/>
      <sheetName val="PS + APS"/>
      <sheetName val="DU par company (Sté )"/>
      <sheetName val="DNGM ZOUMANA CADRAGE"/>
      <sheetName val="DU par taxe (Autres Stés)"/>
      <sheetName val="Autres données Budget"/>
      <sheetName val="DU par company (ST)"/>
      <sheetName val="DU par taxe (soustraitant)"/>
      <sheetName val="test"/>
      <sheetName val="6,2 rapport"/>
      <sheetName val="Certif secion des comptes "/>
      <sheetName val="Paiement par compensation"/>
      <sheetName val="Sheet1 (2)"/>
      <sheetName val="Sheet7"/>
      <sheetName val="Sheet8"/>
      <sheetName val="Sheet9"/>
      <sheetName val="Déclaration par projet"/>
      <sheetName val="Trésor public par tax"/>
      <sheetName val="Trésor public par Comp"/>
      <sheetName val="Sheet5"/>
      <sheetName val="Sheet3"/>
      <sheetName val="Sheet4"/>
      <sheetName val="Sheet2"/>
      <sheetName val="Tresor publique par régie"/>
      <sheetName val="Revenu secteur Tax"/>
      <sheetName val="Sheet10"/>
      <sheetName val="Revenu secteur Comp"/>
      <sheetName val="T1- Revenu secteur extractif"/>
      <sheetName val="Contr economie"/>
      <sheetName val="Tableau de synthèse"/>
      <sheetName val="Analyse synthèse 1"/>
      <sheetName val="Analyse synthèse 2 "/>
      <sheetName val="Tab 6,2"/>
      <sheetName val="Dec Etat Comp vs Tax "/>
      <sheetName val="Declaratin Etat Tax vs Comp"/>
      <sheetName val="Feuil3"/>
      <sheetName val="Feuil4"/>
      <sheetName val="DDouane"/>
      <sheetName val="Feuil2"/>
      <sheetName val="Annexe 3 (2015)"/>
      <sheetName val="Annexe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32">
          <cell r="H32">
            <v>4326535360</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theme/theme1.xml><?xml version="1.0" encoding="utf-8"?>
<a:theme xmlns:a="http://schemas.openxmlformats.org/drawingml/2006/main" name="BDO Colours">
  <a:themeElements>
    <a:clrScheme name="BDO 2017">
      <a:dk1>
        <a:srgbClr val="404040"/>
      </a:dk1>
      <a:lt1>
        <a:srgbClr val="FFFFFF"/>
      </a:lt1>
      <a:dk2>
        <a:srgbClr val="ED1A3B"/>
      </a:dk2>
      <a:lt2>
        <a:srgbClr val="218F8B"/>
      </a:lt2>
      <a:accent1>
        <a:srgbClr val="02A5E2"/>
      </a:accent1>
      <a:accent2>
        <a:srgbClr val="DF8639"/>
      </a:accent2>
      <a:accent3>
        <a:srgbClr val="98002E"/>
      </a:accent3>
      <a:accent4>
        <a:srgbClr val="657C91"/>
      </a:accent4>
      <a:accent5>
        <a:srgbClr val="E7E7E7"/>
      </a:accent5>
      <a:accent6>
        <a:srgbClr val="FFFFFF"/>
      </a:accent6>
      <a:hlink>
        <a:srgbClr val="FFFFFF"/>
      </a:hlink>
      <a:folHlink>
        <a:srgbClr val="FFFFFF"/>
      </a:folHlink>
    </a:clrScheme>
    <a:fontScheme name="BDO">
      <a:majorFont>
        <a:latin typeface="Trebuchet MS"/>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755B-A7A5-4A40-B404-75AFBB2F9F76}">
  <dimension ref="A1:I42"/>
  <sheetViews>
    <sheetView workbookViewId="0">
      <selection activeCell="B9" sqref="B9:H9"/>
    </sheetView>
  </sheetViews>
  <sheetFormatPr defaultColWidth="9" defaultRowHeight="14.45"/>
  <cols>
    <col min="1" max="1" width="14.25" style="25" customWidth="1"/>
    <col min="2" max="7" width="9" style="25"/>
    <col min="8" max="8" width="22.25" style="25" customWidth="1"/>
    <col min="9" max="9" width="13" style="25" customWidth="1"/>
    <col min="10" max="10" width="30.5" style="25" bestFit="1" customWidth="1"/>
    <col min="11" max="16384" width="9" style="25"/>
  </cols>
  <sheetData>
    <row r="1" spans="1:9" ht="18">
      <c r="A1" s="397" t="s">
        <v>0</v>
      </c>
      <c r="B1" s="397"/>
      <c r="C1" s="397"/>
      <c r="D1" s="397"/>
      <c r="I1" s="395"/>
    </row>
    <row r="3" spans="1:9">
      <c r="A3" s="396" t="s">
        <v>1</v>
      </c>
      <c r="B3" s="396"/>
      <c r="C3" s="396"/>
      <c r="D3" s="396"/>
      <c r="E3" s="396"/>
      <c r="F3" s="396"/>
      <c r="G3" s="396"/>
      <c r="H3" s="396"/>
    </row>
    <row r="4" spans="1:9">
      <c r="A4" s="396" t="s">
        <v>2</v>
      </c>
      <c r="B4" s="396"/>
      <c r="C4" s="396"/>
      <c r="D4" s="396"/>
      <c r="E4" s="396"/>
      <c r="F4" s="396"/>
      <c r="G4" s="396"/>
      <c r="H4" s="396"/>
    </row>
    <row r="5" spans="1:9">
      <c r="A5" s="396" t="s">
        <v>3</v>
      </c>
      <c r="B5" s="396"/>
      <c r="C5" s="396"/>
      <c r="D5" s="396"/>
      <c r="E5" s="396"/>
      <c r="F5" s="396"/>
      <c r="G5" s="396"/>
      <c r="H5" s="396"/>
    </row>
    <row r="6" spans="1:9">
      <c r="A6" s="396" t="s">
        <v>4</v>
      </c>
      <c r="B6" s="396"/>
      <c r="C6" s="396"/>
      <c r="D6" s="396"/>
      <c r="E6" s="396"/>
      <c r="F6" s="396"/>
      <c r="G6" s="396"/>
      <c r="H6" s="396"/>
    </row>
    <row r="7" spans="1:9">
      <c r="A7" s="396" t="s">
        <v>5</v>
      </c>
      <c r="B7" s="396"/>
      <c r="C7" s="396"/>
      <c r="D7" s="396"/>
      <c r="E7" s="396"/>
      <c r="F7" s="396"/>
      <c r="G7" s="396"/>
      <c r="H7" s="396"/>
    </row>
    <row r="8" spans="1:9">
      <c r="B8" s="396" t="s">
        <v>6</v>
      </c>
      <c r="C8" s="396"/>
      <c r="D8" s="396"/>
      <c r="E8" s="396"/>
      <c r="F8" s="396"/>
      <c r="G8" s="396"/>
      <c r="H8" s="396"/>
    </row>
    <row r="9" spans="1:9">
      <c r="B9" s="396" t="s">
        <v>7</v>
      </c>
      <c r="C9" s="396"/>
      <c r="D9" s="396"/>
      <c r="E9" s="396"/>
      <c r="F9" s="396"/>
      <c r="G9" s="396"/>
      <c r="H9" s="396"/>
    </row>
    <row r="10" spans="1:9">
      <c r="B10" s="396" t="s">
        <v>8</v>
      </c>
      <c r="C10" s="396"/>
      <c r="D10" s="396"/>
      <c r="E10" s="396"/>
      <c r="F10" s="396"/>
      <c r="G10" s="396"/>
      <c r="H10" s="396"/>
    </row>
    <row r="11" spans="1:9">
      <c r="B11" s="396" t="s">
        <v>9</v>
      </c>
      <c r="C11" s="396"/>
      <c r="D11" s="396"/>
      <c r="E11" s="396"/>
      <c r="F11" s="396"/>
      <c r="G11" s="396"/>
      <c r="H11" s="396"/>
    </row>
    <row r="12" spans="1:9">
      <c r="A12" s="396" t="s">
        <v>10</v>
      </c>
      <c r="B12" s="396"/>
      <c r="C12" s="396"/>
      <c r="D12" s="396"/>
      <c r="E12" s="396"/>
      <c r="F12" s="396"/>
      <c r="G12" s="396"/>
      <c r="H12" s="396"/>
    </row>
    <row r="13" spans="1:9">
      <c r="A13" s="396" t="s">
        <v>11</v>
      </c>
      <c r="B13" s="396"/>
      <c r="C13" s="396"/>
      <c r="D13" s="396"/>
      <c r="E13" s="396"/>
      <c r="F13" s="396"/>
      <c r="G13" s="396"/>
      <c r="H13" s="396"/>
    </row>
    <row r="14" spans="1:9">
      <c r="A14" s="396" t="s">
        <v>12</v>
      </c>
      <c r="B14" s="396"/>
      <c r="C14" s="396"/>
      <c r="D14" s="396"/>
      <c r="E14" s="396"/>
      <c r="F14" s="396"/>
      <c r="G14" s="396"/>
      <c r="H14" s="396"/>
    </row>
    <row r="15" spans="1:9">
      <c r="A15" s="396" t="s">
        <v>13</v>
      </c>
      <c r="B15" s="396"/>
      <c r="C15" s="396"/>
      <c r="D15" s="396"/>
      <c r="E15" s="396"/>
      <c r="F15" s="396"/>
      <c r="G15" s="396"/>
      <c r="H15" s="396"/>
    </row>
    <row r="16" spans="1:9">
      <c r="A16" s="396" t="s">
        <v>14</v>
      </c>
      <c r="B16" s="396"/>
      <c r="C16" s="396"/>
      <c r="D16" s="396"/>
      <c r="E16" s="396"/>
      <c r="F16" s="396"/>
      <c r="G16" s="396"/>
      <c r="H16" s="396"/>
    </row>
    <row r="17" spans="1:8">
      <c r="A17" s="396" t="s">
        <v>15</v>
      </c>
      <c r="B17" s="396"/>
      <c r="C17" s="396"/>
      <c r="D17" s="396"/>
      <c r="E17" s="396"/>
      <c r="F17" s="396"/>
      <c r="G17" s="396"/>
      <c r="H17" s="396"/>
    </row>
    <row r="18" spans="1:8">
      <c r="A18" s="81"/>
      <c r="B18" s="396" t="s">
        <v>16</v>
      </c>
      <c r="C18" s="396"/>
      <c r="D18" s="396"/>
      <c r="E18" s="396"/>
      <c r="F18" s="396"/>
      <c r="G18" s="396"/>
      <c r="H18" s="396"/>
    </row>
    <row r="19" spans="1:8">
      <c r="A19" s="81"/>
      <c r="B19" s="396" t="s">
        <v>17</v>
      </c>
      <c r="C19" s="396"/>
      <c r="D19" s="396"/>
      <c r="E19" s="396"/>
      <c r="F19" s="396"/>
      <c r="G19" s="396"/>
      <c r="H19" s="396"/>
    </row>
    <row r="20" spans="1:8">
      <c r="A20" s="81"/>
      <c r="B20" s="396" t="s">
        <v>18</v>
      </c>
      <c r="C20" s="396"/>
      <c r="D20" s="396"/>
      <c r="E20" s="396"/>
      <c r="F20" s="396"/>
      <c r="G20" s="396"/>
      <c r="H20" s="396"/>
    </row>
    <row r="21" spans="1:8">
      <c r="A21" s="81"/>
      <c r="B21" s="396" t="s">
        <v>19</v>
      </c>
      <c r="C21" s="396"/>
      <c r="D21" s="396"/>
      <c r="E21" s="396"/>
      <c r="F21" s="396"/>
      <c r="G21" s="396"/>
      <c r="H21" s="396"/>
    </row>
    <row r="22" spans="1:8">
      <c r="A22" s="81"/>
      <c r="B22" s="396" t="s">
        <v>20</v>
      </c>
      <c r="C22" s="396"/>
      <c r="D22" s="396"/>
      <c r="E22" s="396"/>
      <c r="F22" s="396"/>
      <c r="G22" s="396"/>
      <c r="H22" s="396"/>
    </row>
    <row r="23" spans="1:8">
      <c r="A23" s="81"/>
      <c r="B23" s="396" t="s">
        <v>21</v>
      </c>
      <c r="C23" s="396"/>
      <c r="D23" s="396"/>
      <c r="E23" s="396"/>
      <c r="F23" s="396"/>
      <c r="G23" s="396"/>
      <c r="H23" s="396"/>
    </row>
    <row r="24" spans="1:8">
      <c r="B24" s="396" t="s">
        <v>22</v>
      </c>
      <c r="C24" s="396"/>
      <c r="D24" s="396"/>
      <c r="E24" s="396"/>
      <c r="F24" s="396"/>
      <c r="G24" s="396"/>
      <c r="H24" s="396"/>
    </row>
    <row r="25" spans="1:8">
      <c r="B25" s="396" t="s">
        <v>23</v>
      </c>
      <c r="C25" s="396"/>
      <c r="D25" s="396"/>
      <c r="E25" s="396"/>
      <c r="F25" s="396"/>
      <c r="G25" s="396"/>
      <c r="H25" s="396"/>
    </row>
    <row r="26" spans="1:8">
      <c r="A26" s="396" t="s">
        <v>24</v>
      </c>
      <c r="B26" s="396"/>
      <c r="C26" s="396"/>
      <c r="D26" s="396"/>
      <c r="E26" s="396"/>
      <c r="F26" s="396"/>
      <c r="G26" s="396"/>
      <c r="H26" s="396"/>
    </row>
    <row r="27" spans="1:8" ht="15">
      <c r="B27" s="396" t="s">
        <v>25</v>
      </c>
      <c r="C27" s="396"/>
      <c r="D27" s="396"/>
      <c r="E27" s="396"/>
      <c r="F27" s="396"/>
      <c r="G27" s="396"/>
      <c r="H27" s="396"/>
    </row>
    <row r="28" spans="1:8" ht="15">
      <c r="B28" s="396" t="s">
        <v>26</v>
      </c>
      <c r="C28" s="396"/>
      <c r="D28" s="396"/>
      <c r="E28" s="396"/>
      <c r="F28" s="396"/>
      <c r="G28" s="396"/>
      <c r="H28" s="396"/>
    </row>
    <row r="29" spans="1:8">
      <c r="B29" s="396" t="s">
        <v>27</v>
      </c>
      <c r="C29" s="396"/>
      <c r="D29" s="396"/>
      <c r="E29" s="396"/>
      <c r="F29" s="396"/>
      <c r="G29" s="396"/>
      <c r="H29" s="396"/>
    </row>
    <row r="30" spans="1:8" ht="15">
      <c r="B30" s="396" t="s">
        <v>28</v>
      </c>
      <c r="C30" s="396"/>
      <c r="D30" s="396"/>
      <c r="E30" s="396"/>
      <c r="F30" s="396"/>
      <c r="G30" s="396"/>
      <c r="H30" s="396"/>
    </row>
    <row r="31" spans="1:8" ht="15">
      <c r="B31" s="396" t="s">
        <v>29</v>
      </c>
      <c r="C31" s="396"/>
      <c r="D31" s="396"/>
      <c r="E31" s="396"/>
      <c r="F31" s="396"/>
      <c r="G31" s="396"/>
      <c r="H31" s="396"/>
    </row>
    <row r="32" spans="1:8">
      <c r="A32" s="396" t="s">
        <v>30</v>
      </c>
      <c r="B32" s="396"/>
      <c r="C32" s="396"/>
      <c r="D32" s="396"/>
      <c r="E32" s="396"/>
      <c r="F32" s="396"/>
      <c r="G32" s="396"/>
      <c r="H32" s="396"/>
    </row>
    <row r="33" spans="1:8">
      <c r="A33" s="81"/>
      <c r="B33" s="396" t="s">
        <v>31</v>
      </c>
      <c r="C33" s="396"/>
      <c r="D33" s="396"/>
      <c r="E33" s="396"/>
      <c r="F33" s="396"/>
      <c r="G33" s="396"/>
      <c r="H33" s="396"/>
    </row>
    <row r="34" spans="1:8">
      <c r="A34" s="81"/>
      <c r="B34" s="396" t="s">
        <v>32</v>
      </c>
      <c r="C34" s="396"/>
      <c r="D34" s="396"/>
      <c r="E34" s="396"/>
      <c r="F34" s="396"/>
      <c r="G34" s="396"/>
      <c r="H34" s="396"/>
    </row>
    <row r="35" spans="1:8">
      <c r="A35" s="81"/>
      <c r="B35" s="396" t="s">
        <v>33</v>
      </c>
      <c r="C35" s="396"/>
      <c r="D35" s="396"/>
      <c r="E35" s="396"/>
      <c r="F35" s="396"/>
      <c r="G35" s="396"/>
      <c r="H35" s="396"/>
    </row>
    <row r="36" spans="1:8">
      <c r="A36" s="81"/>
      <c r="B36" s="396" t="s">
        <v>34</v>
      </c>
      <c r="C36" s="396"/>
      <c r="D36" s="396"/>
      <c r="E36" s="396"/>
      <c r="F36" s="396"/>
      <c r="G36" s="396"/>
      <c r="H36" s="396"/>
    </row>
    <row r="37" spans="1:8">
      <c r="A37" s="396" t="s">
        <v>35</v>
      </c>
      <c r="B37" s="396"/>
      <c r="C37" s="396"/>
      <c r="D37" s="396"/>
      <c r="E37" s="396"/>
      <c r="F37" s="396"/>
      <c r="G37" s="396"/>
      <c r="H37" s="396"/>
    </row>
    <row r="38" spans="1:8">
      <c r="A38" s="396" t="s">
        <v>36</v>
      </c>
      <c r="B38" s="396"/>
      <c r="C38" s="396"/>
      <c r="D38" s="396"/>
      <c r="E38" s="396"/>
      <c r="F38" s="396"/>
      <c r="G38" s="396"/>
      <c r="H38" s="396"/>
    </row>
    <row r="39" spans="1:8">
      <c r="A39" s="81"/>
      <c r="B39" s="396" t="s">
        <v>37</v>
      </c>
      <c r="C39" s="396"/>
      <c r="D39" s="396"/>
      <c r="E39" s="396"/>
      <c r="F39" s="396"/>
      <c r="G39" s="396"/>
      <c r="H39" s="396"/>
    </row>
    <row r="40" spans="1:8">
      <c r="A40" s="81"/>
      <c r="B40" s="396" t="s">
        <v>38</v>
      </c>
      <c r="C40" s="396"/>
      <c r="D40" s="396"/>
      <c r="E40" s="396"/>
      <c r="F40" s="396"/>
      <c r="G40" s="396"/>
      <c r="H40" s="396"/>
    </row>
    <row r="41" spans="1:8">
      <c r="A41" s="396" t="s">
        <v>39</v>
      </c>
      <c r="B41" s="396"/>
      <c r="C41" s="396"/>
      <c r="D41" s="396"/>
      <c r="E41" s="396"/>
      <c r="F41" s="396"/>
      <c r="G41" s="396"/>
      <c r="H41" s="396"/>
    </row>
    <row r="42" spans="1:8">
      <c r="A42" s="396" t="s">
        <v>40</v>
      </c>
      <c r="B42" s="396"/>
      <c r="C42" s="396"/>
      <c r="D42" s="396"/>
      <c r="E42" s="396"/>
      <c r="F42" s="396"/>
      <c r="G42" s="396"/>
      <c r="H42" s="396"/>
    </row>
  </sheetData>
  <mergeCells count="41">
    <mergeCell ref="A1:D1"/>
    <mergeCell ref="A12:H12"/>
    <mergeCell ref="A3:H3"/>
    <mergeCell ref="A4:H4"/>
    <mergeCell ref="A5:H5"/>
    <mergeCell ref="A6:H6"/>
    <mergeCell ref="A7:H7"/>
    <mergeCell ref="A42:H42"/>
    <mergeCell ref="A41:H41"/>
    <mergeCell ref="B8:H8"/>
    <mergeCell ref="B9:H9"/>
    <mergeCell ref="B10:H10"/>
    <mergeCell ref="B11:H11"/>
    <mergeCell ref="A14:H14"/>
    <mergeCell ref="A15:H15"/>
    <mergeCell ref="A16:H16"/>
    <mergeCell ref="A17:H17"/>
    <mergeCell ref="A26:H26"/>
    <mergeCell ref="A32:H32"/>
    <mergeCell ref="B27:H27"/>
    <mergeCell ref="B28:H28"/>
    <mergeCell ref="B29:H29"/>
    <mergeCell ref="B24:H24"/>
    <mergeCell ref="B40:H40"/>
    <mergeCell ref="B21:H21"/>
    <mergeCell ref="B31:H31"/>
    <mergeCell ref="B22:H22"/>
    <mergeCell ref="A37:H37"/>
    <mergeCell ref="A38:H38"/>
    <mergeCell ref="B30:H30"/>
    <mergeCell ref="B33:H33"/>
    <mergeCell ref="B34:H34"/>
    <mergeCell ref="B35:H35"/>
    <mergeCell ref="B36:H36"/>
    <mergeCell ref="B39:H39"/>
    <mergeCell ref="B25:H25"/>
    <mergeCell ref="A13:H13"/>
    <mergeCell ref="B18:H18"/>
    <mergeCell ref="B19:H19"/>
    <mergeCell ref="B20:H20"/>
    <mergeCell ref="B23:H2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DB56-0B87-4AAD-96BE-3D7FE70C8D6C}">
  <sheetPr>
    <tabColor rgb="FF92D050"/>
  </sheetPr>
  <dimension ref="A1:H1"/>
  <sheetViews>
    <sheetView workbookViewId="0">
      <selection sqref="A1:H1"/>
    </sheetView>
  </sheetViews>
  <sheetFormatPr defaultColWidth="9" defaultRowHeight="14.45"/>
  <sheetData>
    <row r="1" spans="1:8">
      <c r="A1" s="396" t="s">
        <v>4232</v>
      </c>
      <c r="B1" s="396"/>
      <c r="C1" s="396"/>
      <c r="D1" s="396"/>
      <c r="E1" s="396"/>
      <c r="F1" s="396"/>
      <c r="G1" s="396"/>
      <c r="H1" s="396"/>
    </row>
  </sheetData>
  <mergeCells count="1">
    <mergeCell ref="A1:H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77D90-6F75-4B9A-B11C-631BB753604F}">
  <sheetPr>
    <tabColor rgb="FF92D050"/>
  </sheetPr>
  <dimension ref="A1:H21"/>
  <sheetViews>
    <sheetView workbookViewId="0">
      <pane xSplit="1" ySplit="3" topLeftCell="B4" activePane="bottomRight" state="frozen"/>
      <selection pane="bottomRight" sqref="A1:H1"/>
      <selection pane="bottomLeft" activeCell="A4" sqref="A4"/>
      <selection pane="topRight" activeCell="B1" sqref="B1"/>
    </sheetView>
  </sheetViews>
  <sheetFormatPr defaultColWidth="9" defaultRowHeight="14.45"/>
  <cols>
    <col min="1" max="1" width="20.25" customWidth="1"/>
    <col min="2" max="2" width="92.125" customWidth="1"/>
  </cols>
  <sheetData>
    <row r="1" spans="1:8">
      <c r="A1" s="396" t="s">
        <v>14</v>
      </c>
      <c r="B1" s="396"/>
      <c r="C1" s="396"/>
      <c r="D1" s="396"/>
      <c r="E1" s="396"/>
      <c r="F1" s="396"/>
      <c r="G1" s="396"/>
      <c r="H1" s="396"/>
    </row>
    <row r="3" spans="1:8" ht="15" thickBot="1">
      <c r="A3" s="186" t="s">
        <v>4233</v>
      </c>
      <c r="B3" s="186" t="s">
        <v>584</v>
      </c>
    </row>
    <row r="4" spans="1:8" ht="36.6" thickTop="1">
      <c r="A4" s="472" t="s">
        <v>4234</v>
      </c>
      <c r="B4" s="192" t="s">
        <v>4235</v>
      </c>
    </row>
    <row r="5" spans="1:8" ht="36">
      <c r="A5" s="473"/>
      <c r="B5" s="192" t="s">
        <v>4236</v>
      </c>
    </row>
    <row r="6" spans="1:8">
      <c r="A6" s="473"/>
      <c r="B6" s="192" t="s">
        <v>4237</v>
      </c>
    </row>
    <row r="7" spans="1:8">
      <c r="A7" s="473"/>
      <c r="B7" s="192" t="s">
        <v>4238</v>
      </c>
    </row>
    <row r="8" spans="1:8">
      <c r="A8" s="473"/>
      <c r="B8" s="192" t="s">
        <v>4239</v>
      </c>
    </row>
    <row r="9" spans="1:8">
      <c r="A9" s="473"/>
      <c r="B9" s="192" t="s">
        <v>4240</v>
      </c>
    </row>
    <row r="10" spans="1:8">
      <c r="A10" s="473"/>
      <c r="B10" s="192" t="s">
        <v>4241</v>
      </c>
    </row>
    <row r="11" spans="1:8">
      <c r="A11" s="473"/>
      <c r="B11" s="192" t="s">
        <v>4242</v>
      </c>
    </row>
    <row r="12" spans="1:8">
      <c r="A12" s="473"/>
      <c r="B12" s="192" t="s">
        <v>4243</v>
      </c>
    </row>
    <row r="13" spans="1:8">
      <c r="A13" s="473"/>
      <c r="B13" s="192" t="s">
        <v>4244</v>
      </c>
    </row>
    <row r="14" spans="1:8" ht="15" thickBot="1">
      <c r="A14" s="474"/>
      <c r="B14" s="191" t="s">
        <v>4245</v>
      </c>
    </row>
    <row r="15" spans="1:8" ht="25.15" thickTop="1" thickBot="1">
      <c r="A15" s="189" t="s">
        <v>4246</v>
      </c>
      <c r="B15" s="188" t="s">
        <v>4247</v>
      </c>
    </row>
    <row r="16" spans="1:8" ht="49.15" thickTop="1" thickBot="1">
      <c r="A16" s="190" t="s">
        <v>4248</v>
      </c>
      <c r="B16" s="191" t="s">
        <v>4249</v>
      </c>
    </row>
    <row r="17" spans="1:2" ht="48.6" thickTop="1">
      <c r="A17" s="475" t="s">
        <v>4250</v>
      </c>
      <c r="B17" s="187" t="s">
        <v>4251</v>
      </c>
    </row>
    <row r="18" spans="1:2" ht="24">
      <c r="A18" s="476"/>
      <c r="B18" s="187" t="s">
        <v>4252</v>
      </c>
    </row>
    <row r="19" spans="1:2" ht="48">
      <c r="A19" s="476"/>
      <c r="B19" s="187" t="s">
        <v>4253</v>
      </c>
    </row>
    <row r="20" spans="1:2" ht="24.6" thickBot="1">
      <c r="A20" s="477"/>
      <c r="B20" s="188" t="s">
        <v>4254</v>
      </c>
    </row>
    <row r="21" spans="1:2" ht="15" thickTop="1"/>
  </sheetData>
  <mergeCells count="3">
    <mergeCell ref="A1:H1"/>
    <mergeCell ref="A4:A14"/>
    <mergeCell ref="A17:A2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71C2A-A405-4656-AE0E-F2AD2E1DD0A4}">
  <sheetPr>
    <tabColor rgb="FF92D050"/>
  </sheetPr>
  <dimension ref="A1:H22"/>
  <sheetViews>
    <sheetView workbookViewId="0">
      <pane xSplit="2" ySplit="4" topLeftCell="C5" activePane="bottomRight" state="frozen"/>
      <selection pane="bottomRight" activeCell="C13" sqref="C13"/>
      <selection pane="bottomLeft" activeCell="A5" sqref="A5"/>
      <selection pane="topRight" activeCell="C1" sqref="C1"/>
    </sheetView>
  </sheetViews>
  <sheetFormatPr defaultColWidth="9" defaultRowHeight="14.45"/>
  <cols>
    <col min="2" max="2" width="33" customWidth="1"/>
    <col min="3" max="3" width="60.375" customWidth="1"/>
    <col min="4" max="4" width="19.25" customWidth="1"/>
  </cols>
  <sheetData>
    <row r="1" spans="1:8">
      <c r="A1" s="396" t="s">
        <v>15</v>
      </c>
      <c r="B1" s="396"/>
      <c r="C1" s="396"/>
      <c r="D1" s="396"/>
      <c r="E1" s="396"/>
      <c r="F1" s="396"/>
      <c r="G1" s="396"/>
      <c r="H1" s="396"/>
    </row>
    <row r="2" spans="1:8">
      <c r="A2" s="81"/>
      <c r="B2" s="396" t="s">
        <v>16</v>
      </c>
      <c r="C2" s="396"/>
      <c r="D2" s="396"/>
      <c r="E2" s="396"/>
      <c r="F2" s="396"/>
      <c r="G2" s="396"/>
      <c r="H2" s="396"/>
    </row>
    <row r="4" spans="1:8" ht="15" thickBot="1">
      <c r="A4" s="481" t="s">
        <v>4255</v>
      </c>
      <c r="B4" s="481"/>
      <c r="C4" s="193" t="s">
        <v>4256</v>
      </c>
      <c r="D4" s="193" t="s">
        <v>4257</v>
      </c>
    </row>
    <row r="5" spans="1:8" s="83" customFormat="1" ht="12.6" thickTop="1">
      <c r="A5" s="482" t="s">
        <v>4258</v>
      </c>
      <c r="B5" s="483" t="s">
        <v>4259</v>
      </c>
      <c r="C5" s="215" t="s">
        <v>4260</v>
      </c>
      <c r="D5" s="485" t="s">
        <v>4261</v>
      </c>
    </row>
    <row r="6" spans="1:8" s="83" customFormat="1" ht="12">
      <c r="A6" s="478"/>
      <c r="B6" s="484"/>
      <c r="C6" s="215" t="s">
        <v>4262</v>
      </c>
      <c r="D6" s="480"/>
    </row>
    <row r="7" spans="1:8" s="83" customFormat="1" ht="12">
      <c r="A7" s="478"/>
      <c r="B7" s="484"/>
      <c r="C7" s="215" t="s">
        <v>4263</v>
      </c>
      <c r="D7" s="480"/>
    </row>
    <row r="8" spans="1:8" s="83" customFormat="1" ht="24">
      <c r="A8" s="478"/>
      <c r="B8" s="484"/>
      <c r="C8" s="215" t="s">
        <v>4264</v>
      </c>
      <c r="D8" s="480"/>
    </row>
    <row r="9" spans="1:8" s="83" customFormat="1" ht="24">
      <c r="A9" s="478"/>
      <c r="B9" s="484"/>
      <c r="C9" s="215" t="s">
        <v>4265</v>
      </c>
      <c r="D9" s="480"/>
    </row>
    <row r="10" spans="1:8" s="83" customFormat="1" ht="24">
      <c r="A10" s="478"/>
      <c r="B10" s="484"/>
      <c r="C10" s="215" t="s">
        <v>4266</v>
      </c>
      <c r="D10" s="480"/>
    </row>
    <row r="11" spans="1:8" s="83" customFormat="1" ht="12">
      <c r="A11" s="478"/>
      <c r="B11" s="484"/>
      <c r="C11" s="215" t="s">
        <v>4267</v>
      </c>
      <c r="D11" s="480"/>
    </row>
    <row r="12" spans="1:8" s="83" customFormat="1" ht="12">
      <c r="A12" s="478"/>
      <c r="B12" s="484"/>
      <c r="C12" s="215" t="s">
        <v>4268</v>
      </c>
      <c r="D12" s="480"/>
    </row>
    <row r="13" spans="1:8" s="83" customFormat="1" ht="12">
      <c r="A13" s="478"/>
      <c r="B13" s="484"/>
      <c r="C13" s="215" t="s">
        <v>4269</v>
      </c>
      <c r="D13" s="480"/>
    </row>
    <row r="14" spans="1:8" s="83" customFormat="1" ht="24">
      <c r="A14" s="478"/>
      <c r="B14" s="484"/>
      <c r="C14" s="215" t="s">
        <v>4270</v>
      </c>
      <c r="D14" s="480"/>
    </row>
    <row r="15" spans="1:8" s="83" customFormat="1" ht="36">
      <c r="A15" s="20" t="s">
        <v>4271</v>
      </c>
      <c r="B15" s="225" t="s">
        <v>4272</v>
      </c>
      <c r="C15" s="20" t="s">
        <v>4273</v>
      </c>
      <c r="D15" s="40" t="s">
        <v>4274</v>
      </c>
    </row>
    <row r="16" spans="1:8" s="83" customFormat="1" ht="12">
      <c r="A16" s="478" t="s">
        <v>4275</v>
      </c>
      <c r="B16" s="479" t="s">
        <v>4276</v>
      </c>
      <c r="C16" s="215" t="s">
        <v>4277</v>
      </c>
      <c r="D16" s="480" t="s">
        <v>4278</v>
      </c>
    </row>
    <row r="17" spans="1:4" s="83" customFormat="1" ht="24">
      <c r="A17" s="478"/>
      <c r="B17" s="479"/>
      <c r="C17" s="215" t="s">
        <v>4279</v>
      </c>
      <c r="D17" s="480"/>
    </row>
    <row r="18" spans="1:4" s="83" customFormat="1" ht="36">
      <c r="A18" s="20" t="s">
        <v>4280</v>
      </c>
      <c r="B18" s="225" t="s">
        <v>4281</v>
      </c>
      <c r="C18" s="225" t="s">
        <v>4282</v>
      </c>
      <c r="D18" s="40" t="s">
        <v>4283</v>
      </c>
    </row>
    <row r="19" spans="1:4" s="83" customFormat="1" ht="24.6" thickBot="1">
      <c r="A19" s="218" t="s">
        <v>4284</v>
      </c>
      <c r="B19" s="221" t="s">
        <v>4285</v>
      </c>
      <c r="C19" s="222" t="s">
        <v>4286</v>
      </c>
      <c r="D19" s="223" t="s">
        <v>4287</v>
      </c>
    </row>
    <row r="20" spans="1:4" s="83" customFormat="1" ht="12.6" thickTop="1"/>
    <row r="21" spans="1:4" s="83" customFormat="1" ht="12"/>
    <row r="22" spans="1:4" s="83" customFormat="1" ht="12"/>
  </sheetData>
  <mergeCells count="9">
    <mergeCell ref="A16:A17"/>
    <mergeCell ref="B16:B17"/>
    <mergeCell ref="D16:D17"/>
    <mergeCell ref="A1:H1"/>
    <mergeCell ref="B2:H2"/>
    <mergeCell ref="A4:B4"/>
    <mergeCell ref="A5:A14"/>
    <mergeCell ref="B5:B14"/>
    <mergeCell ref="D5:D1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5130-FFA6-4E39-8E79-090245E9C2FA}">
  <sheetPr>
    <tabColor rgb="FF92D050"/>
  </sheetPr>
  <dimension ref="A1:H27"/>
  <sheetViews>
    <sheetView workbookViewId="0">
      <pane xSplit="2" ySplit="4" topLeftCell="C5" activePane="bottomRight" state="frozen"/>
      <selection pane="bottomRight" sqref="A1:H1"/>
      <selection pane="bottomLeft" activeCell="A5" sqref="A5"/>
      <selection pane="topRight" activeCell="C1" sqref="C1"/>
    </sheetView>
  </sheetViews>
  <sheetFormatPr defaultColWidth="9" defaultRowHeight="14.45"/>
  <cols>
    <col min="1" max="1" width="13" customWidth="1"/>
    <col min="2" max="2" width="35.75" customWidth="1"/>
    <col min="3" max="3" width="62.75" customWidth="1"/>
    <col min="4" max="4" width="14.5" customWidth="1"/>
  </cols>
  <sheetData>
    <row r="1" spans="1:8">
      <c r="A1" s="396" t="s">
        <v>15</v>
      </c>
      <c r="B1" s="396"/>
      <c r="C1" s="396"/>
      <c r="D1" s="396"/>
      <c r="E1" s="396"/>
      <c r="F1" s="396"/>
      <c r="G1" s="396"/>
      <c r="H1" s="396"/>
    </row>
    <row r="2" spans="1:8">
      <c r="A2" s="81"/>
      <c r="B2" s="396" t="s">
        <v>17</v>
      </c>
      <c r="C2" s="396"/>
      <c r="D2" s="396"/>
      <c r="E2" s="396"/>
      <c r="F2" s="396"/>
      <c r="G2" s="396"/>
      <c r="H2" s="396"/>
    </row>
    <row r="4" spans="1:8" ht="15" thickBot="1">
      <c r="A4" s="481" t="s">
        <v>4255</v>
      </c>
      <c r="B4" s="481"/>
      <c r="C4" s="200" t="s">
        <v>4256</v>
      </c>
      <c r="D4" s="193" t="s">
        <v>4257</v>
      </c>
    </row>
    <row r="5" spans="1:8" s="83" customFormat="1" ht="24.6" thickTop="1">
      <c r="A5" s="482" t="s">
        <v>4258</v>
      </c>
      <c r="B5" s="483" t="s">
        <v>4288</v>
      </c>
      <c r="C5" s="215" t="s">
        <v>4289</v>
      </c>
      <c r="D5" s="485" t="s">
        <v>4261</v>
      </c>
    </row>
    <row r="6" spans="1:8" s="83" customFormat="1" ht="12">
      <c r="A6" s="478"/>
      <c r="B6" s="484"/>
      <c r="C6" s="215" t="s">
        <v>4290</v>
      </c>
      <c r="D6" s="480"/>
    </row>
    <row r="7" spans="1:8" s="83" customFormat="1" ht="12">
      <c r="A7" s="478"/>
      <c r="B7" s="484"/>
      <c r="C7" s="215" t="s">
        <v>4291</v>
      </c>
      <c r="D7" s="480"/>
    </row>
    <row r="8" spans="1:8" s="83" customFormat="1" ht="12">
      <c r="A8" s="478"/>
      <c r="B8" s="484"/>
      <c r="C8" s="215" t="s">
        <v>4292</v>
      </c>
      <c r="D8" s="480"/>
    </row>
    <row r="9" spans="1:8" s="83" customFormat="1" ht="12">
      <c r="A9" s="478"/>
      <c r="B9" s="484"/>
      <c r="C9" s="215" t="s">
        <v>4293</v>
      </c>
      <c r="D9" s="480"/>
    </row>
    <row r="10" spans="1:8" s="83" customFormat="1" ht="12">
      <c r="A10" s="478"/>
      <c r="B10" s="484"/>
      <c r="C10" s="215" t="s">
        <v>4294</v>
      </c>
      <c r="D10" s="480"/>
    </row>
    <row r="11" spans="1:8" s="83" customFormat="1" ht="12">
      <c r="A11" s="478"/>
      <c r="B11" s="484"/>
      <c r="C11" s="215" t="s">
        <v>4295</v>
      </c>
      <c r="D11" s="480"/>
    </row>
    <row r="12" spans="1:8" s="83" customFormat="1" ht="12">
      <c r="A12" s="478"/>
      <c r="B12" s="484"/>
      <c r="C12" s="215" t="s">
        <v>4296</v>
      </c>
      <c r="D12" s="480"/>
    </row>
    <row r="13" spans="1:8" s="83" customFormat="1" ht="12">
      <c r="A13" s="478"/>
      <c r="B13" s="484"/>
      <c r="C13" s="215" t="s">
        <v>4297</v>
      </c>
      <c r="D13" s="480"/>
    </row>
    <row r="14" spans="1:8" s="83" customFormat="1" ht="12">
      <c r="A14" s="478"/>
      <c r="B14" s="484"/>
      <c r="C14" s="215" t="s">
        <v>4298</v>
      </c>
      <c r="D14" s="480"/>
    </row>
    <row r="15" spans="1:8" s="83" customFormat="1" ht="12">
      <c r="A15" s="478"/>
      <c r="B15" s="484"/>
      <c r="C15" s="215" t="s">
        <v>4299</v>
      </c>
      <c r="D15" s="480"/>
    </row>
    <row r="16" spans="1:8" s="83" customFormat="1" ht="24">
      <c r="A16" s="478"/>
      <c r="B16" s="484"/>
      <c r="C16" s="215" t="s">
        <v>4270</v>
      </c>
      <c r="D16" s="480"/>
    </row>
    <row r="17" spans="1:4" s="83" customFormat="1" ht="24">
      <c r="A17" s="38" t="s">
        <v>4271</v>
      </c>
      <c r="B17" s="225" t="s">
        <v>4300</v>
      </c>
      <c r="C17" s="224" t="s">
        <v>4273</v>
      </c>
      <c r="D17" s="40" t="s">
        <v>4274</v>
      </c>
    </row>
    <row r="18" spans="1:4" s="83" customFormat="1" ht="12">
      <c r="A18" s="478" t="s">
        <v>4275</v>
      </c>
      <c r="B18" s="479" t="s">
        <v>4301</v>
      </c>
      <c r="C18" s="215" t="s">
        <v>4302</v>
      </c>
      <c r="D18" s="480" t="s">
        <v>4278</v>
      </c>
    </row>
    <row r="19" spans="1:4" s="83" customFormat="1" ht="24">
      <c r="A19" s="478"/>
      <c r="B19" s="479"/>
      <c r="C19" s="215" t="s">
        <v>4303</v>
      </c>
      <c r="D19" s="480"/>
    </row>
    <row r="20" spans="1:4" s="83" customFormat="1" ht="24">
      <c r="A20" s="38" t="s">
        <v>4280</v>
      </c>
      <c r="B20" s="225" t="s">
        <v>4304</v>
      </c>
      <c r="C20" s="224" t="s">
        <v>4305</v>
      </c>
      <c r="D20" s="40" t="s">
        <v>4306</v>
      </c>
    </row>
    <row r="21" spans="1:4" s="83" customFormat="1" ht="24">
      <c r="A21" s="216" t="s">
        <v>4284</v>
      </c>
      <c r="B21" s="217" t="s">
        <v>4307</v>
      </c>
      <c r="C21" s="215" t="s">
        <v>4308</v>
      </c>
      <c r="D21" s="220" t="s">
        <v>4309</v>
      </c>
    </row>
    <row r="22" spans="1:4" s="83" customFormat="1" ht="48">
      <c r="A22" s="38" t="s">
        <v>4310</v>
      </c>
      <c r="B22" s="225" t="s">
        <v>4311</v>
      </c>
      <c r="C22" s="225" t="s">
        <v>4312</v>
      </c>
      <c r="D22" s="40" t="s">
        <v>4313</v>
      </c>
    </row>
    <row r="23" spans="1:4" ht="66">
      <c r="A23" s="198" t="s">
        <v>4314</v>
      </c>
      <c r="B23" s="199" t="s">
        <v>4315</v>
      </c>
      <c r="C23" s="197" t="s">
        <v>4316</v>
      </c>
      <c r="D23" s="59" t="s">
        <v>4283</v>
      </c>
    </row>
    <row r="24" spans="1:4" ht="39.6">
      <c r="A24" s="486" t="s">
        <v>4317</v>
      </c>
      <c r="B24" s="488" t="s">
        <v>4318</v>
      </c>
      <c r="C24" s="202" t="s">
        <v>4319</v>
      </c>
      <c r="D24" s="490" t="s">
        <v>4274</v>
      </c>
    </row>
    <row r="25" spans="1:4">
      <c r="A25" s="486"/>
      <c r="B25" s="488"/>
      <c r="C25" s="202" t="s">
        <v>4320</v>
      </c>
      <c r="D25" s="490"/>
    </row>
    <row r="26" spans="1:4" ht="15" thickBot="1">
      <c r="A26" s="487"/>
      <c r="B26" s="489"/>
      <c r="C26" s="205" t="s">
        <v>4321</v>
      </c>
      <c r="D26" s="491"/>
    </row>
    <row r="27" spans="1:4" ht="15" thickTop="1"/>
  </sheetData>
  <mergeCells count="12">
    <mergeCell ref="A24:A26"/>
    <mergeCell ref="B24:B26"/>
    <mergeCell ref="D24:D26"/>
    <mergeCell ref="A1:H1"/>
    <mergeCell ref="B2:H2"/>
    <mergeCell ref="A4:B4"/>
    <mergeCell ref="A5:A16"/>
    <mergeCell ref="B5:B16"/>
    <mergeCell ref="D5:D16"/>
    <mergeCell ref="A18:A19"/>
    <mergeCell ref="B18:B19"/>
    <mergeCell ref="D18:D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84E84-804D-4513-AA3C-E349C6559482}">
  <sheetPr>
    <tabColor rgb="FF92D050"/>
  </sheetPr>
  <dimension ref="A1:H26"/>
  <sheetViews>
    <sheetView workbookViewId="0">
      <pane xSplit="2" ySplit="4" topLeftCell="C5" activePane="bottomRight" state="frozen"/>
      <selection pane="bottomRight" sqref="A1:H1"/>
      <selection pane="bottomLeft" activeCell="A5" sqref="A5"/>
      <selection pane="topRight" activeCell="C1" sqref="C1"/>
    </sheetView>
  </sheetViews>
  <sheetFormatPr defaultColWidth="9" defaultRowHeight="14.45"/>
  <cols>
    <col min="1" max="1" width="15" customWidth="1"/>
    <col min="2" max="2" width="21.75" customWidth="1"/>
    <col min="3" max="3" width="50.125" customWidth="1"/>
    <col min="4" max="4" width="17.375" customWidth="1"/>
  </cols>
  <sheetData>
    <row r="1" spans="1:8">
      <c r="A1" s="396" t="s">
        <v>15</v>
      </c>
      <c r="B1" s="396"/>
      <c r="C1" s="396"/>
      <c r="D1" s="396"/>
      <c r="E1" s="396"/>
      <c r="F1" s="396"/>
      <c r="G1" s="396"/>
      <c r="H1" s="396"/>
    </row>
    <row r="2" spans="1:8">
      <c r="A2" s="81"/>
      <c r="B2" s="396" t="s">
        <v>18</v>
      </c>
      <c r="C2" s="396"/>
      <c r="D2" s="396"/>
      <c r="E2" s="396"/>
      <c r="F2" s="396"/>
      <c r="G2" s="396"/>
      <c r="H2" s="396"/>
    </row>
    <row r="4" spans="1:8" ht="15" thickBot="1">
      <c r="A4" s="481" t="s">
        <v>4255</v>
      </c>
      <c r="B4" s="481"/>
      <c r="C4" s="200" t="s">
        <v>4256</v>
      </c>
      <c r="D4" s="193" t="s">
        <v>4257</v>
      </c>
    </row>
    <row r="5" spans="1:8" s="83" customFormat="1" ht="12.6" thickTop="1">
      <c r="A5" s="482" t="s">
        <v>4258</v>
      </c>
      <c r="B5" s="483" t="s">
        <v>4288</v>
      </c>
      <c r="C5" s="215" t="s">
        <v>4322</v>
      </c>
      <c r="D5" s="485" t="s">
        <v>4261</v>
      </c>
    </row>
    <row r="6" spans="1:8" s="83" customFormat="1" ht="12">
      <c r="A6" s="478"/>
      <c r="B6" s="484"/>
      <c r="C6" s="215" t="s">
        <v>4323</v>
      </c>
      <c r="D6" s="480"/>
    </row>
    <row r="7" spans="1:8" s="83" customFormat="1" ht="12">
      <c r="A7" s="478"/>
      <c r="B7" s="484"/>
      <c r="C7" s="215" t="s">
        <v>4324</v>
      </c>
      <c r="D7" s="480"/>
    </row>
    <row r="8" spans="1:8" s="83" customFormat="1" ht="24">
      <c r="A8" s="478"/>
      <c r="B8" s="484"/>
      <c r="C8" s="215" t="s">
        <v>4325</v>
      </c>
      <c r="D8" s="480"/>
    </row>
    <row r="9" spans="1:8" s="83" customFormat="1" ht="12">
      <c r="A9" s="478"/>
      <c r="B9" s="484"/>
      <c r="C9" s="215" t="s">
        <v>4326</v>
      </c>
      <c r="D9" s="480"/>
    </row>
    <row r="10" spans="1:8" s="83" customFormat="1" ht="24">
      <c r="A10" s="478"/>
      <c r="B10" s="484"/>
      <c r="C10" s="215" t="s">
        <v>4327</v>
      </c>
      <c r="D10" s="480"/>
    </row>
    <row r="11" spans="1:8" s="83" customFormat="1" ht="12">
      <c r="A11" s="478"/>
      <c r="B11" s="484"/>
      <c r="C11" s="215" t="s">
        <v>4328</v>
      </c>
      <c r="D11" s="480"/>
    </row>
    <row r="12" spans="1:8" s="83" customFormat="1" ht="12">
      <c r="A12" s="478"/>
      <c r="B12" s="484"/>
      <c r="C12" s="215" t="s">
        <v>4329</v>
      </c>
      <c r="D12" s="480"/>
    </row>
    <row r="13" spans="1:8" s="83" customFormat="1" ht="12">
      <c r="A13" s="478"/>
      <c r="B13" s="484"/>
      <c r="C13" s="215" t="s">
        <v>4330</v>
      </c>
      <c r="D13" s="480"/>
    </row>
    <row r="14" spans="1:8" s="83" customFormat="1" ht="12">
      <c r="A14" s="478"/>
      <c r="B14" s="484"/>
      <c r="C14" s="215" t="s">
        <v>4331</v>
      </c>
      <c r="D14" s="480"/>
    </row>
    <row r="15" spans="1:8" s="83" customFormat="1" ht="12">
      <c r="A15" s="478"/>
      <c r="B15" s="484"/>
      <c r="C15" s="215" t="s">
        <v>4332</v>
      </c>
      <c r="D15" s="480"/>
    </row>
    <row r="16" spans="1:8" s="83" customFormat="1" ht="12">
      <c r="A16" s="478"/>
      <c r="B16" s="484"/>
      <c r="C16" s="215" t="s">
        <v>4333</v>
      </c>
      <c r="D16" s="480"/>
    </row>
    <row r="17" spans="1:4" s="83" customFormat="1" ht="24">
      <c r="A17" s="478"/>
      <c r="B17" s="484"/>
      <c r="C17" s="215" t="s">
        <v>4334</v>
      </c>
      <c r="D17" s="480"/>
    </row>
    <row r="18" spans="1:4" s="83" customFormat="1" ht="24">
      <c r="A18" s="38" t="s">
        <v>4271</v>
      </c>
      <c r="B18" s="38" t="s">
        <v>4335</v>
      </c>
      <c r="C18" s="20" t="s">
        <v>4336</v>
      </c>
      <c r="D18" s="40" t="s">
        <v>4274</v>
      </c>
    </row>
    <row r="19" spans="1:4" s="83" customFormat="1" ht="24">
      <c r="A19" s="478" t="s">
        <v>4275</v>
      </c>
      <c r="B19" s="492" t="s">
        <v>4301</v>
      </c>
      <c r="C19" s="215" t="s">
        <v>4337</v>
      </c>
      <c r="D19" s="480" t="s">
        <v>4338</v>
      </c>
    </row>
    <row r="20" spans="1:4" s="83" customFormat="1" ht="24">
      <c r="A20" s="478"/>
      <c r="B20" s="492"/>
      <c r="C20" s="215" t="s">
        <v>4339</v>
      </c>
      <c r="D20" s="480"/>
    </row>
    <row r="21" spans="1:4" s="83" customFormat="1" ht="36">
      <c r="A21" s="38" t="s">
        <v>4280</v>
      </c>
      <c r="B21" s="38" t="s">
        <v>4340</v>
      </c>
      <c r="C21" s="38" t="s">
        <v>4341</v>
      </c>
      <c r="D21" s="227" t="s">
        <v>4342</v>
      </c>
    </row>
    <row r="22" spans="1:4" s="83" customFormat="1" ht="48">
      <c r="A22" s="216" t="s">
        <v>4284</v>
      </c>
      <c r="B22" s="215" t="s">
        <v>4343</v>
      </c>
      <c r="C22" s="215" t="s">
        <v>4344</v>
      </c>
      <c r="D22" s="220" t="s">
        <v>4338</v>
      </c>
    </row>
    <row r="23" spans="1:4" ht="52.9">
      <c r="A23" s="201" t="s">
        <v>4310</v>
      </c>
      <c r="B23" s="195" t="s">
        <v>4345</v>
      </c>
      <c r="C23" s="195" t="s">
        <v>4346</v>
      </c>
      <c r="D23" s="196" t="s">
        <v>4347</v>
      </c>
    </row>
    <row r="24" spans="1:4" ht="66">
      <c r="A24" s="198" t="s">
        <v>4314</v>
      </c>
      <c r="B24" s="207" t="s">
        <v>4348</v>
      </c>
      <c r="C24" s="197" t="s">
        <v>4349</v>
      </c>
      <c r="D24" s="59" t="s">
        <v>4347</v>
      </c>
    </row>
    <row r="25" spans="1:4" ht="27" thickBot="1">
      <c r="A25" s="203" t="s">
        <v>4317</v>
      </c>
      <c r="B25" s="203" t="s">
        <v>4350</v>
      </c>
      <c r="C25" s="208" t="s">
        <v>4351</v>
      </c>
      <c r="D25" s="209" t="s">
        <v>4352</v>
      </c>
    </row>
    <row r="26" spans="1:4" ht="15" thickTop="1"/>
  </sheetData>
  <mergeCells count="9">
    <mergeCell ref="A19:A20"/>
    <mergeCell ref="B19:B20"/>
    <mergeCell ref="D19:D20"/>
    <mergeCell ref="A1:H1"/>
    <mergeCell ref="B2:H2"/>
    <mergeCell ref="A4:B4"/>
    <mergeCell ref="A5:A17"/>
    <mergeCell ref="B5:B17"/>
    <mergeCell ref="D5:D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44BF7-AB1B-4F98-9A51-75DB3C36C7A8}">
  <sheetPr>
    <tabColor rgb="FF92D050"/>
  </sheetPr>
  <dimension ref="A1:H27"/>
  <sheetViews>
    <sheetView workbookViewId="0">
      <pane xSplit="2" ySplit="4" topLeftCell="C5" activePane="bottomRight" state="frozen"/>
      <selection pane="bottomRight" activeCell="C11" sqref="C11"/>
      <selection pane="bottomLeft" activeCell="A5" sqref="A5"/>
      <selection pane="topRight" activeCell="C1" sqref="C1"/>
    </sheetView>
  </sheetViews>
  <sheetFormatPr defaultColWidth="9" defaultRowHeight="14.45"/>
  <cols>
    <col min="1" max="1" width="12.125" customWidth="1"/>
    <col min="2" max="2" width="30.5" customWidth="1"/>
    <col min="3" max="3" width="67.125" customWidth="1"/>
    <col min="4" max="4" width="16.125" customWidth="1"/>
  </cols>
  <sheetData>
    <row r="1" spans="1:8">
      <c r="A1" s="396" t="s">
        <v>15</v>
      </c>
      <c r="B1" s="396"/>
      <c r="C1" s="396"/>
      <c r="D1" s="396"/>
      <c r="E1" s="396"/>
      <c r="F1" s="396"/>
      <c r="G1" s="396"/>
      <c r="H1" s="396"/>
    </row>
    <row r="2" spans="1:8">
      <c r="A2" s="81"/>
      <c r="B2" s="396" t="s">
        <v>19</v>
      </c>
      <c r="C2" s="396"/>
      <c r="D2" s="396"/>
      <c r="E2" s="396"/>
      <c r="F2" s="396"/>
      <c r="G2" s="396"/>
      <c r="H2" s="396"/>
    </row>
    <row r="4" spans="1:8" ht="15" thickBot="1">
      <c r="A4" s="481" t="s">
        <v>4255</v>
      </c>
      <c r="B4" s="481"/>
      <c r="C4" s="200" t="s">
        <v>4256</v>
      </c>
      <c r="D4" s="200" t="s">
        <v>4257</v>
      </c>
    </row>
    <row r="5" spans="1:8" s="83" customFormat="1" ht="12.6" thickTop="1">
      <c r="A5" s="482" t="s">
        <v>4258</v>
      </c>
      <c r="B5" s="482" t="s">
        <v>4288</v>
      </c>
      <c r="C5" s="215" t="s">
        <v>4353</v>
      </c>
      <c r="D5" s="482" t="s">
        <v>4261</v>
      </c>
    </row>
    <row r="6" spans="1:8" s="83" customFormat="1" ht="12">
      <c r="A6" s="478"/>
      <c r="B6" s="478"/>
      <c r="C6" s="215" t="s">
        <v>4354</v>
      </c>
      <c r="D6" s="478"/>
    </row>
    <row r="7" spans="1:8" s="83" customFormat="1" ht="12">
      <c r="A7" s="478"/>
      <c r="B7" s="478"/>
      <c r="C7" s="215" t="s">
        <v>4324</v>
      </c>
      <c r="D7" s="478"/>
    </row>
    <row r="8" spans="1:8" s="83" customFormat="1" ht="24">
      <c r="A8" s="478"/>
      <c r="B8" s="478"/>
      <c r="C8" s="215" t="s">
        <v>4325</v>
      </c>
      <c r="D8" s="478"/>
    </row>
    <row r="9" spans="1:8" s="83" customFormat="1" ht="12">
      <c r="A9" s="478"/>
      <c r="B9" s="478"/>
      <c r="C9" s="215" t="s">
        <v>4355</v>
      </c>
      <c r="D9" s="478"/>
    </row>
    <row r="10" spans="1:8" s="83" customFormat="1" ht="12">
      <c r="A10" s="478"/>
      <c r="B10" s="478"/>
      <c r="C10" s="215" t="s">
        <v>4356</v>
      </c>
      <c r="D10" s="478"/>
    </row>
    <row r="11" spans="1:8" s="83" customFormat="1" ht="12">
      <c r="A11" s="478"/>
      <c r="B11" s="478"/>
      <c r="C11" s="215" t="s">
        <v>4328</v>
      </c>
      <c r="D11" s="478"/>
    </row>
    <row r="12" spans="1:8" s="83" customFormat="1" ht="12">
      <c r="A12" s="478"/>
      <c r="B12" s="478"/>
      <c r="C12" s="215" t="s">
        <v>4357</v>
      </c>
      <c r="D12" s="478"/>
    </row>
    <row r="13" spans="1:8" s="83" customFormat="1" ht="12">
      <c r="A13" s="478"/>
      <c r="B13" s="478"/>
      <c r="C13" s="215" t="s">
        <v>4330</v>
      </c>
      <c r="D13" s="478"/>
    </row>
    <row r="14" spans="1:8" s="83" customFormat="1" ht="12">
      <c r="A14" s="478"/>
      <c r="B14" s="478"/>
      <c r="C14" s="215" t="s">
        <v>4358</v>
      </c>
      <c r="D14" s="478"/>
    </row>
    <row r="15" spans="1:8" s="83" customFormat="1" ht="12">
      <c r="A15" s="478"/>
      <c r="B15" s="478"/>
      <c r="C15" s="215" t="s">
        <v>4332</v>
      </c>
      <c r="D15" s="478"/>
    </row>
    <row r="16" spans="1:8" s="83" customFormat="1" ht="12">
      <c r="A16" s="478"/>
      <c r="B16" s="478"/>
      <c r="C16" s="215" t="s">
        <v>4333</v>
      </c>
      <c r="D16" s="478"/>
    </row>
    <row r="17" spans="1:4" s="83" customFormat="1" ht="12">
      <c r="A17" s="478"/>
      <c r="B17" s="478"/>
      <c r="C17" s="215" t="s">
        <v>4359</v>
      </c>
      <c r="D17" s="478"/>
    </row>
    <row r="18" spans="1:4" s="83" customFormat="1" ht="24">
      <c r="A18" s="38" t="s">
        <v>4271</v>
      </c>
      <c r="B18" s="225" t="s">
        <v>4335</v>
      </c>
      <c r="C18" s="20" t="s">
        <v>4336</v>
      </c>
      <c r="D18" s="20" t="s">
        <v>4274</v>
      </c>
    </row>
    <row r="19" spans="1:4" s="83" customFormat="1" ht="12">
      <c r="A19" s="478" t="s">
        <v>4275</v>
      </c>
      <c r="B19" s="479" t="s">
        <v>4301</v>
      </c>
      <c r="C19" s="215" t="s">
        <v>4360</v>
      </c>
      <c r="D19" s="478" t="s">
        <v>4338</v>
      </c>
    </row>
    <row r="20" spans="1:4" s="83" customFormat="1" ht="24">
      <c r="A20" s="478"/>
      <c r="B20" s="479"/>
      <c r="C20" s="215" t="s">
        <v>4361</v>
      </c>
      <c r="D20" s="478"/>
    </row>
    <row r="21" spans="1:4" s="83" customFormat="1" ht="36">
      <c r="A21" s="38" t="s">
        <v>4280</v>
      </c>
      <c r="B21" s="225" t="s">
        <v>4362</v>
      </c>
      <c r="C21" s="38" t="s">
        <v>4363</v>
      </c>
      <c r="D21" s="38" t="s">
        <v>4364</v>
      </c>
    </row>
    <row r="22" spans="1:4" s="83" customFormat="1" ht="24">
      <c r="A22" s="493" t="s">
        <v>4284</v>
      </c>
      <c r="B22" s="494" t="s">
        <v>4343</v>
      </c>
      <c r="C22" s="215" t="s">
        <v>4365</v>
      </c>
      <c r="D22" s="495" t="s">
        <v>4338</v>
      </c>
    </row>
    <row r="23" spans="1:4" ht="26.45">
      <c r="A23" s="493"/>
      <c r="B23" s="494"/>
      <c r="C23" s="197" t="s">
        <v>4366</v>
      </c>
      <c r="D23" s="495"/>
    </row>
    <row r="24" spans="1:4" ht="26.45">
      <c r="A24" s="201" t="s">
        <v>4310</v>
      </c>
      <c r="B24" s="195" t="s">
        <v>4367</v>
      </c>
      <c r="C24" s="195" t="s">
        <v>4368</v>
      </c>
      <c r="D24" s="194" t="s">
        <v>4283</v>
      </c>
    </row>
    <row r="25" spans="1:4" ht="52.9">
      <c r="A25" s="198" t="s">
        <v>4314</v>
      </c>
      <c r="B25" s="197" t="s">
        <v>4369</v>
      </c>
      <c r="C25" s="197" t="s">
        <v>4370</v>
      </c>
      <c r="D25" s="198" t="s">
        <v>4347</v>
      </c>
    </row>
    <row r="26" spans="1:4" ht="27" thickBot="1">
      <c r="A26" s="203" t="s">
        <v>4317</v>
      </c>
      <c r="B26" s="204" t="s">
        <v>4350</v>
      </c>
      <c r="C26" s="204" t="s">
        <v>4371</v>
      </c>
      <c r="D26" s="208" t="s">
        <v>4372</v>
      </c>
    </row>
    <row r="27" spans="1:4" ht="17.25" thickTop="1"/>
  </sheetData>
  <mergeCells count="12">
    <mergeCell ref="A22:A23"/>
    <mergeCell ref="B22:B23"/>
    <mergeCell ref="D22:D23"/>
    <mergeCell ref="A1:H1"/>
    <mergeCell ref="B2:H2"/>
    <mergeCell ref="A4:B4"/>
    <mergeCell ref="A5:A17"/>
    <mergeCell ref="B5:B17"/>
    <mergeCell ref="D5:D17"/>
    <mergeCell ref="A19:A20"/>
    <mergeCell ref="B19:B20"/>
    <mergeCell ref="D19:D2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1D09F-C2B1-4BBC-829C-3B1FB006B3EB}">
  <sheetPr>
    <tabColor rgb="FF92D050"/>
  </sheetPr>
  <dimension ref="A1:H28"/>
  <sheetViews>
    <sheetView workbookViewId="0">
      <pane xSplit="2" ySplit="4" topLeftCell="C5" activePane="bottomRight" state="frozen"/>
      <selection pane="bottomRight" sqref="A1:H1"/>
      <selection pane="bottomLeft" activeCell="A5" sqref="A5"/>
      <selection pane="topRight" activeCell="C1" sqref="C1"/>
    </sheetView>
  </sheetViews>
  <sheetFormatPr defaultColWidth="9" defaultRowHeight="14.45"/>
  <cols>
    <col min="1" max="1" width="13.125" customWidth="1"/>
    <col min="2" max="2" width="28.75" customWidth="1"/>
    <col min="3" max="3" width="66" customWidth="1"/>
    <col min="4" max="4" width="16.75" customWidth="1"/>
  </cols>
  <sheetData>
    <row r="1" spans="1:8">
      <c r="A1" s="396" t="s">
        <v>15</v>
      </c>
      <c r="B1" s="396"/>
      <c r="C1" s="396"/>
      <c r="D1" s="396"/>
      <c r="E1" s="396"/>
      <c r="F1" s="396"/>
      <c r="G1" s="396"/>
      <c r="H1" s="396"/>
    </row>
    <row r="2" spans="1:8">
      <c r="A2" s="81"/>
      <c r="B2" s="396" t="s">
        <v>20</v>
      </c>
      <c r="C2" s="396"/>
      <c r="D2" s="396"/>
      <c r="E2" s="396"/>
      <c r="F2" s="396"/>
      <c r="G2" s="396"/>
      <c r="H2" s="396"/>
    </row>
    <row r="4" spans="1:8" ht="15" thickBot="1">
      <c r="A4" s="481" t="s">
        <v>4255</v>
      </c>
      <c r="B4" s="481"/>
      <c r="C4" s="200" t="s">
        <v>4256</v>
      </c>
      <c r="D4" s="200" t="s">
        <v>4257</v>
      </c>
    </row>
    <row r="5" spans="1:8" s="83" customFormat="1" ht="12.6" thickTop="1">
      <c r="A5" s="482" t="s">
        <v>4258</v>
      </c>
      <c r="B5" s="482" t="s">
        <v>4288</v>
      </c>
      <c r="C5" s="215" t="s">
        <v>4373</v>
      </c>
      <c r="D5" s="482" t="s">
        <v>4261</v>
      </c>
    </row>
    <row r="6" spans="1:8" s="83" customFormat="1" ht="12">
      <c r="A6" s="478"/>
      <c r="B6" s="478"/>
      <c r="C6" s="215" t="s">
        <v>4354</v>
      </c>
      <c r="D6" s="478"/>
    </row>
    <row r="7" spans="1:8" s="83" customFormat="1" ht="12">
      <c r="A7" s="478"/>
      <c r="B7" s="478"/>
      <c r="C7" s="215" t="s">
        <v>4324</v>
      </c>
      <c r="D7" s="478"/>
    </row>
    <row r="8" spans="1:8" s="83" customFormat="1" ht="24">
      <c r="A8" s="478"/>
      <c r="B8" s="478"/>
      <c r="C8" s="215" t="s">
        <v>4325</v>
      </c>
      <c r="D8" s="478"/>
    </row>
    <row r="9" spans="1:8" s="83" customFormat="1" ht="12">
      <c r="A9" s="478"/>
      <c r="B9" s="478"/>
      <c r="C9" s="215" t="s">
        <v>4294</v>
      </c>
      <c r="D9" s="478"/>
    </row>
    <row r="10" spans="1:8" s="83" customFormat="1" ht="12">
      <c r="A10" s="478"/>
      <c r="B10" s="478"/>
      <c r="C10" s="215" t="s">
        <v>4327</v>
      </c>
      <c r="D10" s="478"/>
    </row>
    <row r="11" spans="1:8" s="83" customFormat="1" ht="12">
      <c r="A11" s="478"/>
      <c r="B11" s="478"/>
      <c r="C11" s="215" t="s">
        <v>4328</v>
      </c>
      <c r="D11" s="478"/>
    </row>
    <row r="12" spans="1:8" s="83" customFormat="1" ht="12">
      <c r="A12" s="478"/>
      <c r="B12" s="478"/>
      <c r="C12" s="215" t="s">
        <v>4329</v>
      </c>
      <c r="D12" s="478"/>
    </row>
    <row r="13" spans="1:8" s="83" customFormat="1" ht="12">
      <c r="A13" s="478"/>
      <c r="B13" s="478"/>
      <c r="C13" s="215" t="s">
        <v>4330</v>
      </c>
      <c r="D13" s="478"/>
    </row>
    <row r="14" spans="1:8" s="83" customFormat="1" ht="12">
      <c r="A14" s="478"/>
      <c r="B14" s="478"/>
      <c r="C14" s="215" t="s">
        <v>4358</v>
      </c>
      <c r="D14" s="478"/>
    </row>
    <row r="15" spans="1:8" s="83" customFormat="1" ht="12">
      <c r="A15" s="478"/>
      <c r="B15" s="478"/>
      <c r="C15" s="215" t="s">
        <v>4332</v>
      </c>
      <c r="D15" s="478"/>
    </row>
    <row r="16" spans="1:8" s="83" customFormat="1" ht="12">
      <c r="A16" s="478"/>
      <c r="B16" s="478"/>
      <c r="C16" s="215" t="s">
        <v>4374</v>
      </c>
      <c r="D16" s="478"/>
    </row>
    <row r="17" spans="1:4" s="83" customFormat="1" ht="12">
      <c r="A17" s="478"/>
      <c r="B17" s="478"/>
      <c r="C17" s="215" t="s">
        <v>4375</v>
      </c>
      <c r="D17" s="478"/>
    </row>
    <row r="18" spans="1:4" s="83" customFormat="1" ht="24">
      <c r="A18" s="38" t="s">
        <v>4271</v>
      </c>
      <c r="B18" s="225" t="s">
        <v>4376</v>
      </c>
      <c r="C18" s="20" t="s">
        <v>4377</v>
      </c>
      <c r="D18" s="20" t="s">
        <v>4274</v>
      </c>
    </row>
    <row r="19" spans="1:4" s="83" customFormat="1" ht="12">
      <c r="A19" s="478" t="s">
        <v>4275</v>
      </c>
      <c r="B19" s="479" t="s">
        <v>4301</v>
      </c>
      <c r="C19" s="215" t="s">
        <v>4378</v>
      </c>
      <c r="D19" s="478" t="s">
        <v>4338</v>
      </c>
    </row>
    <row r="20" spans="1:4" s="83" customFormat="1" ht="24">
      <c r="A20" s="478"/>
      <c r="B20" s="479"/>
      <c r="C20" s="215" t="s">
        <v>4379</v>
      </c>
      <c r="D20" s="478"/>
    </row>
    <row r="21" spans="1:4" s="83" customFormat="1" ht="24">
      <c r="A21" s="225" t="s">
        <v>4280</v>
      </c>
      <c r="B21" s="225" t="s">
        <v>4380</v>
      </c>
      <c r="C21" s="225" t="s">
        <v>4381</v>
      </c>
      <c r="D21" s="225" t="s">
        <v>4382</v>
      </c>
    </row>
    <row r="22" spans="1:4" s="83" customFormat="1" ht="24">
      <c r="A22" s="496" t="s">
        <v>4284</v>
      </c>
      <c r="B22" s="494" t="s">
        <v>4383</v>
      </c>
      <c r="C22" s="215" t="s">
        <v>4384</v>
      </c>
      <c r="D22" s="494" t="s">
        <v>4385</v>
      </c>
    </row>
    <row r="23" spans="1:4" ht="26.45">
      <c r="A23" s="496"/>
      <c r="B23" s="494"/>
      <c r="C23" s="197" t="s">
        <v>4386</v>
      </c>
      <c r="D23" s="494"/>
    </row>
    <row r="24" spans="1:4">
      <c r="A24" s="488" t="s">
        <v>4310</v>
      </c>
      <c r="B24" s="488" t="s">
        <v>4367</v>
      </c>
      <c r="C24" s="195" t="s">
        <v>4387</v>
      </c>
      <c r="D24" s="497" t="s">
        <v>4283</v>
      </c>
    </row>
    <row r="25" spans="1:4">
      <c r="A25" s="488"/>
      <c r="B25" s="488"/>
      <c r="C25" s="195" t="s">
        <v>4388</v>
      </c>
      <c r="D25" s="497"/>
    </row>
    <row r="26" spans="1:4" ht="39.6">
      <c r="A26" s="199" t="s">
        <v>4314</v>
      </c>
      <c r="B26" s="197" t="s">
        <v>4389</v>
      </c>
      <c r="C26" s="197" t="s">
        <v>4390</v>
      </c>
      <c r="D26" s="199" t="s">
        <v>4347</v>
      </c>
    </row>
    <row r="27" spans="1:4" ht="27" thickBot="1">
      <c r="A27" s="203" t="s">
        <v>4317</v>
      </c>
      <c r="B27" s="203" t="s">
        <v>4350</v>
      </c>
      <c r="C27" s="203" t="s">
        <v>4391</v>
      </c>
      <c r="D27" s="208" t="s">
        <v>4338</v>
      </c>
    </row>
    <row r="28" spans="1:4" ht="17.25" thickTop="1"/>
  </sheetData>
  <mergeCells count="15">
    <mergeCell ref="A24:A25"/>
    <mergeCell ref="B24:B25"/>
    <mergeCell ref="D24:D25"/>
    <mergeCell ref="A4:B4"/>
    <mergeCell ref="A5:A17"/>
    <mergeCell ref="B5:B17"/>
    <mergeCell ref="D5:D17"/>
    <mergeCell ref="A19:A20"/>
    <mergeCell ref="B19:B20"/>
    <mergeCell ref="D19:D20"/>
    <mergeCell ref="A1:H1"/>
    <mergeCell ref="B2:H2"/>
    <mergeCell ref="A22:A23"/>
    <mergeCell ref="B22:B23"/>
    <mergeCell ref="D22:D2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36556-D428-4A36-9105-1A051FC4ECBB}">
  <sheetPr>
    <tabColor rgb="FF92D050"/>
  </sheetPr>
  <dimension ref="A1:H26"/>
  <sheetViews>
    <sheetView workbookViewId="0">
      <pane xSplit="2" ySplit="4" topLeftCell="C5" activePane="bottomRight" state="frozen"/>
      <selection pane="bottomRight" sqref="A1:H1"/>
      <selection pane="bottomLeft" activeCell="A5" sqref="A5"/>
      <selection pane="topRight" activeCell="C1" sqref="C1"/>
    </sheetView>
  </sheetViews>
  <sheetFormatPr defaultColWidth="9" defaultRowHeight="14.45"/>
  <cols>
    <col min="1" max="1" width="13.375" customWidth="1"/>
    <col min="2" max="2" width="21.5" customWidth="1"/>
    <col min="3" max="3" width="59.125" customWidth="1"/>
    <col min="4" max="4" width="20.5" customWidth="1"/>
  </cols>
  <sheetData>
    <row r="1" spans="1:8">
      <c r="A1" s="396" t="s">
        <v>15</v>
      </c>
      <c r="B1" s="396"/>
      <c r="C1" s="396"/>
      <c r="D1" s="396"/>
      <c r="E1" s="396"/>
      <c r="F1" s="396"/>
      <c r="G1" s="396"/>
      <c r="H1" s="396"/>
    </row>
    <row r="2" spans="1:8">
      <c r="A2" s="81"/>
      <c r="B2" s="396" t="s">
        <v>21</v>
      </c>
      <c r="C2" s="396"/>
      <c r="D2" s="396"/>
      <c r="E2" s="396"/>
      <c r="F2" s="396"/>
      <c r="G2" s="396"/>
      <c r="H2" s="396"/>
    </row>
    <row r="4" spans="1:8" ht="15" thickBot="1">
      <c r="A4" s="481" t="s">
        <v>4255</v>
      </c>
      <c r="B4" s="481"/>
      <c r="C4" s="200" t="s">
        <v>4256</v>
      </c>
      <c r="D4" s="193" t="s">
        <v>4257</v>
      </c>
    </row>
    <row r="5" spans="1:8" s="83" customFormat="1" ht="24.6" thickTop="1">
      <c r="A5" s="482" t="s">
        <v>4258</v>
      </c>
      <c r="B5" s="499" t="s">
        <v>4288</v>
      </c>
      <c r="C5" s="215" t="s">
        <v>4392</v>
      </c>
      <c r="D5" s="485" t="s">
        <v>4261</v>
      </c>
    </row>
    <row r="6" spans="1:8" s="83" customFormat="1" ht="12">
      <c r="A6" s="478"/>
      <c r="B6" s="492"/>
      <c r="C6" s="215" t="s">
        <v>4354</v>
      </c>
      <c r="D6" s="480"/>
    </row>
    <row r="7" spans="1:8" s="83" customFormat="1" ht="12">
      <c r="A7" s="478"/>
      <c r="B7" s="492"/>
      <c r="C7" s="215" t="s">
        <v>4324</v>
      </c>
      <c r="D7" s="480"/>
    </row>
    <row r="8" spans="1:8" s="83" customFormat="1" ht="24">
      <c r="A8" s="478"/>
      <c r="B8" s="492"/>
      <c r="C8" s="215" t="s">
        <v>4325</v>
      </c>
      <c r="D8" s="480"/>
    </row>
    <row r="9" spans="1:8" s="83" customFormat="1" ht="12">
      <c r="A9" s="478"/>
      <c r="B9" s="492"/>
      <c r="C9" s="215" t="s">
        <v>4355</v>
      </c>
      <c r="D9" s="480"/>
    </row>
    <row r="10" spans="1:8" s="83" customFormat="1" ht="12">
      <c r="A10" s="478"/>
      <c r="B10" s="492"/>
      <c r="C10" s="215" t="s">
        <v>4356</v>
      </c>
      <c r="D10" s="480"/>
    </row>
    <row r="11" spans="1:8" s="83" customFormat="1" ht="12">
      <c r="A11" s="478"/>
      <c r="B11" s="492"/>
      <c r="C11" s="215" t="s">
        <v>4393</v>
      </c>
      <c r="D11" s="480"/>
    </row>
    <row r="12" spans="1:8" s="83" customFormat="1" ht="12">
      <c r="A12" s="478"/>
      <c r="B12" s="492"/>
      <c r="C12" s="215" t="s">
        <v>4329</v>
      </c>
      <c r="D12" s="480"/>
    </row>
    <row r="13" spans="1:8" s="83" customFormat="1" ht="12">
      <c r="A13" s="478"/>
      <c r="B13" s="492"/>
      <c r="C13" s="215" t="s">
        <v>4330</v>
      </c>
      <c r="D13" s="480"/>
    </row>
    <row r="14" spans="1:8" s="83" customFormat="1" ht="12">
      <c r="A14" s="478"/>
      <c r="B14" s="492"/>
      <c r="C14" s="215" t="s">
        <v>4358</v>
      </c>
      <c r="D14" s="480"/>
    </row>
    <row r="15" spans="1:8" s="83" customFormat="1" ht="12">
      <c r="A15" s="478"/>
      <c r="B15" s="492"/>
      <c r="C15" s="215" t="s">
        <v>4332</v>
      </c>
      <c r="D15" s="480"/>
    </row>
    <row r="16" spans="1:8" s="83" customFormat="1" ht="12">
      <c r="A16" s="478"/>
      <c r="B16" s="492"/>
      <c r="C16" s="215" t="s">
        <v>4394</v>
      </c>
      <c r="D16" s="480"/>
    </row>
    <row r="17" spans="1:4" s="83" customFormat="1" ht="12">
      <c r="A17" s="478"/>
      <c r="B17" s="492"/>
      <c r="C17" s="215" t="s">
        <v>4395</v>
      </c>
      <c r="D17" s="480"/>
    </row>
    <row r="18" spans="1:4" s="83" customFormat="1" ht="36">
      <c r="A18" s="225" t="s">
        <v>4271</v>
      </c>
      <c r="B18" s="225" t="s">
        <v>4376</v>
      </c>
      <c r="C18" s="224" t="s">
        <v>4377</v>
      </c>
      <c r="D18" s="40" t="s">
        <v>4274</v>
      </c>
    </row>
    <row r="19" spans="1:4" s="83" customFormat="1" ht="24">
      <c r="A19" s="217" t="s">
        <v>4275</v>
      </c>
      <c r="B19" s="215" t="s">
        <v>4396</v>
      </c>
      <c r="C19" s="215" t="s">
        <v>4397</v>
      </c>
      <c r="D19" s="50" t="s">
        <v>4398</v>
      </c>
    </row>
    <row r="20" spans="1:4" s="83" customFormat="1" ht="24">
      <c r="A20" s="225" t="s">
        <v>4280</v>
      </c>
      <c r="B20" s="225" t="s">
        <v>4380</v>
      </c>
      <c r="C20" s="225" t="s">
        <v>4399</v>
      </c>
      <c r="D20" s="227" t="s">
        <v>4400</v>
      </c>
    </row>
    <row r="21" spans="1:4" s="83" customFormat="1" ht="24">
      <c r="A21" s="484" t="s">
        <v>4284</v>
      </c>
      <c r="B21" s="479" t="s">
        <v>4401</v>
      </c>
      <c r="C21" s="215" t="s">
        <v>4402</v>
      </c>
      <c r="D21" s="498" t="s">
        <v>4398</v>
      </c>
    </row>
    <row r="22" spans="1:4" s="83" customFormat="1" ht="24">
      <c r="A22" s="484"/>
      <c r="B22" s="479"/>
      <c r="C22" s="215" t="s">
        <v>4403</v>
      </c>
      <c r="D22" s="498"/>
    </row>
    <row r="23" spans="1:4" ht="39.6">
      <c r="A23" s="195" t="s">
        <v>4310</v>
      </c>
      <c r="B23" s="195" t="s">
        <v>4367</v>
      </c>
      <c r="C23" s="195" t="s">
        <v>4404</v>
      </c>
      <c r="D23" s="196" t="s">
        <v>4338</v>
      </c>
    </row>
    <row r="24" spans="1:4" ht="39.6">
      <c r="A24" s="199" t="s">
        <v>4314</v>
      </c>
      <c r="B24" s="197" t="s">
        <v>4405</v>
      </c>
      <c r="C24" s="197" t="s">
        <v>4406</v>
      </c>
      <c r="D24" s="59" t="s">
        <v>4338</v>
      </c>
    </row>
    <row r="25" spans="1:4" ht="27" thickBot="1">
      <c r="A25" s="203" t="s">
        <v>4317</v>
      </c>
      <c r="B25" s="203" t="s">
        <v>4407</v>
      </c>
      <c r="C25" s="203" t="s">
        <v>4408</v>
      </c>
      <c r="D25" s="206" t="s">
        <v>4283</v>
      </c>
    </row>
    <row r="26" spans="1:4" ht="17.25" thickTop="1"/>
  </sheetData>
  <mergeCells count="9">
    <mergeCell ref="A21:A22"/>
    <mergeCell ref="B21:B22"/>
    <mergeCell ref="D21:D22"/>
    <mergeCell ref="A1:H1"/>
    <mergeCell ref="B2:H2"/>
    <mergeCell ref="A4:B4"/>
    <mergeCell ref="A5:A17"/>
    <mergeCell ref="B5:B17"/>
    <mergeCell ref="D5:D1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A3E27-C106-494F-85D4-428021EC2515}">
  <sheetPr>
    <tabColor rgb="FF92D050"/>
  </sheetPr>
  <dimension ref="A1:H26"/>
  <sheetViews>
    <sheetView workbookViewId="0">
      <pane xSplit="2" ySplit="4" topLeftCell="C5" activePane="bottomRight" state="frozen"/>
      <selection pane="bottomRight" sqref="A1:H1"/>
      <selection pane="bottomLeft" activeCell="A5" sqref="A5"/>
      <selection pane="topRight" activeCell="C1" sqref="C1"/>
    </sheetView>
  </sheetViews>
  <sheetFormatPr defaultColWidth="9" defaultRowHeight="14.45"/>
  <cols>
    <col min="1" max="1" width="15.125" customWidth="1"/>
    <col min="2" max="2" width="21.5" customWidth="1"/>
    <col min="3" max="3" width="62.75" customWidth="1"/>
    <col min="4" max="4" width="20" customWidth="1"/>
  </cols>
  <sheetData>
    <row r="1" spans="1:8">
      <c r="A1" s="396" t="s">
        <v>15</v>
      </c>
      <c r="B1" s="396"/>
      <c r="C1" s="396"/>
      <c r="D1" s="396"/>
      <c r="E1" s="396"/>
      <c r="F1" s="396"/>
      <c r="G1" s="396"/>
      <c r="H1" s="396"/>
    </row>
    <row r="2" spans="1:8">
      <c r="A2" s="25"/>
      <c r="B2" s="396" t="s">
        <v>22</v>
      </c>
      <c r="C2" s="396"/>
      <c r="D2" s="396"/>
      <c r="E2" s="396"/>
      <c r="F2" s="396"/>
      <c r="G2" s="396"/>
      <c r="H2" s="396"/>
    </row>
    <row r="4" spans="1:8" ht="15" thickBot="1">
      <c r="A4" s="481" t="s">
        <v>4255</v>
      </c>
      <c r="B4" s="481"/>
      <c r="C4" s="200" t="s">
        <v>4409</v>
      </c>
      <c r="D4" s="193" t="s">
        <v>4257</v>
      </c>
    </row>
    <row r="5" spans="1:8" s="83" customFormat="1" ht="24.6" thickTop="1">
      <c r="A5" s="482" t="s">
        <v>4258</v>
      </c>
      <c r="B5" s="499" t="s">
        <v>4288</v>
      </c>
      <c r="C5" s="215" t="s">
        <v>4410</v>
      </c>
      <c r="D5" s="485" t="s">
        <v>4261</v>
      </c>
    </row>
    <row r="6" spans="1:8" s="83" customFormat="1" ht="12">
      <c r="A6" s="478"/>
      <c r="B6" s="492"/>
      <c r="C6" s="215" t="s">
        <v>4411</v>
      </c>
      <c r="D6" s="480"/>
    </row>
    <row r="7" spans="1:8" s="83" customFormat="1" ht="12">
      <c r="A7" s="478"/>
      <c r="B7" s="492"/>
      <c r="C7" s="215" t="s">
        <v>4412</v>
      </c>
      <c r="D7" s="480"/>
    </row>
    <row r="8" spans="1:8" s="83" customFormat="1" ht="24">
      <c r="A8" s="478"/>
      <c r="B8" s="492"/>
      <c r="C8" s="215" t="s">
        <v>4413</v>
      </c>
      <c r="D8" s="480"/>
    </row>
    <row r="9" spans="1:8" s="83" customFormat="1" ht="24">
      <c r="A9" s="478"/>
      <c r="B9" s="492"/>
      <c r="C9" s="215" t="s">
        <v>4414</v>
      </c>
      <c r="D9" s="480"/>
    </row>
    <row r="10" spans="1:8" s="83" customFormat="1" ht="12">
      <c r="A10" s="478"/>
      <c r="B10" s="492"/>
      <c r="C10" s="215" t="s">
        <v>4415</v>
      </c>
      <c r="D10" s="480"/>
    </row>
    <row r="11" spans="1:8" s="83" customFormat="1" ht="12">
      <c r="A11" s="478"/>
      <c r="B11" s="492"/>
      <c r="C11" s="215" t="s">
        <v>4416</v>
      </c>
      <c r="D11" s="480"/>
    </row>
    <row r="12" spans="1:8" s="83" customFormat="1" ht="12">
      <c r="A12" s="478"/>
      <c r="B12" s="492"/>
      <c r="C12" s="215" t="s">
        <v>4417</v>
      </c>
      <c r="D12" s="480"/>
    </row>
    <row r="13" spans="1:8" s="83" customFormat="1" ht="12">
      <c r="A13" s="478"/>
      <c r="B13" s="492"/>
      <c r="C13" s="215" t="s">
        <v>4418</v>
      </c>
      <c r="D13" s="480"/>
    </row>
    <row r="14" spans="1:8" s="83" customFormat="1" ht="24">
      <c r="A14" s="224" t="s">
        <v>4271</v>
      </c>
      <c r="B14" s="225" t="s">
        <v>4335</v>
      </c>
      <c r="C14" s="225" t="s">
        <v>4419</v>
      </c>
      <c r="D14" s="40" t="s">
        <v>4274</v>
      </c>
    </row>
    <row r="15" spans="1:8" s="83" customFormat="1" ht="12">
      <c r="A15" s="493" t="s">
        <v>4275</v>
      </c>
      <c r="B15" s="494" t="s">
        <v>4396</v>
      </c>
      <c r="C15" s="215" t="s">
        <v>4420</v>
      </c>
      <c r="D15" s="500" t="s">
        <v>4421</v>
      </c>
    </row>
    <row r="16" spans="1:8" s="83" customFormat="1" ht="12">
      <c r="A16" s="493"/>
      <c r="B16" s="494"/>
      <c r="C16" s="215" t="s">
        <v>4412</v>
      </c>
      <c r="D16" s="500"/>
    </row>
    <row r="17" spans="1:4" s="83" customFormat="1" ht="24">
      <c r="A17" s="493"/>
      <c r="B17" s="494"/>
      <c r="C17" s="215" t="s">
        <v>4422</v>
      </c>
      <c r="D17" s="500"/>
    </row>
    <row r="18" spans="1:4" s="83" customFormat="1" ht="24">
      <c r="A18" s="493"/>
      <c r="B18" s="494"/>
      <c r="C18" s="215" t="s">
        <v>4414</v>
      </c>
      <c r="D18" s="500"/>
    </row>
    <row r="19" spans="1:4" s="83" customFormat="1" ht="12">
      <c r="A19" s="493"/>
      <c r="B19" s="494"/>
      <c r="C19" s="215" t="s">
        <v>4423</v>
      </c>
      <c r="D19" s="500"/>
    </row>
    <row r="20" spans="1:4" s="83" customFormat="1" ht="12">
      <c r="A20" s="493"/>
      <c r="B20" s="494"/>
      <c r="C20" s="215" t="s">
        <v>4424</v>
      </c>
      <c r="D20" s="500"/>
    </row>
    <row r="21" spans="1:4" s="83" customFormat="1" ht="12">
      <c r="A21" s="493"/>
      <c r="B21" s="494"/>
      <c r="C21" s="215" t="s">
        <v>4425</v>
      </c>
      <c r="D21" s="500"/>
    </row>
    <row r="22" spans="1:4" s="83" customFormat="1" ht="12">
      <c r="A22" s="493"/>
      <c r="B22" s="494"/>
      <c r="C22" s="215" t="s">
        <v>4426</v>
      </c>
      <c r="D22" s="500"/>
    </row>
    <row r="23" spans="1:4">
      <c r="A23" s="493"/>
      <c r="B23" s="494"/>
      <c r="C23" s="197" t="s">
        <v>4427</v>
      </c>
      <c r="D23" s="500"/>
    </row>
    <row r="24" spans="1:4" ht="66">
      <c r="A24" s="493"/>
      <c r="B24" s="494"/>
      <c r="C24" s="197" t="s">
        <v>4428</v>
      </c>
      <c r="D24" s="500"/>
    </row>
    <row r="25" spans="1:4" ht="26.45">
      <c r="A25" s="194" t="s">
        <v>4280</v>
      </c>
      <c r="B25" s="201" t="s">
        <v>4429</v>
      </c>
      <c r="C25" s="201" t="s">
        <v>4430</v>
      </c>
      <c r="D25" s="196" t="s">
        <v>4431</v>
      </c>
    </row>
    <row r="26" spans="1:4" ht="15" thickBot="1">
      <c r="A26" s="210" t="s">
        <v>4284</v>
      </c>
      <c r="B26" s="211" t="s">
        <v>4432</v>
      </c>
      <c r="C26" s="210" t="s">
        <v>4433</v>
      </c>
      <c r="D26" s="212" t="s">
        <v>4274</v>
      </c>
    </row>
  </sheetData>
  <mergeCells count="9">
    <mergeCell ref="A15:A24"/>
    <mergeCell ref="B15:B24"/>
    <mergeCell ref="D15:D24"/>
    <mergeCell ref="A1:H1"/>
    <mergeCell ref="B2:H2"/>
    <mergeCell ref="A4:B4"/>
    <mergeCell ref="A5:A13"/>
    <mergeCell ref="B5:B13"/>
    <mergeCell ref="D5:D1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1C96A-A495-435F-A94F-34172491A98A}">
  <sheetPr>
    <tabColor rgb="FF92D050"/>
  </sheetPr>
  <dimension ref="A1:H22"/>
  <sheetViews>
    <sheetView workbookViewId="0">
      <pane xSplit="2" ySplit="4" topLeftCell="C5" activePane="bottomRight" state="frozen"/>
      <selection pane="bottomRight" sqref="A1:H1"/>
      <selection pane="bottomLeft" activeCell="A5" sqref="A5"/>
      <selection pane="topRight" activeCell="C1" sqref="C1"/>
    </sheetView>
  </sheetViews>
  <sheetFormatPr defaultColWidth="9" defaultRowHeight="14.45"/>
  <cols>
    <col min="1" max="1" width="15.25" customWidth="1"/>
    <col min="2" max="2" width="24.75" customWidth="1"/>
    <col min="3" max="3" width="54.125" style="86" customWidth="1"/>
    <col min="4" max="4" width="16.5" customWidth="1"/>
  </cols>
  <sheetData>
    <row r="1" spans="1:8">
      <c r="A1" s="396" t="s">
        <v>15</v>
      </c>
      <c r="B1" s="396"/>
      <c r="C1" s="396"/>
      <c r="D1" s="396"/>
      <c r="E1" s="396"/>
      <c r="F1" s="396"/>
      <c r="G1" s="396"/>
      <c r="H1" s="396"/>
    </row>
    <row r="2" spans="1:8">
      <c r="A2" s="25"/>
      <c r="B2" s="396" t="s">
        <v>23</v>
      </c>
      <c r="C2" s="396"/>
      <c r="D2" s="396"/>
      <c r="E2" s="396"/>
      <c r="F2" s="396"/>
      <c r="G2" s="396"/>
      <c r="H2" s="396"/>
    </row>
    <row r="4" spans="1:8" ht="15" thickBot="1">
      <c r="A4" s="501" t="s">
        <v>4255</v>
      </c>
      <c r="B4" s="501"/>
      <c r="C4" s="214" t="s">
        <v>4409</v>
      </c>
      <c r="D4" s="213" t="s">
        <v>4257</v>
      </c>
    </row>
    <row r="5" spans="1:8" s="83" customFormat="1" ht="24.6" thickTop="1">
      <c r="A5" s="482" t="s">
        <v>4258</v>
      </c>
      <c r="B5" s="482" t="s">
        <v>4288</v>
      </c>
      <c r="C5" s="215" t="s">
        <v>4434</v>
      </c>
      <c r="D5" s="482" t="s">
        <v>4261</v>
      </c>
    </row>
    <row r="6" spans="1:8" s="83" customFormat="1" ht="24">
      <c r="A6" s="478"/>
      <c r="B6" s="478"/>
      <c r="C6" s="215" t="s">
        <v>4435</v>
      </c>
      <c r="D6" s="478"/>
    </row>
    <row r="7" spans="1:8" s="83" customFormat="1" ht="12">
      <c r="A7" s="478"/>
      <c r="B7" s="478"/>
      <c r="C7" s="215" t="s">
        <v>4412</v>
      </c>
      <c r="D7" s="478"/>
    </row>
    <row r="8" spans="1:8" s="83" customFormat="1" ht="24">
      <c r="A8" s="478"/>
      <c r="B8" s="478"/>
      <c r="C8" s="215" t="s">
        <v>4422</v>
      </c>
      <c r="D8" s="478"/>
    </row>
    <row r="9" spans="1:8" s="83" customFormat="1" ht="24">
      <c r="A9" s="478"/>
      <c r="B9" s="478"/>
      <c r="C9" s="215" t="s">
        <v>4414</v>
      </c>
      <c r="D9" s="478"/>
    </row>
    <row r="10" spans="1:8" s="83" customFormat="1" ht="12">
      <c r="A10" s="478"/>
      <c r="B10" s="478"/>
      <c r="C10" s="215" t="s">
        <v>4436</v>
      </c>
      <c r="D10" s="478"/>
    </row>
    <row r="11" spans="1:8" s="83" customFormat="1" ht="24">
      <c r="A11" s="478"/>
      <c r="B11" s="478"/>
      <c r="C11" s="215" t="s">
        <v>4437</v>
      </c>
      <c r="D11" s="478"/>
    </row>
    <row r="12" spans="1:8" s="83" customFormat="1" ht="24">
      <c r="A12" s="478"/>
      <c r="B12" s="478"/>
      <c r="C12" s="215" t="s">
        <v>4438</v>
      </c>
      <c r="D12" s="478"/>
    </row>
    <row r="13" spans="1:8" s="83" customFormat="1" ht="24">
      <c r="A13" s="478"/>
      <c r="B13" s="478"/>
      <c r="C13" s="215" t="s">
        <v>4439</v>
      </c>
      <c r="D13" s="478"/>
    </row>
    <row r="14" spans="1:8" s="83" customFormat="1" ht="24">
      <c r="A14" s="478"/>
      <c r="B14" s="478"/>
      <c r="C14" s="215" t="s">
        <v>4375</v>
      </c>
      <c r="D14" s="478"/>
    </row>
    <row r="15" spans="1:8" s="83" customFormat="1" ht="24">
      <c r="A15" s="224" t="s">
        <v>4271</v>
      </c>
      <c r="B15" s="225" t="s">
        <v>4335</v>
      </c>
      <c r="C15" s="225" t="s">
        <v>4273</v>
      </c>
      <c r="D15" s="224" t="s">
        <v>4274</v>
      </c>
    </row>
    <row r="16" spans="1:8" s="83" customFormat="1" ht="24">
      <c r="A16" s="484" t="s">
        <v>4275</v>
      </c>
      <c r="B16" s="479" t="s">
        <v>4396</v>
      </c>
      <c r="C16" s="215" t="s">
        <v>4440</v>
      </c>
      <c r="D16" s="215" t="s">
        <v>4338</v>
      </c>
    </row>
    <row r="17" spans="1:4" s="83" customFormat="1" ht="36">
      <c r="A17" s="484"/>
      <c r="B17" s="479"/>
      <c r="C17" s="215" t="s">
        <v>4441</v>
      </c>
      <c r="D17" s="492" t="s">
        <v>4347</v>
      </c>
    </row>
    <row r="18" spans="1:4" s="83" customFormat="1" ht="24">
      <c r="A18" s="484"/>
      <c r="B18" s="479"/>
      <c r="C18" s="215" t="s">
        <v>4442</v>
      </c>
      <c r="D18" s="492"/>
    </row>
    <row r="19" spans="1:4" s="83" customFormat="1" ht="24">
      <c r="A19" s="224" t="s">
        <v>4280</v>
      </c>
      <c r="B19" s="225" t="s">
        <v>4443</v>
      </c>
      <c r="C19" s="225" t="s">
        <v>4444</v>
      </c>
      <c r="D19" s="224" t="s">
        <v>4338</v>
      </c>
    </row>
    <row r="20" spans="1:4" s="83" customFormat="1" ht="24.6" thickBot="1">
      <c r="A20" s="218" t="s">
        <v>4284</v>
      </c>
      <c r="B20" s="219" t="s">
        <v>4432</v>
      </c>
      <c r="C20" s="219" t="s">
        <v>4445</v>
      </c>
      <c r="D20" s="218" t="s">
        <v>4274</v>
      </c>
    </row>
    <row r="21" spans="1:4" s="83" customFormat="1" ht="14.25" thickTop="1">
      <c r="C21" s="226"/>
    </row>
    <row r="22" spans="1:4" s="83" customFormat="1" ht="13.5">
      <c r="C22" s="226"/>
    </row>
  </sheetData>
  <mergeCells count="9">
    <mergeCell ref="A16:A18"/>
    <mergeCell ref="B16:B18"/>
    <mergeCell ref="D17:D18"/>
    <mergeCell ref="A1:H1"/>
    <mergeCell ref="B2:H2"/>
    <mergeCell ref="A4:B4"/>
    <mergeCell ref="A5:A14"/>
    <mergeCell ref="B5:B14"/>
    <mergeCell ref="D5:D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FB72F-B467-43B7-A075-73A02902D95F}">
  <sheetPr>
    <tabColor rgb="FF92D050"/>
  </sheetPr>
  <dimension ref="A1:G35"/>
  <sheetViews>
    <sheetView tabSelected="1" workbookViewId="0">
      <pane ySplit="3" topLeftCell="A4" activePane="bottomLeft" state="frozen"/>
      <selection pane="bottomLeft" activeCell="G3" sqref="G3"/>
    </sheetView>
  </sheetViews>
  <sheetFormatPr defaultColWidth="8.75" defaultRowHeight="12"/>
  <cols>
    <col min="1" max="1" width="5.375" style="15" customWidth="1"/>
    <col min="2" max="2" width="20.75" style="16" customWidth="1"/>
    <col min="3" max="3" width="13.5" style="17" customWidth="1"/>
    <col min="4" max="4" width="13.375" style="15" customWidth="1"/>
    <col min="5" max="5" width="34.5" style="16" customWidth="1"/>
    <col min="6" max="6" width="17.5" style="16" customWidth="1"/>
    <col min="7" max="7" width="51" style="16" customWidth="1"/>
    <col min="8" max="16384" width="8.75" style="15"/>
  </cols>
  <sheetData>
    <row r="1" spans="1:7" ht="14.45">
      <c r="B1" s="25" t="s">
        <v>1</v>
      </c>
    </row>
    <row r="2" spans="1:7" ht="14.25" thickBot="1"/>
    <row r="3" spans="1:7" ht="12.6" thickBot="1">
      <c r="A3" s="6"/>
      <c r="B3" s="6" t="s">
        <v>41</v>
      </c>
      <c r="C3" s="21" t="s">
        <v>42</v>
      </c>
      <c r="D3" s="6" t="s">
        <v>43</v>
      </c>
      <c r="E3" s="6" t="s">
        <v>44</v>
      </c>
      <c r="F3" s="6" t="s">
        <v>45</v>
      </c>
      <c r="G3" s="6" t="s">
        <v>46</v>
      </c>
    </row>
    <row r="4" spans="1:7">
      <c r="A4" s="242">
        <v>1</v>
      </c>
      <c r="B4" s="157" t="s">
        <v>47</v>
      </c>
      <c r="C4" s="158">
        <v>38314</v>
      </c>
      <c r="D4" s="148" t="s">
        <v>48</v>
      </c>
      <c r="E4" s="157" t="s">
        <v>49</v>
      </c>
      <c r="F4" s="157" t="s">
        <v>50</v>
      </c>
      <c r="G4" s="157" t="s">
        <v>51</v>
      </c>
    </row>
    <row r="5" spans="1:7" ht="24">
      <c r="A5" s="15">
        <v>2</v>
      </c>
      <c r="B5" s="38" t="s">
        <v>52</v>
      </c>
      <c r="C5" s="37">
        <v>38328</v>
      </c>
      <c r="D5" s="20" t="s">
        <v>53</v>
      </c>
      <c r="E5" s="38" t="s">
        <v>54</v>
      </c>
      <c r="F5" s="38" t="s">
        <v>55</v>
      </c>
      <c r="G5" s="38" t="s">
        <v>56</v>
      </c>
    </row>
    <row r="6" spans="1:7">
      <c r="A6" s="242">
        <v>3</v>
      </c>
      <c r="B6" s="36" t="s">
        <v>57</v>
      </c>
      <c r="C6" s="41">
        <v>37312</v>
      </c>
      <c r="D6" s="34" t="s">
        <v>58</v>
      </c>
      <c r="E6" s="36" t="s">
        <v>59</v>
      </c>
      <c r="F6" s="36" t="s">
        <v>50</v>
      </c>
      <c r="G6" s="36" t="s">
        <v>60</v>
      </c>
    </row>
    <row r="7" spans="1:7">
      <c r="A7" s="15">
        <v>4</v>
      </c>
      <c r="B7" s="38" t="s">
        <v>61</v>
      </c>
      <c r="C7" s="37">
        <v>42440</v>
      </c>
      <c r="D7" s="20" t="s">
        <v>62</v>
      </c>
      <c r="E7" s="38" t="s">
        <v>59</v>
      </c>
      <c r="F7" s="38" t="s">
        <v>50</v>
      </c>
      <c r="G7" s="38" t="s">
        <v>63</v>
      </c>
    </row>
    <row r="8" spans="1:7" ht="13.5">
      <c r="A8" s="242">
        <v>5</v>
      </c>
      <c r="B8" s="36" t="s">
        <v>64</v>
      </c>
      <c r="C8" s="41">
        <v>40088</v>
      </c>
      <c r="D8" s="34" t="s">
        <v>65</v>
      </c>
      <c r="E8" s="36" t="s">
        <v>59</v>
      </c>
      <c r="F8" s="36" t="s">
        <v>50</v>
      </c>
      <c r="G8" s="36" t="s">
        <v>66</v>
      </c>
    </row>
    <row r="9" spans="1:7" ht="13.5">
      <c r="A9" s="15">
        <v>6</v>
      </c>
      <c r="B9" s="38" t="s">
        <v>67</v>
      </c>
      <c r="C9" s="37">
        <v>38749</v>
      </c>
      <c r="D9" s="20" t="s">
        <v>68</v>
      </c>
      <c r="E9" s="38" t="s">
        <v>69</v>
      </c>
      <c r="F9" s="38" t="s">
        <v>50</v>
      </c>
      <c r="G9" s="38" t="s">
        <v>70</v>
      </c>
    </row>
    <row r="10" spans="1:7" ht="24">
      <c r="A10" s="242">
        <v>7</v>
      </c>
      <c r="B10" s="36" t="s">
        <v>71</v>
      </c>
      <c r="C10" s="41">
        <v>42067</v>
      </c>
      <c r="D10" s="34" t="s">
        <v>72</v>
      </c>
      <c r="E10" s="36" t="s">
        <v>59</v>
      </c>
      <c r="F10" s="36" t="s">
        <v>50</v>
      </c>
      <c r="G10" s="36" t="s">
        <v>73</v>
      </c>
    </row>
    <row r="11" spans="1:7" ht="13.5">
      <c r="A11" s="15">
        <v>8</v>
      </c>
      <c r="B11" s="38" t="s">
        <v>74</v>
      </c>
      <c r="C11" s="37">
        <v>40864</v>
      </c>
      <c r="D11" s="20" t="s">
        <v>75</v>
      </c>
      <c r="E11" s="38" t="s">
        <v>76</v>
      </c>
      <c r="F11" s="38" t="s">
        <v>50</v>
      </c>
      <c r="G11" s="38" t="s">
        <v>77</v>
      </c>
    </row>
    <row r="12" spans="1:7">
      <c r="A12" s="242">
        <v>9</v>
      </c>
      <c r="B12" s="36" t="s">
        <v>78</v>
      </c>
      <c r="C12" s="41">
        <v>38380</v>
      </c>
      <c r="D12" s="34" t="s">
        <v>79</v>
      </c>
      <c r="E12" s="36" t="s">
        <v>80</v>
      </c>
      <c r="F12" s="36" t="s">
        <v>50</v>
      </c>
      <c r="G12" s="36" t="s">
        <v>81</v>
      </c>
    </row>
    <row r="13" spans="1:7" ht="13.5">
      <c r="A13" s="15">
        <v>10</v>
      </c>
      <c r="B13" s="38" t="s">
        <v>82</v>
      </c>
      <c r="C13" s="241">
        <v>1995</v>
      </c>
      <c r="D13" s="20" t="s">
        <v>83</v>
      </c>
      <c r="E13" s="38" t="s">
        <v>59</v>
      </c>
      <c r="F13" s="38" t="s">
        <v>50</v>
      </c>
      <c r="G13" s="38" t="s">
        <v>84</v>
      </c>
    </row>
    <row r="14" spans="1:7" ht="27">
      <c r="A14" s="242">
        <v>11</v>
      </c>
      <c r="B14" s="36" t="s">
        <v>85</v>
      </c>
      <c r="C14" s="159">
        <v>2010</v>
      </c>
      <c r="D14" s="34" t="s">
        <v>86</v>
      </c>
      <c r="E14" s="36" t="s">
        <v>87</v>
      </c>
      <c r="F14" s="36" t="s">
        <v>50</v>
      </c>
      <c r="G14" s="36" t="s">
        <v>88</v>
      </c>
    </row>
    <row r="15" spans="1:7" ht="24">
      <c r="A15" s="15">
        <v>12</v>
      </c>
      <c r="B15" s="38" t="s">
        <v>89</v>
      </c>
      <c r="C15" s="37">
        <v>36861</v>
      </c>
      <c r="D15" s="20" t="s">
        <v>90</v>
      </c>
      <c r="E15" s="38" t="s">
        <v>91</v>
      </c>
      <c r="F15" s="38" t="s">
        <v>50</v>
      </c>
      <c r="G15" s="38" t="s">
        <v>92</v>
      </c>
    </row>
    <row r="16" spans="1:7" ht="13.5">
      <c r="A16" s="242">
        <v>13</v>
      </c>
      <c r="B16" s="36" t="s">
        <v>93</v>
      </c>
      <c r="C16" s="41">
        <v>36643</v>
      </c>
      <c r="D16" s="34" t="s">
        <v>94</v>
      </c>
      <c r="E16" s="36" t="s">
        <v>95</v>
      </c>
      <c r="F16" s="36" t="s">
        <v>50</v>
      </c>
      <c r="G16" s="36" t="s">
        <v>96</v>
      </c>
    </row>
    <row r="17" spans="1:7" ht="13.5">
      <c r="A17" s="15">
        <v>14</v>
      </c>
      <c r="B17" s="38" t="s">
        <v>97</v>
      </c>
      <c r="C17" s="160" t="s">
        <v>98</v>
      </c>
      <c r="D17" s="20" t="s">
        <v>99</v>
      </c>
      <c r="E17" s="38" t="s">
        <v>100</v>
      </c>
      <c r="F17" s="38" t="s">
        <v>50</v>
      </c>
      <c r="G17" s="38" t="s">
        <v>101</v>
      </c>
    </row>
    <row r="18" spans="1:7" ht="27">
      <c r="A18" s="242">
        <v>15</v>
      </c>
      <c r="B18" s="36" t="s">
        <v>102</v>
      </c>
      <c r="C18" s="159" t="s">
        <v>103</v>
      </c>
      <c r="D18" s="34" t="s">
        <v>104</v>
      </c>
      <c r="E18" s="36" t="s">
        <v>105</v>
      </c>
      <c r="F18" s="36" t="s">
        <v>106</v>
      </c>
      <c r="G18" s="36" t="s">
        <v>107</v>
      </c>
    </row>
    <row r="19" spans="1:7" ht="27">
      <c r="A19" s="15">
        <v>16</v>
      </c>
      <c r="B19" s="38" t="s">
        <v>108</v>
      </c>
      <c r="C19" s="37">
        <v>41206</v>
      </c>
      <c r="D19" s="20" t="s">
        <v>109</v>
      </c>
      <c r="E19" s="38" t="s">
        <v>110</v>
      </c>
      <c r="F19" s="38" t="s">
        <v>50</v>
      </c>
      <c r="G19" s="38" t="s">
        <v>111</v>
      </c>
    </row>
    <row r="20" spans="1:7" ht="13.5">
      <c r="A20" s="242">
        <v>17</v>
      </c>
      <c r="B20" s="36" t="s">
        <v>112</v>
      </c>
      <c r="C20" s="41">
        <v>40756</v>
      </c>
      <c r="D20" s="34" t="s">
        <v>113</v>
      </c>
      <c r="E20" s="36" t="s">
        <v>114</v>
      </c>
      <c r="F20" s="36" t="s">
        <v>115</v>
      </c>
      <c r="G20" s="36" t="s">
        <v>116</v>
      </c>
    </row>
    <row r="21" spans="1:7" ht="24">
      <c r="A21" s="15">
        <v>18</v>
      </c>
      <c r="B21" s="38" t="s">
        <v>117</v>
      </c>
      <c r="C21" s="37">
        <v>42262</v>
      </c>
      <c r="D21" s="20" t="s">
        <v>118</v>
      </c>
      <c r="E21" s="38" t="s">
        <v>119</v>
      </c>
      <c r="F21" s="38" t="s">
        <v>50</v>
      </c>
      <c r="G21" s="38" t="s">
        <v>120</v>
      </c>
    </row>
    <row r="22" spans="1:7" ht="13.5">
      <c r="A22" s="242">
        <v>19</v>
      </c>
      <c r="B22" s="36" t="s">
        <v>121</v>
      </c>
      <c r="C22" s="41">
        <v>38697</v>
      </c>
      <c r="D22" s="34" t="s">
        <v>122</v>
      </c>
      <c r="E22" s="36" t="s">
        <v>123</v>
      </c>
      <c r="F22" s="36" t="s">
        <v>115</v>
      </c>
      <c r="G22" s="36" t="s">
        <v>116</v>
      </c>
    </row>
    <row r="23" spans="1:7" ht="24">
      <c r="A23" s="15">
        <v>20</v>
      </c>
      <c r="B23" s="38" t="s">
        <v>124</v>
      </c>
      <c r="C23" s="160" t="s">
        <v>125</v>
      </c>
      <c r="D23" s="20" t="s">
        <v>126</v>
      </c>
      <c r="E23" s="38" t="s">
        <v>127</v>
      </c>
      <c r="F23" s="38" t="s">
        <v>50</v>
      </c>
      <c r="G23" s="38" t="s">
        <v>128</v>
      </c>
    </row>
    <row r="24" spans="1:7" ht="13.5">
      <c r="A24" s="242">
        <v>21</v>
      </c>
      <c r="B24" s="36" t="s">
        <v>129</v>
      </c>
      <c r="C24" s="159" t="s">
        <v>130</v>
      </c>
      <c r="D24" s="34" t="s">
        <v>131</v>
      </c>
      <c r="E24" s="36" t="s">
        <v>110</v>
      </c>
      <c r="F24" s="36" t="s">
        <v>50</v>
      </c>
      <c r="G24" s="36" t="s">
        <v>132</v>
      </c>
    </row>
    <row r="25" spans="1:7">
      <c r="A25" s="15">
        <v>22</v>
      </c>
      <c r="B25" s="38" t="s">
        <v>133</v>
      </c>
      <c r="C25" s="37">
        <v>37666</v>
      </c>
      <c r="D25" s="20" t="s">
        <v>134</v>
      </c>
      <c r="E25" s="38" t="s">
        <v>135</v>
      </c>
      <c r="F25" s="38" t="s">
        <v>50</v>
      </c>
      <c r="G25" s="38" t="s">
        <v>136</v>
      </c>
    </row>
    <row r="26" spans="1:7" ht="13.5">
      <c r="A26" s="242">
        <v>23</v>
      </c>
      <c r="B26" s="36" t="s">
        <v>137</v>
      </c>
      <c r="C26" s="41">
        <v>34680</v>
      </c>
      <c r="D26" s="34" t="s">
        <v>138</v>
      </c>
      <c r="E26" s="36" t="s">
        <v>95</v>
      </c>
      <c r="F26" s="36" t="s">
        <v>50</v>
      </c>
      <c r="G26" s="36" t="s">
        <v>96</v>
      </c>
    </row>
    <row r="27" spans="1:7" ht="24">
      <c r="A27" s="15">
        <v>24</v>
      </c>
      <c r="B27" s="38" t="s">
        <v>139</v>
      </c>
      <c r="C27" s="37">
        <v>41254</v>
      </c>
      <c r="D27" s="20" t="s">
        <v>140</v>
      </c>
      <c r="E27" s="38" t="s">
        <v>141</v>
      </c>
      <c r="F27" s="38" t="s">
        <v>50</v>
      </c>
      <c r="G27" s="38" t="s">
        <v>142</v>
      </c>
    </row>
    <row r="28" spans="1:7" ht="13.5">
      <c r="A28" s="242">
        <v>25</v>
      </c>
      <c r="B28" s="36" t="s">
        <v>143</v>
      </c>
      <c r="C28" s="41" t="s">
        <v>144</v>
      </c>
      <c r="D28" s="34" t="s">
        <v>144</v>
      </c>
      <c r="E28" s="36" t="s">
        <v>144</v>
      </c>
      <c r="F28" s="36" t="s">
        <v>144</v>
      </c>
      <c r="G28" s="36" t="s">
        <v>144</v>
      </c>
    </row>
    <row r="29" spans="1:7" ht="13.5">
      <c r="A29" s="15">
        <v>26</v>
      </c>
      <c r="B29" s="38" t="s">
        <v>145</v>
      </c>
      <c r="C29" s="37" t="s">
        <v>144</v>
      </c>
      <c r="D29" s="20" t="s">
        <v>144</v>
      </c>
      <c r="E29" s="38" t="s">
        <v>144</v>
      </c>
      <c r="F29" s="38" t="s">
        <v>144</v>
      </c>
      <c r="G29" s="38" t="s">
        <v>144</v>
      </c>
    </row>
    <row r="30" spans="1:7" ht="24">
      <c r="A30" s="242">
        <v>27</v>
      </c>
      <c r="B30" s="36" t="s">
        <v>146</v>
      </c>
      <c r="C30" s="41">
        <v>41746</v>
      </c>
      <c r="D30" s="34" t="s">
        <v>147</v>
      </c>
      <c r="E30" s="36" t="s">
        <v>148</v>
      </c>
      <c r="F30" s="36" t="s">
        <v>149</v>
      </c>
      <c r="G30" s="36" t="s">
        <v>150</v>
      </c>
    </row>
    <row r="31" spans="1:7">
      <c r="A31" s="15">
        <v>28</v>
      </c>
      <c r="B31" s="239" t="s">
        <v>151</v>
      </c>
      <c r="C31" s="37" t="s">
        <v>144</v>
      </c>
      <c r="D31" s="20" t="s">
        <v>144</v>
      </c>
      <c r="E31" s="38" t="s">
        <v>144</v>
      </c>
      <c r="F31" s="38" t="s">
        <v>144</v>
      </c>
      <c r="G31" s="38" t="s">
        <v>144</v>
      </c>
    </row>
    <row r="32" spans="1:7">
      <c r="A32" s="242">
        <v>29</v>
      </c>
      <c r="B32" s="240" t="s">
        <v>152</v>
      </c>
      <c r="C32" s="41" t="s">
        <v>144</v>
      </c>
      <c r="D32" s="34" t="s">
        <v>144</v>
      </c>
      <c r="E32" s="36" t="s">
        <v>144</v>
      </c>
      <c r="F32" s="36" t="s">
        <v>144</v>
      </c>
      <c r="G32" s="36" t="s">
        <v>144</v>
      </c>
    </row>
    <row r="33" spans="1:7">
      <c r="A33" s="15">
        <v>30</v>
      </c>
      <c r="B33" s="239" t="s">
        <v>153</v>
      </c>
      <c r="C33" s="37" t="s">
        <v>144</v>
      </c>
      <c r="D33" s="20" t="s">
        <v>144</v>
      </c>
      <c r="E33" s="38" t="s">
        <v>144</v>
      </c>
      <c r="F33" s="38" t="s">
        <v>144</v>
      </c>
      <c r="G33" s="38" t="s">
        <v>144</v>
      </c>
    </row>
    <row r="34" spans="1:7" ht="24">
      <c r="A34" s="242">
        <v>31</v>
      </c>
      <c r="B34" s="240" t="s">
        <v>154</v>
      </c>
      <c r="C34" s="41">
        <v>41997</v>
      </c>
      <c r="D34" s="34" t="s">
        <v>155</v>
      </c>
      <c r="E34" s="36" t="s">
        <v>156</v>
      </c>
      <c r="F34" s="36" t="s">
        <v>50</v>
      </c>
      <c r="G34" s="36" t="s">
        <v>157</v>
      </c>
    </row>
    <row r="35" spans="1:7" s="20" customFormat="1" ht="12.6" thickBot="1">
      <c r="A35" s="18">
        <v>32</v>
      </c>
      <c r="B35" s="18" t="s">
        <v>158</v>
      </c>
      <c r="C35" s="22">
        <v>2007</v>
      </c>
      <c r="D35" s="19" t="s">
        <v>159</v>
      </c>
      <c r="E35" s="18" t="s">
        <v>160</v>
      </c>
      <c r="F35" s="18" t="s">
        <v>50</v>
      </c>
      <c r="G35" s="18" t="s">
        <v>161</v>
      </c>
    </row>
  </sheetData>
  <autoFilter ref="B3:G35" xr:uid="{F05FB72F-B467-43B7-A075-73A02902D95F}"/>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B3D4D-9A60-454E-9FE5-CEDD99D8D7D9}">
  <sheetPr>
    <tabColor rgb="FF92D050"/>
  </sheetPr>
  <dimension ref="A1:H117"/>
  <sheetViews>
    <sheetView workbookViewId="0">
      <pane ySplit="4" topLeftCell="A5" activePane="bottomLeft" state="frozen"/>
      <selection pane="bottomLeft" sqref="A1:H1"/>
    </sheetView>
  </sheetViews>
  <sheetFormatPr defaultColWidth="9" defaultRowHeight="14.45"/>
  <cols>
    <col min="1" max="1" width="4.625" customWidth="1"/>
    <col min="2" max="2" width="57.75" bestFit="1" customWidth="1"/>
    <col min="3" max="3" width="25.5" bestFit="1" customWidth="1"/>
    <col min="4" max="4" width="13" bestFit="1" customWidth="1"/>
    <col min="5" max="5" width="13.5" bestFit="1" customWidth="1"/>
    <col min="6" max="6" width="7.75" bestFit="1" customWidth="1"/>
    <col min="7" max="7" width="7.375" bestFit="1" customWidth="1"/>
  </cols>
  <sheetData>
    <row r="1" spans="1:8">
      <c r="A1" s="396" t="s">
        <v>24</v>
      </c>
      <c r="B1" s="396"/>
      <c r="C1" s="396"/>
      <c r="D1" s="396"/>
      <c r="E1" s="396"/>
      <c r="F1" s="396"/>
      <c r="G1" s="396"/>
      <c r="H1" s="396"/>
    </row>
    <row r="2" spans="1:8">
      <c r="A2" s="25"/>
      <c r="B2" s="396" t="s">
        <v>25</v>
      </c>
      <c r="C2" s="396"/>
      <c r="D2" s="396"/>
      <c r="E2" s="396"/>
      <c r="F2" s="396"/>
      <c r="G2" s="396"/>
      <c r="H2" s="396"/>
    </row>
    <row r="4" spans="1:8" ht="15" thickBot="1">
      <c r="A4" s="78" t="s">
        <v>364</v>
      </c>
      <c r="B4" s="77" t="s">
        <v>4446</v>
      </c>
      <c r="C4" s="77" t="s">
        <v>4447</v>
      </c>
      <c r="D4" s="77" t="s">
        <v>4448</v>
      </c>
      <c r="E4" s="77" t="s">
        <v>4449</v>
      </c>
      <c r="F4" s="77" t="s">
        <v>4450</v>
      </c>
      <c r="G4" s="77" t="s">
        <v>4451</v>
      </c>
    </row>
    <row r="5" spans="1:8">
      <c r="A5" s="32">
        <v>1</v>
      </c>
      <c r="B5" s="32" t="s">
        <v>4452</v>
      </c>
      <c r="C5" s="32" t="s">
        <v>4453</v>
      </c>
      <c r="D5" s="32" t="s">
        <v>4454</v>
      </c>
      <c r="E5" s="33" t="s">
        <v>1043</v>
      </c>
      <c r="F5" s="32" t="s">
        <v>4455</v>
      </c>
      <c r="G5" s="33">
        <v>94</v>
      </c>
    </row>
    <row r="6" spans="1:8">
      <c r="A6" s="20">
        <v>2</v>
      </c>
      <c r="B6" s="20" t="s">
        <v>4456</v>
      </c>
      <c r="C6" s="20" t="s">
        <v>4457</v>
      </c>
      <c r="D6" s="20" t="s">
        <v>4458</v>
      </c>
      <c r="E6" s="40" t="s">
        <v>4459</v>
      </c>
      <c r="F6" s="20" t="s">
        <v>4455</v>
      </c>
      <c r="G6" s="40">
        <v>92</v>
      </c>
    </row>
    <row r="7" spans="1:8">
      <c r="A7" s="34">
        <v>3</v>
      </c>
      <c r="B7" s="34" t="s">
        <v>4460</v>
      </c>
      <c r="C7" s="34" t="s">
        <v>4461</v>
      </c>
      <c r="D7" s="34" t="s">
        <v>4462</v>
      </c>
      <c r="E7" s="35" t="s">
        <v>4459</v>
      </c>
      <c r="F7" s="34" t="s">
        <v>4455</v>
      </c>
      <c r="G7" s="35">
        <v>93</v>
      </c>
    </row>
    <row r="8" spans="1:8">
      <c r="A8" s="20">
        <v>4</v>
      </c>
      <c r="B8" s="20" t="s">
        <v>4463</v>
      </c>
      <c r="C8" s="20" t="s">
        <v>4464</v>
      </c>
      <c r="D8" s="20" t="s">
        <v>4465</v>
      </c>
      <c r="E8" s="40" t="s">
        <v>4466</v>
      </c>
      <c r="F8" s="20" t="s">
        <v>4455</v>
      </c>
      <c r="G8" s="40">
        <v>16</v>
      </c>
    </row>
    <row r="9" spans="1:8">
      <c r="A9" s="34">
        <v>5</v>
      </c>
      <c r="B9" s="34" t="s">
        <v>4463</v>
      </c>
      <c r="C9" s="34" t="s">
        <v>4467</v>
      </c>
      <c r="D9" s="34" t="s">
        <v>4468</v>
      </c>
      <c r="E9" s="35" t="s">
        <v>4466</v>
      </c>
      <c r="F9" s="34" t="s">
        <v>4455</v>
      </c>
      <c r="G9" s="35">
        <v>26</v>
      </c>
    </row>
    <row r="10" spans="1:8">
      <c r="A10" s="20">
        <v>6</v>
      </c>
      <c r="B10" s="20" t="s">
        <v>4463</v>
      </c>
      <c r="C10" s="20" t="s">
        <v>4469</v>
      </c>
      <c r="D10" s="20" t="s">
        <v>4470</v>
      </c>
      <c r="E10" s="40" t="s">
        <v>4466</v>
      </c>
      <c r="F10" s="20" t="s">
        <v>4455</v>
      </c>
      <c r="G10" s="40">
        <v>22</v>
      </c>
    </row>
    <row r="11" spans="1:8">
      <c r="A11" s="34">
        <v>7</v>
      </c>
      <c r="B11" s="34" t="s">
        <v>4471</v>
      </c>
      <c r="C11" s="34" t="s">
        <v>4472</v>
      </c>
      <c r="D11" s="34" t="s">
        <v>4473</v>
      </c>
      <c r="E11" s="35" t="s">
        <v>4459</v>
      </c>
      <c r="F11" s="34" t="s">
        <v>4455</v>
      </c>
      <c r="G11" s="35">
        <v>38</v>
      </c>
    </row>
    <row r="12" spans="1:8">
      <c r="A12" s="20">
        <v>8</v>
      </c>
      <c r="B12" s="20" t="s">
        <v>4474</v>
      </c>
      <c r="C12" s="20" t="s">
        <v>4475</v>
      </c>
      <c r="D12" s="20" t="s">
        <v>4476</v>
      </c>
      <c r="E12" s="40" t="s">
        <v>4466</v>
      </c>
      <c r="F12" s="20" t="s">
        <v>4455</v>
      </c>
      <c r="G12" s="40">
        <v>30</v>
      </c>
    </row>
    <row r="13" spans="1:8">
      <c r="A13" s="34">
        <v>9</v>
      </c>
      <c r="B13" s="34" t="s">
        <v>4460</v>
      </c>
      <c r="C13" s="34" t="s">
        <v>4477</v>
      </c>
      <c r="D13" s="34" t="s">
        <v>4478</v>
      </c>
      <c r="E13" s="35" t="s">
        <v>4459</v>
      </c>
      <c r="F13" s="34" t="s">
        <v>4455</v>
      </c>
      <c r="G13" s="35">
        <v>84.11</v>
      </c>
    </row>
    <row r="14" spans="1:8">
      <c r="A14" s="20">
        <v>10</v>
      </c>
      <c r="B14" s="20" t="s">
        <v>4479</v>
      </c>
      <c r="C14" s="20" t="s">
        <v>4480</v>
      </c>
      <c r="D14" s="20" t="s">
        <v>4481</v>
      </c>
      <c r="E14" s="40" t="s">
        <v>4466</v>
      </c>
      <c r="F14" s="20" t="s">
        <v>4455</v>
      </c>
      <c r="G14" s="40">
        <v>35</v>
      </c>
    </row>
    <row r="15" spans="1:8">
      <c r="A15" s="34">
        <v>11</v>
      </c>
      <c r="B15" s="34" t="s">
        <v>4482</v>
      </c>
      <c r="C15" s="34" t="s">
        <v>4483</v>
      </c>
      <c r="D15" s="34" t="s">
        <v>4484</v>
      </c>
      <c r="E15" s="35" t="s">
        <v>4466</v>
      </c>
      <c r="F15" s="34" t="s">
        <v>4455</v>
      </c>
      <c r="G15" s="35">
        <v>55</v>
      </c>
    </row>
    <row r="16" spans="1:8">
      <c r="A16" s="20">
        <v>12</v>
      </c>
      <c r="B16" s="20" t="s">
        <v>4485</v>
      </c>
      <c r="C16" s="20" t="s">
        <v>4486</v>
      </c>
      <c r="D16" s="20" t="s">
        <v>4487</v>
      </c>
      <c r="E16" s="40" t="s">
        <v>4466</v>
      </c>
      <c r="F16" s="20" t="s">
        <v>4455</v>
      </c>
      <c r="G16" s="40">
        <v>52</v>
      </c>
    </row>
    <row r="17" spans="1:7">
      <c r="A17" s="34">
        <v>13</v>
      </c>
      <c r="B17" s="34" t="s">
        <v>4488</v>
      </c>
      <c r="C17" s="34" t="s">
        <v>4489</v>
      </c>
      <c r="D17" s="34" t="s">
        <v>4490</v>
      </c>
      <c r="E17" s="35" t="s">
        <v>4466</v>
      </c>
      <c r="F17" s="34" t="s">
        <v>4455</v>
      </c>
      <c r="G17" s="35">
        <v>62</v>
      </c>
    </row>
    <row r="18" spans="1:7">
      <c r="A18" s="20">
        <v>14</v>
      </c>
      <c r="B18" s="20" t="s">
        <v>4491</v>
      </c>
      <c r="C18" s="20" t="s">
        <v>4492</v>
      </c>
      <c r="D18" s="20" t="s">
        <v>4493</v>
      </c>
      <c r="E18" s="40" t="s">
        <v>4466</v>
      </c>
      <c r="F18" s="20" t="s">
        <v>4455</v>
      </c>
      <c r="G18" s="40">
        <v>16</v>
      </c>
    </row>
    <row r="19" spans="1:7">
      <c r="A19" s="34">
        <v>15</v>
      </c>
      <c r="B19" s="34" t="s">
        <v>4494</v>
      </c>
      <c r="C19" s="34" t="s">
        <v>4495</v>
      </c>
      <c r="D19" s="34" t="s">
        <v>4496</v>
      </c>
      <c r="E19" s="35" t="s">
        <v>1043</v>
      </c>
      <c r="F19" s="34" t="s">
        <v>4455</v>
      </c>
      <c r="G19" s="35">
        <v>52</v>
      </c>
    </row>
    <row r="20" spans="1:7">
      <c r="A20" s="20">
        <v>16</v>
      </c>
      <c r="B20" s="20" t="s">
        <v>4497</v>
      </c>
      <c r="C20" s="20" t="s">
        <v>4498</v>
      </c>
      <c r="D20" s="20" t="s">
        <v>4499</v>
      </c>
      <c r="E20" s="40" t="s">
        <v>4466</v>
      </c>
      <c r="F20" s="20" t="s">
        <v>4455</v>
      </c>
      <c r="G20" s="40">
        <v>45</v>
      </c>
    </row>
    <row r="21" spans="1:7">
      <c r="A21" s="34">
        <v>17</v>
      </c>
      <c r="B21" s="34" t="s">
        <v>4500</v>
      </c>
      <c r="C21" s="34" t="s">
        <v>4501</v>
      </c>
      <c r="D21" s="34" t="s">
        <v>4502</v>
      </c>
      <c r="E21" s="35" t="s">
        <v>1043</v>
      </c>
      <c r="F21" s="34" t="s">
        <v>4455</v>
      </c>
      <c r="G21" s="35">
        <v>100</v>
      </c>
    </row>
    <row r="22" spans="1:7">
      <c r="A22" s="20">
        <v>18</v>
      </c>
      <c r="B22" s="20" t="s">
        <v>4500</v>
      </c>
      <c r="C22" s="20" t="s">
        <v>4503</v>
      </c>
      <c r="D22" s="20" t="s">
        <v>4504</v>
      </c>
      <c r="E22" s="40" t="s">
        <v>4505</v>
      </c>
      <c r="F22" s="20" t="s">
        <v>4455</v>
      </c>
      <c r="G22" s="40">
        <v>32</v>
      </c>
    </row>
    <row r="23" spans="1:7">
      <c r="A23" s="34">
        <v>19</v>
      </c>
      <c r="B23" s="34" t="s">
        <v>4506</v>
      </c>
      <c r="C23" s="34" t="s">
        <v>4507</v>
      </c>
      <c r="D23" s="34" t="s">
        <v>4508</v>
      </c>
      <c r="E23" s="35" t="s">
        <v>4466</v>
      </c>
      <c r="F23" s="34" t="s">
        <v>4455</v>
      </c>
      <c r="G23" s="35">
        <v>16</v>
      </c>
    </row>
    <row r="24" spans="1:7">
      <c r="A24" s="20">
        <v>20</v>
      </c>
      <c r="B24" s="20" t="s">
        <v>4500</v>
      </c>
      <c r="C24" s="20" t="s">
        <v>4509</v>
      </c>
      <c r="D24" s="20" t="s">
        <v>4510</v>
      </c>
      <c r="E24" s="40" t="s">
        <v>1043</v>
      </c>
      <c r="F24" s="20" t="s">
        <v>4455</v>
      </c>
      <c r="G24" s="40">
        <v>34.200000000000003</v>
      </c>
    </row>
    <row r="25" spans="1:7">
      <c r="A25" s="34">
        <v>21</v>
      </c>
      <c r="B25" s="34" t="s">
        <v>4511</v>
      </c>
      <c r="C25" s="34" t="s">
        <v>4512</v>
      </c>
      <c r="D25" s="34" t="s">
        <v>4513</v>
      </c>
      <c r="E25" s="35" t="s">
        <v>4459</v>
      </c>
      <c r="F25" s="34" t="s">
        <v>4455</v>
      </c>
      <c r="G25" s="35">
        <v>96</v>
      </c>
    </row>
    <row r="26" spans="1:7">
      <c r="A26" s="20">
        <v>22</v>
      </c>
      <c r="B26" s="20" t="s">
        <v>4514</v>
      </c>
      <c r="C26" s="20" t="s">
        <v>4515</v>
      </c>
      <c r="D26" s="20" t="s">
        <v>4516</v>
      </c>
      <c r="E26" s="40" t="s">
        <v>4505</v>
      </c>
      <c r="F26" s="20" t="s">
        <v>4455</v>
      </c>
      <c r="G26" s="40">
        <v>42</v>
      </c>
    </row>
    <row r="27" spans="1:7">
      <c r="A27" s="34">
        <v>23</v>
      </c>
      <c r="B27" s="34" t="s">
        <v>4517</v>
      </c>
      <c r="C27" s="34" t="s">
        <v>4518</v>
      </c>
      <c r="D27" s="34" t="s">
        <v>4519</v>
      </c>
      <c r="E27" s="35" t="s">
        <v>4520</v>
      </c>
      <c r="F27" s="34" t="s">
        <v>4521</v>
      </c>
      <c r="G27" s="35">
        <v>50</v>
      </c>
    </row>
    <row r="28" spans="1:7">
      <c r="A28" s="20">
        <v>24</v>
      </c>
      <c r="B28" s="20" t="s">
        <v>4522</v>
      </c>
      <c r="C28" s="20" t="s">
        <v>4523</v>
      </c>
      <c r="D28" s="20" t="s">
        <v>4524</v>
      </c>
      <c r="E28" s="40" t="s">
        <v>4459</v>
      </c>
      <c r="F28" s="20" t="s">
        <v>4455</v>
      </c>
      <c r="G28" s="40">
        <v>75</v>
      </c>
    </row>
    <row r="29" spans="1:7">
      <c r="A29" s="34">
        <v>25</v>
      </c>
      <c r="B29" s="34" t="s">
        <v>4525</v>
      </c>
      <c r="C29" s="34" t="s">
        <v>4526</v>
      </c>
      <c r="D29" s="34" t="s">
        <v>4527</v>
      </c>
      <c r="E29" s="35" t="s">
        <v>4466</v>
      </c>
      <c r="F29" s="34" t="s">
        <v>4455</v>
      </c>
      <c r="G29" s="35">
        <v>8</v>
      </c>
    </row>
    <row r="30" spans="1:7">
      <c r="A30" s="20">
        <v>26</v>
      </c>
      <c r="B30" s="20" t="s">
        <v>4528</v>
      </c>
      <c r="C30" s="20" t="s">
        <v>4529</v>
      </c>
      <c r="D30" s="20" t="s">
        <v>4530</v>
      </c>
      <c r="E30" s="40" t="s">
        <v>4466</v>
      </c>
      <c r="F30" s="20" t="s">
        <v>4455</v>
      </c>
      <c r="G30" s="40">
        <v>42</v>
      </c>
    </row>
    <row r="31" spans="1:7">
      <c r="A31" s="34">
        <v>27</v>
      </c>
      <c r="B31" s="34" t="s">
        <v>4531</v>
      </c>
      <c r="C31" s="34" t="s">
        <v>4532</v>
      </c>
      <c r="D31" s="34" t="s">
        <v>4533</v>
      </c>
      <c r="E31" s="35" t="s">
        <v>4459</v>
      </c>
      <c r="F31" s="34" t="s">
        <v>4455</v>
      </c>
      <c r="G31" s="35">
        <v>50</v>
      </c>
    </row>
    <row r="32" spans="1:7">
      <c r="A32" s="20">
        <v>28</v>
      </c>
      <c r="B32" s="20" t="s">
        <v>4534</v>
      </c>
      <c r="C32" s="20" t="s">
        <v>4535</v>
      </c>
      <c r="D32" s="20" t="s">
        <v>4536</v>
      </c>
      <c r="E32" s="40" t="s">
        <v>4505</v>
      </c>
      <c r="F32" s="20" t="s">
        <v>4455</v>
      </c>
      <c r="G32" s="40">
        <v>37</v>
      </c>
    </row>
    <row r="33" spans="1:7">
      <c r="A33" s="34">
        <v>29</v>
      </c>
      <c r="B33" s="34" t="s">
        <v>4537</v>
      </c>
      <c r="C33" s="34" t="s">
        <v>4538</v>
      </c>
      <c r="D33" s="34" t="s">
        <v>4539</v>
      </c>
      <c r="E33" s="35" t="s">
        <v>4459</v>
      </c>
      <c r="F33" s="34" t="s">
        <v>4455</v>
      </c>
      <c r="G33" s="35">
        <v>62</v>
      </c>
    </row>
    <row r="34" spans="1:7">
      <c r="A34" s="20">
        <v>30</v>
      </c>
      <c r="B34" s="20" t="s">
        <v>4540</v>
      </c>
      <c r="C34" s="20" t="s">
        <v>4541</v>
      </c>
      <c r="D34" s="20" t="s">
        <v>4542</v>
      </c>
      <c r="E34" s="40" t="s">
        <v>4543</v>
      </c>
      <c r="F34" s="20" t="s">
        <v>4455</v>
      </c>
      <c r="G34" s="40">
        <v>100</v>
      </c>
    </row>
    <row r="35" spans="1:7">
      <c r="A35" s="34">
        <v>31</v>
      </c>
      <c r="B35" s="34" t="s">
        <v>4544</v>
      </c>
      <c r="C35" s="34" t="s">
        <v>4545</v>
      </c>
      <c r="D35" s="34" t="s">
        <v>4546</v>
      </c>
      <c r="E35" s="35" t="s">
        <v>4466</v>
      </c>
      <c r="F35" s="34" t="s">
        <v>4455</v>
      </c>
      <c r="G35" s="35">
        <v>100</v>
      </c>
    </row>
    <row r="36" spans="1:7">
      <c r="A36" s="20">
        <v>32</v>
      </c>
      <c r="B36" s="20" t="s">
        <v>4547</v>
      </c>
      <c r="C36" s="20" t="s">
        <v>4548</v>
      </c>
      <c r="D36" s="20" t="s">
        <v>4549</v>
      </c>
      <c r="E36" s="40" t="s">
        <v>1043</v>
      </c>
      <c r="F36" s="20" t="s">
        <v>4455</v>
      </c>
      <c r="G36" s="40">
        <v>100</v>
      </c>
    </row>
    <row r="37" spans="1:7">
      <c r="A37" s="34">
        <v>33</v>
      </c>
      <c r="B37" s="34" t="s">
        <v>4550</v>
      </c>
      <c r="C37" s="34" t="s">
        <v>4551</v>
      </c>
      <c r="D37" s="34" t="s">
        <v>4552</v>
      </c>
      <c r="E37" s="35" t="s">
        <v>4505</v>
      </c>
      <c r="F37" s="34" t="s">
        <v>4455</v>
      </c>
      <c r="G37" s="35">
        <v>40</v>
      </c>
    </row>
    <row r="38" spans="1:7">
      <c r="A38" s="20">
        <v>34</v>
      </c>
      <c r="B38" s="20" t="s">
        <v>4553</v>
      </c>
      <c r="C38" s="20" t="s">
        <v>4554</v>
      </c>
      <c r="D38" s="20" t="s">
        <v>4555</v>
      </c>
      <c r="E38" s="40" t="s">
        <v>4556</v>
      </c>
      <c r="F38" s="20" t="s">
        <v>4455</v>
      </c>
      <c r="G38" s="40">
        <v>100</v>
      </c>
    </row>
    <row r="39" spans="1:7">
      <c r="A39" s="34">
        <v>35</v>
      </c>
      <c r="B39" s="34" t="s">
        <v>4557</v>
      </c>
      <c r="C39" s="34" t="s">
        <v>4558</v>
      </c>
      <c r="D39" s="34" t="s">
        <v>4559</v>
      </c>
      <c r="E39" s="35" t="s">
        <v>4459</v>
      </c>
      <c r="F39" s="34" t="s">
        <v>4455</v>
      </c>
      <c r="G39" s="35">
        <v>88</v>
      </c>
    </row>
    <row r="40" spans="1:7">
      <c r="A40" s="20">
        <v>36</v>
      </c>
      <c r="B40" s="20" t="s">
        <v>4560</v>
      </c>
      <c r="C40" s="20" t="s">
        <v>4561</v>
      </c>
      <c r="D40" s="20" t="s">
        <v>4562</v>
      </c>
      <c r="E40" s="40" t="s">
        <v>4563</v>
      </c>
      <c r="F40" s="20" t="s">
        <v>4455</v>
      </c>
      <c r="G40" s="40">
        <v>140</v>
      </c>
    </row>
    <row r="41" spans="1:7">
      <c r="A41" s="34">
        <v>37</v>
      </c>
      <c r="B41" s="34" t="s">
        <v>4564</v>
      </c>
      <c r="C41" s="34" t="s">
        <v>4565</v>
      </c>
      <c r="D41" s="34" t="s">
        <v>4566</v>
      </c>
      <c r="E41" s="35" t="s">
        <v>4505</v>
      </c>
      <c r="F41" s="34" t="s">
        <v>4455</v>
      </c>
      <c r="G41" s="35">
        <v>57</v>
      </c>
    </row>
    <row r="42" spans="1:7">
      <c r="A42" s="20">
        <v>38</v>
      </c>
      <c r="B42" s="20" t="s">
        <v>4567</v>
      </c>
      <c r="C42" s="20" t="s">
        <v>4568</v>
      </c>
      <c r="D42" s="20" t="s">
        <v>4569</v>
      </c>
      <c r="E42" s="40" t="s">
        <v>4466</v>
      </c>
      <c r="F42" s="20" t="s">
        <v>4455</v>
      </c>
      <c r="G42" s="40">
        <v>18</v>
      </c>
    </row>
    <row r="43" spans="1:7">
      <c r="A43" s="34">
        <v>39</v>
      </c>
      <c r="B43" s="34" t="s">
        <v>4570</v>
      </c>
      <c r="C43" s="34" t="s">
        <v>4571</v>
      </c>
      <c r="D43" s="34" t="s">
        <v>4572</v>
      </c>
      <c r="E43" s="35" t="s">
        <v>4573</v>
      </c>
      <c r="F43" s="34" t="s">
        <v>4455</v>
      </c>
      <c r="G43" s="35">
        <v>20</v>
      </c>
    </row>
    <row r="44" spans="1:7">
      <c r="A44" s="20">
        <v>40</v>
      </c>
      <c r="B44" s="20" t="s">
        <v>4574</v>
      </c>
      <c r="C44" s="20" t="s">
        <v>4575</v>
      </c>
      <c r="D44" s="20" t="s">
        <v>4576</v>
      </c>
      <c r="E44" s="40" t="s">
        <v>4505</v>
      </c>
      <c r="F44" s="20" t="s">
        <v>4455</v>
      </c>
      <c r="G44" s="40">
        <v>8</v>
      </c>
    </row>
    <row r="45" spans="1:7">
      <c r="A45" s="34">
        <v>41</v>
      </c>
      <c r="B45" s="34" t="s">
        <v>4550</v>
      </c>
      <c r="C45" s="34" t="s">
        <v>4577</v>
      </c>
      <c r="D45" s="34" t="s">
        <v>4578</v>
      </c>
      <c r="E45" s="35" t="s">
        <v>4520</v>
      </c>
      <c r="F45" s="34" t="s">
        <v>4521</v>
      </c>
      <c r="G45" s="35">
        <v>60</v>
      </c>
    </row>
    <row r="46" spans="1:7">
      <c r="A46" s="20">
        <v>42</v>
      </c>
      <c r="B46" s="20" t="s">
        <v>4579</v>
      </c>
      <c r="C46" s="20" t="s">
        <v>4580</v>
      </c>
      <c r="D46" s="20" t="s">
        <v>4581</v>
      </c>
      <c r="E46" s="40" t="s">
        <v>1043</v>
      </c>
      <c r="F46" s="20" t="s">
        <v>4455</v>
      </c>
      <c r="G46" s="40">
        <v>48</v>
      </c>
    </row>
    <row r="47" spans="1:7">
      <c r="A47" s="34">
        <v>43</v>
      </c>
      <c r="B47" s="34" t="s">
        <v>4582</v>
      </c>
      <c r="C47" s="34" t="s">
        <v>4583</v>
      </c>
      <c r="D47" s="34" t="s">
        <v>4584</v>
      </c>
      <c r="E47" s="35" t="s">
        <v>4520</v>
      </c>
      <c r="F47" s="34" t="s">
        <v>4585</v>
      </c>
      <c r="G47" s="35">
        <v>800</v>
      </c>
    </row>
    <row r="48" spans="1:7">
      <c r="A48" s="20">
        <v>44</v>
      </c>
      <c r="B48" s="20" t="s">
        <v>4586</v>
      </c>
      <c r="C48" s="20" t="s">
        <v>4587</v>
      </c>
      <c r="D48" s="20" t="s">
        <v>4588</v>
      </c>
      <c r="E48" s="40" t="s">
        <v>4466</v>
      </c>
      <c r="F48" s="20" t="s">
        <v>4455</v>
      </c>
      <c r="G48" s="40">
        <v>36</v>
      </c>
    </row>
    <row r="49" spans="1:7">
      <c r="A49" s="34">
        <v>45</v>
      </c>
      <c r="B49" s="34" t="s">
        <v>4589</v>
      </c>
      <c r="C49" s="34" t="s">
        <v>4590</v>
      </c>
      <c r="D49" s="34" t="s">
        <v>4591</v>
      </c>
      <c r="E49" s="35" t="s">
        <v>4592</v>
      </c>
      <c r="F49" s="34" t="s">
        <v>4455</v>
      </c>
      <c r="G49" s="35">
        <v>100</v>
      </c>
    </row>
    <row r="50" spans="1:7">
      <c r="A50" s="20">
        <v>46</v>
      </c>
      <c r="B50" s="20" t="s">
        <v>4593</v>
      </c>
      <c r="C50" s="20" t="s">
        <v>4594</v>
      </c>
      <c r="D50" s="20" t="s">
        <v>4595</v>
      </c>
      <c r="E50" s="40" t="s">
        <v>4466</v>
      </c>
      <c r="F50" s="20" t="s">
        <v>4455</v>
      </c>
      <c r="G50" s="40">
        <v>100</v>
      </c>
    </row>
    <row r="51" spans="1:7">
      <c r="A51" s="34">
        <v>47</v>
      </c>
      <c r="B51" s="34" t="s">
        <v>4596</v>
      </c>
      <c r="C51" s="34" t="s">
        <v>4597</v>
      </c>
      <c r="D51" s="34" t="s">
        <v>4598</v>
      </c>
      <c r="E51" s="35" t="s">
        <v>1043</v>
      </c>
      <c r="F51" s="34" t="s">
        <v>4455</v>
      </c>
      <c r="G51" s="35">
        <v>85</v>
      </c>
    </row>
    <row r="52" spans="1:7">
      <c r="A52" s="20">
        <v>48</v>
      </c>
      <c r="B52" s="20" t="s">
        <v>4599</v>
      </c>
      <c r="C52" s="20" t="s">
        <v>4600</v>
      </c>
      <c r="D52" s="20" t="s">
        <v>4601</v>
      </c>
      <c r="E52" s="40" t="s">
        <v>4505</v>
      </c>
      <c r="F52" s="20" t="s">
        <v>4455</v>
      </c>
      <c r="G52" s="40">
        <v>110</v>
      </c>
    </row>
    <row r="53" spans="1:7">
      <c r="A53" s="34">
        <v>49</v>
      </c>
      <c r="B53" s="34" t="s">
        <v>4602</v>
      </c>
      <c r="C53" s="34" t="s">
        <v>4603</v>
      </c>
      <c r="D53" s="34" t="s">
        <v>4604</v>
      </c>
      <c r="E53" s="35" t="s">
        <v>4466</v>
      </c>
      <c r="F53" s="34" t="s">
        <v>4455</v>
      </c>
      <c r="G53" s="35">
        <v>40</v>
      </c>
    </row>
    <row r="54" spans="1:7">
      <c r="A54" s="20">
        <v>50</v>
      </c>
      <c r="B54" s="20" t="s">
        <v>4605</v>
      </c>
      <c r="C54" s="20" t="s">
        <v>4606</v>
      </c>
      <c r="D54" s="20" t="s">
        <v>4607</v>
      </c>
      <c r="E54" s="40" t="s">
        <v>4592</v>
      </c>
      <c r="F54" s="20" t="s">
        <v>4455</v>
      </c>
      <c r="G54" s="40">
        <v>46</v>
      </c>
    </row>
    <row r="55" spans="1:7">
      <c r="A55" s="34">
        <v>51</v>
      </c>
      <c r="B55" s="34" t="s">
        <v>4608</v>
      </c>
      <c r="C55" s="34" t="s">
        <v>4609</v>
      </c>
      <c r="D55" s="34" t="s">
        <v>4610</v>
      </c>
      <c r="E55" s="35" t="s">
        <v>4466</v>
      </c>
      <c r="F55" s="34" t="s">
        <v>4455</v>
      </c>
      <c r="G55" s="35">
        <v>100</v>
      </c>
    </row>
    <row r="56" spans="1:7">
      <c r="A56" s="20">
        <v>52</v>
      </c>
      <c r="B56" s="20" t="s">
        <v>4611</v>
      </c>
      <c r="C56" s="20" t="s">
        <v>4612</v>
      </c>
      <c r="D56" s="20" t="s">
        <v>4613</v>
      </c>
      <c r="E56" s="40" t="s">
        <v>1043</v>
      </c>
      <c r="F56" s="20" t="s">
        <v>4455</v>
      </c>
      <c r="G56" s="40">
        <v>100</v>
      </c>
    </row>
    <row r="57" spans="1:7">
      <c r="A57" s="34">
        <v>53</v>
      </c>
      <c r="B57" s="34" t="s">
        <v>4614</v>
      </c>
      <c r="C57" s="34" t="s">
        <v>4615</v>
      </c>
      <c r="D57" s="34" t="s">
        <v>4616</v>
      </c>
      <c r="E57" s="35" t="s">
        <v>4466</v>
      </c>
      <c r="F57" s="34" t="s">
        <v>4455</v>
      </c>
      <c r="G57" s="35">
        <v>8</v>
      </c>
    </row>
    <row r="58" spans="1:7">
      <c r="A58" s="20">
        <v>54</v>
      </c>
      <c r="B58" s="20" t="s">
        <v>4547</v>
      </c>
      <c r="C58" s="20" t="s">
        <v>4617</v>
      </c>
      <c r="D58" s="20" t="s">
        <v>4618</v>
      </c>
      <c r="E58" s="40" t="s">
        <v>1043</v>
      </c>
      <c r="F58" s="20" t="s">
        <v>4455</v>
      </c>
      <c r="G58" s="40">
        <v>100</v>
      </c>
    </row>
    <row r="59" spans="1:7">
      <c r="A59" s="34">
        <v>55</v>
      </c>
      <c r="B59" s="34" t="s">
        <v>4619</v>
      </c>
      <c r="C59" s="34" t="s">
        <v>4620</v>
      </c>
      <c r="D59" s="34" t="s">
        <v>4621</v>
      </c>
      <c r="E59" s="35" t="s">
        <v>4466</v>
      </c>
      <c r="F59" s="34" t="s">
        <v>4455</v>
      </c>
      <c r="G59" s="35">
        <v>40</v>
      </c>
    </row>
    <row r="60" spans="1:7">
      <c r="A60" s="20">
        <v>56</v>
      </c>
      <c r="B60" s="20" t="s">
        <v>4570</v>
      </c>
      <c r="C60" s="20" t="s">
        <v>4622</v>
      </c>
      <c r="D60" s="20" t="s">
        <v>4623</v>
      </c>
      <c r="E60" s="40" t="s">
        <v>4459</v>
      </c>
      <c r="F60" s="20" t="s">
        <v>4455</v>
      </c>
      <c r="G60" s="40">
        <v>100</v>
      </c>
    </row>
    <row r="61" spans="1:7">
      <c r="A61" s="34">
        <v>57</v>
      </c>
      <c r="B61" s="34" t="s">
        <v>4624</v>
      </c>
      <c r="C61" s="34" t="s">
        <v>4625</v>
      </c>
      <c r="D61" s="34" t="s">
        <v>4626</v>
      </c>
      <c r="E61" s="35" t="s">
        <v>4459</v>
      </c>
      <c r="F61" s="34" t="s">
        <v>4455</v>
      </c>
      <c r="G61" s="35">
        <v>100</v>
      </c>
    </row>
    <row r="62" spans="1:7">
      <c r="A62" s="20">
        <v>58</v>
      </c>
      <c r="B62" s="20" t="s">
        <v>4627</v>
      </c>
      <c r="C62" s="20" t="s">
        <v>4628</v>
      </c>
      <c r="D62" s="20" t="s">
        <v>4629</v>
      </c>
      <c r="E62" s="40" t="s">
        <v>4466</v>
      </c>
      <c r="F62" s="20" t="s">
        <v>4455</v>
      </c>
      <c r="G62" s="40">
        <v>50</v>
      </c>
    </row>
    <row r="63" spans="1:7">
      <c r="A63" s="34">
        <v>59</v>
      </c>
      <c r="B63" s="34" t="s">
        <v>4630</v>
      </c>
      <c r="C63" s="34" t="s">
        <v>4631</v>
      </c>
      <c r="D63" s="34" t="s">
        <v>4632</v>
      </c>
      <c r="E63" s="35" t="s">
        <v>4466</v>
      </c>
      <c r="F63" s="34" t="s">
        <v>4455</v>
      </c>
      <c r="G63" s="35">
        <v>10</v>
      </c>
    </row>
    <row r="64" spans="1:7">
      <c r="A64" s="20">
        <v>60</v>
      </c>
      <c r="B64" s="20" t="s">
        <v>4633</v>
      </c>
      <c r="C64" s="20" t="s">
        <v>4634</v>
      </c>
      <c r="D64" s="20" t="s">
        <v>4635</v>
      </c>
      <c r="E64" s="40" t="s">
        <v>4520</v>
      </c>
      <c r="F64" s="20" t="s">
        <v>4585</v>
      </c>
      <c r="G64" s="40">
        <v>85</v>
      </c>
    </row>
    <row r="65" spans="1:7">
      <c r="A65" s="34">
        <v>61</v>
      </c>
      <c r="B65" s="34" t="s">
        <v>4636</v>
      </c>
      <c r="C65" s="34" t="s">
        <v>4637</v>
      </c>
      <c r="D65" s="34" t="s">
        <v>4638</v>
      </c>
      <c r="E65" s="35" t="s">
        <v>4639</v>
      </c>
      <c r="F65" s="34" t="s">
        <v>4521</v>
      </c>
      <c r="G65" s="35">
        <v>25</v>
      </c>
    </row>
    <row r="66" spans="1:7">
      <c r="A66" s="20">
        <v>62</v>
      </c>
      <c r="B66" s="20" t="s">
        <v>4640</v>
      </c>
      <c r="C66" s="20" t="s">
        <v>4641</v>
      </c>
      <c r="D66" s="20" t="s">
        <v>4642</v>
      </c>
      <c r="E66" s="40" t="s">
        <v>4459</v>
      </c>
      <c r="F66" s="20" t="s">
        <v>4455</v>
      </c>
      <c r="G66" s="40">
        <v>28</v>
      </c>
    </row>
    <row r="67" spans="1:7">
      <c r="A67" s="34">
        <v>63</v>
      </c>
      <c r="B67" s="34" t="s">
        <v>4643</v>
      </c>
      <c r="C67" s="34" t="s">
        <v>4644</v>
      </c>
      <c r="D67" s="34" t="s">
        <v>4645</v>
      </c>
      <c r="E67" s="35" t="s">
        <v>4459</v>
      </c>
      <c r="F67" s="34" t="s">
        <v>4455</v>
      </c>
      <c r="G67" s="35">
        <v>100</v>
      </c>
    </row>
    <row r="68" spans="1:7">
      <c r="A68" s="20">
        <v>64</v>
      </c>
      <c r="B68" s="20" t="s">
        <v>4643</v>
      </c>
      <c r="C68" s="20" t="s">
        <v>4646</v>
      </c>
      <c r="D68" s="20" t="s">
        <v>4647</v>
      </c>
      <c r="E68" s="40" t="s">
        <v>4459</v>
      </c>
      <c r="F68" s="20" t="s">
        <v>4455</v>
      </c>
      <c r="G68" s="40">
        <v>100</v>
      </c>
    </row>
    <row r="69" spans="1:7">
      <c r="A69" s="34">
        <v>65</v>
      </c>
      <c r="B69" s="34" t="s">
        <v>4648</v>
      </c>
      <c r="C69" s="34" t="s">
        <v>4649</v>
      </c>
      <c r="D69" s="34" t="s">
        <v>4650</v>
      </c>
      <c r="E69" s="35" t="s">
        <v>1043</v>
      </c>
      <c r="F69" s="34" t="s">
        <v>4455</v>
      </c>
      <c r="G69" s="35">
        <v>80</v>
      </c>
    </row>
    <row r="70" spans="1:7">
      <c r="A70" s="20">
        <v>66</v>
      </c>
      <c r="B70" s="20" t="s">
        <v>4651</v>
      </c>
      <c r="C70" s="20" t="s">
        <v>4652</v>
      </c>
      <c r="D70" s="20" t="s">
        <v>4653</v>
      </c>
      <c r="E70" s="40" t="s">
        <v>1043</v>
      </c>
      <c r="F70" s="20" t="s">
        <v>4455</v>
      </c>
      <c r="G70" s="40">
        <v>99</v>
      </c>
    </row>
    <row r="71" spans="1:7">
      <c r="A71" s="34">
        <v>67</v>
      </c>
      <c r="B71" s="34" t="s">
        <v>4654</v>
      </c>
      <c r="C71" s="34" t="s">
        <v>4655</v>
      </c>
      <c r="D71" s="34" t="s">
        <v>4656</v>
      </c>
      <c r="E71" s="35" t="s">
        <v>4505</v>
      </c>
      <c r="F71" s="34" t="s">
        <v>4455</v>
      </c>
      <c r="G71" s="35">
        <v>12</v>
      </c>
    </row>
    <row r="72" spans="1:7">
      <c r="A72" s="20">
        <v>68</v>
      </c>
      <c r="B72" s="20" t="s">
        <v>4657</v>
      </c>
      <c r="C72" s="20" t="s">
        <v>4658</v>
      </c>
      <c r="D72" s="20" t="s">
        <v>4659</v>
      </c>
      <c r="E72" s="40" t="s">
        <v>1043</v>
      </c>
      <c r="F72" s="20" t="s">
        <v>4455</v>
      </c>
      <c r="G72" s="40">
        <v>38</v>
      </c>
    </row>
    <row r="73" spans="1:7">
      <c r="A73" s="34">
        <v>69</v>
      </c>
      <c r="B73" s="34" t="s">
        <v>4657</v>
      </c>
      <c r="C73" s="34" t="s">
        <v>4660</v>
      </c>
      <c r="D73" s="34" t="s">
        <v>4661</v>
      </c>
      <c r="E73" s="35" t="s">
        <v>4520</v>
      </c>
      <c r="F73" s="34" t="s">
        <v>4521</v>
      </c>
      <c r="G73" s="35">
        <v>70</v>
      </c>
    </row>
    <row r="74" spans="1:7">
      <c r="A74" s="20">
        <v>70</v>
      </c>
      <c r="B74" s="20" t="s">
        <v>4662</v>
      </c>
      <c r="C74" s="20" t="s">
        <v>4663</v>
      </c>
      <c r="D74" s="20" t="s">
        <v>4664</v>
      </c>
      <c r="E74" s="40" t="s">
        <v>4466</v>
      </c>
      <c r="F74" s="20" t="s">
        <v>4455</v>
      </c>
      <c r="G74" s="40">
        <v>25</v>
      </c>
    </row>
    <row r="75" spans="1:7">
      <c r="A75" s="34">
        <v>71</v>
      </c>
      <c r="B75" s="34" t="s">
        <v>4665</v>
      </c>
      <c r="C75" s="34" t="s">
        <v>4666</v>
      </c>
      <c r="D75" s="34" t="s">
        <v>4667</v>
      </c>
      <c r="E75" s="35" t="s">
        <v>4466</v>
      </c>
      <c r="F75" s="34" t="s">
        <v>4455</v>
      </c>
      <c r="G75" s="35">
        <v>73</v>
      </c>
    </row>
    <row r="76" spans="1:7">
      <c r="A76" s="20">
        <v>72</v>
      </c>
      <c r="B76" s="20" t="s">
        <v>4668</v>
      </c>
      <c r="C76" s="20" t="s">
        <v>4669</v>
      </c>
      <c r="D76" s="20" t="s">
        <v>4670</v>
      </c>
      <c r="E76" s="40" t="s">
        <v>4592</v>
      </c>
      <c r="F76" s="20" t="s">
        <v>4455</v>
      </c>
      <c r="G76" s="40">
        <v>53</v>
      </c>
    </row>
    <row r="77" spans="1:7">
      <c r="A77" s="34">
        <v>73</v>
      </c>
      <c r="B77" s="34" t="s">
        <v>4671</v>
      </c>
      <c r="C77" s="34" t="s">
        <v>4672</v>
      </c>
      <c r="D77" s="34" t="s">
        <v>4673</v>
      </c>
      <c r="E77" s="35" t="s">
        <v>4563</v>
      </c>
      <c r="F77" s="34" t="s">
        <v>4674</v>
      </c>
      <c r="G77" s="35">
        <v>612</v>
      </c>
    </row>
    <row r="78" spans="1:7">
      <c r="A78" s="20">
        <v>74</v>
      </c>
      <c r="B78" s="20" t="s">
        <v>4675</v>
      </c>
      <c r="C78" s="20" t="s">
        <v>4676</v>
      </c>
      <c r="D78" s="20" t="s">
        <v>4677</v>
      </c>
      <c r="E78" s="40" t="s">
        <v>4505</v>
      </c>
      <c r="F78" s="20" t="s">
        <v>4455</v>
      </c>
      <c r="G78" s="40">
        <v>38</v>
      </c>
    </row>
    <row r="79" spans="1:7">
      <c r="A79" s="34">
        <v>75</v>
      </c>
      <c r="B79" s="34" t="s">
        <v>4678</v>
      </c>
      <c r="C79" s="34" t="s">
        <v>4679</v>
      </c>
      <c r="D79" s="34" t="s">
        <v>4680</v>
      </c>
      <c r="E79" s="35" t="s">
        <v>4466</v>
      </c>
      <c r="F79" s="34" t="s">
        <v>4455</v>
      </c>
      <c r="G79" s="35">
        <v>80</v>
      </c>
    </row>
    <row r="80" spans="1:7">
      <c r="A80" s="20">
        <v>76</v>
      </c>
      <c r="B80" s="20" t="s">
        <v>4671</v>
      </c>
      <c r="C80" s="20" t="s">
        <v>4681</v>
      </c>
      <c r="D80" s="20" t="s">
        <v>4682</v>
      </c>
      <c r="E80" s="40" t="s">
        <v>4563</v>
      </c>
      <c r="F80" s="20" t="s">
        <v>4674</v>
      </c>
      <c r="G80" s="40">
        <v>588</v>
      </c>
    </row>
    <row r="81" spans="1:7">
      <c r="A81" s="34">
        <v>77</v>
      </c>
      <c r="B81" s="34" t="s">
        <v>4683</v>
      </c>
      <c r="C81" s="34" t="s">
        <v>4684</v>
      </c>
      <c r="D81" s="34" t="s">
        <v>4685</v>
      </c>
      <c r="E81" s="35" t="s">
        <v>4466</v>
      </c>
      <c r="F81" s="34" t="s">
        <v>4455</v>
      </c>
      <c r="G81" s="35">
        <v>10</v>
      </c>
    </row>
    <row r="82" spans="1:7">
      <c r="A82" s="20">
        <v>78</v>
      </c>
      <c r="B82" s="20" t="s">
        <v>4686</v>
      </c>
      <c r="C82" s="20" t="s">
        <v>4687</v>
      </c>
      <c r="D82" s="20" t="s">
        <v>4688</v>
      </c>
      <c r="E82" s="40" t="s">
        <v>1043</v>
      </c>
      <c r="F82" s="20" t="s">
        <v>4455</v>
      </c>
      <c r="G82" s="40">
        <v>90.5</v>
      </c>
    </row>
    <row r="83" spans="1:7">
      <c r="A83" s="34">
        <v>79</v>
      </c>
      <c r="B83" s="34" t="s">
        <v>4689</v>
      </c>
      <c r="C83" s="34" t="s">
        <v>4690</v>
      </c>
      <c r="D83" s="34" t="s">
        <v>4691</v>
      </c>
      <c r="E83" s="35" t="s">
        <v>4459</v>
      </c>
      <c r="F83" s="34" t="s">
        <v>4455</v>
      </c>
      <c r="G83" s="35">
        <v>60.73</v>
      </c>
    </row>
    <row r="84" spans="1:7">
      <c r="A84" s="20">
        <v>80</v>
      </c>
      <c r="B84" s="20" t="s">
        <v>4692</v>
      </c>
      <c r="C84" s="20" t="s">
        <v>4693</v>
      </c>
      <c r="D84" s="20" t="s">
        <v>4694</v>
      </c>
      <c r="E84" s="40" t="s">
        <v>4592</v>
      </c>
      <c r="F84" s="20" t="s">
        <v>4455</v>
      </c>
      <c r="G84" s="40">
        <v>77</v>
      </c>
    </row>
    <row r="85" spans="1:7">
      <c r="A85" s="34">
        <v>81</v>
      </c>
      <c r="B85" s="34" t="s">
        <v>4695</v>
      </c>
      <c r="C85" s="34" t="s">
        <v>4696</v>
      </c>
      <c r="D85" s="34" t="s">
        <v>4490</v>
      </c>
      <c r="E85" s="35" t="s">
        <v>4466</v>
      </c>
      <c r="F85" s="34" t="s">
        <v>4455</v>
      </c>
      <c r="G85" s="35">
        <v>32</v>
      </c>
    </row>
    <row r="86" spans="1:7">
      <c r="A86" s="20">
        <v>82</v>
      </c>
      <c r="B86" s="20" t="s">
        <v>4697</v>
      </c>
      <c r="C86" s="20" t="s">
        <v>4698</v>
      </c>
      <c r="D86" s="20" t="s">
        <v>4699</v>
      </c>
      <c r="E86" s="40" t="s">
        <v>1075</v>
      </c>
      <c r="F86" s="20" t="s">
        <v>4455</v>
      </c>
      <c r="G86" s="40">
        <v>75</v>
      </c>
    </row>
    <row r="87" spans="1:7">
      <c r="A87" s="34">
        <v>83</v>
      </c>
      <c r="B87" s="34" t="s">
        <v>4700</v>
      </c>
      <c r="C87" s="34" t="s">
        <v>4701</v>
      </c>
      <c r="D87" s="34" t="s">
        <v>4702</v>
      </c>
      <c r="E87" s="35" t="s">
        <v>4592</v>
      </c>
      <c r="F87" s="34" t="s">
        <v>4455</v>
      </c>
      <c r="G87" s="35">
        <v>75</v>
      </c>
    </row>
    <row r="88" spans="1:7">
      <c r="A88" s="20">
        <v>84</v>
      </c>
      <c r="B88" s="20" t="s">
        <v>4703</v>
      </c>
      <c r="C88" s="20" t="s">
        <v>4704</v>
      </c>
      <c r="D88" s="20" t="s">
        <v>4705</v>
      </c>
      <c r="E88" s="40" t="s">
        <v>4466</v>
      </c>
      <c r="F88" s="20" t="s">
        <v>4455</v>
      </c>
      <c r="G88" s="40">
        <v>60</v>
      </c>
    </row>
    <row r="89" spans="1:7">
      <c r="A89" s="34">
        <v>85</v>
      </c>
      <c r="B89" s="34" t="s">
        <v>4706</v>
      </c>
      <c r="C89" s="34" t="s">
        <v>4707</v>
      </c>
      <c r="D89" s="34" t="s">
        <v>4708</v>
      </c>
      <c r="E89" s="35" t="s">
        <v>1043</v>
      </c>
      <c r="F89" s="34" t="s">
        <v>4455</v>
      </c>
      <c r="G89" s="35">
        <v>60</v>
      </c>
    </row>
    <row r="90" spans="1:7">
      <c r="A90" s="20">
        <v>86</v>
      </c>
      <c r="B90" s="20" t="s">
        <v>4709</v>
      </c>
      <c r="C90" s="20" t="s">
        <v>4710</v>
      </c>
      <c r="D90" s="20" t="s">
        <v>4711</v>
      </c>
      <c r="E90" s="40" t="s">
        <v>4592</v>
      </c>
      <c r="F90" s="20" t="s">
        <v>4455</v>
      </c>
      <c r="G90" s="40">
        <v>60</v>
      </c>
    </row>
    <row r="91" spans="1:7">
      <c r="A91" s="34">
        <v>87</v>
      </c>
      <c r="B91" s="34" t="s">
        <v>4630</v>
      </c>
      <c r="C91" s="34" t="s">
        <v>4712</v>
      </c>
      <c r="D91" s="34" t="s">
        <v>4713</v>
      </c>
      <c r="E91" s="35" t="s">
        <v>4466</v>
      </c>
      <c r="F91" s="34" t="s">
        <v>4455</v>
      </c>
      <c r="G91" s="35">
        <v>3</v>
      </c>
    </row>
    <row r="92" spans="1:7">
      <c r="A92" s="20">
        <v>88</v>
      </c>
      <c r="B92" s="20" t="s">
        <v>4714</v>
      </c>
      <c r="C92" s="20" t="s">
        <v>4715</v>
      </c>
      <c r="D92" s="20" t="s">
        <v>4716</v>
      </c>
      <c r="E92" s="40" t="s">
        <v>1043</v>
      </c>
      <c r="F92" s="20" t="s">
        <v>4455</v>
      </c>
      <c r="G92" s="40">
        <v>100</v>
      </c>
    </row>
    <row r="93" spans="1:7">
      <c r="A93" s="34">
        <v>89</v>
      </c>
      <c r="B93" s="34" t="s">
        <v>4717</v>
      </c>
      <c r="C93" s="34" t="s">
        <v>4718</v>
      </c>
      <c r="D93" s="34" t="s">
        <v>4719</v>
      </c>
      <c r="E93" s="35" t="s">
        <v>4466</v>
      </c>
      <c r="F93" s="34" t="s">
        <v>4455</v>
      </c>
      <c r="G93" s="35">
        <v>70</v>
      </c>
    </row>
    <row r="94" spans="1:7">
      <c r="A94" s="20">
        <v>90</v>
      </c>
      <c r="B94" s="20" t="s">
        <v>4720</v>
      </c>
      <c r="C94" s="20" t="s">
        <v>4721</v>
      </c>
      <c r="D94" s="20" t="s">
        <v>4722</v>
      </c>
      <c r="E94" s="40" t="s">
        <v>4520</v>
      </c>
      <c r="F94" s="20" t="s">
        <v>4521</v>
      </c>
      <c r="G94" s="40">
        <v>100</v>
      </c>
    </row>
    <row r="95" spans="1:7">
      <c r="A95" s="34">
        <v>91</v>
      </c>
      <c r="B95" s="34" t="s">
        <v>4723</v>
      </c>
      <c r="C95" s="34" t="s">
        <v>4724</v>
      </c>
      <c r="D95" s="34" t="s">
        <v>4725</v>
      </c>
      <c r="E95" s="35" t="s">
        <v>4520</v>
      </c>
      <c r="F95" s="34" t="s">
        <v>4585</v>
      </c>
      <c r="G95" s="35">
        <v>159</v>
      </c>
    </row>
    <row r="96" spans="1:7">
      <c r="A96" s="20">
        <v>92</v>
      </c>
      <c r="B96" s="20" t="s">
        <v>4726</v>
      </c>
      <c r="C96" s="20" t="s">
        <v>4727</v>
      </c>
      <c r="D96" s="20" t="s">
        <v>4728</v>
      </c>
      <c r="E96" s="40" t="s">
        <v>4592</v>
      </c>
      <c r="F96" s="20" t="s">
        <v>4729</v>
      </c>
      <c r="G96" s="40">
        <v>75</v>
      </c>
    </row>
    <row r="97" spans="1:7">
      <c r="A97" s="34">
        <v>93</v>
      </c>
      <c r="B97" s="34" t="s">
        <v>4686</v>
      </c>
      <c r="C97" s="34" t="s">
        <v>4730</v>
      </c>
      <c r="D97" s="34" t="s">
        <v>4731</v>
      </c>
      <c r="E97" s="35" t="s">
        <v>1043</v>
      </c>
      <c r="F97" s="34" t="s">
        <v>4455</v>
      </c>
      <c r="G97" s="35">
        <v>64</v>
      </c>
    </row>
    <row r="98" spans="1:7">
      <c r="A98" s="20">
        <v>94</v>
      </c>
      <c r="B98" s="20" t="s">
        <v>4732</v>
      </c>
      <c r="C98" s="20" t="s">
        <v>4733</v>
      </c>
      <c r="D98" s="20" t="s">
        <v>4734</v>
      </c>
      <c r="E98" s="40" t="s">
        <v>4735</v>
      </c>
      <c r="F98" s="20" t="s">
        <v>4455</v>
      </c>
      <c r="G98" s="40">
        <v>100</v>
      </c>
    </row>
    <row r="99" spans="1:7">
      <c r="A99" s="34">
        <v>95</v>
      </c>
      <c r="B99" s="34" t="s">
        <v>4736</v>
      </c>
      <c r="C99" s="34" t="s">
        <v>4737</v>
      </c>
      <c r="D99" s="34" t="s">
        <v>4738</v>
      </c>
      <c r="E99" s="35" t="s">
        <v>4592</v>
      </c>
      <c r="F99" s="34" t="s">
        <v>4455</v>
      </c>
      <c r="G99" s="35">
        <v>92</v>
      </c>
    </row>
    <row r="100" spans="1:7">
      <c r="A100" s="20">
        <v>96</v>
      </c>
      <c r="B100" s="20" t="s">
        <v>4739</v>
      </c>
      <c r="C100" s="20" t="s">
        <v>4740</v>
      </c>
      <c r="D100" s="20" t="s">
        <v>4741</v>
      </c>
      <c r="E100" s="40" t="s">
        <v>4466</v>
      </c>
      <c r="F100" s="20" t="s">
        <v>4455</v>
      </c>
      <c r="G100" s="40">
        <v>8</v>
      </c>
    </row>
    <row r="101" spans="1:7">
      <c r="A101" s="34">
        <v>97</v>
      </c>
      <c r="B101" s="34" t="s">
        <v>4742</v>
      </c>
      <c r="C101" s="34" t="s">
        <v>4743</v>
      </c>
      <c r="D101" s="34" t="s">
        <v>4744</v>
      </c>
      <c r="E101" s="35" t="s">
        <v>4466</v>
      </c>
      <c r="F101" s="34" t="s">
        <v>4455</v>
      </c>
      <c r="G101" s="35">
        <v>9.5</v>
      </c>
    </row>
    <row r="102" spans="1:7">
      <c r="A102" s="20">
        <v>98</v>
      </c>
      <c r="B102" s="20" t="s">
        <v>4745</v>
      </c>
      <c r="C102" s="20" t="s">
        <v>4746</v>
      </c>
      <c r="D102" s="20" t="s">
        <v>4747</v>
      </c>
      <c r="E102" s="40" t="s">
        <v>1043</v>
      </c>
      <c r="F102" s="20" t="s">
        <v>4455</v>
      </c>
      <c r="G102" s="40">
        <v>85</v>
      </c>
    </row>
    <row r="103" spans="1:7">
      <c r="A103" s="34">
        <v>99</v>
      </c>
      <c r="B103" s="34" t="s">
        <v>4748</v>
      </c>
      <c r="C103" s="34" t="s">
        <v>4749</v>
      </c>
      <c r="D103" s="34" t="s">
        <v>4750</v>
      </c>
      <c r="E103" s="35" t="s">
        <v>4592</v>
      </c>
      <c r="F103" s="34" t="s">
        <v>4455</v>
      </c>
      <c r="G103" s="35">
        <v>100</v>
      </c>
    </row>
    <row r="104" spans="1:7">
      <c r="A104" s="20">
        <v>100</v>
      </c>
      <c r="B104" s="20" t="s">
        <v>4751</v>
      </c>
      <c r="C104" s="20" t="s">
        <v>4752</v>
      </c>
      <c r="D104" s="20" t="s">
        <v>4753</v>
      </c>
      <c r="E104" s="40" t="s">
        <v>4505</v>
      </c>
      <c r="F104" s="20" t="s">
        <v>4455</v>
      </c>
      <c r="G104" s="40">
        <v>52</v>
      </c>
    </row>
    <row r="105" spans="1:7">
      <c r="A105" s="34">
        <v>101</v>
      </c>
      <c r="B105" s="34" t="s">
        <v>4745</v>
      </c>
      <c r="C105" s="34" t="s">
        <v>4754</v>
      </c>
      <c r="D105" s="34" t="s">
        <v>4755</v>
      </c>
      <c r="E105" s="35" t="s">
        <v>1043</v>
      </c>
      <c r="F105" s="34" t="s">
        <v>4455</v>
      </c>
      <c r="G105" s="35">
        <v>70</v>
      </c>
    </row>
    <row r="106" spans="1:7">
      <c r="A106" s="20">
        <v>102</v>
      </c>
      <c r="B106" s="20" t="s">
        <v>4756</v>
      </c>
      <c r="C106" s="20" t="s">
        <v>4757</v>
      </c>
      <c r="D106" s="20" t="s">
        <v>4758</v>
      </c>
      <c r="E106" s="40" t="s">
        <v>4459</v>
      </c>
      <c r="F106" s="20" t="s">
        <v>4455</v>
      </c>
      <c r="G106" s="40">
        <v>42</v>
      </c>
    </row>
    <row r="107" spans="1:7">
      <c r="A107" s="34">
        <v>103</v>
      </c>
      <c r="B107" s="34" t="s">
        <v>4759</v>
      </c>
      <c r="C107" s="34" t="s">
        <v>4760</v>
      </c>
      <c r="D107" s="34" t="s">
        <v>4761</v>
      </c>
      <c r="E107" s="35" t="s">
        <v>4505</v>
      </c>
      <c r="F107" s="34" t="s">
        <v>4455</v>
      </c>
      <c r="G107" s="35">
        <v>100</v>
      </c>
    </row>
    <row r="108" spans="1:7">
      <c r="A108" s="20">
        <v>104</v>
      </c>
      <c r="B108" s="20" t="s">
        <v>4762</v>
      </c>
      <c r="C108" s="20" t="s">
        <v>4763</v>
      </c>
      <c r="D108" s="20" t="s">
        <v>4764</v>
      </c>
      <c r="E108" s="40" t="s">
        <v>4563</v>
      </c>
      <c r="F108" s="20" t="s">
        <v>4674</v>
      </c>
      <c r="G108" s="40">
        <v>300</v>
      </c>
    </row>
    <row r="109" spans="1:7">
      <c r="A109" s="34">
        <v>105</v>
      </c>
      <c r="B109" s="34" t="s">
        <v>4762</v>
      </c>
      <c r="C109" s="34" t="s">
        <v>4765</v>
      </c>
      <c r="D109" s="34" t="s">
        <v>4766</v>
      </c>
      <c r="E109" s="35" t="s">
        <v>4563</v>
      </c>
      <c r="F109" s="34" t="s">
        <v>4674</v>
      </c>
      <c r="G109" s="35">
        <v>573</v>
      </c>
    </row>
    <row r="110" spans="1:7">
      <c r="A110" s="20">
        <v>106</v>
      </c>
      <c r="B110" s="20" t="s">
        <v>4767</v>
      </c>
      <c r="C110" s="20" t="s">
        <v>4768</v>
      </c>
      <c r="D110" s="20" t="s">
        <v>4769</v>
      </c>
      <c r="E110" s="40" t="s">
        <v>4592</v>
      </c>
      <c r="F110" s="20" t="s">
        <v>4455</v>
      </c>
      <c r="G110" s="40">
        <v>90.73</v>
      </c>
    </row>
    <row r="111" spans="1:7">
      <c r="A111" s="34">
        <v>107</v>
      </c>
      <c r="B111" s="34" t="s">
        <v>4762</v>
      </c>
      <c r="C111" s="34" t="s">
        <v>4770</v>
      </c>
      <c r="D111" s="34" t="s">
        <v>4771</v>
      </c>
      <c r="E111" s="35" t="s">
        <v>4563</v>
      </c>
      <c r="F111" s="34" t="s">
        <v>4674</v>
      </c>
      <c r="G111" s="35">
        <v>588</v>
      </c>
    </row>
    <row r="112" spans="1:7">
      <c r="A112" s="20">
        <v>108</v>
      </c>
      <c r="B112" s="20" t="s">
        <v>4772</v>
      </c>
      <c r="C112" s="20" t="s">
        <v>4773</v>
      </c>
      <c r="D112" s="20" t="s">
        <v>4774</v>
      </c>
      <c r="E112" s="40" t="s">
        <v>4459</v>
      </c>
      <c r="F112" s="20" t="s">
        <v>4455</v>
      </c>
      <c r="G112" s="40">
        <v>50</v>
      </c>
    </row>
    <row r="113" spans="1:7">
      <c r="A113" s="34">
        <v>109</v>
      </c>
      <c r="B113" s="34" t="s">
        <v>4775</v>
      </c>
      <c r="C113" s="34" t="s">
        <v>4776</v>
      </c>
      <c r="D113" s="34" t="s">
        <v>4777</v>
      </c>
      <c r="E113" s="35" t="s">
        <v>4505</v>
      </c>
      <c r="F113" s="34" t="s">
        <v>4455</v>
      </c>
      <c r="G113" s="35">
        <v>93</v>
      </c>
    </row>
    <row r="114" spans="1:7">
      <c r="A114" s="20">
        <v>110</v>
      </c>
      <c r="B114" s="20" t="s">
        <v>4778</v>
      </c>
      <c r="C114" s="20" t="s">
        <v>4779</v>
      </c>
      <c r="D114" s="20" t="s">
        <v>4780</v>
      </c>
      <c r="E114" s="40" t="s">
        <v>4459</v>
      </c>
      <c r="F114" s="20" t="s">
        <v>4455</v>
      </c>
      <c r="G114" s="40">
        <v>4.0999999999999996</v>
      </c>
    </row>
    <row r="115" spans="1:7">
      <c r="A115" s="34">
        <v>111</v>
      </c>
      <c r="B115" s="34" t="s">
        <v>4781</v>
      </c>
      <c r="C115" s="34" t="s">
        <v>4782</v>
      </c>
      <c r="D115" s="34" t="s">
        <v>4783</v>
      </c>
      <c r="E115" s="35" t="s">
        <v>1043</v>
      </c>
      <c r="F115" s="34" t="s">
        <v>4455</v>
      </c>
      <c r="G115" s="35">
        <v>53</v>
      </c>
    </row>
    <row r="116" spans="1:7">
      <c r="A116" s="20">
        <v>112</v>
      </c>
      <c r="B116" s="20" t="s">
        <v>4511</v>
      </c>
      <c r="C116" s="20" t="s">
        <v>4784</v>
      </c>
      <c r="D116" s="20" t="s">
        <v>4785</v>
      </c>
      <c r="E116" s="40" t="s">
        <v>4466</v>
      </c>
      <c r="F116" s="20" t="s">
        <v>4455</v>
      </c>
      <c r="G116" s="40">
        <v>10</v>
      </c>
    </row>
    <row r="117" spans="1:7" ht="15" thickBot="1">
      <c r="A117" s="238">
        <v>113</v>
      </c>
      <c r="B117" s="238" t="s">
        <v>4786</v>
      </c>
      <c r="C117" s="238" t="s">
        <v>4787</v>
      </c>
      <c r="D117" s="238" t="s">
        <v>4788</v>
      </c>
      <c r="E117" s="238" t="s">
        <v>4466</v>
      </c>
      <c r="F117" s="238" t="s">
        <v>4455</v>
      </c>
      <c r="G117" s="238">
        <v>52</v>
      </c>
    </row>
  </sheetData>
  <mergeCells count="2">
    <mergeCell ref="A1:H1"/>
    <mergeCell ref="B2:H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E2D52-7B2E-4A57-8AD1-EB6AF57484C2}">
  <sheetPr>
    <tabColor rgb="FF92D050"/>
  </sheetPr>
  <dimension ref="A1:H243"/>
  <sheetViews>
    <sheetView workbookViewId="0">
      <pane ySplit="4" topLeftCell="A5" activePane="bottomLeft" state="frozen"/>
      <selection pane="bottomLeft" sqref="A1:H1"/>
    </sheetView>
  </sheetViews>
  <sheetFormatPr defaultColWidth="9" defaultRowHeight="14.45"/>
  <cols>
    <col min="1" max="1" width="3.75" customWidth="1"/>
    <col min="2" max="2" width="30.375" customWidth="1"/>
    <col min="3" max="3" width="24.5" bestFit="1" customWidth="1"/>
    <col min="4" max="5" width="7.75" bestFit="1" customWidth="1"/>
    <col min="6" max="6" width="25.75" bestFit="1" customWidth="1"/>
  </cols>
  <sheetData>
    <row r="1" spans="1:8">
      <c r="A1" s="396" t="s">
        <v>24</v>
      </c>
      <c r="B1" s="396"/>
      <c r="C1" s="396"/>
      <c r="D1" s="396"/>
      <c r="E1" s="396"/>
      <c r="F1" s="396"/>
      <c r="G1" s="396"/>
      <c r="H1" s="396"/>
    </row>
    <row r="2" spans="1:8">
      <c r="A2" s="25"/>
      <c r="B2" s="396" t="s">
        <v>26</v>
      </c>
      <c r="C2" s="396"/>
      <c r="D2" s="396"/>
      <c r="E2" s="396"/>
      <c r="F2" s="396"/>
      <c r="G2" s="396"/>
      <c r="H2" s="396"/>
    </row>
    <row r="4" spans="1:8" ht="15" thickBot="1">
      <c r="A4" s="77" t="s">
        <v>364</v>
      </c>
      <c r="B4" s="77" t="s">
        <v>4446</v>
      </c>
      <c r="C4" s="77" t="s">
        <v>4789</v>
      </c>
      <c r="D4" s="77" t="s">
        <v>4450</v>
      </c>
      <c r="E4" s="77" t="s">
        <v>4790</v>
      </c>
      <c r="F4" s="77" t="s">
        <v>4791</v>
      </c>
    </row>
    <row r="5" spans="1:8" s="83" customFormat="1" ht="12">
      <c r="A5" s="32">
        <v>1</v>
      </c>
      <c r="B5" s="32" t="s">
        <v>4792</v>
      </c>
      <c r="C5" s="32" t="s">
        <v>4793</v>
      </c>
      <c r="D5" s="32" t="s">
        <v>4455</v>
      </c>
      <c r="E5" s="33">
        <v>10</v>
      </c>
      <c r="F5" s="32" t="s">
        <v>4794</v>
      </c>
    </row>
    <row r="6" spans="1:8" s="83" customFormat="1" ht="12">
      <c r="A6" s="20">
        <v>2</v>
      </c>
      <c r="B6" s="20" t="s">
        <v>4795</v>
      </c>
      <c r="C6" s="20" t="s">
        <v>4796</v>
      </c>
      <c r="D6" s="20" t="s">
        <v>4521</v>
      </c>
      <c r="E6" s="40">
        <v>45</v>
      </c>
      <c r="F6" s="20" t="s">
        <v>4797</v>
      </c>
    </row>
    <row r="7" spans="1:8" s="83" customFormat="1" ht="12">
      <c r="A7" s="34">
        <v>3</v>
      </c>
      <c r="B7" s="34" t="s">
        <v>4798</v>
      </c>
      <c r="C7" s="34" t="s">
        <v>4799</v>
      </c>
      <c r="D7" s="34" t="s">
        <v>4455</v>
      </c>
      <c r="E7" s="35">
        <v>70</v>
      </c>
      <c r="F7" s="34" t="s">
        <v>4800</v>
      </c>
    </row>
    <row r="8" spans="1:8" s="83" customFormat="1" ht="12">
      <c r="A8" s="20">
        <v>4</v>
      </c>
      <c r="B8" s="20" t="s">
        <v>4801</v>
      </c>
      <c r="C8" s="20" t="s">
        <v>4802</v>
      </c>
      <c r="D8" s="20" t="s">
        <v>4455</v>
      </c>
      <c r="E8" s="40">
        <v>12</v>
      </c>
      <c r="F8" s="20" t="s">
        <v>4803</v>
      </c>
    </row>
    <row r="9" spans="1:8" s="83" customFormat="1" ht="12">
      <c r="A9" s="34">
        <v>5</v>
      </c>
      <c r="B9" s="34" t="s">
        <v>4804</v>
      </c>
      <c r="C9" s="34" t="s">
        <v>4805</v>
      </c>
      <c r="D9" s="34" t="s">
        <v>4455</v>
      </c>
      <c r="E9" s="35">
        <v>75</v>
      </c>
      <c r="F9" s="34" t="s">
        <v>4806</v>
      </c>
    </row>
    <row r="10" spans="1:8" s="83" customFormat="1" ht="12">
      <c r="A10" s="20">
        <v>6</v>
      </c>
      <c r="B10" s="20" t="s">
        <v>4792</v>
      </c>
      <c r="C10" s="20" t="s">
        <v>4807</v>
      </c>
      <c r="D10" s="20" t="s">
        <v>4455</v>
      </c>
      <c r="E10" s="40">
        <v>3</v>
      </c>
      <c r="F10" s="20" t="s">
        <v>4808</v>
      </c>
    </row>
    <row r="11" spans="1:8" s="83" customFormat="1" ht="12">
      <c r="A11" s="34">
        <v>7</v>
      </c>
      <c r="B11" s="34" t="s">
        <v>4792</v>
      </c>
      <c r="C11" s="34" t="s">
        <v>4809</v>
      </c>
      <c r="D11" s="34" t="s">
        <v>4455</v>
      </c>
      <c r="E11" s="35">
        <v>30</v>
      </c>
      <c r="F11" s="34" t="s">
        <v>4810</v>
      </c>
    </row>
    <row r="12" spans="1:8" s="83" customFormat="1" ht="12">
      <c r="A12" s="20">
        <v>8</v>
      </c>
      <c r="B12" s="20" t="s">
        <v>4811</v>
      </c>
      <c r="C12" s="20" t="s">
        <v>4812</v>
      </c>
      <c r="D12" s="20" t="s">
        <v>4813</v>
      </c>
      <c r="E12" s="40">
        <v>35</v>
      </c>
      <c r="F12" s="20" t="s">
        <v>4814</v>
      </c>
    </row>
    <row r="13" spans="1:8" s="83" customFormat="1" ht="12">
      <c r="A13" s="34">
        <v>9</v>
      </c>
      <c r="B13" s="34" t="s">
        <v>4815</v>
      </c>
      <c r="C13" s="34" t="s">
        <v>4816</v>
      </c>
      <c r="D13" s="34" t="s">
        <v>4585</v>
      </c>
      <c r="E13" s="35">
        <v>800</v>
      </c>
      <c r="F13" s="34" t="s">
        <v>4817</v>
      </c>
    </row>
    <row r="14" spans="1:8" s="83" customFormat="1" ht="12">
      <c r="A14" s="20">
        <v>10</v>
      </c>
      <c r="B14" s="20" t="s">
        <v>4804</v>
      </c>
      <c r="C14" s="20" t="s">
        <v>4818</v>
      </c>
      <c r="D14" s="20" t="s">
        <v>4455</v>
      </c>
      <c r="E14" s="40">
        <v>8</v>
      </c>
      <c r="F14" s="20" t="s">
        <v>4819</v>
      </c>
    </row>
    <row r="15" spans="1:8" s="83" customFormat="1" ht="12">
      <c r="A15" s="34">
        <v>11</v>
      </c>
      <c r="B15" s="34" t="s">
        <v>4820</v>
      </c>
      <c r="C15" s="34" t="s">
        <v>4821</v>
      </c>
      <c r="D15" s="34" t="s">
        <v>4455</v>
      </c>
      <c r="E15" s="35">
        <v>5</v>
      </c>
      <c r="F15" s="34" t="s">
        <v>4822</v>
      </c>
    </row>
    <row r="16" spans="1:8" s="83" customFormat="1" ht="12">
      <c r="A16" s="20">
        <v>12</v>
      </c>
      <c r="B16" s="20" t="s">
        <v>4823</v>
      </c>
      <c r="C16" s="20" t="s">
        <v>4824</v>
      </c>
      <c r="D16" s="20" t="s">
        <v>4825</v>
      </c>
      <c r="E16" s="40">
        <v>100</v>
      </c>
      <c r="F16" s="20" t="s">
        <v>4826</v>
      </c>
    </row>
    <row r="17" spans="1:6" s="83" customFormat="1" ht="12">
      <c r="A17" s="34">
        <v>13</v>
      </c>
      <c r="B17" s="34" t="s">
        <v>4823</v>
      </c>
      <c r="C17" s="34" t="s">
        <v>4827</v>
      </c>
      <c r="D17" s="34" t="s">
        <v>4455</v>
      </c>
      <c r="E17" s="35">
        <v>100</v>
      </c>
      <c r="F17" s="34" t="s">
        <v>4828</v>
      </c>
    </row>
    <row r="18" spans="1:6" s="83" customFormat="1" ht="12">
      <c r="A18" s="20">
        <v>14</v>
      </c>
      <c r="B18" s="20" t="s">
        <v>4829</v>
      </c>
      <c r="C18" s="20" t="s">
        <v>4830</v>
      </c>
      <c r="D18" s="20" t="s">
        <v>4521</v>
      </c>
      <c r="E18" s="40">
        <v>70</v>
      </c>
      <c r="F18" s="20" t="s">
        <v>4831</v>
      </c>
    </row>
    <row r="19" spans="1:6" s="83" customFormat="1" ht="12">
      <c r="A19" s="34">
        <v>15</v>
      </c>
      <c r="B19" s="34" t="s">
        <v>4832</v>
      </c>
      <c r="C19" s="34" t="s">
        <v>4833</v>
      </c>
      <c r="D19" s="34" t="s">
        <v>4455</v>
      </c>
      <c r="E19" s="35">
        <v>35</v>
      </c>
      <c r="F19" s="34" t="s">
        <v>4834</v>
      </c>
    </row>
    <row r="20" spans="1:6" s="83" customFormat="1" ht="12">
      <c r="A20" s="20">
        <v>16</v>
      </c>
      <c r="B20" s="20" t="s">
        <v>4832</v>
      </c>
      <c r="C20" s="20" t="s">
        <v>4835</v>
      </c>
      <c r="D20" s="20" t="s">
        <v>4455</v>
      </c>
      <c r="E20" s="40">
        <v>80</v>
      </c>
      <c r="F20" s="20" t="s">
        <v>4836</v>
      </c>
    </row>
    <row r="21" spans="1:6" s="83" customFormat="1" ht="12">
      <c r="A21" s="34">
        <v>17</v>
      </c>
      <c r="B21" s="34" t="s">
        <v>4832</v>
      </c>
      <c r="C21" s="34" t="s">
        <v>4837</v>
      </c>
      <c r="D21" s="34" t="s">
        <v>4455</v>
      </c>
      <c r="E21" s="35">
        <v>7</v>
      </c>
      <c r="F21" s="34" t="s">
        <v>4838</v>
      </c>
    </row>
    <row r="22" spans="1:6" s="83" customFormat="1" ht="17.25" customHeight="1">
      <c r="A22" s="20">
        <v>18</v>
      </c>
      <c r="B22" s="20" t="s">
        <v>4839</v>
      </c>
      <c r="C22" s="20" t="s">
        <v>4840</v>
      </c>
      <c r="D22" s="20" t="s">
        <v>4455</v>
      </c>
      <c r="E22" s="40">
        <v>56</v>
      </c>
      <c r="F22" s="20" t="s">
        <v>4841</v>
      </c>
    </row>
    <row r="23" spans="1:6" s="83" customFormat="1" ht="12">
      <c r="A23" s="34">
        <v>19</v>
      </c>
      <c r="B23" s="34" t="s">
        <v>4842</v>
      </c>
      <c r="C23" s="34" t="s">
        <v>4843</v>
      </c>
      <c r="D23" s="34" t="s">
        <v>4455</v>
      </c>
      <c r="E23" s="35">
        <v>4</v>
      </c>
      <c r="F23" s="34" t="s">
        <v>4844</v>
      </c>
    </row>
    <row r="24" spans="1:6" s="83" customFormat="1" ht="12">
      <c r="A24" s="20">
        <v>20</v>
      </c>
      <c r="B24" s="20" t="s">
        <v>4842</v>
      </c>
      <c r="C24" s="20" t="s">
        <v>4845</v>
      </c>
      <c r="D24" s="20" t="s">
        <v>4455</v>
      </c>
      <c r="E24" s="40">
        <v>2</v>
      </c>
      <c r="F24" s="20" t="s">
        <v>4846</v>
      </c>
    </row>
    <row r="25" spans="1:6" s="83" customFormat="1" ht="12">
      <c r="A25" s="34">
        <v>21</v>
      </c>
      <c r="B25" s="34" t="s">
        <v>4847</v>
      </c>
      <c r="C25" s="34" t="s">
        <v>4848</v>
      </c>
      <c r="D25" s="34" t="s">
        <v>4585</v>
      </c>
      <c r="E25" s="35">
        <v>270</v>
      </c>
      <c r="F25" s="34" t="s">
        <v>4849</v>
      </c>
    </row>
    <row r="26" spans="1:6" s="83" customFormat="1" ht="12">
      <c r="A26" s="20">
        <v>22</v>
      </c>
      <c r="B26" s="20" t="s">
        <v>4832</v>
      </c>
      <c r="C26" s="20" t="s">
        <v>4850</v>
      </c>
      <c r="D26" s="20" t="s">
        <v>4455</v>
      </c>
      <c r="E26" s="40">
        <v>70</v>
      </c>
      <c r="F26" s="20" t="s">
        <v>4851</v>
      </c>
    </row>
    <row r="27" spans="1:6" s="83" customFormat="1" ht="12">
      <c r="A27" s="34">
        <v>23</v>
      </c>
      <c r="B27" s="34" t="s">
        <v>4832</v>
      </c>
      <c r="C27" s="34" t="s">
        <v>4852</v>
      </c>
      <c r="D27" s="34" t="s">
        <v>4455</v>
      </c>
      <c r="E27" s="35">
        <v>75</v>
      </c>
      <c r="F27" s="34" t="s">
        <v>4853</v>
      </c>
    </row>
    <row r="28" spans="1:6" s="83" customFormat="1" ht="12">
      <c r="A28" s="20">
        <v>24</v>
      </c>
      <c r="B28" s="20" t="s">
        <v>4854</v>
      </c>
      <c r="C28" s="20" t="s">
        <v>4855</v>
      </c>
      <c r="D28" s="20" t="s">
        <v>4455</v>
      </c>
      <c r="E28" s="40">
        <v>43</v>
      </c>
      <c r="F28" s="20" t="s">
        <v>4856</v>
      </c>
    </row>
    <row r="29" spans="1:6" s="83" customFormat="1" ht="12">
      <c r="A29" s="34">
        <v>25</v>
      </c>
      <c r="B29" s="34" t="s">
        <v>4857</v>
      </c>
      <c r="C29" s="34" t="s">
        <v>4858</v>
      </c>
      <c r="D29" s="34" t="s">
        <v>4455</v>
      </c>
      <c r="E29" s="35">
        <v>80</v>
      </c>
      <c r="F29" s="34" t="s">
        <v>4859</v>
      </c>
    </row>
    <row r="30" spans="1:6" s="83" customFormat="1" ht="12">
      <c r="A30" s="20">
        <v>26</v>
      </c>
      <c r="B30" s="20" t="s">
        <v>4860</v>
      </c>
      <c r="C30" s="20" t="s">
        <v>4861</v>
      </c>
      <c r="D30" s="20" t="s">
        <v>4455</v>
      </c>
      <c r="E30" s="40">
        <v>37</v>
      </c>
      <c r="F30" s="20" t="s">
        <v>4862</v>
      </c>
    </row>
    <row r="31" spans="1:6" s="83" customFormat="1" ht="12">
      <c r="A31" s="34">
        <v>27</v>
      </c>
      <c r="B31" s="34" t="s">
        <v>4863</v>
      </c>
      <c r="C31" s="34" t="s">
        <v>4864</v>
      </c>
      <c r="D31" s="34" t="s">
        <v>4455</v>
      </c>
      <c r="E31" s="35">
        <v>8</v>
      </c>
      <c r="F31" s="34" t="s">
        <v>4865</v>
      </c>
    </row>
    <row r="32" spans="1:6" s="83" customFormat="1" ht="12">
      <c r="A32" s="20">
        <v>28</v>
      </c>
      <c r="B32" s="20" t="s">
        <v>4854</v>
      </c>
      <c r="C32" s="20" t="s">
        <v>4866</v>
      </c>
      <c r="D32" s="20" t="s">
        <v>4455</v>
      </c>
      <c r="E32" s="40">
        <v>90</v>
      </c>
      <c r="F32" s="20" t="s">
        <v>4867</v>
      </c>
    </row>
    <row r="33" spans="1:6" s="83" customFormat="1" ht="12">
      <c r="A33" s="34">
        <v>29</v>
      </c>
      <c r="B33" s="34" t="s">
        <v>4868</v>
      </c>
      <c r="C33" s="34" t="s">
        <v>4869</v>
      </c>
      <c r="D33" s="34" t="s">
        <v>4521</v>
      </c>
      <c r="E33" s="35">
        <v>58</v>
      </c>
      <c r="F33" s="34" t="s">
        <v>4870</v>
      </c>
    </row>
    <row r="34" spans="1:6" s="83" customFormat="1" ht="12">
      <c r="A34" s="20">
        <v>30</v>
      </c>
      <c r="B34" s="20" t="s">
        <v>4820</v>
      </c>
      <c r="C34" s="20" t="s">
        <v>4871</v>
      </c>
      <c r="D34" s="20" t="s">
        <v>4455</v>
      </c>
      <c r="E34" s="40">
        <v>10</v>
      </c>
      <c r="F34" s="20" t="s">
        <v>4872</v>
      </c>
    </row>
    <row r="35" spans="1:6" s="83" customFormat="1" ht="12">
      <c r="A35" s="34">
        <v>31</v>
      </c>
      <c r="B35" s="34" t="s">
        <v>4873</v>
      </c>
      <c r="C35" s="34" t="s">
        <v>4874</v>
      </c>
      <c r="D35" s="34" t="s">
        <v>4455</v>
      </c>
      <c r="E35" s="35">
        <v>85</v>
      </c>
      <c r="F35" s="34" t="s">
        <v>4875</v>
      </c>
    </row>
    <row r="36" spans="1:6" s="83" customFormat="1" ht="12">
      <c r="A36" s="20">
        <v>32</v>
      </c>
      <c r="B36" s="20" t="s">
        <v>4876</v>
      </c>
      <c r="C36" s="20" t="s">
        <v>4877</v>
      </c>
      <c r="D36" s="20" t="s">
        <v>4455</v>
      </c>
      <c r="E36" s="40">
        <v>12</v>
      </c>
      <c r="F36" s="20" t="s">
        <v>4878</v>
      </c>
    </row>
    <row r="37" spans="1:6" s="83" customFormat="1" ht="12">
      <c r="A37" s="34">
        <v>33</v>
      </c>
      <c r="B37" s="34" t="s">
        <v>4873</v>
      </c>
      <c r="C37" s="34" t="s">
        <v>4879</v>
      </c>
      <c r="D37" s="34" t="s">
        <v>4455</v>
      </c>
      <c r="E37" s="35">
        <v>65</v>
      </c>
      <c r="F37" s="34" t="s">
        <v>4880</v>
      </c>
    </row>
    <row r="38" spans="1:6" s="83" customFormat="1" ht="12">
      <c r="A38" s="20">
        <v>34</v>
      </c>
      <c r="B38" s="20" t="s">
        <v>4873</v>
      </c>
      <c r="C38" s="20" t="s">
        <v>4881</v>
      </c>
      <c r="D38" s="20" t="s">
        <v>4455</v>
      </c>
      <c r="E38" s="40">
        <v>70</v>
      </c>
      <c r="F38" s="20" t="s">
        <v>4882</v>
      </c>
    </row>
    <row r="39" spans="1:6" s="83" customFormat="1" ht="12">
      <c r="A39" s="34">
        <v>35</v>
      </c>
      <c r="B39" s="34" t="s">
        <v>4883</v>
      </c>
      <c r="C39" s="34" t="s">
        <v>4884</v>
      </c>
      <c r="D39" s="34" t="s">
        <v>4885</v>
      </c>
      <c r="E39" s="35">
        <v>5</v>
      </c>
      <c r="F39" s="34" t="s">
        <v>4886</v>
      </c>
    </row>
    <row r="40" spans="1:6" s="83" customFormat="1" ht="12">
      <c r="A40" s="20">
        <v>36</v>
      </c>
      <c r="B40" s="20" t="s">
        <v>4804</v>
      </c>
      <c r="C40" s="20" t="s">
        <v>4887</v>
      </c>
      <c r="D40" s="20" t="s">
        <v>4455</v>
      </c>
      <c r="E40" s="40">
        <v>69</v>
      </c>
      <c r="F40" s="20" t="s">
        <v>4888</v>
      </c>
    </row>
    <row r="41" spans="1:6" s="83" customFormat="1" ht="12">
      <c r="A41" s="34">
        <v>37</v>
      </c>
      <c r="B41" s="34" t="s">
        <v>4889</v>
      </c>
      <c r="C41" s="34" t="s">
        <v>4890</v>
      </c>
      <c r="D41" s="34" t="s">
        <v>4891</v>
      </c>
      <c r="E41" s="35">
        <v>6</v>
      </c>
      <c r="F41" s="34" t="s">
        <v>4892</v>
      </c>
    </row>
    <row r="42" spans="1:6" s="83" customFormat="1" ht="12">
      <c r="A42" s="20">
        <v>38</v>
      </c>
      <c r="B42" s="20" t="s">
        <v>4893</v>
      </c>
      <c r="C42" s="20" t="s">
        <v>4894</v>
      </c>
      <c r="D42" s="20" t="s">
        <v>4895</v>
      </c>
      <c r="E42" s="40">
        <v>40</v>
      </c>
      <c r="F42" s="20" t="s">
        <v>4896</v>
      </c>
    </row>
    <row r="43" spans="1:6" s="83" customFormat="1" ht="12">
      <c r="A43" s="34">
        <v>39</v>
      </c>
      <c r="B43" s="34" t="s">
        <v>4893</v>
      </c>
      <c r="C43" s="34" t="s">
        <v>4897</v>
      </c>
      <c r="D43" s="34" t="s">
        <v>4895</v>
      </c>
      <c r="E43" s="35">
        <v>25</v>
      </c>
      <c r="F43" s="34" t="s">
        <v>4898</v>
      </c>
    </row>
    <row r="44" spans="1:6" s="83" customFormat="1" ht="12">
      <c r="A44" s="20">
        <v>40</v>
      </c>
      <c r="B44" s="20" t="s">
        <v>4899</v>
      </c>
      <c r="C44" s="20" t="s">
        <v>4900</v>
      </c>
      <c r="D44" s="20" t="s">
        <v>4455</v>
      </c>
      <c r="E44" s="40">
        <v>40</v>
      </c>
      <c r="F44" s="20" t="s">
        <v>4901</v>
      </c>
    </row>
    <row r="45" spans="1:6" s="83" customFormat="1" ht="12">
      <c r="A45" s="34">
        <v>41</v>
      </c>
      <c r="B45" s="34" t="s">
        <v>4902</v>
      </c>
      <c r="C45" s="34" t="s">
        <v>4903</v>
      </c>
      <c r="D45" s="34" t="s">
        <v>4455</v>
      </c>
      <c r="E45" s="35">
        <v>30</v>
      </c>
      <c r="F45" s="34" t="s">
        <v>4904</v>
      </c>
    </row>
    <row r="46" spans="1:6" s="83" customFormat="1" ht="12">
      <c r="A46" s="20">
        <v>42</v>
      </c>
      <c r="B46" s="20" t="s">
        <v>4905</v>
      </c>
      <c r="C46" s="20" t="s">
        <v>4906</v>
      </c>
      <c r="D46" s="20" t="s">
        <v>4455</v>
      </c>
      <c r="E46" s="40">
        <v>100</v>
      </c>
      <c r="F46" s="20" t="s">
        <v>4907</v>
      </c>
    </row>
    <row r="47" spans="1:6" s="83" customFormat="1" ht="12">
      <c r="A47" s="34">
        <v>43</v>
      </c>
      <c r="B47" s="34" t="s">
        <v>4905</v>
      </c>
      <c r="C47" s="34" t="s">
        <v>4908</v>
      </c>
      <c r="D47" s="34" t="s">
        <v>4455</v>
      </c>
      <c r="E47" s="35">
        <v>30</v>
      </c>
      <c r="F47" s="34" t="s">
        <v>4909</v>
      </c>
    </row>
    <row r="48" spans="1:6" s="83" customFormat="1" ht="12">
      <c r="A48" s="20">
        <v>44</v>
      </c>
      <c r="B48" s="20" t="s">
        <v>4905</v>
      </c>
      <c r="C48" s="20" t="s">
        <v>4910</v>
      </c>
      <c r="D48" s="20" t="s">
        <v>4455</v>
      </c>
      <c r="E48" s="40">
        <v>75</v>
      </c>
      <c r="F48" s="20" t="s">
        <v>4911</v>
      </c>
    </row>
    <row r="49" spans="1:6" s="83" customFormat="1" ht="12">
      <c r="A49" s="34">
        <v>45</v>
      </c>
      <c r="B49" s="34" t="s">
        <v>4912</v>
      </c>
      <c r="C49" s="34" t="s">
        <v>4913</v>
      </c>
      <c r="D49" s="34" t="s">
        <v>4455</v>
      </c>
      <c r="E49" s="35">
        <v>12</v>
      </c>
      <c r="F49" s="34" t="s">
        <v>4914</v>
      </c>
    </row>
    <row r="50" spans="1:6" s="83" customFormat="1" ht="12">
      <c r="A50" s="20">
        <v>46</v>
      </c>
      <c r="B50" s="20" t="s">
        <v>4915</v>
      </c>
      <c r="C50" s="20" t="s">
        <v>4916</v>
      </c>
      <c r="D50" s="20" t="s">
        <v>4455</v>
      </c>
      <c r="E50" s="40">
        <v>12</v>
      </c>
      <c r="F50" s="20" t="s">
        <v>4917</v>
      </c>
    </row>
    <row r="51" spans="1:6" s="83" customFormat="1" ht="12">
      <c r="A51" s="34">
        <v>47</v>
      </c>
      <c r="B51" s="34" t="s">
        <v>4918</v>
      </c>
      <c r="C51" s="34" t="s">
        <v>4919</v>
      </c>
      <c r="D51" s="34" t="s">
        <v>4455</v>
      </c>
      <c r="E51" s="35">
        <v>10</v>
      </c>
      <c r="F51" s="34" t="s">
        <v>4920</v>
      </c>
    </row>
    <row r="52" spans="1:6" s="83" customFormat="1" ht="12">
      <c r="A52" s="20">
        <v>48</v>
      </c>
      <c r="B52" s="20" t="s">
        <v>4921</v>
      </c>
      <c r="C52" s="20" t="s">
        <v>4922</v>
      </c>
      <c r="D52" s="20" t="s">
        <v>4521</v>
      </c>
      <c r="E52" s="40">
        <v>100</v>
      </c>
      <c r="F52" s="20" t="s">
        <v>4923</v>
      </c>
    </row>
    <row r="53" spans="1:6" s="83" customFormat="1" ht="12">
      <c r="A53" s="34">
        <v>49</v>
      </c>
      <c r="B53" s="34" t="s">
        <v>4924</v>
      </c>
      <c r="C53" s="34" t="s">
        <v>4925</v>
      </c>
      <c r="D53" s="34" t="s">
        <v>4926</v>
      </c>
      <c r="E53" s="35">
        <v>9</v>
      </c>
      <c r="F53" s="34" t="s">
        <v>4927</v>
      </c>
    </row>
    <row r="54" spans="1:6" s="83" customFormat="1" ht="12">
      <c r="A54" s="20">
        <v>50</v>
      </c>
      <c r="B54" s="20" t="s">
        <v>4902</v>
      </c>
      <c r="C54" s="20" t="s">
        <v>4903</v>
      </c>
      <c r="D54" s="20" t="s">
        <v>4455</v>
      </c>
      <c r="E54" s="40">
        <v>62</v>
      </c>
      <c r="F54" s="20" t="s">
        <v>4928</v>
      </c>
    </row>
    <row r="55" spans="1:6" s="83" customFormat="1" ht="12">
      <c r="A55" s="34">
        <v>51</v>
      </c>
      <c r="B55" s="34" t="s">
        <v>4929</v>
      </c>
      <c r="C55" s="34" t="s">
        <v>4930</v>
      </c>
      <c r="D55" s="34" t="s">
        <v>4585</v>
      </c>
      <c r="E55" s="35">
        <v>160</v>
      </c>
      <c r="F55" s="34" t="s">
        <v>4931</v>
      </c>
    </row>
    <row r="56" spans="1:6" s="83" customFormat="1" ht="12">
      <c r="A56" s="20">
        <v>52</v>
      </c>
      <c r="B56" s="20" t="s">
        <v>4932</v>
      </c>
      <c r="C56" s="20" t="s">
        <v>4933</v>
      </c>
      <c r="D56" s="20" t="s">
        <v>4455</v>
      </c>
      <c r="E56" s="40">
        <v>50</v>
      </c>
      <c r="F56" s="20" t="s">
        <v>4934</v>
      </c>
    </row>
    <row r="57" spans="1:6" s="83" customFormat="1" ht="12">
      <c r="A57" s="34">
        <v>53</v>
      </c>
      <c r="B57" s="34" t="s">
        <v>4932</v>
      </c>
      <c r="C57" s="34" t="s">
        <v>4935</v>
      </c>
      <c r="D57" s="34" t="s">
        <v>4455</v>
      </c>
      <c r="E57" s="35">
        <v>100</v>
      </c>
      <c r="F57" s="34" t="s">
        <v>4936</v>
      </c>
    </row>
    <row r="58" spans="1:6" s="83" customFormat="1" ht="12">
      <c r="A58" s="20">
        <v>54</v>
      </c>
      <c r="B58" s="20" t="s">
        <v>4937</v>
      </c>
      <c r="C58" s="20" t="s">
        <v>4938</v>
      </c>
      <c r="D58" s="20" t="s">
        <v>4729</v>
      </c>
      <c r="E58" s="40">
        <v>68.900000000000006</v>
      </c>
      <c r="F58" s="20" t="s">
        <v>4939</v>
      </c>
    </row>
    <row r="59" spans="1:6" s="83" customFormat="1" ht="12">
      <c r="A59" s="34">
        <v>55</v>
      </c>
      <c r="B59" s="34" t="s">
        <v>4937</v>
      </c>
      <c r="C59" s="34" t="s">
        <v>4940</v>
      </c>
      <c r="D59" s="34" t="s">
        <v>4729</v>
      </c>
      <c r="E59" s="35">
        <v>75</v>
      </c>
      <c r="F59" s="34" t="s">
        <v>4941</v>
      </c>
    </row>
    <row r="60" spans="1:6" s="83" customFormat="1" ht="12">
      <c r="A60" s="20">
        <v>56</v>
      </c>
      <c r="B60" s="20" t="s">
        <v>4942</v>
      </c>
      <c r="C60" s="20" t="s">
        <v>4943</v>
      </c>
      <c r="D60" s="20" t="s">
        <v>4455</v>
      </c>
      <c r="E60" s="40">
        <v>96</v>
      </c>
      <c r="F60" s="20" t="s">
        <v>4944</v>
      </c>
    </row>
    <row r="61" spans="1:6" s="83" customFormat="1" ht="12">
      <c r="A61" s="34">
        <v>57</v>
      </c>
      <c r="B61" s="34" t="s">
        <v>4942</v>
      </c>
      <c r="C61" s="34" t="s">
        <v>4945</v>
      </c>
      <c r="D61" s="34" t="s">
        <v>4455</v>
      </c>
      <c r="E61" s="35">
        <v>100</v>
      </c>
      <c r="F61" s="34" t="s">
        <v>4946</v>
      </c>
    </row>
    <row r="62" spans="1:6" s="83" customFormat="1" ht="12">
      <c r="A62" s="20">
        <v>58</v>
      </c>
      <c r="B62" s="20" t="s">
        <v>4947</v>
      </c>
      <c r="C62" s="20" t="s">
        <v>4948</v>
      </c>
      <c r="D62" s="20" t="s">
        <v>4455</v>
      </c>
      <c r="E62" s="40">
        <v>25</v>
      </c>
      <c r="F62" s="20" t="s">
        <v>4949</v>
      </c>
    </row>
    <row r="63" spans="1:6" s="83" customFormat="1" ht="12">
      <c r="A63" s="34">
        <v>59</v>
      </c>
      <c r="B63" s="34" t="s">
        <v>4950</v>
      </c>
      <c r="C63" s="34" t="s">
        <v>4951</v>
      </c>
      <c r="D63" s="34" t="s">
        <v>4952</v>
      </c>
      <c r="E63" s="35">
        <v>75</v>
      </c>
      <c r="F63" s="34" t="s">
        <v>4953</v>
      </c>
    </row>
    <row r="64" spans="1:6" s="83" customFormat="1" ht="12">
      <c r="A64" s="20">
        <v>60</v>
      </c>
      <c r="B64" s="20" t="s">
        <v>4954</v>
      </c>
      <c r="C64" s="20" t="s">
        <v>4955</v>
      </c>
      <c r="D64" s="20" t="s">
        <v>4455</v>
      </c>
      <c r="E64" s="40">
        <v>55</v>
      </c>
      <c r="F64" s="20" t="s">
        <v>4956</v>
      </c>
    </row>
    <row r="65" spans="1:6" s="83" customFormat="1" ht="12">
      <c r="A65" s="34">
        <v>61</v>
      </c>
      <c r="B65" s="34" t="s">
        <v>4957</v>
      </c>
      <c r="C65" s="34" t="s">
        <v>4958</v>
      </c>
      <c r="D65" s="34" t="s">
        <v>4455</v>
      </c>
      <c r="E65" s="35">
        <v>53</v>
      </c>
      <c r="F65" s="34" t="s">
        <v>4959</v>
      </c>
    </row>
    <row r="66" spans="1:6">
      <c r="A66" s="20">
        <v>62</v>
      </c>
      <c r="B66" s="20" t="s">
        <v>4960</v>
      </c>
      <c r="C66" s="20" t="s">
        <v>4961</v>
      </c>
      <c r="D66" s="20" t="s">
        <v>4455</v>
      </c>
      <c r="E66" s="40">
        <v>80</v>
      </c>
      <c r="F66" s="20" t="s">
        <v>4962</v>
      </c>
    </row>
    <row r="67" spans="1:6">
      <c r="A67" s="34">
        <v>63</v>
      </c>
      <c r="B67" s="34" t="s">
        <v>4937</v>
      </c>
      <c r="C67" s="34" t="s">
        <v>4963</v>
      </c>
      <c r="D67" s="34" t="s">
        <v>4729</v>
      </c>
      <c r="E67" s="35">
        <v>41</v>
      </c>
      <c r="F67" s="34" t="s">
        <v>4964</v>
      </c>
    </row>
    <row r="68" spans="1:6">
      <c r="A68" s="20">
        <v>64</v>
      </c>
      <c r="B68" s="20" t="s">
        <v>4482</v>
      </c>
      <c r="C68" s="20" t="s">
        <v>4965</v>
      </c>
      <c r="D68" s="20" t="s">
        <v>4455</v>
      </c>
      <c r="E68" s="40">
        <v>42</v>
      </c>
      <c r="F68" s="20" t="s">
        <v>4966</v>
      </c>
    </row>
    <row r="69" spans="1:6">
      <c r="A69" s="34">
        <v>65</v>
      </c>
      <c r="B69" s="34" t="s">
        <v>4967</v>
      </c>
      <c r="C69" s="34" t="s">
        <v>4968</v>
      </c>
      <c r="D69" s="34" t="s">
        <v>4455</v>
      </c>
      <c r="E69" s="35">
        <v>50</v>
      </c>
      <c r="F69" s="34" t="s">
        <v>4969</v>
      </c>
    </row>
    <row r="70" spans="1:6">
      <c r="A70" s="20">
        <v>66</v>
      </c>
      <c r="B70" s="20" t="s">
        <v>4967</v>
      </c>
      <c r="C70" s="20" t="s">
        <v>4970</v>
      </c>
      <c r="D70" s="20" t="s">
        <v>4455</v>
      </c>
      <c r="E70" s="40">
        <v>92</v>
      </c>
      <c r="F70" s="20" t="s">
        <v>4971</v>
      </c>
    </row>
    <row r="71" spans="1:6">
      <c r="A71" s="34">
        <v>67</v>
      </c>
      <c r="B71" s="34" t="s">
        <v>4972</v>
      </c>
      <c r="C71" s="34" t="s">
        <v>4973</v>
      </c>
      <c r="D71" s="34" t="s">
        <v>4885</v>
      </c>
      <c r="E71" s="35">
        <v>6.5</v>
      </c>
      <c r="F71" s="34" t="s">
        <v>4974</v>
      </c>
    </row>
    <row r="72" spans="1:6">
      <c r="A72" s="20">
        <v>68</v>
      </c>
      <c r="B72" s="20" t="s">
        <v>4975</v>
      </c>
      <c r="C72" s="20" t="s">
        <v>4976</v>
      </c>
      <c r="D72" s="20" t="s">
        <v>4455</v>
      </c>
      <c r="E72" s="40">
        <v>45</v>
      </c>
      <c r="F72" s="20" t="s">
        <v>4977</v>
      </c>
    </row>
    <row r="73" spans="1:6">
      <c r="A73" s="34">
        <v>69</v>
      </c>
      <c r="B73" s="34" t="s">
        <v>4978</v>
      </c>
      <c r="C73" s="34" t="s">
        <v>4979</v>
      </c>
      <c r="D73" s="34" t="s">
        <v>4455</v>
      </c>
      <c r="E73" s="35">
        <v>10</v>
      </c>
      <c r="F73" s="34" t="s">
        <v>4980</v>
      </c>
    </row>
    <row r="74" spans="1:6">
      <c r="A74" s="20">
        <v>70</v>
      </c>
      <c r="B74" s="20" t="s">
        <v>4981</v>
      </c>
      <c r="C74" s="20" t="s">
        <v>4982</v>
      </c>
      <c r="D74" s="20" t="s">
        <v>4455</v>
      </c>
      <c r="E74" s="40">
        <v>12</v>
      </c>
      <c r="F74" s="20" t="s">
        <v>4983</v>
      </c>
    </row>
    <row r="75" spans="1:6">
      <c r="A75" s="34">
        <v>71</v>
      </c>
      <c r="B75" s="34" t="s">
        <v>4972</v>
      </c>
      <c r="C75" s="34" t="s">
        <v>4984</v>
      </c>
      <c r="D75" s="34" t="s">
        <v>4885</v>
      </c>
      <c r="E75" s="35">
        <v>11</v>
      </c>
      <c r="F75" s="34" t="s">
        <v>4985</v>
      </c>
    </row>
    <row r="76" spans="1:6">
      <c r="A76" s="20">
        <v>72</v>
      </c>
      <c r="B76" s="20" t="s">
        <v>4986</v>
      </c>
      <c r="C76" s="20" t="s">
        <v>4987</v>
      </c>
      <c r="D76" s="20" t="s">
        <v>4521</v>
      </c>
      <c r="E76" s="40">
        <v>60</v>
      </c>
      <c r="F76" s="20" t="s">
        <v>4988</v>
      </c>
    </row>
    <row r="77" spans="1:6">
      <c r="A77" s="34">
        <v>73</v>
      </c>
      <c r="B77" s="34" t="s">
        <v>4989</v>
      </c>
      <c r="C77" s="34" t="s">
        <v>4990</v>
      </c>
      <c r="D77" s="34" t="s">
        <v>4455</v>
      </c>
      <c r="E77" s="35">
        <v>25</v>
      </c>
      <c r="F77" s="34" t="s">
        <v>4991</v>
      </c>
    </row>
    <row r="78" spans="1:6">
      <c r="A78" s="20">
        <v>74</v>
      </c>
      <c r="B78" s="20" t="s">
        <v>4992</v>
      </c>
      <c r="C78" s="20" t="s">
        <v>4993</v>
      </c>
      <c r="D78" s="20" t="s">
        <v>4455</v>
      </c>
      <c r="E78" s="40">
        <v>11</v>
      </c>
      <c r="F78" s="20" t="s">
        <v>4994</v>
      </c>
    </row>
    <row r="79" spans="1:6">
      <c r="A79" s="34">
        <v>75</v>
      </c>
      <c r="B79" s="34" t="s">
        <v>4995</v>
      </c>
      <c r="C79" s="34" t="s">
        <v>4996</v>
      </c>
      <c r="D79" s="34" t="s">
        <v>4455</v>
      </c>
      <c r="E79" s="35">
        <v>32</v>
      </c>
      <c r="F79" s="34" t="s">
        <v>4997</v>
      </c>
    </row>
    <row r="80" spans="1:6">
      <c r="A80" s="20">
        <v>76</v>
      </c>
      <c r="B80" s="20" t="s">
        <v>4998</v>
      </c>
      <c r="C80" s="20" t="s">
        <v>4999</v>
      </c>
      <c r="D80" s="20" t="s">
        <v>4455</v>
      </c>
      <c r="E80" s="40">
        <v>100</v>
      </c>
      <c r="F80" s="20" t="s">
        <v>5000</v>
      </c>
    </row>
    <row r="81" spans="1:6">
      <c r="A81" s="34">
        <v>77</v>
      </c>
      <c r="B81" s="34" t="s">
        <v>5001</v>
      </c>
      <c r="C81" s="34" t="s">
        <v>5002</v>
      </c>
      <c r="D81" s="34" t="s">
        <v>4455</v>
      </c>
      <c r="E81" s="35">
        <v>8</v>
      </c>
      <c r="F81" s="34" t="s">
        <v>5003</v>
      </c>
    </row>
    <row r="82" spans="1:6">
      <c r="A82" s="20">
        <v>78</v>
      </c>
      <c r="B82" s="20" t="s">
        <v>5004</v>
      </c>
      <c r="C82" s="20" t="s">
        <v>5005</v>
      </c>
      <c r="D82" s="20" t="s">
        <v>4455</v>
      </c>
      <c r="E82" s="40">
        <v>78</v>
      </c>
      <c r="F82" s="20" t="s">
        <v>5006</v>
      </c>
    </row>
    <row r="83" spans="1:6">
      <c r="A83" s="34">
        <v>79</v>
      </c>
      <c r="B83" s="34" t="s">
        <v>5007</v>
      </c>
      <c r="C83" s="34" t="s">
        <v>5008</v>
      </c>
      <c r="D83" s="34" t="s">
        <v>4455</v>
      </c>
      <c r="E83" s="35">
        <v>55</v>
      </c>
      <c r="F83" s="34" t="s">
        <v>5009</v>
      </c>
    </row>
    <row r="84" spans="1:6">
      <c r="A84" s="20">
        <v>80</v>
      </c>
      <c r="B84" s="20" t="s">
        <v>5010</v>
      </c>
      <c r="C84" s="20" t="s">
        <v>5011</v>
      </c>
      <c r="D84" s="20" t="s">
        <v>4455</v>
      </c>
      <c r="E84" s="40">
        <v>100</v>
      </c>
      <c r="F84" s="20" t="s">
        <v>5012</v>
      </c>
    </row>
    <row r="85" spans="1:6">
      <c r="A85" s="34">
        <v>81</v>
      </c>
      <c r="B85" s="34" t="s">
        <v>5010</v>
      </c>
      <c r="C85" s="34" t="s">
        <v>5013</v>
      </c>
      <c r="D85" s="34" t="s">
        <v>4455</v>
      </c>
      <c r="E85" s="35">
        <v>80</v>
      </c>
      <c r="F85" s="34" t="s">
        <v>5014</v>
      </c>
    </row>
    <row r="86" spans="1:6">
      <c r="A86" s="20">
        <v>82</v>
      </c>
      <c r="B86" s="20" t="s">
        <v>5015</v>
      </c>
      <c r="C86" s="20" t="s">
        <v>5016</v>
      </c>
      <c r="D86" s="20" t="s">
        <v>5017</v>
      </c>
      <c r="E86" s="40">
        <v>125</v>
      </c>
      <c r="F86" s="20" t="s">
        <v>5018</v>
      </c>
    </row>
    <row r="87" spans="1:6">
      <c r="A87" s="34">
        <v>83</v>
      </c>
      <c r="B87" s="34" t="s">
        <v>5015</v>
      </c>
      <c r="C87" s="34" t="s">
        <v>5019</v>
      </c>
      <c r="D87" s="34" t="s">
        <v>5017</v>
      </c>
      <c r="E87" s="35">
        <v>67</v>
      </c>
      <c r="F87" s="34" t="s">
        <v>5020</v>
      </c>
    </row>
    <row r="88" spans="1:6">
      <c r="A88" s="20">
        <v>84</v>
      </c>
      <c r="B88" s="20" t="s">
        <v>5021</v>
      </c>
      <c r="C88" s="20" t="s">
        <v>5022</v>
      </c>
      <c r="D88" s="20" t="s">
        <v>4455</v>
      </c>
      <c r="E88" s="40">
        <v>33</v>
      </c>
      <c r="F88" s="20" t="s">
        <v>5023</v>
      </c>
    </row>
    <row r="89" spans="1:6">
      <c r="A89" s="34">
        <v>85</v>
      </c>
      <c r="B89" s="34" t="s">
        <v>5024</v>
      </c>
      <c r="C89" s="34" t="s">
        <v>5025</v>
      </c>
      <c r="D89" s="34" t="s">
        <v>4926</v>
      </c>
      <c r="E89" s="35" t="s">
        <v>5026</v>
      </c>
      <c r="F89" s="34" t="s">
        <v>5027</v>
      </c>
    </row>
    <row r="90" spans="1:6">
      <c r="A90" s="20">
        <v>86</v>
      </c>
      <c r="B90" s="20" t="s">
        <v>5028</v>
      </c>
      <c r="C90" s="20" t="s">
        <v>5029</v>
      </c>
      <c r="D90" s="20" t="s">
        <v>4455</v>
      </c>
      <c r="E90" s="40">
        <v>24</v>
      </c>
      <c r="F90" s="20" t="s">
        <v>5030</v>
      </c>
    </row>
    <row r="91" spans="1:6">
      <c r="A91" s="34">
        <v>87</v>
      </c>
      <c r="B91" s="34" t="s">
        <v>5031</v>
      </c>
      <c r="C91" s="34" t="s">
        <v>5032</v>
      </c>
      <c r="D91" s="34" t="s">
        <v>4455</v>
      </c>
      <c r="E91" s="35">
        <v>73</v>
      </c>
      <c r="F91" s="34" t="s">
        <v>5033</v>
      </c>
    </row>
    <row r="92" spans="1:6">
      <c r="A92" s="20">
        <v>88</v>
      </c>
      <c r="B92" s="20" t="s">
        <v>5034</v>
      </c>
      <c r="C92" s="20" t="s">
        <v>5035</v>
      </c>
      <c r="D92" s="20" t="s">
        <v>4455</v>
      </c>
      <c r="E92" s="40">
        <v>52</v>
      </c>
      <c r="F92" s="20" t="s">
        <v>5036</v>
      </c>
    </row>
    <row r="93" spans="1:6">
      <c r="A93" s="34">
        <v>89</v>
      </c>
      <c r="B93" s="34" t="s">
        <v>5037</v>
      </c>
      <c r="C93" s="34" t="s">
        <v>5038</v>
      </c>
      <c r="D93" s="34" t="s">
        <v>4455</v>
      </c>
      <c r="E93" s="35">
        <v>100</v>
      </c>
      <c r="F93" s="34" t="s">
        <v>5039</v>
      </c>
    </row>
    <row r="94" spans="1:6">
      <c r="A94" s="20">
        <v>90</v>
      </c>
      <c r="B94" s="20" t="s">
        <v>5040</v>
      </c>
      <c r="C94" s="20" t="s">
        <v>5041</v>
      </c>
      <c r="D94" s="20" t="s">
        <v>4926</v>
      </c>
      <c r="E94" s="40">
        <v>10</v>
      </c>
      <c r="F94" s="20" t="s">
        <v>5042</v>
      </c>
    </row>
    <row r="95" spans="1:6">
      <c r="A95" s="34">
        <v>91</v>
      </c>
      <c r="B95" s="34" t="s">
        <v>4804</v>
      </c>
      <c r="C95" s="34" t="s">
        <v>5043</v>
      </c>
      <c r="D95" s="34" t="s">
        <v>4455</v>
      </c>
      <c r="E95" s="35">
        <v>48</v>
      </c>
      <c r="F95" s="34" t="s">
        <v>5044</v>
      </c>
    </row>
    <row r="96" spans="1:6">
      <c r="A96" s="20">
        <v>92</v>
      </c>
      <c r="B96" s="20" t="s">
        <v>4804</v>
      </c>
      <c r="C96" s="20" t="s">
        <v>5045</v>
      </c>
      <c r="D96" s="20" t="s">
        <v>4455</v>
      </c>
      <c r="E96" s="40">
        <v>30</v>
      </c>
      <c r="F96" s="20" t="s">
        <v>5046</v>
      </c>
    </row>
    <row r="97" spans="1:6">
      <c r="A97" s="34">
        <v>93</v>
      </c>
      <c r="B97" s="34" t="s">
        <v>5047</v>
      </c>
      <c r="C97" s="34" t="s">
        <v>5048</v>
      </c>
      <c r="D97" s="34" t="s">
        <v>5049</v>
      </c>
      <c r="E97" s="35">
        <v>10</v>
      </c>
      <c r="F97" s="34" t="s">
        <v>5050</v>
      </c>
    </row>
    <row r="98" spans="1:6">
      <c r="A98" s="20">
        <v>94</v>
      </c>
      <c r="B98" s="20" t="s">
        <v>5051</v>
      </c>
      <c r="C98" s="20" t="s">
        <v>5052</v>
      </c>
      <c r="D98" s="20" t="s">
        <v>4455</v>
      </c>
      <c r="E98" s="40">
        <v>100</v>
      </c>
      <c r="F98" s="20" t="s">
        <v>5053</v>
      </c>
    </row>
    <row r="99" spans="1:6">
      <c r="A99" s="34">
        <v>95</v>
      </c>
      <c r="B99" s="34" t="s">
        <v>5054</v>
      </c>
      <c r="C99" s="34" t="s">
        <v>5055</v>
      </c>
      <c r="D99" s="34" t="s">
        <v>4585</v>
      </c>
      <c r="E99" s="35">
        <v>159</v>
      </c>
      <c r="F99" s="34" t="s">
        <v>5056</v>
      </c>
    </row>
    <row r="100" spans="1:6">
      <c r="A100" s="20">
        <v>96</v>
      </c>
      <c r="B100" s="20" t="s">
        <v>5057</v>
      </c>
      <c r="C100" s="20" t="s">
        <v>5058</v>
      </c>
      <c r="D100" s="20" t="s">
        <v>4455</v>
      </c>
      <c r="E100" s="40" t="s">
        <v>5059</v>
      </c>
      <c r="F100" s="20" t="s">
        <v>5060</v>
      </c>
    </row>
    <row r="101" spans="1:6">
      <c r="A101" s="34">
        <v>97</v>
      </c>
      <c r="B101" s="34" t="s">
        <v>5057</v>
      </c>
      <c r="C101" s="34" t="s">
        <v>5061</v>
      </c>
      <c r="D101" s="34" t="s">
        <v>4455</v>
      </c>
      <c r="E101" s="35">
        <v>59</v>
      </c>
      <c r="F101" s="34" t="s">
        <v>5062</v>
      </c>
    </row>
    <row r="102" spans="1:6">
      <c r="A102" s="20">
        <v>98</v>
      </c>
      <c r="B102" s="20" t="s">
        <v>5063</v>
      </c>
      <c r="C102" s="20" t="s">
        <v>5064</v>
      </c>
      <c r="D102" s="20" t="s">
        <v>4455</v>
      </c>
      <c r="E102" s="40">
        <v>42</v>
      </c>
      <c r="F102" s="20" t="s">
        <v>5065</v>
      </c>
    </row>
    <row r="103" spans="1:6">
      <c r="A103" s="34">
        <v>99</v>
      </c>
      <c r="B103" s="34" t="s">
        <v>5066</v>
      </c>
      <c r="C103" s="34" t="s">
        <v>5067</v>
      </c>
      <c r="D103" s="34" t="s">
        <v>4455</v>
      </c>
      <c r="E103" s="35">
        <v>134</v>
      </c>
      <c r="F103" s="34" t="s">
        <v>5068</v>
      </c>
    </row>
    <row r="104" spans="1:6">
      <c r="A104" s="20">
        <v>100</v>
      </c>
      <c r="B104" s="20" t="s">
        <v>4798</v>
      </c>
      <c r="C104" s="20" t="s">
        <v>5069</v>
      </c>
      <c r="D104" s="20" t="s">
        <v>4455</v>
      </c>
      <c r="E104" s="40">
        <v>35</v>
      </c>
      <c r="F104" s="20" t="s">
        <v>5070</v>
      </c>
    </row>
    <row r="105" spans="1:6">
      <c r="A105" s="34">
        <v>101</v>
      </c>
      <c r="B105" s="34" t="s">
        <v>5071</v>
      </c>
      <c r="C105" s="34" t="s">
        <v>5072</v>
      </c>
      <c r="D105" s="34" t="s">
        <v>4455</v>
      </c>
      <c r="E105" s="35">
        <v>100</v>
      </c>
      <c r="F105" s="34" t="s">
        <v>5073</v>
      </c>
    </row>
    <row r="106" spans="1:6">
      <c r="A106" s="20">
        <v>102</v>
      </c>
      <c r="B106" s="20" t="s">
        <v>5074</v>
      </c>
      <c r="C106" s="20" t="s">
        <v>5075</v>
      </c>
      <c r="D106" s="20" t="s">
        <v>4455</v>
      </c>
      <c r="E106" s="40">
        <v>53</v>
      </c>
      <c r="F106" s="20" t="s">
        <v>5076</v>
      </c>
    </row>
    <row r="107" spans="1:6">
      <c r="A107" s="34">
        <v>103</v>
      </c>
      <c r="B107" s="34" t="s">
        <v>4804</v>
      </c>
      <c r="C107" s="34" t="s">
        <v>5077</v>
      </c>
      <c r="D107" s="34" t="s">
        <v>4455</v>
      </c>
      <c r="E107" s="35">
        <v>100</v>
      </c>
      <c r="F107" s="34" t="s">
        <v>5078</v>
      </c>
    </row>
    <row r="108" spans="1:6">
      <c r="A108" s="20">
        <v>104</v>
      </c>
      <c r="B108" s="20" t="s">
        <v>5079</v>
      </c>
      <c r="C108" s="20" t="s">
        <v>5080</v>
      </c>
      <c r="D108" s="20" t="s">
        <v>4455</v>
      </c>
      <c r="E108" s="40">
        <v>88</v>
      </c>
      <c r="F108" s="20" t="s">
        <v>5081</v>
      </c>
    </row>
    <row r="109" spans="1:6">
      <c r="A109" s="34">
        <v>105</v>
      </c>
      <c r="B109" s="34" t="s">
        <v>5082</v>
      </c>
      <c r="C109" s="34" t="s">
        <v>5083</v>
      </c>
      <c r="D109" s="34" t="s">
        <v>4455</v>
      </c>
      <c r="E109" s="35">
        <v>80</v>
      </c>
      <c r="F109" s="34" t="s">
        <v>5084</v>
      </c>
    </row>
    <row r="110" spans="1:6">
      <c r="A110" s="20">
        <v>106</v>
      </c>
      <c r="B110" s="20" t="s">
        <v>5085</v>
      </c>
      <c r="C110" s="20" t="s">
        <v>5086</v>
      </c>
      <c r="D110" s="20" t="s">
        <v>4455</v>
      </c>
      <c r="E110" s="40">
        <v>8</v>
      </c>
      <c r="F110" s="20" t="s">
        <v>5003</v>
      </c>
    </row>
    <row r="111" spans="1:6">
      <c r="A111" s="34">
        <v>107</v>
      </c>
      <c r="B111" s="34" t="s">
        <v>5066</v>
      </c>
      <c r="C111" s="34" t="s">
        <v>5087</v>
      </c>
      <c r="D111" s="34" t="s">
        <v>4455</v>
      </c>
      <c r="E111" s="35">
        <v>78</v>
      </c>
      <c r="F111" s="34" t="s">
        <v>5006</v>
      </c>
    </row>
    <row r="112" spans="1:6">
      <c r="A112" s="20">
        <v>108</v>
      </c>
      <c r="B112" s="20" t="s">
        <v>5088</v>
      </c>
      <c r="C112" s="20" t="s">
        <v>5089</v>
      </c>
      <c r="D112" s="20" t="s">
        <v>4455</v>
      </c>
      <c r="E112" s="40">
        <v>55</v>
      </c>
      <c r="F112" s="20" t="s">
        <v>5009</v>
      </c>
    </row>
    <row r="113" spans="1:6">
      <c r="A113" s="34">
        <v>109</v>
      </c>
      <c r="B113" s="34" t="s">
        <v>5090</v>
      </c>
      <c r="C113" s="34" t="s">
        <v>5091</v>
      </c>
      <c r="D113" s="34" t="s">
        <v>4455</v>
      </c>
      <c r="E113" s="35">
        <v>100</v>
      </c>
      <c r="F113" s="34" t="s">
        <v>5012</v>
      </c>
    </row>
    <row r="114" spans="1:6">
      <c r="A114" s="20">
        <v>110</v>
      </c>
      <c r="B114" s="20" t="s">
        <v>5090</v>
      </c>
      <c r="C114" s="20" t="s">
        <v>5092</v>
      </c>
      <c r="D114" s="20" t="s">
        <v>4455</v>
      </c>
      <c r="E114" s="40">
        <v>80</v>
      </c>
      <c r="F114" s="20" t="s">
        <v>5014</v>
      </c>
    </row>
    <row r="115" spans="1:6">
      <c r="A115" s="34">
        <v>111</v>
      </c>
      <c r="B115" s="34" t="s">
        <v>5093</v>
      </c>
      <c r="C115" s="34" t="s">
        <v>5094</v>
      </c>
      <c r="D115" s="34" t="s">
        <v>4455</v>
      </c>
      <c r="E115" s="35">
        <v>20</v>
      </c>
      <c r="F115" s="34" t="s">
        <v>5095</v>
      </c>
    </row>
    <row r="116" spans="1:6">
      <c r="A116" s="20">
        <v>112</v>
      </c>
      <c r="B116" s="20" t="s">
        <v>5096</v>
      </c>
      <c r="C116" s="20" t="s">
        <v>5097</v>
      </c>
      <c r="D116" s="20" t="s">
        <v>5098</v>
      </c>
      <c r="E116" s="40">
        <v>101</v>
      </c>
      <c r="F116" s="20" t="s">
        <v>5099</v>
      </c>
    </row>
    <row r="117" spans="1:6">
      <c r="A117" s="34">
        <v>113</v>
      </c>
      <c r="B117" s="34" t="s">
        <v>5096</v>
      </c>
      <c r="C117" s="34" t="s">
        <v>5100</v>
      </c>
      <c r="D117" s="34" t="s">
        <v>5098</v>
      </c>
      <c r="E117" s="35">
        <v>500</v>
      </c>
      <c r="F117" s="34" t="s">
        <v>5101</v>
      </c>
    </row>
    <row r="118" spans="1:6">
      <c r="A118" s="20">
        <v>114</v>
      </c>
      <c r="B118" s="20" t="s">
        <v>5102</v>
      </c>
      <c r="C118" s="20" t="s">
        <v>5103</v>
      </c>
      <c r="D118" s="20" t="s">
        <v>4455</v>
      </c>
      <c r="E118" s="40">
        <v>52</v>
      </c>
      <c r="F118" s="20" t="s">
        <v>5104</v>
      </c>
    </row>
    <row r="119" spans="1:6">
      <c r="A119" s="34">
        <v>115</v>
      </c>
      <c r="B119" s="34" t="s">
        <v>5105</v>
      </c>
      <c r="C119" s="34" t="s">
        <v>5106</v>
      </c>
      <c r="D119" s="34" t="s">
        <v>4455</v>
      </c>
      <c r="E119" s="35">
        <v>16</v>
      </c>
      <c r="F119" s="34" t="s">
        <v>5107</v>
      </c>
    </row>
    <row r="120" spans="1:6">
      <c r="A120" s="20">
        <v>116</v>
      </c>
      <c r="B120" s="20" t="s">
        <v>5108</v>
      </c>
      <c r="C120" s="20" t="s">
        <v>5109</v>
      </c>
      <c r="D120" s="20" t="s">
        <v>4455</v>
      </c>
      <c r="E120" s="40">
        <v>15</v>
      </c>
      <c r="F120" s="20" t="s">
        <v>5110</v>
      </c>
    </row>
    <row r="121" spans="1:6">
      <c r="A121" s="34">
        <v>117</v>
      </c>
      <c r="B121" s="34" t="s">
        <v>5111</v>
      </c>
      <c r="C121" s="34" t="s">
        <v>5112</v>
      </c>
      <c r="D121" s="34" t="s">
        <v>4455</v>
      </c>
      <c r="E121" s="35">
        <v>36</v>
      </c>
      <c r="F121" s="34" t="s">
        <v>5113</v>
      </c>
    </row>
    <row r="122" spans="1:6">
      <c r="A122" s="20">
        <v>118</v>
      </c>
      <c r="B122" s="20" t="s">
        <v>5114</v>
      </c>
      <c r="C122" s="20" t="s">
        <v>5115</v>
      </c>
      <c r="D122" s="20" t="s">
        <v>4455</v>
      </c>
      <c r="E122" s="40">
        <v>20</v>
      </c>
      <c r="F122" s="20" t="s">
        <v>5116</v>
      </c>
    </row>
    <row r="123" spans="1:6">
      <c r="A123" s="34">
        <v>119</v>
      </c>
      <c r="B123" s="34" t="s">
        <v>5117</v>
      </c>
      <c r="C123" s="34" t="s">
        <v>5118</v>
      </c>
      <c r="D123" s="34" t="s">
        <v>4455</v>
      </c>
      <c r="E123" s="35">
        <v>22</v>
      </c>
      <c r="F123" s="34" t="s">
        <v>5119</v>
      </c>
    </row>
    <row r="124" spans="1:6">
      <c r="A124" s="20">
        <v>120</v>
      </c>
      <c r="B124" s="20" t="s">
        <v>5117</v>
      </c>
      <c r="C124" s="20" t="s">
        <v>5120</v>
      </c>
      <c r="D124" s="20" t="s">
        <v>4455</v>
      </c>
      <c r="E124" s="40">
        <v>85</v>
      </c>
      <c r="F124" s="20" t="s">
        <v>5121</v>
      </c>
    </row>
    <row r="125" spans="1:6">
      <c r="A125" s="34">
        <v>121</v>
      </c>
      <c r="B125" s="34" t="s">
        <v>5117</v>
      </c>
      <c r="C125" s="34" t="s">
        <v>5122</v>
      </c>
      <c r="D125" s="34" t="s">
        <v>4455</v>
      </c>
      <c r="E125" s="35">
        <v>70</v>
      </c>
      <c r="F125" s="34" t="s">
        <v>5123</v>
      </c>
    </row>
    <row r="126" spans="1:6">
      <c r="A126" s="20">
        <v>122</v>
      </c>
      <c r="B126" s="20" t="s">
        <v>5117</v>
      </c>
      <c r="C126" s="20" t="s">
        <v>5124</v>
      </c>
      <c r="D126" s="20" t="s">
        <v>4455</v>
      </c>
      <c r="E126" s="40">
        <v>70</v>
      </c>
      <c r="F126" s="20" t="s">
        <v>5125</v>
      </c>
    </row>
    <row r="127" spans="1:6">
      <c r="A127" s="34">
        <v>123</v>
      </c>
      <c r="B127" s="34" t="s">
        <v>5117</v>
      </c>
      <c r="C127" s="34" t="s">
        <v>5126</v>
      </c>
      <c r="D127" s="34" t="s">
        <v>4455</v>
      </c>
      <c r="E127" s="35">
        <v>20</v>
      </c>
      <c r="F127" s="34" t="s">
        <v>5127</v>
      </c>
    </row>
    <row r="128" spans="1:6">
      <c r="A128" s="20">
        <v>124</v>
      </c>
      <c r="B128" s="20" t="s">
        <v>5128</v>
      </c>
      <c r="C128" s="20" t="s">
        <v>5129</v>
      </c>
      <c r="D128" s="20" t="s">
        <v>4455</v>
      </c>
      <c r="E128" s="40">
        <v>100</v>
      </c>
      <c r="F128" s="20" t="s">
        <v>5130</v>
      </c>
    </row>
    <row r="129" spans="1:6">
      <c r="A129" s="34">
        <v>125</v>
      </c>
      <c r="B129" s="34" t="s">
        <v>5131</v>
      </c>
      <c r="C129" s="34" t="s">
        <v>5132</v>
      </c>
      <c r="D129" s="34" t="s">
        <v>4585</v>
      </c>
      <c r="E129" s="35">
        <v>300</v>
      </c>
      <c r="F129" s="34" t="s">
        <v>5133</v>
      </c>
    </row>
    <row r="130" spans="1:6">
      <c r="A130" s="20">
        <v>126</v>
      </c>
      <c r="B130" s="20" t="s">
        <v>5134</v>
      </c>
      <c r="C130" s="20" t="s">
        <v>5135</v>
      </c>
      <c r="D130" s="20" t="s">
        <v>4455</v>
      </c>
      <c r="E130" s="40">
        <v>80</v>
      </c>
      <c r="F130" s="20" t="s">
        <v>5136</v>
      </c>
    </row>
    <row r="131" spans="1:6">
      <c r="A131" s="34">
        <v>127</v>
      </c>
      <c r="B131" s="34" t="s">
        <v>5134</v>
      </c>
      <c r="C131" s="34" t="s">
        <v>5137</v>
      </c>
      <c r="D131" s="34" t="s">
        <v>4455</v>
      </c>
      <c r="E131" s="35">
        <v>12</v>
      </c>
      <c r="F131" s="34" t="s">
        <v>5138</v>
      </c>
    </row>
    <row r="132" spans="1:6">
      <c r="A132" s="20">
        <v>128</v>
      </c>
      <c r="B132" s="20" t="s">
        <v>5139</v>
      </c>
      <c r="C132" s="20" t="s">
        <v>5140</v>
      </c>
      <c r="D132" s="20" t="s">
        <v>4455</v>
      </c>
      <c r="E132" s="40">
        <v>100</v>
      </c>
      <c r="F132" s="20" t="s">
        <v>5141</v>
      </c>
    </row>
    <row r="133" spans="1:6">
      <c r="A133" s="34">
        <v>129</v>
      </c>
      <c r="B133" s="34" t="s">
        <v>5142</v>
      </c>
      <c r="C133" s="34" t="s">
        <v>5143</v>
      </c>
      <c r="D133" s="34" t="s">
        <v>4455</v>
      </c>
      <c r="E133" s="35">
        <v>4</v>
      </c>
      <c r="F133" s="34" t="s">
        <v>5144</v>
      </c>
    </row>
    <row r="134" spans="1:6">
      <c r="A134" s="20">
        <v>130</v>
      </c>
      <c r="B134" s="20" t="s">
        <v>5145</v>
      </c>
      <c r="C134" s="20" t="s">
        <v>5146</v>
      </c>
      <c r="D134" s="20" t="s">
        <v>4455</v>
      </c>
      <c r="E134" s="40">
        <v>100</v>
      </c>
      <c r="F134" s="20" t="s">
        <v>5147</v>
      </c>
    </row>
    <row r="135" spans="1:6">
      <c r="A135" s="34">
        <v>131</v>
      </c>
      <c r="B135" s="34" t="s">
        <v>5148</v>
      </c>
      <c r="C135" s="34" t="s">
        <v>5149</v>
      </c>
      <c r="D135" s="34" t="s">
        <v>4455</v>
      </c>
      <c r="E135" s="35">
        <v>25</v>
      </c>
      <c r="F135" s="34" t="s">
        <v>5150</v>
      </c>
    </row>
    <row r="136" spans="1:6">
      <c r="A136" s="20">
        <v>132</v>
      </c>
      <c r="B136" s="20" t="s">
        <v>5151</v>
      </c>
      <c r="C136" s="20" t="s">
        <v>5152</v>
      </c>
      <c r="D136" s="20" t="s">
        <v>4585</v>
      </c>
      <c r="E136" s="40">
        <v>362</v>
      </c>
      <c r="F136" s="20" t="s">
        <v>5153</v>
      </c>
    </row>
    <row r="137" spans="1:6">
      <c r="A137" s="34">
        <v>133</v>
      </c>
      <c r="B137" s="34" t="s">
        <v>5154</v>
      </c>
      <c r="C137" s="34" t="s">
        <v>5155</v>
      </c>
      <c r="D137" s="34" t="s">
        <v>4729</v>
      </c>
      <c r="E137" s="35">
        <v>95</v>
      </c>
      <c r="F137" s="34" t="s">
        <v>5156</v>
      </c>
    </row>
    <row r="138" spans="1:6">
      <c r="A138" s="20">
        <v>134</v>
      </c>
      <c r="B138" s="20" t="s">
        <v>5157</v>
      </c>
      <c r="C138" s="20" t="s">
        <v>5158</v>
      </c>
      <c r="D138" s="20" t="s">
        <v>4455</v>
      </c>
      <c r="E138" s="40">
        <v>62</v>
      </c>
      <c r="F138" s="20" t="s">
        <v>5159</v>
      </c>
    </row>
    <row r="139" spans="1:6">
      <c r="A139" s="34">
        <v>135</v>
      </c>
      <c r="B139" s="34" t="s">
        <v>5160</v>
      </c>
      <c r="C139" s="34" t="s">
        <v>5161</v>
      </c>
      <c r="D139" s="34" t="s">
        <v>4455</v>
      </c>
      <c r="E139" s="35">
        <v>70</v>
      </c>
      <c r="F139" s="34" t="s">
        <v>5162</v>
      </c>
    </row>
    <row r="140" spans="1:6">
      <c r="A140" s="20">
        <v>136</v>
      </c>
      <c r="B140" s="20" t="s">
        <v>5163</v>
      </c>
      <c r="C140" s="20" t="s">
        <v>5164</v>
      </c>
      <c r="D140" s="20" t="s">
        <v>4455</v>
      </c>
      <c r="E140" s="40">
        <v>27</v>
      </c>
      <c r="F140" s="20" t="s">
        <v>5165</v>
      </c>
    </row>
    <row r="141" spans="1:6">
      <c r="A141" s="34">
        <v>137</v>
      </c>
      <c r="B141" s="34" t="s">
        <v>5166</v>
      </c>
      <c r="C141" s="34" t="s">
        <v>5167</v>
      </c>
      <c r="D141" s="34" t="s">
        <v>5168</v>
      </c>
      <c r="E141" s="35">
        <v>10</v>
      </c>
      <c r="F141" s="34" t="s">
        <v>5169</v>
      </c>
    </row>
    <row r="142" spans="1:6">
      <c r="A142" s="20">
        <v>138</v>
      </c>
      <c r="B142" s="20" t="s">
        <v>5170</v>
      </c>
      <c r="C142" s="20" t="s">
        <v>5171</v>
      </c>
      <c r="D142" s="20" t="s">
        <v>4521</v>
      </c>
      <c r="E142" s="40">
        <v>9.5</v>
      </c>
      <c r="F142" s="20" t="s">
        <v>5172</v>
      </c>
    </row>
    <row r="143" spans="1:6">
      <c r="A143" s="34">
        <v>139</v>
      </c>
      <c r="B143" s="34" t="s">
        <v>5170</v>
      </c>
      <c r="C143" s="34" t="s">
        <v>5173</v>
      </c>
      <c r="D143" s="34" t="s">
        <v>4521</v>
      </c>
      <c r="E143" s="35">
        <v>1.7</v>
      </c>
      <c r="F143" s="34" t="s">
        <v>5174</v>
      </c>
    </row>
    <row r="144" spans="1:6">
      <c r="A144" s="20">
        <v>140</v>
      </c>
      <c r="B144" s="20" t="s">
        <v>5170</v>
      </c>
      <c r="C144" s="20" t="s">
        <v>5175</v>
      </c>
      <c r="D144" s="20" t="s">
        <v>4521</v>
      </c>
      <c r="E144" s="40">
        <v>46.5</v>
      </c>
      <c r="F144" s="20" t="s">
        <v>5176</v>
      </c>
    </row>
    <row r="145" spans="1:6">
      <c r="A145" s="34">
        <v>141</v>
      </c>
      <c r="B145" s="34" t="s">
        <v>5117</v>
      </c>
      <c r="C145" s="34" t="s">
        <v>5177</v>
      </c>
      <c r="D145" s="34" t="s">
        <v>4455</v>
      </c>
      <c r="E145" s="35">
        <v>6</v>
      </c>
      <c r="F145" s="34" t="s">
        <v>5178</v>
      </c>
    </row>
    <row r="146" spans="1:6">
      <c r="A146" s="20">
        <v>142</v>
      </c>
      <c r="B146" s="20" t="s">
        <v>5179</v>
      </c>
      <c r="C146" s="20" t="s">
        <v>5180</v>
      </c>
      <c r="D146" s="20" t="s">
        <v>4455</v>
      </c>
      <c r="E146" s="40">
        <v>80</v>
      </c>
      <c r="F146" s="20" t="s">
        <v>5181</v>
      </c>
    </row>
    <row r="147" spans="1:6">
      <c r="A147" s="34">
        <v>143</v>
      </c>
      <c r="B147" s="34" t="s">
        <v>5179</v>
      </c>
      <c r="C147" s="34" t="s">
        <v>5182</v>
      </c>
      <c r="D147" s="34" t="s">
        <v>4455</v>
      </c>
      <c r="E147" s="35">
        <v>65</v>
      </c>
      <c r="F147" s="34" t="s">
        <v>5183</v>
      </c>
    </row>
    <row r="148" spans="1:6">
      <c r="A148" s="20">
        <v>144</v>
      </c>
      <c r="B148" s="20" t="s">
        <v>5184</v>
      </c>
      <c r="C148" s="20" t="s">
        <v>5185</v>
      </c>
      <c r="D148" s="20" t="s">
        <v>5186</v>
      </c>
      <c r="E148" s="40">
        <v>10</v>
      </c>
      <c r="F148" s="20" t="s">
        <v>5187</v>
      </c>
    </row>
    <row r="149" spans="1:6">
      <c r="A149" s="34">
        <v>145</v>
      </c>
      <c r="B149" s="34" t="s">
        <v>5188</v>
      </c>
      <c r="C149" s="34" t="s">
        <v>5189</v>
      </c>
      <c r="D149" s="34" t="s">
        <v>4455</v>
      </c>
      <c r="E149" s="35">
        <v>10</v>
      </c>
      <c r="F149" s="34" t="s">
        <v>5190</v>
      </c>
    </row>
    <row r="150" spans="1:6">
      <c r="A150" s="20">
        <v>146</v>
      </c>
      <c r="B150" s="20" t="s">
        <v>5111</v>
      </c>
      <c r="C150" s="20" t="s">
        <v>5191</v>
      </c>
      <c r="D150" s="20" t="s">
        <v>4455</v>
      </c>
      <c r="E150" s="40">
        <v>80</v>
      </c>
      <c r="F150" s="20" t="s">
        <v>5192</v>
      </c>
    </row>
    <row r="151" spans="1:6">
      <c r="A151" s="34">
        <v>147</v>
      </c>
      <c r="B151" s="34" t="s">
        <v>5193</v>
      </c>
      <c r="C151" s="34" t="s">
        <v>5194</v>
      </c>
      <c r="D151" s="34" t="s">
        <v>4455</v>
      </c>
      <c r="E151" s="35">
        <v>8</v>
      </c>
      <c r="F151" s="34" t="s">
        <v>5195</v>
      </c>
    </row>
    <row r="152" spans="1:6">
      <c r="A152" s="20">
        <v>148</v>
      </c>
      <c r="B152" s="20" t="s">
        <v>5196</v>
      </c>
      <c r="C152" s="20" t="s">
        <v>5197</v>
      </c>
      <c r="D152" s="20" t="s">
        <v>4455</v>
      </c>
      <c r="E152" s="40">
        <v>52</v>
      </c>
      <c r="F152" s="20" t="s">
        <v>5198</v>
      </c>
    </row>
    <row r="153" spans="1:6">
      <c r="A153" s="34">
        <v>149</v>
      </c>
      <c r="B153" s="34" t="s">
        <v>5160</v>
      </c>
      <c r="C153" s="34" t="s">
        <v>5199</v>
      </c>
      <c r="D153" s="34" t="s">
        <v>4455</v>
      </c>
      <c r="E153" s="35">
        <v>38</v>
      </c>
      <c r="F153" s="34" t="s">
        <v>5200</v>
      </c>
    </row>
    <row r="154" spans="1:6">
      <c r="A154" s="20">
        <v>150</v>
      </c>
      <c r="B154" s="20" t="s">
        <v>5201</v>
      </c>
      <c r="C154" s="20" t="s">
        <v>5202</v>
      </c>
      <c r="D154" s="20" t="s">
        <v>4455</v>
      </c>
      <c r="E154" s="40">
        <v>10</v>
      </c>
      <c r="F154" s="20" t="s">
        <v>5203</v>
      </c>
    </row>
    <row r="155" spans="1:6">
      <c r="A155" s="34">
        <v>151</v>
      </c>
      <c r="B155" s="34" t="s">
        <v>5204</v>
      </c>
      <c r="C155" s="34" t="s">
        <v>5205</v>
      </c>
      <c r="D155" s="34" t="s">
        <v>4455</v>
      </c>
      <c r="E155" s="35">
        <v>100</v>
      </c>
      <c r="F155" s="34" t="s">
        <v>5206</v>
      </c>
    </row>
    <row r="156" spans="1:6">
      <c r="A156" s="20">
        <v>152</v>
      </c>
      <c r="B156" s="20" t="s">
        <v>5207</v>
      </c>
      <c r="C156" s="20" t="s">
        <v>5208</v>
      </c>
      <c r="D156" s="20" t="s">
        <v>4455</v>
      </c>
      <c r="E156" s="40">
        <v>16</v>
      </c>
      <c r="F156" s="20" t="s">
        <v>5209</v>
      </c>
    </row>
    <row r="157" spans="1:6">
      <c r="A157" s="34">
        <v>153</v>
      </c>
      <c r="B157" s="34" t="s">
        <v>5210</v>
      </c>
      <c r="C157" s="34" t="s">
        <v>5211</v>
      </c>
      <c r="D157" s="34" t="s">
        <v>4455</v>
      </c>
      <c r="E157" s="35">
        <v>65</v>
      </c>
      <c r="F157" s="34" t="s">
        <v>5212</v>
      </c>
    </row>
    <row r="158" spans="1:6">
      <c r="A158" s="20">
        <v>154</v>
      </c>
      <c r="B158" s="20" t="s">
        <v>5213</v>
      </c>
      <c r="C158" s="20" t="s">
        <v>5214</v>
      </c>
      <c r="D158" s="20" t="s">
        <v>4729</v>
      </c>
      <c r="E158" s="40">
        <v>100</v>
      </c>
      <c r="F158" s="20" t="s">
        <v>5215</v>
      </c>
    </row>
    <row r="159" spans="1:6">
      <c r="A159" s="34">
        <v>155</v>
      </c>
      <c r="B159" s="34" t="s">
        <v>5213</v>
      </c>
      <c r="C159" s="34" t="s">
        <v>5216</v>
      </c>
      <c r="D159" s="34" t="s">
        <v>5217</v>
      </c>
      <c r="E159" s="35">
        <v>60</v>
      </c>
      <c r="F159" s="34" t="s">
        <v>5218</v>
      </c>
    </row>
    <row r="160" spans="1:6">
      <c r="A160" s="20">
        <v>156</v>
      </c>
      <c r="B160" s="20" t="s">
        <v>5219</v>
      </c>
      <c r="C160" s="20" t="s">
        <v>5220</v>
      </c>
      <c r="D160" s="20" t="s">
        <v>4455</v>
      </c>
      <c r="E160" s="40">
        <v>55</v>
      </c>
      <c r="F160" s="20" t="s">
        <v>5221</v>
      </c>
    </row>
    <row r="161" spans="1:6">
      <c r="A161" s="34">
        <v>157</v>
      </c>
      <c r="B161" s="34" t="s">
        <v>5222</v>
      </c>
      <c r="C161" s="34" t="s">
        <v>5223</v>
      </c>
      <c r="D161" s="34" t="s">
        <v>4455</v>
      </c>
      <c r="E161" s="35">
        <v>40</v>
      </c>
      <c r="F161" s="34" t="s">
        <v>5224</v>
      </c>
    </row>
    <row r="162" spans="1:6">
      <c r="A162" s="20">
        <v>158</v>
      </c>
      <c r="B162" s="20" t="s">
        <v>5225</v>
      </c>
      <c r="C162" s="20" t="s">
        <v>5226</v>
      </c>
      <c r="D162" s="20" t="s">
        <v>4521</v>
      </c>
      <c r="E162" s="40">
        <v>65</v>
      </c>
      <c r="F162" s="20" t="s">
        <v>5227</v>
      </c>
    </row>
    <row r="163" spans="1:6">
      <c r="A163" s="34">
        <v>159</v>
      </c>
      <c r="B163" s="34" t="s">
        <v>5188</v>
      </c>
      <c r="C163" s="34" t="s">
        <v>5228</v>
      </c>
      <c r="D163" s="34" t="s">
        <v>4455</v>
      </c>
      <c r="E163" s="35">
        <v>8</v>
      </c>
      <c r="F163" s="34" t="s">
        <v>5229</v>
      </c>
    </row>
    <row r="164" spans="1:6">
      <c r="A164" s="20">
        <v>160</v>
      </c>
      <c r="B164" s="20" t="s">
        <v>4547</v>
      </c>
      <c r="C164" s="20" t="s">
        <v>5230</v>
      </c>
      <c r="D164" s="20" t="s">
        <v>4585</v>
      </c>
      <c r="E164" s="40">
        <v>133</v>
      </c>
      <c r="F164" s="20" t="s">
        <v>5231</v>
      </c>
    </row>
    <row r="165" spans="1:6">
      <c r="A165" s="34">
        <v>161</v>
      </c>
      <c r="B165" s="34" t="s">
        <v>5232</v>
      </c>
      <c r="C165" s="34" t="s">
        <v>5233</v>
      </c>
      <c r="D165" s="34" t="s">
        <v>5234</v>
      </c>
      <c r="E165" s="35">
        <v>10</v>
      </c>
      <c r="F165" s="34" t="s">
        <v>5235</v>
      </c>
    </row>
    <row r="166" spans="1:6">
      <c r="A166" s="20">
        <v>162</v>
      </c>
      <c r="B166" s="20" t="s">
        <v>5236</v>
      </c>
      <c r="C166" s="20" t="s">
        <v>5237</v>
      </c>
      <c r="D166" s="20" t="s">
        <v>4455</v>
      </c>
      <c r="E166" s="40" t="s">
        <v>5238</v>
      </c>
      <c r="F166" s="20" t="s">
        <v>5239</v>
      </c>
    </row>
    <row r="167" spans="1:6">
      <c r="A167" s="34">
        <v>163</v>
      </c>
      <c r="B167" s="34" t="s">
        <v>5236</v>
      </c>
      <c r="C167" s="34" t="s">
        <v>5240</v>
      </c>
      <c r="D167" s="34" t="s">
        <v>4455</v>
      </c>
      <c r="E167" s="35">
        <v>68</v>
      </c>
      <c r="F167" s="34" t="s">
        <v>5241</v>
      </c>
    </row>
    <row r="168" spans="1:6">
      <c r="A168" s="20">
        <v>164</v>
      </c>
      <c r="B168" s="20" t="s">
        <v>5236</v>
      </c>
      <c r="C168" s="20" t="s">
        <v>5242</v>
      </c>
      <c r="D168" s="20" t="s">
        <v>4455</v>
      </c>
      <c r="E168" s="40">
        <v>95</v>
      </c>
      <c r="F168" s="20" t="s">
        <v>5243</v>
      </c>
    </row>
    <row r="169" spans="1:6">
      <c r="A169" s="34">
        <v>165</v>
      </c>
      <c r="B169" s="34" t="s">
        <v>5244</v>
      </c>
      <c r="C169" s="34" t="s">
        <v>5245</v>
      </c>
      <c r="D169" s="34" t="s">
        <v>4455</v>
      </c>
      <c r="E169" s="35">
        <v>72</v>
      </c>
      <c r="F169" s="34" t="s">
        <v>5246</v>
      </c>
    </row>
    <row r="170" spans="1:6">
      <c r="A170" s="20">
        <v>166</v>
      </c>
      <c r="B170" s="20" t="s">
        <v>5111</v>
      </c>
      <c r="C170" s="20" t="s">
        <v>5247</v>
      </c>
      <c r="D170" s="20" t="s">
        <v>4455</v>
      </c>
      <c r="E170" s="40">
        <v>10</v>
      </c>
      <c r="F170" s="20" t="s">
        <v>5248</v>
      </c>
    </row>
    <row r="171" spans="1:6">
      <c r="A171" s="34">
        <v>167</v>
      </c>
      <c r="B171" s="34" t="s">
        <v>5111</v>
      </c>
      <c r="C171" s="34" t="s">
        <v>5249</v>
      </c>
      <c r="D171" s="34" t="s">
        <v>4455</v>
      </c>
      <c r="E171" s="35">
        <v>10</v>
      </c>
      <c r="F171" s="34" t="s">
        <v>5250</v>
      </c>
    </row>
    <row r="172" spans="1:6">
      <c r="A172" s="20">
        <v>168</v>
      </c>
      <c r="B172" s="20" t="s">
        <v>5251</v>
      </c>
      <c r="C172" s="20" t="s">
        <v>5252</v>
      </c>
      <c r="D172" s="20" t="s">
        <v>4455</v>
      </c>
      <c r="E172" s="40">
        <v>25</v>
      </c>
      <c r="F172" s="20" t="s">
        <v>5253</v>
      </c>
    </row>
    <row r="173" spans="1:6">
      <c r="A173" s="34">
        <v>169</v>
      </c>
      <c r="B173" s="34" t="s">
        <v>5254</v>
      </c>
      <c r="C173" s="34" t="s">
        <v>5255</v>
      </c>
      <c r="D173" s="34" t="s">
        <v>4455</v>
      </c>
      <c r="E173" s="35">
        <v>7</v>
      </c>
      <c r="F173" s="34" t="s">
        <v>5256</v>
      </c>
    </row>
    <row r="174" spans="1:6">
      <c r="A174" s="20">
        <v>170</v>
      </c>
      <c r="B174" s="20" t="s">
        <v>5257</v>
      </c>
      <c r="C174" s="20" t="s">
        <v>5258</v>
      </c>
      <c r="D174" s="20" t="s">
        <v>4455</v>
      </c>
      <c r="E174" s="40">
        <v>30</v>
      </c>
      <c r="F174" s="20" t="s">
        <v>5259</v>
      </c>
    </row>
    <row r="175" spans="1:6">
      <c r="A175" s="34">
        <v>171</v>
      </c>
      <c r="B175" s="34" t="s">
        <v>5260</v>
      </c>
      <c r="C175" s="34" t="s">
        <v>5261</v>
      </c>
      <c r="D175" s="34" t="s">
        <v>4455</v>
      </c>
      <c r="E175" s="35">
        <v>2</v>
      </c>
      <c r="F175" s="34" t="s">
        <v>5262</v>
      </c>
    </row>
    <row r="176" spans="1:6">
      <c r="A176" s="20">
        <v>172</v>
      </c>
      <c r="B176" s="20" t="s">
        <v>5263</v>
      </c>
      <c r="C176" s="20" t="s">
        <v>5264</v>
      </c>
      <c r="D176" s="20" t="s">
        <v>4455</v>
      </c>
      <c r="E176" s="40">
        <v>70</v>
      </c>
      <c r="F176" s="20" t="s">
        <v>5265</v>
      </c>
    </row>
    <row r="177" spans="1:6">
      <c r="A177" s="34">
        <v>173</v>
      </c>
      <c r="B177" s="34" t="s">
        <v>5266</v>
      </c>
      <c r="C177" s="34" t="s">
        <v>5267</v>
      </c>
      <c r="D177" s="34" t="s">
        <v>4521</v>
      </c>
      <c r="E177" s="35">
        <v>16.68</v>
      </c>
      <c r="F177" s="34" t="s">
        <v>5268</v>
      </c>
    </row>
    <row r="178" spans="1:6">
      <c r="A178" s="20">
        <v>174</v>
      </c>
      <c r="B178" s="20" t="s">
        <v>5269</v>
      </c>
      <c r="C178" s="20" t="s">
        <v>4996</v>
      </c>
      <c r="D178" s="20" t="s">
        <v>4455</v>
      </c>
      <c r="E178" s="40">
        <v>60</v>
      </c>
      <c r="F178" s="20" t="s">
        <v>5270</v>
      </c>
    </row>
    <row r="179" spans="1:6">
      <c r="A179" s="34">
        <v>175</v>
      </c>
      <c r="B179" s="34" t="s">
        <v>5271</v>
      </c>
      <c r="C179" s="34" t="s">
        <v>5272</v>
      </c>
      <c r="D179" s="34" t="s">
        <v>4455</v>
      </c>
      <c r="E179" s="35">
        <v>28</v>
      </c>
      <c r="F179" s="34" t="s">
        <v>5273</v>
      </c>
    </row>
    <row r="180" spans="1:6">
      <c r="A180" s="20">
        <v>176</v>
      </c>
      <c r="B180" s="20" t="s">
        <v>5274</v>
      </c>
      <c r="C180" s="20" t="s">
        <v>5275</v>
      </c>
      <c r="D180" s="20" t="s">
        <v>4455</v>
      </c>
      <c r="E180" s="40">
        <v>7</v>
      </c>
      <c r="F180" s="20" t="s">
        <v>5276</v>
      </c>
    </row>
    <row r="181" spans="1:6">
      <c r="A181" s="34">
        <v>177</v>
      </c>
      <c r="B181" s="34" t="s">
        <v>5277</v>
      </c>
      <c r="C181" s="34" t="s">
        <v>5278</v>
      </c>
      <c r="D181" s="34" t="s">
        <v>4521</v>
      </c>
      <c r="E181" s="35">
        <v>145</v>
      </c>
      <c r="F181" s="34" t="s">
        <v>5279</v>
      </c>
    </row>
    <row r="182" spans="1:6">
      <c r="A182" s="20">
        <v>178</v>
      </c>
      <c r="B182" s="20" t="s">
        <v>4989</v>
      </c>
      <c r="C182" s="20" t="s">
        <v>5280</v>
      </c>
      <c r="D182" s="20" t="s">
        <v>4455</v>
      </c>
      <c r="E182" s="40">
        <v>38</v>
      </c>
      <c r="F182" s="20" t="s">
        <v>5281</v>
      </c>
    </row>
    <row r="183" spans="1:6">
      <c r="A183" s="34">
        <v>179</v>
      </c>
      <c r="B183" s="34" t="s">
        <v>5282</v>
      </c>
      <c r="C183" s="34" t="s">
        <v>5283</v>
      </c>
      <c r="D183" s="34" t="s">
        <v>4455</v>
      </c>
      <c r="E183" s="35">
        <v>22</v>
      </c>
      <c r="F183" s="34" t="s">
        <v>5284</v>
      </c>
    </row>
    <row r="184" spans="1:6">
      <c r="A184" s="20">
        <v>180</v>
      </c>
      <c r="B184" s="20" t="s">
        <v>5285</v>
      </c>
      <c r="C184" s="20" t="s">
        <v>5286</v>
      </c>
      <c r="D184" s="20" t="s">
        <v>4455</v>
      </c>
      <c r="E184" s="40">
        <v>61</v>
      </c>
      <c r="F184" s="20" t="s">
        <v>5287</v>
      </c>
    </row>
    <row r="185" spans="1:6">
      <c r="A185" s="34">
        <v>181</v>
      </c>
      <c r="B185" s="34" t="s">
        <v>5288</v>
      </c>
      <c r="C185" s="34" t="s">
        <v>5289</v>
      </c>
      <c r="D185" s="34" t="s">
        <v>5290</v>
      </c>
      <c r="E185" s="35">
        <v>44.5</v>
      </c>
      <c r="F185" s="34" t="s">
        <v>5291</v>
      </c>
    </row>
    <row r="186" spans="1:6">
      <c r="A186" s="20">
        <v>182</v>
      </c>
      <c r="B186" s="20" t="s">
        <v>5292</v>
      </c>
      <c r="C186" s="20" t="s">
        <v>5293</v>
      </c>
      <c r="D186" s="20" t="s">
        <v>4885</v>
      </c>
      <c r="E186" s="40">
        <v>28</v>
      </c>
      <c r="F186" s="20" t="s">
        <v>5294</v>
      </c>
    </row>
    <row r="187" spans="1:6">
      <c r="A187" s="34">
        <v>183</v>
      </c>
      <c r="B187" s="34" t="s">
        <v>5295</v>
      </c>
      <c r="C187" s="34" t="s">
        <v>5296</v>
      </c>
      <c r="D187" s="34" t="s">
        <v>4455</v>
      </c>
      <c r="E187" s="35">
        <v>4.3</v>
      </c>
      <c r="F187" s="34" t="s">
        <v>5297</v>
      </c>
    </row>
    <row r="188" spans="1:6">
      <c r="A188" s="20">
        <v>184</v>
      </c>
      <c r="B188" s="20" t="s">
        <v>5298</v>
      </c>
      <c r="C188" s="20" t="s">
        <v>5299</v>
      </c>
      <c r="D188" s="20" t="s">
        <v>4521</v>
      </c>
      <c r="E188" s="40">
        <v>100</v>
      </c>
      <c r="F188" s="20" t="s">
        <v>5300</v>
      </c>
    </row>
    <row r="189" spans="1:6">
      <c r="A189" s="34">
        <v>185</v>
      </c>
      <c r="B189" s="34" t="s">
        <v>5301</v>
      </c>
      <c r="C189" s="34" t="s">
        <v>5302</v>
      </c>
      <c r="D189" s="34" t="s">
        <v>4455</v>
      </c>
      <c r="E189" s="35">
        <v>5</v>
      </c>
      <c r="F189" s="34" t="s">
        <v>5303</v>
      </c>
    </row>
    <row r="190" spans="1:6">
      <c r="A190" s="20">
        <v>186</v>
      </c>
      <c r="B190" s="20" t="s">
        <v>5277</v>
      </c>
      <c r="C190" s="20" t="s">
        <v>5304</v>
      </c>
      <c r="D190" s="20" t="s">
        <v>4455</v>
      </c>
      <c r="E190" s="40">
        <v>100</v>
      </c>
      <c r="F190" s="20" t="s">
        <v>5305</v>
      </c>
    </row>
    <row r="191" spans="1:6">
      <c r="A191" s="34">
        <v>187</v>
      </c>
      <c r="B191" s="34" t="s">
        <v>5306</v>
      </c>
      <c r="C191" s="34" t="s">
        <v>5307</v>
      </c>
      <c r="D191" s="34" t="s">
        <v>4585</v>
      </c>
      <c r="E191" s="35">
        <v>330</v>
      </c>
      <c r="F191" s="34" t="s">
        <v>5308</v>
      </c>
    </row>
    <row r="192" spans="1:6">
      <c r="A192" s="20">
        <v>188</v>
      </c>
      <c r="B192" s="20" t="s">
        <v>5309</v>
      </c>
      <c r="C192" s="20" t="s">
        <v>5310</v>
      </c>
      <c r="D192" s="20" t="s">
        <v>4455</v>
      </c>
      <c r="E192" s="40">
        <v>21</v>
      </c>
      <c r="F192" s="20" t="s">
        <v>5311</v>
      </c>
    </row>
    <row r="193" spans="1:6">
      <c r="A193" s="34">
        <v>189</v>
      </c>
      <c r="B193" s="34" t="s">
        <v>5298</v>
      </c>
      <c r="C193" s="34" t="s">
        <v>5312</v>
      </c>
      <c r="D193" s="34" t="s">
        <v>4585</v>
      </c>
      <c r="E193" s="35">
        <v>337</v>
      </c>
      <c r="F193" s="34" t="s">
        <v>5313</v>
      </c>
    </row>
    <row r="194" spans="1:6">
      <c r="A194" s="20">
        <v>190</v>
      </c>
      <c r="B194" s="20" t="s">
        <v>5314</v>
      </c>
      <c r="C194" s="20" t="s">
        <v>5315</v>
      </c>
      <c r="D194" s="20" t="s">
        <v>4455</v>
      </c>
      <c r="E194" s="40">
        <v>30</v>
      </c>
      <c r="F194" s="20" t="s">
        <v>5316</v>
      </c>
    </row>
    <row r="195" spans="1:6">
      <c r="A195" s="34">
        <v>191</v>
      </c>
      <c r="B195" s="34" t="s">
        <v>5317</v>
      </c>
      <c r="C195" s="34" t="s">
        <v>5318</v>
      </c>
      <c r="D195" s="34" t="s">
        <v>4674</v>
      </c>
      <c r="E195" s="35">
        <v>570</v>
      </c>
      <c r="F195" s="34" t="s">
        <v>5319</v>
      </c>
    </row>
    <row r="196" spans="1:6">
      <c r="A196" s="20">
        <v>192</v>
      </c>
      <c r="B196" s="20" t="s">
        <v>5320</v>
      </c>
      <c r="C196" s="20" t="s">
        <v>5321</v>
      </c>
      <c r="D196" s="20" t="s">
        <v>4455</v>
      </c>
      <c r="E196" s="40">
        <v>10</v>
      </c>
      <c r="F196" s="20" t="s">
        <v>5322</v>
      </c>
    </row>
    <row r="197" spans="1:6">
      <c r="A197" s="34">
        <v>193</v>
      </c>
      <c r="B197" s="34" t="s">
        <v>5323</v>
      </c>
      <c r="C197" s="34" t="s">
        <v>5228</v>
      </c>
      <c r="D197" s="34" t="s">
        <v>4455</v>
      </c>
      <c r="E197" s="35">
        <v>8</v>
      </c>
      <c r="F197" s="34" t="s">
        <v>5324</v>
      </c>
    </row>
    <row r="198" spans="1:6">
      <c r="A198" s="20">
        <v>194</v>
      </c>
      <c r="B198" s="20" t="s">
        <v>5325</v>
      </c>
      <c r="C198" s="20" t="s">
        <v>4961</v>
      </c>
      <c r="D198" s="20" t="s">
        <v>4455</v>
      </c>
      <c r="E198" s="40">
        <v>80</v>
      </c>
      <c r="F198" s="20" t="s">
        <v>5326</v>
      </c>
    </row>
    <row r="199" spans="1:6">
      <c r="A199" s="34">
        <v>195</v>
      </c>
      <c r="B199" s="34" t="s">
        <v>5327</v>
      </c>
      <c r="C199" s="34" t="s">
        <v>4958</v>
      </c>
      <c r="D199" s="34" t="s">
        <v>4455</v>
      </c>
      <c r="E199" s="35">
        <v>53</v>
      </c>
      <c r="F199" s="34" t="s">
        <v>5328</v>
      </c>
    </row>
    <row r="200" spans="1:6">
      <c r="A200" s="20">
        <v>196</v>
      </c>
      <c r="B200" s="20" t="s">
        <v>5329</v>
      </c>
      <c r="C200" s="20" t="s">
        <v>4982</v>
      </c>
      <c r="D200" s="20" t="s">
        <v>4455</v>
      </c>
      <c r="E200" s="40">
        <v>12</v>
      </c>
      <c r="F200" s="20" t="s">
        <v>5330</v>
      </c>
    </row>
    <row r="201" spans="1:6">
      <c r="A201" s="34">
        <v>197</v>
      </c>
      <c r="B201" s="34" t="s">
        <v>5331</v>
      </c>
      <c r="C201" s="34" t="s">
        <v>5332</v>
      </c>
      <c r="D201" s="34" t="s">
        <v>4455</v>
      </c>
      <c r="E201" s="35">
        <v>12</v>
      </c>
      <c r="F201" s="34" t="s">
        <v>5333</v>
      </c>
    </row>
    <row r="202" spans="1:6">
      <c r="A202" s="20">
        <v>198</v>
      </c>
      <c r="B202" s="20" t="s">
        <v>5334</v>
      </c>
      <c r="C202" s="20" t="s">
        <v>5335</v>
      </c>
      <c r="D202" s="20" t="s">
        <v>4455</v>
      </c>
      <c r="E202" s="40">
        <v>35</v>
      </c>
      <c r="F202" s="20" t="s">
        <v>5336</v>
      </c>
    </row>
    <row r="203" spans="1:6">
      <c r="A203" s="34">
        <v>199</v>
      </c>
      <c r="B203" s="34" t="s">
        <v>5337</v>
      </c>
      <c r="C203" s="34" t="s">
        <v>5338</v>
      </c>
      <c r="D203" s="34" t="s">
        <v>4455</v>
      </c>
      <c r="E203" s="35">
        <v>40</v>
      </c>
      <c r="F203" s="34" t="s">
        <v>5339</v>
      </c>
    </row>
    <row r="204" spans="1:6">
      <c r="A204" s="20">
        <v>200</v>
      </c>
      <c r="B204" s="20" t="s">
        <v>5340</v>
      </c>
      <c r="C204" s="20" t="s">
        <v>5341</v>
      </c>
      <c r="D204" s="20" t="s">
        <v>4455</v>
      </c>
      <c r="E204" s="40">
        <v>92</v>
      </c>
      <c r="F204" s="20" t="s">
        <v>5342</v>
      </c>
    </row>
    <row r="205" spans="1:6">
      <c r="A205" s="34">
        <v>201</v>
      </c>
      <c r="B205" s="34" t="s">
        <v>5343</v>
      </c>
      <c r="C205" s="34" t="s">
        <v>5344</v>
      </c>
      <c r="D205" s="34" t="s">
        <v>4885</v>
      </c>
      <c r="E205" s="35">
        <v>20</v>
      </c>
      <c r="F205" s="34" t="s">
        <v>5345</v>
      </c>
    </row>
    <row r="206" spans="1:6">
      <c r="A206" s="20">
        <v>202</v>
      </c>
      <c r="B206" s="20" t="s">
        <v>5343</v>
      </c>
      <c r="C206" s="20" t="s">
        <v>5346</v>
      </c>
      <c r="D206" s="20" t="s">
        <v>4885</v>
      </c>
      <c r="E206" s="40">
        <v>34</v>
      </c>
      <c r="F206" s="20" t="s">
        <v>5347</v>
      </c>
    </row>
    <row r="207" spans="1:6">
      <c r="A207" s="34">
        <v>203</v>
      </c>
      <c r="B207" s="34" t="s">
        <v>5343</v>
      </c>
      <c r="C207" s="34" t="s">
        <v>5348</v>
      </c>
      <c r="D207" s="34" t="s">
        <v>5349</v>
      </c>
      <c r="E207" s="35">
        <v>10</v>
      </c>
      <c r="F207" s="34" t="s">
        <v>5350</v>
      </c>
    </row>
    <row r="208" spans="1:6">
      <c r="A208" s="20">
        <v>204</v>
      </c>
      <c r="B208" s="20" t="s">
        <v>5343</v>
      </c>
      <c r="C208" s="20" t="s">
        <v>5351</v>
      </c>
      <c r="D208" s="20" t="s">
        <v>5352</v>
      </c>
      <c r="E208" s="40">
        <v>18</v>
      </c>
      <c r="F208" s="20" t="s">
        <v>5353</v>
      </c>
    </row>
    <row r="209" spans="1:6">
      <c r="A209" s="34">
        <v>205</v>
      </c>
      <c r="B209" s="34" t="s">
        <v>5343</v>
      </c>
      <c r="C209" s="34" t="s">
        <v>5354</v>
      </c>
      <c r="D209" s="34" t="s">
        <v>4455</v>
      </c>
      <c r="E209" s="35">
        <v>31.8</v>
      </c>
      <c r="F209" s="34" t="s">
        <v>5355</v>
      </c>
    </row>
    <row r="210" spans="1:6">
      <c r="A210" s="20">
        <v>206</v>
      </c>
      <c r="B210" s="20" t="s">
        <v>5356</v>
      </c>
      <c r="C210" s="20" t="s">
        <v>4976</v>
      </c>
      <c r="D210" s="20" t="s">
        <v>4455</v>
      </c>
      <c r="E210" s="40">
        <v>45</v>
      </c>
      <c r="F210" s="20" t="s">
        <v>5357</v>
      </c>
    </row>
    <row r="211" spans="1:6">
      <c r="A211" s="34">
        <v>207</v>
      </c>
      <c r="B211" s="34" t="s">
        <v>4497</v>
      </c>
      <c r="C211" s="34" t="s">
        <v>5358</v>
      </c>
      <c r="D211" s="34" t="s">
        <v>4455</v>
      </c>
      <c r="E211" s="35">
        <v>32</v>
      </c>
      <c r="F211" s="34" t="s">
        <v>5359</v>
      </c>
    </row>
    <row r="212" spans="1:6">
      <c r="A212" s="20">
        <v>208</v>
      </c>
      <c r="B212" s="20" t="s">
        <v>424</v>
      </c>
      <c r="C212" s="20" t="s">
        <v>5360</v>
      </c>
      <c r="D212" s="20" t="s">
        <v>4455</v>
      </c>
      <c r="E212" s="40">
        <v>10</v>
      </c>
      <c r="F212" s="20" t="s">
        <v>5361</v>
      </c>
    </row>
    <row r="213" spans="1:6">
      <c r="A213" s="34">
        <v>209</v>
      </c>
      <c r="B213" s="34" t="s">
        <v>5362</v>
      </c>
      <c r="C213" s="34" t="s">
        <v>5363</v>
      </c>
      <c r="D213" s="34" t="s">
        <v>4585</v>
      </c>
      <c r="E213" s="35">
        <v>245</v>
      </c>
      <c r="F213" s="34" t="s">
        <v>5364</v>
      </c>
    </row>
    <row r="214" spans="1:6">
      <c r="A214" s="20">
        <v>210</v>
      </c>
      <c r="B214" s="20" t="s">
        <v>5362</v>
      </c>
      <c r="C214" s="20" t="s">
        <v>5365</v>
      </c>
      <c r="D214" s="20" t="s">
        <v>4585</v>
      </c>
      <c r="E214" s="40">
        <v>440</v>
      </c>
      <c r="F214" s="20" t="s">
        <v>5366</v>
      </c>
    </row>
    <row r="215" spans="1:6">
      <c r="A215" s="34">
        <v>211</v>
      </c>
      <c r="B215" s="34" t="s">
        <v>5367</v>
      </c>
      <c r="C215" s="34" t="s">
        <v>5132</v>
      </c>
      <c r="D215" s="34" t="s">
        <v>4585</v>
      </c>
      <c r="E215" s="35">
        <v>300</v>
      </c>
      <c r="F215" s="34" t="s">
        <v>5368</v>
      </c>
    </row>
    <row r="216" spans="1:6">
      <c r="A216" s="20">
        <v>212</v>
      </c>
      <c r="B216" s="20" t="s">
        <v>5292</v>
      </c>
      <c r="C216" s="20" t="s">
        <v>5369</v>
      </c>
      <c r="D216" s="20" t="s">
        <v>4885</v>
      </c>
      <c r="E216" s="40">
        <v>14</v>
      </c>
      <c r="F216" s="20" t="s">
        <v>5370</v>
      </c>
    </row>
    <row r="217" spans="1:6">
      <c r="A217" s="34">
        <v>213</v>
      </c>
      <c r="B217" s="34" t="s">
        <v>5371</v>
      </c>
      <c r="C217" s="34" t="s">
        <v>5372</v>
      </c>
      <c r="D217" s="34" t="s">
        <v>4926</v>
      </c>
      <c r="E217" s="35">
        <v>17</v>
      </c>
      <c r="F217" s="34" t="s">
        <v>5373</v>
      </c>
    </row>
    <row r="218" spans="1:6">
      <c r="A218" s="20">
        <v>214</v>
      </c>
      <c r="B218" s="20" t="s">
        <v>5374</v>
      </c>
      <c r="C218" s="20" t="s">
        <v>5375</v>
      </c>
      <c r="D218" s="20" t="s">
        <v>4455</v>
      </c>
      <c r="E218" s="40">
        <v>100</v>
      </c>
      <c r="F218" s="20" t="s">
        <v>5376</v>
      </c>
    </row>
    <row r="219" spans="1:6">
      <c r="A219" s="34">
        <v>215</v>
      </c>
      <c r="B219" s="34" t="s">
        <v>5374</v>
      </c>
      <c r="C219" s="34" t="s">
        <v>5377</v>
      </c>
      <c r="D219" s="34" t="s">
        <v>4455</v>
      </c>
      <c r="E219" s="35">
        <v>50</v>
      </c>
      <c r="F219" s="34" t="s">
        <v>5378</v>
      </c>
    </row>
    <row r="220" spans="1:6">
      <c r="A220" s="20">
        <v>216</v>
      </c>
      <c r="B220" s="20" t="s">
        <v>5379</v>
      </c>
      <c r="C220" s="20" t="s">
        <v>5380</v>
      </c>
      <c r="D220" s="20" t="s">
        <v>4455</v>
      </c>
      <c r="E220" s="40">
        <v>7</v>
      </c>
      <c r="F220" s="20" t="s">
        <v>5381</v>
      </c>
    </row>
    <row r="221" spans="1:6">
      <c r="A221" s="34">
        <v>217</v>
      </c>
      <c r="B221" s="34" t="s">
        <v>5382</v>
      </c>
      <c r="C221" s="34" t="s">
        <v>5383</v>
      </c>
      <c r="D221" s="34" t="s">
        <v>4455</v>
      </c>
      <c r="E221" s="35">
        <v>40</v>
      </c>
      <c r="F221" s="34" t="s">
        <v>5384</v>
      </c>
    </row>
    <row r="222" spans="1:6">
      <c r="A222" s="20">
        <v>218</v>
      </c>
      <c r="B222" s="20" t="s">
        <v>5385</v>
      </c>
      <c r="C222" s="20" t="s">
        <v>5386</v>
      </c>
      <c r="D222" s="20" t="s">
        <v>4455</v>
      </c>
      <c r="E222" s="40">
        <v>50</v>
      </c>
      <c r="F222" s="20" t="s">
        <v>5387</v>
      </c>
    </row>
    <row r="223" spans="1:6">
      <c r="A223" s="34">
        <v>219</v>
      </c>
      <c r="B223" s="34" t="s">
        <v>5388</v>
      </c>
      <c r="C223" s="34" t="s">
        <v>5389</v>
      </c>
      <c r="D223" s="34" t="s">
        <v>4455</v>
      </c>
      <c r="E223" s="35">
        <v>53</v>
      </c>
      <c r="F223" s="34" t="s">
        <v>5390</v>
      </c>
    </row>
    <row r="224" spans="1:6">
      <c r="A224" s="20">
        <v>220</v>
      </c>
      <c r="B224" s="20" t="s">
        <v>5391</v>
      </c>
      <c r="C224" s="20" t="s">
        <v>5392</v>
      </c>
      <c r="D224" s="20" t="s">
        <v>4455</v>
      </c>
      <c r="E224" s="40">
        <v>10</v>
      </c>
      <c r="F224" s="20" t="s">
        <v>5393</v>
      </c>
    </row>
    <row r="225" spans="1:6">
      <c r="A225" s="34">
        <v>221</v>
      </c>
      <c r="B225" s="34" t="s">
        <v>5382</v>
      </c>
      <c r="C225" s="34" t="s">
        <v>4466</v>
      </c>
      <c r="D225" s="34" t="s">
        <v>4455</v>
      </c>
      <c r="E225" s="35">
        <v>20</v>
      </c>
      <c r="F225" s="34" t="s">
        <v>5394</v>
      </c>
    </row>
    <row r="226" spans="1:6">
      <c r="A226" s="20">
        <v>222</v>
      </c>
      <c r="B226" s="20" t="s">
        <v>5382</v>
      </c>
      <c r="C226" s="20" t="s">
        <v>5395</v>
      </c>
      <c r="D226" s="20" t="s">
        <v>4455</v>
      </c>
      <c r="E226" s="40">
        <v>45</v>
      </c>
      <c r="F226" s="20" t="s">
        <v>5396</v>
      </c>
    </row>
    <row r="227" spans="1:6">
      <c r="A227" s="34">
        <v>223</v>
      </c>
      <c r="B227" s="34" t="s">
        <v>4778</v>
      </c>
      <c r="C227" s="34" t="s">
        <v>5397</v>
      </c>
      <c r="D227" s="34" t="s">
        <v>4455</v>
      </c>
      <c r="E227" s="35">
        <v>75.75</v>
      </c>
      <c r="F227" s="34" t="s">
        <v>5398</v>
      </c>
    </row>
    <row r="228" spans="1:6">
      <c r="A228" s="20">
        <v>224</v>
      </c>
      <c r="B228" s="20" t="s">
        <v>5399</v>
      </c>
      <c r="C228" s="20" t="s">
        <v>5400</v>
      </c>
      <c r="D228" s="20" t="s">
        <v>5401</v>
      </c>
      <c r="E228" s="40">
        <v>12</v>
      </c>
      <c r="F228" s="20" t="s">
        <v>5402</v>
      </c>
    </row>
    <row r="229" spans="1:6">
      <c r="A229" s="34">
        <v>225</v>
      </c>
      <c r="B229" s="34" t="s">
        <v>5309</v>
      </c>
      <c r="C229" s="34" t="s">
        <v>5403</v>
      </c>
      <c r="D229" s="34" t="s">
        <v>4455</v>
      </c>
      <c r="E229" s="35">
        <v>10</v>
      </c>
      <c r="F229" s="34" t="s">
        <v>5404</v>
      </c>
    </row>
    <row r="230" spans="1:6">
      <c r="A230" s="20">
        <v>226</v>
      </c>
      <c r="B230" s="20" t="s">
        <v>5405</v>
      </c>
      <c r="C230" s="20" t="s">
        <v>4466</v>
      </c>
      <c r="D230" s="20" t="s">
        <v>4455</v>
      </c>
      <c r="E230" s="40">
        <v>7</v>
      </c>
      <c r="F230" s="20" t="s">
        <v>5406</v>
      </c>
    </row>
    <row r="231" spans="1:6">
      <c r="A231" s="34">
        <v>227</v>
      </c>
      <c r="B231" s="34" t="s">
        <v>5309</v>
      </c>
      <c r="C231" s="34" t="s">
        <v>5403</v>
      </c>
      <c r="D231" s="34" t="s">
        <v>4455</v>
      </c>
      <c r="E231" s="35">
        <v>10</v>
      </c>
      <c r="F231" s="34" t="s">
        <v>5404</v>
      </c>
    </row>
    <row r="232" spans="1:6">
      <c r="A232" s="20">
        <v>228</v>
      </c>
      <c r="B232" s="20" t="s">
        <v>5407</v>
      </c>
      <c r="C232" s="20" t="s">
        <v>4466</v>
      </c>
      <c r="D232" s="20" t="s">
        <v>4455</v>
      </c>
      <c r="E232" s="40">
        <v>7</v>
      </c>
      <c r="F232" s="20" t="s">
        <v>5406</v>
      </c>
    </row>
    <row r="233" spans="1:6">
      <c r="A233" s="34">
        <v>229</v>
      </c>
      <c r="B233" s="34" t="s">
        <v>5408</v>
      </c>
      <c r="C233" s="34" t="s">
        <v>5409</v>
      </c>
      <c r="D233" s="34" t="s">
        <v>4455</v>
      </c>
      <c r="E233" s="35">
        <v>88</v>
      </c>
      <c r="F233" s="34" t="s">
        <v>5410</v>
      </c>
    </row>
    <row r="234" spans="1:6">
      <c r="A234" s="20">
        <v>230</v>
      </c>
      <c r="B234" s="20" t="s">
        <v>5408</v>
      </c>
      <c r="C234" s="20" t="s">
        <v>5411</v>
      </c>
      <c r="D234" s="20" t="s">
        <v>4952</v>
      </c>
      <c r="E234" s="40">
        <v>83</v>
      </c>
      <c r="F234" s="20" t="s">
        <v>5412</v>
      </c>
    </row>
    <row r="235" spans="1:6">
      <c r="A235" s="34">
        <v>231</v>
      </c>
      <c r="B235" s="34" t="s">
        <v>5413</v>
      </c>
      <c r="C235" s="34" t="s">
        <v>5414</v>
      </c>
      <c r="D235" s="34" t="s">
        <v>4521</v>
      </c>
      <c r="E235" s="35">
        <v>100</v>
      </c>
      <c r="F235" s="34" t="s">
        <v>5415</v>
      </c>
    </row>
    <row r="236" spans="1:6">
      <c r="A236" s="20">
        <v>232</v>
      </c>
      <c r="B236" s="20" t="s">
        <v>5416</v>
      </c>
      <c r="C236" s="20" t="s">
        <v>5417</v>
      </c>
      <c r="D236" s="20" t="s">
        <v>4455</v>
      </c>
      <c r="E236" s="40">
        <v>35</v>
      </c>
      <c r="F236" s="20" t="s">
        <v>5418</v>
      </c>
    </row>
    <row r="237" spans="1:6">
      <c r="A237" s="34">
        <v>233</v>
      </c>
      <c r="B237" s="34" t="s">
        <v>5419</v>
      </c>
      <c r="C237" s="34" t="s">
        <v>5420</v>
      </c>
      <c r="D237" s="34" t="s">
        <v>4926</v>
      </c>
      <c r="E237" s="35">
        <v>10</v>
      </c>
      <c r="F237" s="34" t="s">
        <v>5421</v>
      </c>
    </row>
    <row r="238" spans="1:6">
      <c r="A238" s="20">
        <v>234</v>
      </c>
      <c r="B238" s="20" t="s">
        <v>5422</v>
      </c>
      <c r="C238" s="20" t="s">
        <v>5423</v>
      </c>
      <c r="D238" s="20" t="s">
        <v>4926</v>
      </c>
      <c r="E238" s="40">
        <v>10</v>
      </c>
      <c r="F238" s="20" t="s">
        <v>5424</v>
      </c>
    </row>
    <row r="239" spans="1:6">
      <c r="A239" s="34">
        <v>235</v>
      </c>
      <c r="B239" s="34" t="s">
        <v>5425</v>
      </c>
      <c r="C239" s="34" t="s">
        <v>5426</v>
      </c>
      <c r="D239" s="34" t="s">
        <v>4455</v>
      </c>
      <c r="E239" s="35">
        <v>58</v>
      </c>
      <c r="F239" s="34" t="s">
        <v>5427</v>
      </c>
    </row>
    <row r="240" spans="1:6">
      <c r="A240" s="20">
        <v>236</v>
      </c>
      <c r="B240" s="20" t="s">
        <v>5428</v>
      </c>
      <c r="C240" s="20" t="s">
        <v>5429</v>
      </c>
      <c r="D240" s="20" t="s">
        <v>4455</v>
      </c>
      <c r="E240" s="40">
        <v>99</v>
      </c>
      <c r="F240" s="20" t="s">
        <v>5430</v>
      </c>
    </row>
    <row r="241" spans="1:6">
      <c r="A241" s="34">
        <v>237</v>
      </c>
      <c r="B241" s="34" t="s">
        <v>5431</v>
      </c>
      <c r="C241" s="34" t="s">
        <v>5432</v>
      </c>
      <c r="D241" s="34" t="s">
        <v>4455</v>
      </c>
      <c r="E241" s="35">
        <v>27.8</v>
      </c>
      <c r="F241" s="34" t="s">
        <v>5433</v>
      </c>
    </row>
    <row r="242" spans="1:6">
      <c r="A242" s="20">
        <v>238</v>
      </c>
      <c r="B242" s="20" t="s">
        <v>5434</v>
      </c>
      <c r="C242" s="20" t="s">
        <v>5435</v>
      </c>
      <c r="D242" s="20" t="s">
        <v>4455</v>
      </c>
      <c r="E242" s="40">
        <v>69</v>
      </c>
      <c r="F242" s="20" t="s">
        <v>5436</v>
      </c>
    </row>
    <row r="243" spans="1:6" ht="15" thickBot="1">
      <c r="A243" s="82">
        <v>239</v>
      </c>
      <c r="B243" s="238" t="s">
        <v>5437</v>
      </c>
      <c r="C243" s="238" t="s">
        <v>5438</v>
      </c>
      <c r="D243" s="238" t="s">
        <v>4455</v>
      </c>
      <c r="E243" s="82">
        <v>81</v>
      </c>
      <c r="F243" s="238" t="s">
        <v>5439</v>
      </c>
    </row>
  </sheetData>
  <mergeCells count="2">
    <mergeCell ref="A1:H1"/>
    <mergeCell ref="B2:H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6135B-5B5B-4DA6-80BF-2F21527273B1}">
  <sheetPr>
    <tabColor rgb="FF92D050"/>
  </sheetPr>
  <dimension ref="A1:H8"/>
  <sheetViews>
    <sheetView workbookViewId="0">
      <selection sqref="A1:H1"/>
    </sheetView>
  </sheetViews>
  <sheetFormatPr defaultColWidth="9" defaultRowHeight="14.45"/>
  <cols>
    <col min="1" max="1" width="2.5" bestFit="1" customWidth="1"/>
    <col min="2" max="2" width="40.75" bestFit="1" customWidth="1"/>
    <col min="3" max="3" width="22.5" bestFit="1" customWidth="1"/>
    <col min="4" max="4" width="7.75" bestFit="1" customWidth="1"/>
    <col min="5" max="5" width="8.125" bestFit="1" customWidth="1"/>
    <col min="6" max="6" width="13.5" bestFit="1" customWidth="1"/>
    <col min="7" max="7" width="7.75" bestFit="1" customWidth="1"/>
  </cols>
  <sheetData>
    <row r="1" spans="1:8">
      <c r="A1" s="396" t="s">
        <v>24</v>
      </c>
      <c r="B1" s="396"/>
      <c r="C1" s="396"/>
      <c r="D1" s="396"/>
      <c r="E1" s="396"/>
      <c r="F1" s="396"/>
      <c r="G1" s="396"/>
      <c r="H1" s="396"/>
    </row>
    <row r="2" spans="1:8">
      <c r="A2" s="25"/>
      <c r="B2" s="396" t="s">
        <v>27</v>
      </c>
      <c r="C2" s="396"/>
      <c r="D2" s="396"/>
      <c r="E2" s="396"/>
      <c r="F2" s="396"/>
      <c r="G2" s="396"/>
      <c r="H2" s="396"/>
    </row>
    <row r="4" spans="1:8" ht="15" thickBot="1">
      <c r="A4" s="78" t="s">
        <v>364</v>
      </c>
      <c r="B4" s="78" t="s">
        <v>4446</v>
      </c>
      <c r="C4" s="78" t="s">
        <v>5440</v>
      </c>
      <c r="D4" s="78" t="s">
        <v>4450</v>
      </c>
      <c r="E4" s="78" t="s">
        <v>4448</v>
      </c>
      <c r="F4" s="78" t="s">
        <v>4449</v>
      </c>
      <c r="G4" s="78" t="s">
        <v>4790</v>
      </c>
    </row>
    <row r="5" spans="1:8">
      <c r="A5" s="32">
        <v>1</v>
      </c>
      <c r="B5" s="32" t="s">
        <v>5441</v>
      </c>
      <c r="C5" s="32" t="s">
        <v>5442</v>
      </c>
      <c r="D5" s="32" t="s">
        <v>4926</v>
      </c>
      <c r="E5" s="33" t="s">
        <v>5443</v>
      </c>
      <c r="F5" s="33" t="s">
        <v>4505</v>
      </c>
      <c r="G5" s="33">
        <v>2</v>
      </c>
    </row>
    <row r="6" spans="1:8">
      <c r="A6" s="20">
        <v>2</v>
      </c>
      <c r="B6" s="20" t="s">
        <v>5444</v>
      </c>
      <c r="C6" s="20" t="s">
        <v>5445</v>
      </c>
      <c r="D6" s="20" t="s">
        <v>5446</v>
      </c>
      <c r="E6" s="40" t="s">
        <v>5447</v>
      </c>
      <c r="F6" s="40" t="s">
        <v>1075</v>
      </c>
      <c r="G6" s="40">
        <v>10</v>
      </c>
    </row>
    <row r="7" spans="1:8">
      <c r="A7" s="34">
        <v>3</v>
      </c>
      <c r="B7" s="34" t="s">
        <v>5448</v>
      </c>
      <c r="C7" s="34" t="s">
        <v>5449</v>
      </c>
      <c r="D7" s="34" t="s">
        <v>4926</v>
      </c>
      <c r="E7" s="35" t="s">
        <v>5450</v>
      </c>
      <c r="F7" s="35" t="s">
        <v>4505</v>
      </c>
      <c r="G7" s="35">
        <v>5</v>
      </c>
    </row>
    <row r="8" spans="1:8" ht="15" thickBot="1">
      <c r="A8" s="85">
        <v>4</v>
      </c>
      <c r="B8" s="85" t="s">
        <v>5451</v>
      </c>
      <c r="C8" s="85" t="s">
        <v>5452</v>
      </c>
      <c r="D8" s="85" t="s">
        <v>4926</v>
      </c>
      <c r="E8" s="85" t="s">
        <v>5453</v>
      </c>
      <c r="F8" s="85" t="s">
        <v>4505</v>
      </c>
      <c r="G8" s="85">
        <v>0.85</v>
      </c>
    </row>
  </sheetData>
  <mergeCells count="2">
    <mergeCell ref="B2:H2"/>
    <mergeCell ref="A1:H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88C94-3111-4558-ABE3-F33DCDAD7B33}">
  <sheetPr>
    <tabColor rgb="FF92D050"/>
  </sheetPr>
  <dimension ref="A1:H15"/>
  <sheetViews>
    <sheetView workbookViewId="0">
      <selection sqref="A1:H1"/>
    </sheetView>
  </sheetViews>
  <sheetFormatPr defaultColWidth="9" defaultRowHeight="14.45"/>
  <cols>
    <col min="1" max="1" width="2.5" bestFit="1" customWidth="1"/>
    <col min="2" max="2" width="47.5" bestFit="1" customWidth="1"/>
    <col min="3" max="3" width="25.125" bestFit="1" customWidth="1"/>
    <col min="4" max="4" width="7.75" bestFit="1" customWidth="1"/>
    <col min="5" max="5" width="7.5" bestFit="1" customWidth="1"/>
    <col min="6" max="6" width="10.25" bestFit="1" customWidth="1"/>
    <col min="7" max="7" width="7.375" bestFit="1" customWidth="1"/>
  </cols>
  <sheetData>
    <row r="1" spans="1:8">
      <c r="A1" s="396" t="s">
        <v>24</v>
      </c>
      <c r="B1" s="396"/>
      <c r="C1" s="396"/>
      <c r="D1" s="396"/>
      <c r="E1" s="396"/>
      <c r="F1" s="396"/>
      <c r="G1" s="396"/>
      <c r="H1" s="396"/>
    </row>
    <row r="2" spans="1:8">
      <c r="A2" s="25"/>
      <c r="B2" s="396" t="s">
        <v>28</v>
      </c>
      <c r="C2" s="396"/>
      <c r="D2" s="396"/>
      <c r="E2" s="396"/>
      <c r="F2" s="396"/>
      <c r="G2" s="396"/>
      <c r="H2" s="396"/>
    </row>
    <row r="4" spans="1:8" ht="15" thickBot="1">
      <c r="A4" s="78" t="s">
        <v>364</v>
      </c>
      <c r="B4" s="78" t="s">
        <v>4446</v>
      </c>
      <c r="C4" s="78" t="s">
        <v>5454</v>
      </c>
      <c r="D4" s="78" t="s">
        <v>4450</v>
      </c>
      <c r="E4" s="78" t="s">
        <v>4448</v>
      </c>
      <c r="F4" s="78" t="s">
        <v>5455</v>
      </c>
      <c r="G4" s="78" t="s">
        <v>5456</v>
      </c>
    </row>
    <row r="5" spans="1:8">
      <c r="A5" s="32">
        <v>1</v>
      </c>
      <c r="B5" s="32" t="s">
        <v>5457</v>
      </c>
      <c r="C5" s="32" t="s">
        <v>5458</v>
      </c>
      <c r="D5" s="32" t="s">
        <v>4455</v>
      </c>
      <c r="E5" s="33" t="s">
        <v>5459</v>
      </c>
      <c r="F5" s="32" t="s">
        <v>4505</v>
      </c>
      <c r="G5" s="33">
        <v>40</v>
      </c>
    </row>
    <row r="6" spans="1:8">
      <c r="A6" s="20">
        <v>2</v>
      </c>
      <c r="B6" s="20" t="s">
        <v>5460</v>
      </c>
      <c r="C6" s="20" t="s">
        <v>5461</v>
      </c>
      <c r="D6" s="20" t="s">
        <v>4455</v>
      </c>
      <c r="E6" s="40" t="s">
        <v>5462</v>
      </c>
      <c r="F6" s="20" t="s">
        <v>4505</v>
      </c>
      <c r="G6" s="40">
        <v>92.5</v>
      </c>
    </row>
    <row r="7" spans="1:8">
      <c r="A7" s="34">
        <v>3</v>
      </c>
      <c r="B7" s="34" t="s">
        <v>5463</v>
      </c>
      <c r="C7" s="34" t="s">
        <v>5464</v>
      </c>
      <c r="D7" s="34" t="s">
        <v>4455</v>
      </c>
      <c r="E7" s="35" t="s">
        <v>5465</v>
      </c>
      <c r="F7" s="34" t="s">
        <v>4592</v>
      </c>
      <c r="G7" s="35">
        <v>147</v>
      </c>
    </row>
    <row r="8" spans="1:8">
      <c r="A8" s="20">
        <v>4</v>
      </c>
      <c r="B8" s="20" t="s">
        <v>5466</v>
      </c>
      <c r="C8" s="20" t="s">
        <v>5467</v>
      </c>
      <c r="D8" s="20" t="s">
        <v>4455</v>
      </c>
      <c r="E8" s="40" t="s">
        <v>5468</v>
      </c>
      <c r="F8" s="20" t="s">
        <v>4466</v>
      </c>
      <c r="G8" s="40">
        <v>6</v>
      </c>
    </row>
    <row r="9" spans="1:8">
      <c r="A9" s="34">
        <v>5</v>
      </c>
      <c r="B9" s="34" t="s">
        <v>5469</v>
      </c>
      <c r="C9" s="34" t="s">
        <v>5470</v>
      </c>
      <c r="D9" s="34" t="s">
        <v>4455</v>
      </c>
      <c r="E9" s="35" t="s">
        <v>5471</v>
      </c>
      <c r="F9" s="34" t="s">
        <v>4592</v>
      </c>
      <c r="G9" s="35">
        <v>55</v>
      </c>
    </row>
    <row r="10" spans="1:8">
      <c r="A10" s="20">
        <v>6</v>
      </c>
      <c r="B10" s="20" t="s">
        <v>5472</v>
      </c>
      <c r="C10" s="20" t="s">
        <v>5473</v>
      </c>
      <c r="D10" s="20" t="s">
        <v>4455</v>
      </c>
      <c r="E10" s="40" t="s">
        <v>5474</v>
      </c>
      <c r="F10" s="20" t="s">
        <v>5475</v>
      </c>
      <c r="G10" s="40">
        <v>48</v>
      </c>
    </row>
    <row r="11" spans="1:8">
      <c r="A11" s="34">
        <v>7</v>
      </c>
      <c r="B11" s="34" t="s">
        <v>5476</v>
      </c>
      <c r="C11" s="34" t="s">
        <v>5477</v>
      </c>
      <c r="D11" s="34" t="s">
        <v>4521</v>
      </c>
      <c r="E11" s="35" t="s">
        <v>5478</v>
      </c>
      <c r="F11" s="34" t="s">
        <v>4520</v>
      </c>
      <c r="G11" s="35">
        <v>100</v>
      </c>
    </row>
    <row r="12" spans="1:8">
      <c r="A12" s="20">
        <v>8</v>
      </c>
      <c r="B12" s="20" t="s">
        <v>5479</v>
      </c>
      <c r="C12" s="20" t="s">
        <v>5480</v>
      </c>
      <c r="D12" s="20" t="s">
        <v>4455</v>
      </c>
      <c r="E12" s="40" t="s">
        <v>5481</v>
      </c>
      <c r="F12" s="20" t="s">
        <v>4459</v>
      </c>
      <c r="G12" s="40">
        <v>16</v>
      </c>
    </row>
    <row r="13" spans="1:8">
      <c r="A13" s="34">
        <v>9</v>
      </c>
      <c r="B13" s="34" t="s">
        <v>5479</v>
      </c>
      <c r="C13" s="34" t="s">
        <v>5482</v>
      </c>
      <c r="D13" s="34" t="s">
        <v>4455</v>
      </c>
      <c r="E13" s="35" t="s">
        <v>5483</v>
      </c>
      <c r="F13" s="34" t="s">
        <v>4459</v>
      </c>
      <c r="G13" s="35">
        <v>59</v>
      </c>
    </row>
    <row r="14" spans="1:8">
      <c r="A14" s="20">
        <v>10</v>
      </c>
      <c r="B14" s="20" t="s">
        <v>5484</v>
      </c>
      <c r="C14" s="20" t="s">
        <v>5485</v>
      </c>
      <c r="D14" s="20" t="s">
        <v>4455</v>
      </c>
      <c r="E14" s="40" t="s">
        <v>5486</v>
      </c>
      <c r="F14" s="20" t="s">
        <v>4466</v>
      </c>
      <c r="G14" s="40">
        <v>71</v>
      </c>
    </row>
    <row r="15" spans="1:8" ht="15" thickBot="1">
      <c r="A15" s="238">
        <v>11</v>
      </c>
      <c r="B15" s="238" t="s">
        <v>4452</v>
      </c>
      <c r="C15" s="238" t="s">
        <v>5487</v>
      </c>
      <c r="D15" s="238" t="s">
        <v>4455</v>
      </c>
      <c r="E15" s="82" t="s">
        <v>4454</v>
      </c>
      <c r="F15" s="238" t="s">
        <v>1043</v>
      </c>
      <c r="G15" s="82">
        <v>94</v>
      </c>
    </row>
  </sheetData>
  <mergeCells count="2">
    <mergeCell ref="B2:H2"/>
    <mergeCell ref="A1:H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9D1E-8B67-424B-8ACD-C976C1CE6B01}">
  <sheetPr>
    <tabColor rgb="FF92D050"/>
  </sheetPr>
  <dimension ref="A1:H6"/>
  <sheetViews>
    <sheetView workbookViewId="0">
      <selection sqref="A1:H1"/>
    </sheetView>
  </sheetViews>
  <sheetFormatPr defaultColWidth="9" defaultRowHeight="14.45"/>
  <cols>
    <col min="1" max="1" width="2.5" bestFit="1" customWidth="1"/>
    <col min="2" max="2" width="10.75" bestFit="1" customWidth="1"/>
    <col min="3" max="3" width="24.5" bestFit="1" customWidth="1"/>
    <col min="4" max="4" width="7.75" bestFit="1" customWidth="1"/>
    <col min="5" max="5" width="9.125" bestFit="1" customWidth="1"/>
    <col min="6" max="6" width="13.5" bestFit="1" customWidth="1"/>
    <col min="7" max="7" width="7.75" bestFit="1" customWidth="1"/>
  </cols>
  <sheetData>
    <row r="1" spans="1:8">
      <c r="A1" s="396" t="s">
        <v>24</v>
      </c>
      <c r="B1" s="396"/>
      <c r="C1" s="396"/>
      <c r="D1" s="396"/>
      <c r="E1" s="396"/>
      <c r="F1" s="396"/>
      <c r="G1" s="396"/>
      <c r="H1" s="396"/>
    </row>
    <row r="2" spans="1:8">
      <c r="A2" s="25"/>
      <c r="B2" s="396" t="s">
        <v>5488</v>
      </c>
      <c r="C2" s="396"/>
      <c r="D2" s="396"/>
      <c r="E2" s="396"/>
      <c r="F2" s="396"/>
      <c r="G2" s="396"/>
      <c r="H2" s="396"/>
    </row>
    <row r="4" spans="1:8" ht="15" thickBot="1">
      <c r="A4" s="78" t="s">
        <v>364</v>
      </c>
      <c r="B4" s="78" t="s">
        <v>4446</v>
      </c>
      <c r="C4" s="78" t="s">
        <v>5489</v>
      </c>
      <c r="D4" s="78" t="s">
        <v>4450</v>
      </c>
      <c r="E4" s="78" t="s">
        <v>4448</v>
      </c>
      <c r="F4" s="78" t="s">
        <v>4449</v>
      </c>
      <c r="G4" s="78" t="s">
        <v>4790</v>
      </c>
    </row>
    <row r="5" spans="1:8">
      <c r="A5" s="33">
        <v>1</v>
      </c>
      <c r="B5" s="32" t="s">
        <v>5490</v>
      </c>
      <c r="C5" s="32" t="s">
        <v>5491</v>
      </c>
      <c r="D5" s="32" t="s">
        <v>4521</v>
      </c>
      <c r="E5" s="33" t="s">
        <v>5492</v>
      </c>
      <c r="F5" s="33" t="s">
        <v>4520</v>
      </c>
      <c r="G5" s="33">
        <v>150</v>
      </c>
    </row>
    <row r="6" spans="1:8" ht="15" thickBot="1">
      <c r="A6" s="246">
        <v>2</v>
      </c>
      <c r="B6" s="246" t="s">
        <v>5493</v>
      </c>
      <c r="C6" s="246" t="s">
        <v>5494</v>
      </c>
      <c r="D6" s="246" t="s">
        <v>4729</v>
      </c>
      <c r="E6" s="85" t="s">
        <v>5495</v>
      </c>
      <c r="F6" s="85" t="s">
        <v>1043</v>
      </c>
      <c r="G6" s="85" t="s">
        <v>5496</v>
      </c>
    </row>
  </sheetData>
  <mergeCells count="2">
    <mergeCell ref="A1:H1"/>
    <mergeCell ref="B2:H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2562A-D0AE-476D-94A2-7DB2A0ABC2B5}">
  <sheetPr>
    <tabColor rgb="FF92D050"/>
  </sheetPr>
  <dimension ref="A1:R42"/>
  <sheetViews>
    <sheetView workbookViewId="0">
      <selection sqref="A1:H1"/>
    </sheetView>
  </sheetViews>
  <sheetFormatPr defaultColWidth="11.5" defaultRowHeight="14.45"/>
  <cols>
    <col min="1" max="1" width="33.5" bestFit="1" customWidth="1"/>
    <col min="2" max="2" width="26.25" bestFit="1" customWidth="1"/>
    <col min="3" max="3" width="27.25" customWidth="1"/>
    <col min="4" max="4" width="32" style="86" bestFit="1" customWidth="1"/>
    <col min="12" max="12" width="12.375" customWidth="1"/>
  </cols>
  <sheetData>
    <row r="1" spans="1:18">
      <c r="A1" s="396" t="s">
        <v>30</v>
      </c>
      <c r="B1" s="396"/>
      <c r="C1" s="396"/>
      <c r="D1" s="396"/>
      <c r="E1" s="396"/>
      <c r="F1" s="396"/>
      <c r="G1" s="396"/>
      <c r="H1" s="396"/>
    </row>
    <row r="2" spans="1:18">
      <c r="A2" s="396" t="s">
        <v>31</v>
      </c>
      <c r="B2" s="396"/>
      <c r="C2" s="396"/>
      <c r="D2" s="396"/>
      <c r="E2" s="396"/>
      <c r="F2" s="396"/>
      <c r="G2" s="396"/>
      <c r="H2" s="396"/>
    </row>
    <row r="4" spans="1:18" ht="15.6" thickBot="1">
      <c r="A4" s="76" t="s">
        <v>5497</v>
      </c>
    </row>
    <row r="5" spans="1:18" ht="15" thickBot="1">
      <c r="A5" s="89"/>
      <c r="B5" s="90"/>
      <c r="C5" s="90"/>
      <c r="D5" s="113"/>
      <c r="E5" s="502" t="s">
        <v>5498</v>
      </c>
      <c r="F5" s="503"/>
      <c r="G5" s="503"/>
      <c r="H5" s="503"/>
      <c r="I5" s="503"/>
      <c r="J5" s="503"/>
      <c r="K5" s="503"/>
      <c r="L5" s="503"/>
      <c r="M5" s="503"/>
      <c r="N5" s="503"/>
      <c r="O5" s="503"/>
      <c r="P5" s="503"/>
      <c r="Q5" s="504"/>
    </row>
    <row r="6" spans="1:18" ht="82.15" thickBot="1">
      <c r="A6" s="114" t="s">
        <v>5499</v>
      </c>
      <c r="B6" s="114" t="s">
        <v>4446</v>
      </c>
      <c r="C6" s="114" t="s">
        <v>5500</v>
      </c>
      <c r="D6" s="115" t="s">
        <v>5501</v>
      </c>
      <c r="E6" s="91" t="s">
        <v>5502</v>
      </c>
      <c r="F6" s="92" t="s">
        <v>5503</v>
      </c>
      <c r="G6" s="92" t="s">
        <v>5504</v>
      </c>
      <c r="H6" s="92" t="s">
        <v>5505</v>
      </c>
      <c r="I6" s="92" t="s">
        <v>5506</v>
      </c>
      <c r="J6" s="92" t="s">
        <v>5507</v>
      </c>
      <c r="K6" s="92" t="s">
        <v>5508</v>
      </c>
      <c r="L6" s="92" t="s">
        <v>5509</v>
      </c>
      <c r="M6" s="92" t="s">
        <v>5510</v>
      </c>
      <c r="N6" s="92" t="s">
        <v>5511</v>
      </c>
      <c r="O6" s="92" t="s">
        <v>5512</v>
      </c>
      <c r="P6" s="92" t="s">
        <v>5513</v>
      </c>
      <c r="Q6" s="93" t="s">
        <v>5514</v>
      </c>
    </row>
    <row r="7" spans="1:18">
      <c r="A7" s="299" t="s">
        <v>5515</v>
      </c>
      <c r="B7" s="95" t="s">
        <v>5493</v>
      </c>
      <c r="C7" s="95" t="s">
        <v>5494</v>
      </c>
      <c r="D7" s="96" t="s">
        <v>5516</v>
      </c>
      <c r="E7" s="97" t="s">
        <v>192</v>
      </c>
      <c r="F7" s="98" t="s">
        <v>192</v>
      </c>
      <c r="G7" s="98" t="s">
        <v>192</v>
      </c>
      <c r="H7" s="98" t="s">
        <v>192</v>
      </c>
      <c r="I7" s="98" t="s">
        <v>192</v>
      </c>
      <c r="J7" s="98" t="s">
        <v>192</v>
      </c>
      <c r="K7" s="98" t="s">
        <v>192</v>
      </c>
      <c r="L7" s="98" t="s">
        <v>192</v>
      </c>
      <c r="M7" s="98" t="s">
        <v>192</v>
      </c>
      <c r="N7" s="98" t="s">
        <v>192</v>
      </c>
      <c r="O7" s="98" t="s">
        <v>192</v>
      </c>
      <c r="P7" s="98" t="s">
        <v>192</v>
      </c>
      <c r="Q7" s="99" t="s">
        <v>192</v>
      </c>
    </row>
    <row r="8" spans="1:18" ht="24.6" thickBot="1">
      <c r="A8" s="300" t="s">
        <v>5517</v>
      </c>
      <c r="B8" s="106" t="s">
        <v>5460</v>
      </c>
      <c r="C8" s="106" t="s">
        <v>5461</v>
      </c>
      <c r="D8" s="301" t="s">
        <v>5516</v>
      </c>
      <c r="E8" s="107" t="s">
        <v>192</v>
      </c>
      <c r="F8" s="82" t="s">
        <v>192</v>
      </c>
      <c r="G8" s="82" t="s">
        <v>192</v>
      </c>
      <c r="H8" s="82" t="s">
        <v>192</v>
      </c>
      <c r="I8" s="82" t="s">
        <v>192</v>
      </c>
      <c r="J8" s="82" t="s">
        <v>192</v>
      </c>
      <c r="K8" s="82" t="s">
        <v>192</v>
      </c>
      <c r="L8" s="82" t="s">
        <v>192</v>
      </c>
      <c r="M8" s="82" t="s">
        <v>192</v>
      </c>
      <c r="N8" s="82" t="s">
        <v>192</v>
      </c>
      <c r="O8" s="82" t="s">
        <v>192</v>
      </c>
      <c r="P8" s="82" t="s">
        <v>192</v>
      </c>
      <c r="Q8" s="108" t="s">
        <v>192</v>
      </c>
    </row>
    <row r="9" spans="1:18">
      <c r="A9" s="302"/>
      <c r="B9" s="103"/>
      <c r="C9" s="103"/>
      <c r="D9" s="103"/>
      <c r="E9" s="40"/>
      <c r="F9" s="40"/>
      <c r="G9" s="40"/>
      <c r="H9" s="40"/>
      <c r="I9" s="40"/>
      <c r="J9" s="40"/>
      <c r="K9" s="40"/>
      <c r="L9" s="40"/>
      <c r="M9" s="40"/>
      <c r="N9" s="40"/>
    </row>
    <row r="10" spans="1:18" ht="15" thickBot="1">
      <c r="A10" s="302"/>
      <c r="B10" s="103"/>
      <c r="C10" s="103"/>
      <c r="D10" s="103"/>
      <c r="E10" s="40"/>
      <c r="F10" s="40"/>
      <c r="G10" s="40"/>
      <c r="H10" s="40"/>
      <c r="I10" s="40"/>
      <c r="J10" s="40"/>
      <c r="K10" s="40"/>
      <c r="L10" s="40"/>
      <c r="M10" s="40"/>
      <c r="N10" s="40"/>
    </row>
    <row r="11" spans="1:18" ht="15" thickBot="1">
      <c r="A11" s="302"/>
      <c r="B11" s="103"/>
      <c r="C11" s="103"/>
      <c r="D11" s="103"/>
      <c r="E11" s="502" t="s">
        <v>5498</v>
      </c>
      <c r="F11" s="503"/>
      <c r="G11" s="503"/>
      <c r="H11" s="503"/>
      <c r="I11" s="503"/>
      <c r="J11" s="503"/>
      <c r="K11" s="503"/>
      <c r="L11" s="503"/>
      <c r="M11" s="503"/>
      <c r="N11" s="503"/>
      <c r="O11" s="503"/>
      <c r="P11" s="503"/>
      <c r="Q11" s="503"/>
      <c r="R11" s="504"/>
    </row>
    <row r="12" spans="1:18" ht="72" thickBot="1">
      <c r="A12" s="114" t="s">
        <v>5499</v>
      </c>
      <c r="B12" s="114" t="s">
        <v>4446</v>
      </c>
      <c r="C12" s="114" t="s">
        <v>5500</v>
      </c>
      <c r="D12" s="115" t="s">
        <v>5501</v>
      </c>
      <c r="E12" s="91" t="s">
        <v>5502</v>
      </c>
      <c r="F12" s="92" t="s">
        <v>5512</v>
      </c>
      <c r="G12" s="92" t="s">
        <v>5505</v>
      </c>
      <c r="H12" s="92" t="s">
        <v>5506</v>
      </c>
      <c r="I12" s="92" t="s">
        <v>5518</v>
      </c>
      <c r="J12" s="92" t="s">
        <v>5519</v>
      </c>
      <c r="K12" s="92" t="s">
        <v>5520</v>
      </c>
      <c r="L12" s="92" t="s">
        <v>5521</v>
      </c>
      <c r="M12" s="92" t="s">
        <v>5510</v>
      </c>
      <c r="N12" s="92" t="s">
        <v>5511</v>
      </c>
      <c r="O12" s="92" t="s">
        <v>5522</v>
      </c>
      <c r="P12" s="92" t="s">
        <v>5523</v>
      </c>
      <c r="Q12" s="92" t="s">
        <v>5513</v>
      </c>
      <c r="R12" s="93" t="s">
        <v>5514</v>
      </c>
    </row>
    <row r="13" spans="1:18" ht="24">
      <c r="A13" s="299" t="s">
        <v>5524</v>
      </c>
      <c r="B13" s="95" t="s">
        <v>5444</v>
      </c>
      <c r="C13" s="95" t="s">
        <v>5445</v>
      </c>
      <c r="D13" s="96" t="s">
        <v>5525</v>
      </c>
      <c r="E13" s="97" t="s">
        <v>192</v>
      </c>
      <c r="F13" s="98" t="s">
        <v>192</v>
      </c>
      <c r="G13" s="98" t="s">
        <v>192</v>
      </c>
      <c r="H13" s="98" t="s">
        <v>192</v>
      </c>
      <c r="I13" s="98" t="s">
        <v>192</v>
      </c>
      <c r="J13" s="98" t="s">
        <v>192</v>
      </c>
      <c r="K13" s="98" t="s">
        <v>192</v>
      </c>
      <c r="L13" s="98" t="s">
        <v>192</v>
      </c>
      <c r="M13" s="98" t="s">
        <v>192</v>
      </c>
      <c r="N13" s="98" t="s">
        <v>192</v>
      </c>
      <c r="O13" s="98" t="s">
        <v>192</v>
      </c>
      <c r="P13" s="98" t="s">
        <v>192</v>
      </c>
      <c r="Q13" s="98" t="s">
        <v>192</v>
      </c>
      <c r="R13" s="99" t="s">
        <v>192</v>
      </c>
    </row>
    <row r="14" spans="1:18" ht="15" thickBot="1">
      <c r="A14" s="300" t="s">
        <v>5524</v>
      </c>
      <c r="B14" s="106" t="s">
        <v>5448</v>
      </c>
      <c r="C14" s="106" t="s">
        <v>5449</v>
      </c>
      <c r="D14" s="301" t="s">
        <v>5525</v>
      </c>
      <c r="E14" s="107" t="s">
        <v>192</v>
      </c>
      <c r="F14" s="82" t="s">
        <v>192</v>
      </c>
      <c r="G14" s="82" t="s">
        <v>192</v>
      </c>
      <c r="H14" s="82" t="s">
        <v>192</v>
      </c>
      <c r="I14" s="82" t="s">
        <v>192</v>
      </c>
      <c r="J14" s="82" t="s">
        <v>192</v>
      </c>
      <c r="K14" s="82" t="s">
        <v>192</v>
      </c>
      <c r="L14" s="82" t="s">
        <v>192</v>
      </c>
      <c r="M14" s="82" t="s">
        <v>192</v>
      </c>
      <c r="N14" s="82" t="s">
        <v>192</v>
      </c>
      <c r="O14" s="82" t="s">
        <v>192</v>
      </c>
      <c r="P14" s="82" t="s">
        <v>192</v>
      </c>
      <c r="Q14" s="82" t="s">
        <v>192</v>
      </c>
      <c r="R14" s="108" t="s">
        <v>192</v>
      </c>
    </row>
    <row r="15" spans="1:18" ht="16.5">
      <c r="A15" s="302"/>
      <c r="B15" s="103"/>
      <c r="C15" s="103"/>
      <c r="D15" s="103"/>
      <c r="E15" s="40"/>
      <c r="F15" s="40"/>
      <c r="G15" s="40"/>
      <c r="H15" s="40"/>
      <c r="I15" s="40"/>
      <c r="J15" s="40"/>
      <c r="K15" s="40"/>
      <c r="L15" s="40"/>
      <c r="M15" s="40"/>
    </row>
    <row r="16" spans="1:18" ht="17.25" thickBot="1">
      <c r="A16" s="302"/>
      <c r="B16" s="103"/>
      <c r="C16" s="103"/>
      <c r="D16" s="103"/>
      <c r="E16" s="40"/>
      <c r="F16" s="40"/>
      <c r="G16" s="40"/>
      <c r="H16" s="40"/>
      <c r="I16" s="40"/>
      <c r="J16" s="40"/>
      <c r="K16" s="40"/>
      <c r="L16" s="40"/>
      <c r="M16" s="40"/>
    </row>
    <row r="17" spans="1:15" ht="17.25" thickBot="1">
      <c r="A17" s="302"/>
      <c r="B17" s="103"/>
      <c r="C17" s="103"/>
      <c r="D17" s="103"/>
      <c r="E17" s="502" t="s">
        <v>5498</v>
      </c>
      <c r="F17" s="503"/>
      <c r="G17" s="503"/>
      <c r="H17" s="503"/>
      <c r="I17" s="503"/>
      <c r="J17" s="503"/>
      <c r="K17" s="503"/>
      <c r="L17" s="503"/>
      <c r="M17" s="503"/>
      <c r="N17" s="504"/>
    </row>
    <row r="18" spans="1:15" ht="72" thickBot="1">
      <c r="A18" s="114" t="s">
        <v>5499</v>
      </c>
      <c r="B18" s="114" t="s">
        <v>4446</v>
      </c>
      <c r="C18" s="114" t="s">
        <v>5500</v>
      </c>
      <c r="D18" s="115" t="s">
        <v>5501</v>
      </c>
      <c r="E18" s="91" t="s">
        <v>5502</v>
      </c>
      <c r="F18" s="92" t="s">
        <v>5512</v>
      </c>
      <c r="G18" s="92" t="s">
        <v>5503</v>
      </c>
      <c r="H18" s="92" t="s">
        <v>5526</v>
      </c>
      <c r="I18" s="92" t="s">
        <v>5505</v>
      </c>
      <c r="J18" s="92" t="s">
        <v>5506</v>
      </c>
      <c r="K18" s="92" t="s">
        <v>5509</v>
      </c>
      <c r="L18" s="92" t="s">
        <v>5513</v>
      </c>
      <c r="M18" s="92" t="s">
        <v>5514</v>
      </c>
      <c r="N18" s="93" t="s">
        <v>5527</v>
      </c>
    </row>
    <row r="19" spans="1:15">
      <c r="A19" s="302" t="s">
        <v>5528</v>
      </c>
      <c r="B19" s="103" t="s">
        <v>4497</v>
      </c>
      <c r="C19" s="103" t="s">
        <v>4498</v>
      </c>
      <c r="D19" s="120" t="s">
        <v>5529</v>
      </c>
      <c r="E19" s="104" t="s">
        <v>192</v>
      </c>
      <c r="F19" s="40" t="s">
        <v>192</v>
      </c>
      <c r="G19" s="40" t="s">
        <v>192</v>
      </c>
      <c r="H19" s="40" t="s">
        <v>192</v>
      </c>
      <c r="I19" s="40" t="s">
        <v>192</v>
      </c>
      <c r="J19" s="40" t="s">
        <v>192</v>
      </c>
      <c r="K19" s="40" t="s">
        <v>192</v>
      </c>
      <c r="L19" s="40" t="s">
        <v>192</v>
      </c>
      <c r="M19" s="40" t="s">
        <v>192</v>
      </c>
      <c r="N19" s="105" t="s">
        <v>192</v>
      </c>
    </row>
    <row r="20" spans="1:15">
      <c r="A20" s="303" t="s">
        <v>5528</v>
      </c>
      <c r="B20" s="1" t="s">
        <v>4452</v>
      </c>
      <c r="C20" s="1" t="s">
        <v>4453</v>
      </c>
      <c r="D20" s="100" t="s">
        <v>5529</v>
      </c>
      <c r="E20" s="101" t="s">
        <v>192</v>
      </c>
      <c r="F20" s="35" t="s">
        <v>192</v>
      </c>
      <c r="G20" s="35" t="s">
        <v>192</v>
      </c>
      <c r="H20" s="35" t="s">
        <v>192</v>
      </c>
      <c r="I20" s="35" t="s">
        <v>192</v>
      </c>
      <c r="J20" s="35" t="s">
        <v>192</v>
      </c>
      <c r="K20" s="35" t="s">
        <v>192</v>
      </c>
      <c r="L20" s="35" t="s">
        <v>192</v>
      </c>
      <c r="M20" s="35" t="s">
        <v>192</v>
      </c>
      <c r="N20" s="102" t="s">
        <v>192</v>
      </c>
    </row>
    <row r="21" spans="1:15">
      <c r="A21" s="302" t="s">
        <v>5528</v>
      </c>
      <c r="B21" s="103" t="s">
        <v>4517</v>
      </c>
      <c r="C21" s="103" t="s">
        <v>4518</v>
      </c>
      <c r="D21" s="120" t="s">
        <v>5529</v>
      </c>
      <c r="E21" s="104" t="s">
        <v>192</v>
      </c>
      <c r="F21" s="40" t="s">
        <v>192</v>
      </c>
      <c r="G21" s="40" t="s">
        <v>192</v>
      </c>
      <c r="H21" s="40" t="s">
        <v>192</v>
      </c>
      <c r="I21" s="40" t="s">
        <v>192</v>
      </c>
      <c r="J21" s="40" t="s">
        <v>192</v>
      </c>
      <c r="K21" s="40" t="s">
        <v>192</v>
      </c>
      <c r="L21" s="40" t="s">
        <v>192</v>
      </c>
      <c r="M21" s="40" t="s">
        <v>192</v>
      </c>
      <c r="N21" s="105" t="s">
        <v>192</v>
      </c>
    </row>
    <row r="22" spans="1:15">
      <c r="A22" s="303" t="s">
        <v>5528</v>
      </c>
      <c r="B22" s="1" t="s">
        <v>4636</v>
      </c>
      <c r="C22" s="1" t="s">
        <v>4637</v>
      </c>
      <c r="D22" s="100" t="s">
        <v>5529</v>
      </c>
      <c r="E22" s="101" t="s">
        <v>192</v>
      </c>
      <c r="F22" s="35" t="s">
        <v>192</v>
      </c>
      <c r="G22" s="35" t="s">
        <v>192</v>
      </c>
      <c r="H22" s="35" t="s">
        <v>192</v>
      </c>
      <c r="I22" s="35" t="s">
        <v>192</v>
      </c>
      <c r="J22" s="35" t="s">
        <v>192</v>
      </c>
      <c r="K22" s="35" t="s">
        <v>192</v>
      </c>
      <c r="L22" s="35" t="s">
        <v>192</v>
      </c>
      <c r="M22" s="35" t="s">
        <v>192</v>
      </c>
      <c r="N22" s="102" t="s">
        <v>192</v>
      </c>
    </row>
    <row r="23" spans="1:15" ht="15" thickBot="1">
      <c r="A23" s="304" t="s">
        <v>5528</v>
      </c>
      <c r="B23" s="109" t="s">
        <v>4726</v>
      </c>
      <c r="C23" s="109" t="s">
        <v>4727</v>
      </c>
      <c r="D23" s="110" t="s">
        <v>5529</v>
      </c>
      <c r="E23" s="111" t="s">
        <v>192</v>
      </c>
      <c r="F23" s="85" t="s">
        <v>192</v>
      </c>
      <c r="G23" s="85" t="s">
        <v>192</v>
      </c>
      <c r="H23" s="85" t="s">
        <v>192</v>
      </c>
      <c r="I23" s="85" t="s">
        <v>192</v>
      </c>
      <c r="J23" s="85" t="s">
        <v>192</v>
      </c>
      <c r="K23" s="85" t="s">
        <v>192</v>
      </c>
      <c r="L23" s="85" t="s">
        <v>192</v>
      </c>
      <c r="M23" s="85" t="s">
        <v>192</v>
      </c>
      <c r="N23" s="112" t="s">
        <v>192</v>
      </c>
    </row>
    <row r="25" spans="1:15" ht="15">
      <c r="A25" s="76" t="s">
        <v>5530</v>
      </c>
    </row>
    <row r="26" spans="1:15" ht="15" thickBot="1"/>
    <row r="27" spans="1:15" ht="82.15" thickBot="1">
      <c r="A27" s="114" t="s">
        <v>5499</v>
      </c>
      <c r="B27" s="114" t="s">
        <v>4446</v>
      </c>
      <c r="C27" s="114" t="s">
        <v>5500</v>
      </c>
      <c r="D27" s="115" t="s">
        <v>5501</v>
      </c>
      <c r="E27" s="121" t="s">
        <v>5502</v>
      </c>
      <c r="F27" s="122" t="s">
        <v>5514</v>
      </c>
      <c r="G27" s="122" t="s">
        <v>5512</v>
      </c>
      <c r="H27" s="122" t="s">
        <v>5513</v>
      </c>
      <c r="I27" s="122" t="s">
        <v>5531</v>
      </c>
      <c r="J27" s="122" t="s">
        <v>5532</v>
      </c>
      <c r="K27" s="122" t="s">
        <v>5533</v>
      </c>
      <c r="L27" s="122" t="s">
        <v>5534</v>
      </c>
      <c r="M27" s="122" t="s">
        <v>5535</v>
      </c>
      <c r="N27" s="122" t="s">
        <v>5536</v>
      </c>
      <c r="O27" s="305" t="s">
        <v>5537</v>
      </c>
    </row>
    <row r="28" spans="1:15">
      <c r="A28" s="299" t="s">
        <v>5515</v>
      </c>
      <c r="B28" s="95" t="s">
        <v>5490</v>
      </c>
      <c r="C28" s="95" t="s">
        <v>5491</v>
      </c>
      <c r="D28" s="96" t="s">
        <v>5538</v>
      </c>
      <c r="E28" s="97" t="s">
        <v>192</v>
      </c>
      <c r="F28" s="98" t="s">
        <v>192</v>
      </c>
      <c r="G28" s="98" t="s">
        <v>192</v>
      </c>
      <c r="H28" s="98" t="s">
        <v>192</v>
      </c>
      <c r="I28" s="98" t="s">
        <v>192</v>
      </c>
      <c r="J28" s="98" t="s">
        <v>173</v>
      </c>
      <c r="K28" s="98" t="s">
        <v>173</v>
      </c>
      <c r="L28" s="98" t="s">
        <v>173</v>
      </c>
      <c r="M28" s="98" t="s">
        <v>192</v>
      </c>
      <c r="N28" s="98" t="s">
        <v>192</v>
      </c>
      <c r="O28" s="99" t="s">
        <v>192</v>
      </c>
    </row>
    <row r="29" spans="1:15">
      <c r="A29" s="303" t="s">
        <v>5517</v>
      </c>
      <c r="B29" s="1" t="s">
        <v>5476</v>
      </c>
      <c r="C29" s="1" t="s">
        <v>5477</v>
      </c>
      <c r="D29" s="100" t="s">
        <v>5538</v>
      </c>
      <c r="E29" s="101" t="s">
        <v>192</v>
      </c>
      <c r="F29" s="35" t="s">
        <v>192</v>
      </c>
      <c r="G29" s="35" t="s">
        <v>192</v>
      </c>
      <c r="H29" s="35" t="s">
        <v>192</v>
      </c>
      <c r="I29" s="35" t="s">
        <v>192</v>
      </c>
      <c r="J29" s="35" t="s">
        <v>173</v>
      </c>
      <c r="K29" s="35" t="s">
        <v>173</v>
      </c>
      <c r="L29" s="35" t="s">
        <v>173</v>
      </c>
      <c r="M29" s="35" t="s">
        <v>192</v>
      </c>
      <c r="N29" s="35" t="s">
        <v>192</v>
      </c>
      <c r="O29" s="102" t="s">
        <v>192</v>
      </c>
    </row>
    <row r="30" spans="1:15">
      <c r="A30" s="302" t="s">
        <v>5528</v>
      </c>
      <c r="B30" s="103" t="s">
        <v>4534</v>
      </c>
      <c r="C30" s="103" t="s">
        <v>4535</v>
      </c>
      <c r="D30" s="120" t="s">
        <v>5538</v>
      </c>
      <c r="E30" s="104" t="s">
        <v>192</v>
      </c>
      <c r="F30" s="40" t="s">
        <v>192</v>
      </c>
      <c r="G30" s="40" t="s">
        <v>192</v>
      </c>
      <c r="H30" s="40" t="s">
        <v>192</v>
      </c>
      <c r="I30" s="40" t="s">
        <v>192</v>
      </c>
      <c r="J30" s="40" t="s">
        <v>173</v>
      </c>
      <c r="K30" s="40" t="s">
        <v>173</v>
      </c>
      <c r="L30" s="40" t="s">
        <v>173</v>
      </c>
      <c r="M30" s="40" t="s">
        <v>173</v>
      </c>
      <c r="N30" s="40" t="s">
        <v>170</v>
      </c>
      <c r="O30" s="105" t="s">
        <v>192</v>
      </c>
    </row>
    <row r="31" spans="1:15">
      <c r="A31" s="303" t="s">
        <v>5528</v>
      </c>
      <c r="B31" s="1" t="s">
        <v>4547</v>
      </c>
      <c r="C31" s="1" t="s">
        <v>4548</v>
      </c>
      <c r="D31" s="100" t="s">
        <v>5538</v>
      </c>
      <c r="E31" s="101" t="s">
        <v>192</v>
      </c>
      <c r="F31" s="35" t="s">
        <v>192</v>
      </c>
      <c r="G31" s="35" t="s">
        <v>192</v>
      </c>
      <c r="H31" s="35" t="s">
        <v>192</v>
      </c>
      <c r="I31" s="35" t="s">
        <v>192</v>
      </c>
      <c r="J31" s="35" t="s">
        <v>173</v>
      </c>
      <c r="K31" s="35" t="s">
        <v>173</v>
      </c>
      <c r="L31" s="35" t="s">
        <v>173</v>
      </c>
      <c r="M31" s="35" t="s">
        <v>173</v>
      </c>
      <c r="N31" s="35" t="s">
        <v>170</v>
      </c>
      <c r="O31" s="102" t="s">
        <v>192</v>
      </c>
    </row>
    <row r="32" spans="1:15">
      <c r="A32" s="302" t="s">
        <v>5528</v>
      </c>
      <c r="B32" s="103" t="s">
        <v>4582</v>
      </c>
      <c r="C32" s="103" t="s">
        <v>4583</v>
      </c>
      <c r="D32" s="120" t="s">
        <v>5538</v>
      </c>
      <c r="E32" s="104" t="s">
        <v>192</v>
      </c>
      <c r="F32" s="40" t="s">
        <v>192</v>
      </c>
      <c r="G32" s="40" t="s">
        <v>192</v>
      </c>
      <c r="H32" s="40" t="s">
        <v>192</v>
      </c>
      <c r="I32" s="40" t="s">
        <v>192</v>
      </c>
      <c r="J32" s="40" t="s">
        <v>173</v>
      </c>
      <c r="K32" s="40" t="s">
        <v>173</v>
      </c>
      <c r="L32" s="40" t="s">
        <v>173</v>
      </c>
      <c r="M32" s="40" t="s">
        <v>173</v>
      </c>
      <c r="N32" s="40" t="s">
        <v>170</v>
      </c>
      <c r="O32" s="105" t="s">
        <v>173</v>
      </c>
    </row>
    <row r="33" spans="1:15">
      <c r="A33" s="303" t="s">
        <v>5528</v>
      </c>
      <c r="B33" s="1" t="s">
        <v>4762</v>
      </c>
      <c r="C33" s="1" t="s">
        <v>4763</v>
      </c>
      <c r="D33" s="100" t="s">
        <v>5538</v>
      </c>
      <c r="E33" s="101" t="s">
        <v>192</v>
      </c>
      <c r="F33" s="35" t="s">
        <v>192</v>
      </c>
      <c r="G33" s="35" t="s">
        <v>192</v>
      </c>
      <c r="H33" s="35" t="s">
        <v>192</v>
      </c>
      <c r="I33" s="35" t="s">
        <v>192</v>
      </c>
      <c r="J33" s="35" t="s">
        <v>173</v>
      </c>
      <c r="K33" s="35" t="s">
        <v>173</v>
      </c>
      <c r="L33" s="35" t="s">
        <v>173</v>
      </c>
      <c r="M33" s="35" t="s">
        <v>173</v>
      </c>
      <c r="N33" s="35" t="s">
        <v>170</v>
      </c>
      <c r="O33" s="102" t="s">
        <v>192</v>
      </c>
    </row>
    <row r="34" spans="1:15" ht="24">
      <c r="A34" s="302" t="s">
        <v>5539</v>
      </c>
      <c r="B34" s="103" t="s">
        <v>4823</v>
      </c>
      <c r="C34" s="103" t="s">
        <v>4826</v>
      </c>
      <c r="D34" s="120" t="s">
        <v>5538</v>
      </c>
      <c r="E34" s="104" t="s">
        <v>192</v>
      </c>
      <c r="F34" s="40" t="s">
        <v>192</v>
      </c>
      <c r="G34" s="40" t="s">
        <v>192</v>
      </c>
      <c r="H34" s="40" t="s">
        <v>192</v>
      </c>
      <c r="I34" s="40" t="s">
        <v>192</v>
      </c>
      <c r="J34" s="40" t="s">
        <v>173</v>
      </c>
      <c r="K34" s="40" t="s">
        <v>173</v>
      </c>
      <c r="L34" s="40" t="s">
        <v>173</v>
      </c>
      <c r="M34" s="40" t="s">
        <v>173</v>
      </c>
      <c r="N34" s="40" t="s">
        <v>170</v>
      </c>
      <c r="O34" s="105" t="s">
        <v>192</v>
      </c>
    </row>
    <row r="35" spans="1:15">
      <c r="A35" s="303" t="s">
        <v>5539</v>
      </c>
      <c r="B35" s="1" t="s">
        <v>4942</v>
      </c>
      <c r="C35" s="1" t="s">
        <v>4944</v>
      </c>
      <c r="D35" s="100" t="s">
        <v>5538</v>
      </c>
      <c r="E35" s="101" t="s">
        <v>192</v>
      </c>
      <c r="F35" s="35" t="s">
        <v>192</v>
      </c>
      <c r="G35" s="35" t="s">
        <v>192</v>
      </c>
      <c r="H35" s="35" t="s">
        <v>192</v>
      </c>
      <c r="I35" s="35" t="s">
        <v>192</v>
      </c>
      <c r="J35" s="35" t="s">
        <v>173</v>
      </c>
      <c r="K35" s="35" t="s">
        <v>173</v>
      </c>
      <c r="L35" s="35" t="s">
        <v>173</v>
      </c>
      <c r="M35" s="35" t="s">
        <v>173</v>
      </c>
      <c r="N35" s="35" t="s">
        <v>170</v>
      </c>
      <c r="O35" s="102" t="s">
        <v>173</v>
      </c>
    </row>
    <row r="36" spans="1:15">
      <c r="A36" s="302" t="s">
        <v>5539</v>
      </c>
      <c r="B36" s="103" t="s">
        <v>4950</v>
      </c>
      <c r="C36" s="103" t="s">
        <v>4953</v>
      </c>
      <c r="D36" s="120" t="s">
        <v>5538</v>
      </c>
      <c r="E36" s="104" t="s">
        <v>192</v>
      </c>
      <c r="F36" s="40" t="s">
        <v>192</v>
      </c>
      <c r="G36" s="40" t="s">
        <v>192</v>
      </c>
      <c r="H36" s="40" t="s">
        <v>192</v>
      </c>
      <c r="I36" s="40" t="s">
        <v>192</v>
      </c>
      <c r="J36" s="40" t="s">
        <v>173</v>
      </c>
      <c r="K36" s="40" t="s">
        <v>173</v>
      </c>
      <c r="L36" s="40" t="s">
        <v>173</v>
      </c>
      <c r="M36" s="40" t="s">
        <v>192</v>
      </c>
      <c r="N36" s="40" t="s">
        <v>192</v>
      </c>
      <c r="O36" s="105" t="s">
        <v>192</v>
      </c>
    </row>
    <row r="37" spans="1:15">
      <c r="A37" s="303" t="s">
        <v>5539</v>
      </c>
      <c r="B37" s="1" t="s">
        <v>5001</v>
      </c>
      <c r="C37" s="1" t="s">
        <v>5003</v>
      </c>
      <c r="D37" s="100" t="s">
        <v>5538</v>
      </c>
      <c r="E37" s="101" t="s">
        <v>192</v>
      </c>
      <c r="F37" s="35" t="s">
        <v>192</v>
      </c>
      <c r="G37" s="35" t="s">
        <v>192</v>
      </c>
      <c r="H37" s="35" t="s">
        <v>192</v>
      </c>
      <c r="I37" s="35" t="s">
        <v>192</v>
      </c>
      <c r="J37" s="35" t="s">
        <v>173</v>
      </c>
      <c r="K37" s="35" t="s">
        <v>173</v>
      </c>
      <c r="L37" s="35" t="s">
        <v>173</v>
      </c>
      <c r="M37" s="35" t="s">
        <v>173</v>
      </c>
      <c r="N37" s="35" t="s">
        <v>170</v>
      </c>
      <c r="O37" s="102" t="s">
        <v>192</v>
      </c>
    </row>
    <row r="38" spans="1:15">
      <c r="A38" s="302" t="s">
        <v>5539</v>
      </c>
      <c r="B38" s="103" t="s">
        <v>5254</v>
      </c>
      <c r="C38" s="103" t="s">
        <v>5256</v>
      </c>
      <c r="D38" s="120" t="s">
        <v>5538</v>
      </c>
      <c r="E38" s="104" t="s">
        <v>192</v>
      </c>
      <c r="F38" s="40" t="s">
        <v>192</v>
      </c>
      <c r="G38" s="40" t="s">
        <v>192</v>
      </c>
      <c r="H38" s="40" t="s">
        <v>192</v>
      </c>
      <c r="I38" s="40" t="s">
        <v>192</v>
      </c>
      <c r="J38" s="40" t="s">
        <v>173</v>
      </c>
      <c r="K38" s="40" t="s">
        <v>173</v>
      </c>
      <c r="L38" s="40" t="s">
        <v>173</v>
      </c>
      <c r="M38" s="40" t="s">
        <v>173</v>
      </c>
      <c r="N38" s="40" t="s">
        <v>170</v>
      </c>
      <c r="O38" s="105" t="s">
        <v>173</v>
      </c>
    </row>
    <row r="39" spans="1:15">
      <c r="A39" s="303" t="s">
        <v>5539</v>
      </c>
      <c r="B39" s="1" t="s">
        <v>5399</v>
      </c>
      <c r="C39" s="1" t="s">
        <v>5402</v>
      </c>
      <c r="D39" s="100" t="s">
        <v>5538</v>
      </c>
      <c r="E39" s="101" t="s">
        <v>192</v>
      </c>
      <c r="F39" s="35" t="s">
        <v>192</v>
      </c>
      <c r="G39" s="35" t="s">
        <v>192</v>
      </c>
      <c r="H39" s="35" t="s">
        <v>192</v>
      </c>
      <c r="I39" s="35" t="s">
        <v>192</v>
      </c>
      <c r="J39" s="35" t="s">
        <v>173</v>
      </c>
      <c r="K39" s="35" t="s">
        <v>173</v>
      </c>
      <c r="L39" s="35" t="s">
        <v>173</v>
      </c>
      <c r="M39" s="35" t="s">
        <v>173</v>
      </c>
      <c r="N39" s="35" t="s">
        <v>170</v>
      </c>
      <c r="O39" s="102" t="s">
        <v>192</v>
      </c>
    </row>
    <row r="40" spans="1:15">
      <c r="A40" s="302" t="s">
        <v>5539</v>
      </c>
      <c r="B40" s="103" t="s">
        <v>5408</v>
      </c>
      <c r="C40" s="103" t="s">
        <v>5412</v>
      </c>
      <c r="D40" s="120" t="s">
        <v>5538</v>
      </c>
      <c r="E40" s="104" t="s">
        <v>192</v>
      </c>
      <c r="F40" s="40" t="s">
        <v>173</v>
      </c>
      <c r="G40" s="40" t="s">
        <v>173</v>
      </c>
      <c r="H40" s="40" t="s">
        <v>173</v>
      </c>
      <c r="I40" s="40" t="s">
        <v>192</v>
      </c>
      <c r="J40" s="40" t="s">
        <v>173</v>
      </c>
      <c r="K40" s="40" t="s">
        <v>173</v>
      </c>
      <c r="L40" s="40" t="s">
        <v>173</v>
      </c>
      <c r="M40" s="40" t="s">
        <v>173</v>
      </c>
      <c r="N40" s="40" t="s">
        <v>173</v>
      </c>
      <c r="O40" s="105" t="s">
        <v>173</v>
      </c>
    </row>
    <row r="41" spans="1:15">
      <c r="A41" s="303" t="s">
        <v>5539</v>
      </c>
      <c r="B41" s="1" t="s">
        <v>5416</v>
      </c>
      <c r="C41" s="1" t="s">
        <v>5418</v>
      </c>
      <c r="D41" s="100" t="s">
        <v>5538</v>
      </c>
      <c r="E41" s="101" t="s">
        <v>192</v>
      </c>
      <c r="F41" s="35" t="s">
        <v>192</v>
      </c>
      <c r="G41" s="35" t="s">
        <v>192</v>
      </c>
      <c r="H41" s="35" t="s">
        <v>192</v>
      </c>
      <c r="I41" s="35" t="s">
        <v>192</v>
      </c>
      <c r="J41" s="35" t="s">
        <v>173</v>
      </c>
      <c r="K41" s="35" t="s">
        <v>173</v>
      </c>
      <c r="L41" s="35" t="s">
        <v>173</v>
      </c>
      <c r="M41" s="35" t="s">
        <v>173</v>
      </c>
      <c r="N41" s="35" t="s">
        <v>170</v>
      </c>
      <c r="O41" s="102" t="s">
        <v>173</v>
      </c>
    </row>
    <row r="42" spans="1:15" ht="15" thickBot="1">
      <c r="A42" s="304" t="s">
        <v>5539</v>
      </c>
      <c r="B42" s="109" t="s">
        <v>5437</v>
      </c>
      <c r="C42" s="109" t="s">
        <v>5439</v>
      </c>
      <c r="D42" s="110" t="s">
        <v>5538</v>
      </c>
      <c r="E42" s="111" t="s">
        <v>192</v>
      </c>
      <c r="F42" s="85" t="s">
        <v>192</v>
      </c>
      <c r="G42" s="85" t="s">
        <v>192</v>
      </c>
      <c r="H42" s="85" t="s">
        <v>192</v>
      </c>
      <c r="I42" s="85" t="s">
        <v>192</v>
      </c>
      <c r="J42" s="85" t="s">
        <v>173</v>
      </c>
      <c r="K42" s="85" t="s">
        <v>173</v>
      </c>
      <c r="L42" s="85" t="s">
        <v>173</v>
      </c>
      <c r="M42" s="85" t="s">
        <v>173</v>
      </c>
      <c r="N42" s="85" t="s">
        <v>170</v>
      </c>
      <c r="O42" s="112" t="s">
        <v>173</v>
      </c>
    </row>
  </sheetData>
  <mergeCells count="5">
    <mergeCell ref="A1:H1"/>
    <mergeCell ref="A2:H2"/>
    <mergeCell ref="E5:Q5"/>
    <mergeCell ref="E11:R11"/>
    <mergeCell ref="E17:N17"/>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8E3D3-C322-4BB6-A544-A4EA2F116F1A}">
  <sheetPr>
    <tabColor rgb="FF92D050"/>
  </sheetPr>
  <dimension ref="A1:O32"/>
  <sheetViews>
    <sheetView topLeftCell="C15" workbookViewId="0">
      <selection activeCell="D20" sqref="D20"/>
    </sheetView>
  </sheetViews>
  <sheetFormatPr defaultColWidth="11.5" defaultRowHeight="14.45"/>
  <cols>
    <col min="1" max="4" width="24.875" customWidth="1"/>
    <col min="5" max="5" width="14.25" customWidth="1"/>
    <col min="6" max="6" width="12.875" customWidth="1"/>
    <col min="12" max="12" width="13.75" customWidth="1"/>
    <col min="13" max="13" width="12.625" customWidth="1"/>
  </cols>
  <sheetData>
    <row r="1" spans="1:15">
      <c r="A1" s="396" t="s">
        <v>30</v>
      </c>
      <c r="B1" s="396"/>
      <c r="C1" s="396"/>
      <c r="D1" s="396"/>
      <c r="E1" s="396"/>
      <c r="F1" s="396"/>
      <c r="G1" s="396"/>
      <c r="H1" s="396"/>
    </row>
    <row r="2" spans="1:15">
      <c r="A2" s="396" t="s">
        <v>5540</v>
      </c>
      <c r="B2" s="396"/>
      <c r="C2" s="396"/>
      <c r="D2" s="396"/>
      <c r="E2" s="396"/>
      <c r="F2" s="396"/>
      <c r="G2" s="396"/>
      <c r="H2" s="396"/>
    </row>
    <row r="3" spans="1:15" ht="15" thickBot="1"/>
    <row r="4" spans="1:15" ht="15" thickBot="1">
      <c r="A4" s="89"/>
      <c r="B4" s="90"/>
      <c r="C4" s="90"/>
      <c r="D4" s="90"/>
      <c r="E4" s="502" t="s">
        <v>5541</v>
      </c>
      <c r="F4" s="503"/>
      <c r="G4" s="503"/>
      <c r="H4" s="503"/>
      <c r="I4" s="503"/>
      <c r="J4" s="503"/>
      <c r="K4" s="503"/>
      <c r="L4" s="503"/>
      <c r="M4" s="503"/>
      <c r="N4" s="503"/>
      <c r="O4" s="504"/>
    </row>
    <row r="5" spans="1:15" ht="72" thickBot="1">
      <c r="A5" s="114" t="s">
        <v>5499</v>
      </c>
      <c r="B5" s="114" t="s">
        <v>4446</v>
      </c>
      <c r="C5" s="114" t="s">
        <v>5500</v>
      </c>
      <c r="D5" s="115" t="s">
        <v>5501</v>
      </c>
      <c r="E5" s="306" t="s">
        <v>5542</v>
      </c>
      <c r="F5" s="84" t="s">
        <v>5543</v>
      </c>
      <c r="G5" s="84" t="s">
        <v>5544</v>
      </c>
      <c r="H5" s="306" t="s">
        <v>5545</v>
      </c>
      <c r="I5" s="306" t="s">
        <v>5506</v>
      </c>
      <c r="J5" s="306" t="s">
        <v>5511</v>
      </c>
      <c r="K5" s="306" t="s">
        <v>5546</v>
      </c>
      <c r="L5" s="306" t="s">
        <v>5547</v>
      </c>
      <c r="M5" s="306" t="s">
        <v>5548</v>
      </c>
      <c r="N5" s="306" t="s">
        <v>5549</v>
      </c>
      <c r="O5" s="306" t="s">
        <v>5550</v>
      </c>
    </row>
    <row r="6" spans="1:15" ht="24.6" thickBot="1">
      <c r="A6" s="307" t="s">
        <v>5515</v>
      </c>
      <c r="B6" s="308" t="s">
        <v>5490</v>
      </c>
      <c r="C6" s="308" t="s">
        <v>5491</v>
      </c>
      <c r="D6" s="309" t="s">
        <v>5551</v>
      </c>
      <c r="E6" s="310">
        <v>44358</v>
      </c>
      <c r="F6" s="311" t="s">
        <v>5552</v>
      </c>
      <c r="G6" s="312" t="s">
        <v>192</v>
      </c>
      <c r="H6" s="312" t="s">
        <v>192</v>
      </c>
      <c r="I6" s="312" t="s">
        <v>192</v>
      </c>
      <c r="J6" s="312" t="s">
        <v>192</v>
      </c>
      <c r="K6" s="312" t="s">
        <v>192</v>
      </c>
      <c r="L6" s="312" t="s">
        <v>192</v>
      </c>
      <c r="M6" s="312" t="s">
        <v>192</v>
      </c>
      <c r="N6" s="312" t="s">
        <v>192</v>
      </c>
      <c r="O6" s="313" t="s">
        <v>192</v>
      </c>
    </row>
    <row r="8" spans="1:15" ht="15" thickBot="1"/>
    <row r="9" spans="1:15" ht="15" thickBot="1">
      <c r="A9" s="89"/>
      <c r="B9" s="90"/>
      <c r="C9" s="90"/>
      <c r="D9" s="90"/>
      <c r="E9" s="502" t="s">
        <v>5541</v>
      </c>
      <c r="F9" s="503"/>
      <c r="G9" s="503"/>
      <c r="H9" s="503"/>
      <c r="I9" s="503"/>
      <c r="J9" s="503"/>
      <c r="K9" s="503"/>
      <c r="L9" s="503"/>
      <c r="M9" s="504"/>
    </row>
    <row r="10" spans="1:15" ht="72" thickBot="1">
      <c r="A10" s="114" t="s">
        <v>5499</v>
      </c>
      <c r="B10" s="114" t="s">
        <v>4446</v>
      </c>
      <c r="C10" s="114" t="s">
        <v>5500</v>
      </c>
      <c r="D10" s="115" t="s">
        <v>5501</v>
      </c>
      <c r="E10" s="91" t="s">
        <v>5553</v>
      </c>
      <c r="F10" s="114" t="s">
        <v>5543</v>
      </c>
      <c r="G10" s="114" t="s">
        <v>5544</v>
      </c>
      <c r="H10" s="92" t="s">
        <v>5545</v>
      </c>
      <c r="I10" s="92" t="s">
        <v>5506</v>
      </c>
      <c r="J10" s="92" t="s">
        <v>5554</v>
      </c>
      <c r="K10" s="92" t="s">
        <v>5546</v>
      </c>
      <c r="L10" s="92" t="s">
        <v>5547</v>
      </c>
      <c r="M10" s="93" t="s">
        <v>5550</v>
      </c>
    </row>
    <row r="11" spans="1:15" ht="24.6" thickBot="1">
      <c r="A11" s="307" t="s">
        <v>5555</v>
      </c>
      <c r="B11" s="308" t="s">
        <v>5476</v>
      </c>
      <c r="C11" s="308" t="s">
        <v>5477</v>
      </c>
      <c r="D11" s="309" t="s">
        <v>5556</v>
      </c>
      <c r="E11" s="314" t="s">
        <v>5557</v>
      </c>
      <c r="F11" s="315" t="s">
        <v>5558</v>
      </c>
      <c r="G11" s="312" t="s">
        <v>192</v>
      </c>
      <c r="H11" s="312" t="s">
        <v>192</v>
      </c>
      <c r="I11" s="312" t="s">
        <v>192</v>
      </c>
      <c r="J11" s="312" t="s">
        <v>192</v>
      </c>
      <c r="K11" s="312" t="s">
        <v>192</v>
      </c>
      <c r="L11" s="312" t="s">
        <v>192</v>
      </c>
      <c r="M11" s="313" t="s">
        <v>192</v>
      </c>
    </row>
    <row r="13" spans="1:15" ht="15" thickBot="1"/>
    <row r="14" spans="1:15" ht="15" thickBot="1">
      <c r="E14" s="502" t="s">
        <v>5541</v>
      </c>
      <c r="F14" s="503"/>
      <c r="G14" s="503"/>
      <c r="H14" s="503"/>
      <c r="I14" s="503"/>
      <c r="J14" s="503"/>
      <c r="K14" s="504"/>
    </row>
    <row r="15" spans="1:15" ht="82.15" thickBot="1">
      <c r="A15" s="114" t="s">
        <v>5499</v>
      </c>
      <c r="B15" s="114" t="s">
        <v>4446</v>
      </c>
      <c r="C15" s="114" t="s">
        <v>5500</v>
      </c>
      <c r="D15" s="115" t="s">
        <v>5501</v>
      </c>
      <c r="E15" s="91" t="s">
        <v>5559</v>
      </c>
      <c r="F15" s="114" t="s">
        <v>5544</v>
      </c>
      <c r="G15" s="92" t="s">
        <v>5505</v>
      </c>
      <c r="H15" s="92" t="s">
        <v>5506</v>
      </c>
      <c r="I15" s="92" t="s">
        <v>5560</v>
      </c>
      <c r="J15" s="92" t="s">
        <v>5561</v>
      </c>
      <c r="K15" s="93" t="s">
        <v>5527</v>
      </c>
    </row>
    <row r="16" spans="1:15">
      <c r="A16" s="316" t="s">
        <v>5528</v>
      </c>
      <c r="B16" s="116" t="s">
        <v>4534</v>
      </c>
      <c r="C16" s="116" t="s">
        <v>4535</v>
      </c>
      <c r="D16" s="116" t="s">
        <v>5562</v>
      </c>
      <c r="E16" s="317" t="s">
        <v>192</v>
      </c>
      <c r="F16" s="94" t="s">
        <v>192</v>
      </c>
      <c r="G16" s="94" t="s">
        <v>192</v>
      </c>
      <c r="H16" s="94" t="s">
        <v>192</v>
      </c>
      <c r="I16" s="94" t="s">
        <v>192</v>
      </c>
      <c r="J16" s="94" t="s">
        <v>192</v>
      </c>
      <c r="K16" s="318" t="s">
        <v>192</v>
      </c>
    </row>
    <row r="17" spans="1:11">
      <c r="A17" s="319" t="s">
        <v>5528</v>
      </c>
      <c r="B17" s="2" t="s">
        <v>4547</v>
      </c>
      <c r="C17" s="2" t="s">
        <v>4548</v>
      </c>
      <c r="D17" s="2" t="s">
        <v>5562</v>
      </c>
      <c r="E17" s="320" t="s">
        <v>192</v>
      </c>
      <c r="F17" s="80" t="s">
        <v>192</v>
      </c>
      <c r="G17" s="80" t="s">
        <v>192</v>
      </c>
      <c r="H17" s="80" t="s">
        <v>192</v>
      </c>
      <c r="I17" s="80" t="s">
        <v>192</v>
      </c>
      <c r="J17" s="80" t="s">
        <v>192</v>
      </c>
      <c r="K17" s="321" t="s">
        <v>192</v>
      </c>
    </row>
    <row r="18" spans="1:11">
      <c r="A18" s="322" t="s">
        <v>5528</v>
      </c>
      <c r="B18" s="24" t="s">
        <v>4582</v>
      </c>
      <c r="C18" s="24" t="s">
        <v>4583</v>
      </c>
      <c r="D18" s="24" t="s">
        <v>5562</v>
      </c>
      <c r="E18" s="323" t="s">
        <v>192</v>
      </c>
      <c r="F18" s="79" t="s">
        <v>192</v>
      </c>
      <c r="G18" s="79" t="s">
        <v>192</v>
      </c>
      <c r="H18" s="79" t="s">
        <v>192</v>
      </c>
      <c r="I18" s="79" t="s">
        <v>192</v>
      </c>
      <c r="J18" s="79" t="s">
        <v>192</v>
      </c>
      <c r="K18" s="324" t="s">
        <v>192</v>
      </c>
    </row>
    <row r="19" spans="1:11" ht="15" thickBot="1">
      <c r="A19" s="325" t="s">
        <v>5528</v>
      </c>
      <c r="B19" s="326" t="s">
        <v>4762</v>
      </c>
      <c r="C19" s="326" t="s">
        <v>4763</v>
      </c>
      <c r="D19" s="326" t="s">
        <v>5562</v>
      </c>
      <c r="E19" s="327" t="s">
        <v>192</v>
      </c>
      <c r="F19" s="328" t="s">
        <v>192</v>
      </c>
      <c r="G19" s="328" t="s">
        <v>192</v>
      </c>
      <c r="H19" s="328" t="s">
        <v>192</v>
      </c>
      <c r="I19" s="328" t="s">
        <v>192</v>
      </c>
      <c r="J19" s="328" t="s">
        <v>192</v>
      </c>
      <c r="K19" s="329" t="s">
        <v>192</v>
      </c>
    </row>
    <row r="20" spans="1:11">
      <c r="A20" s="302"/>
      <c r="B20" s="24"/>
      <c r="C20" s="24"/>
      <c r="D20" s="302"/>
      <c r="E20" s="79"/>
      <c r="F20" s="79"/>
      <c r="G20" s="79"/>
      <c r="H20" s="79"/>
      <c r="I20" s="79"/>
      <c r="J20" s="79"/>
      <c r="K20" s="79"/>
    </row>
    <row r="21" spans="1:11" ht="15" thickBot="1">
      <c r="A21" s="103"/>
      <c r="B21" s="103"/>
      <c r="C21" s="103"/>
      <c r="D21" s="228"/>
      <c r="E21" s="40"/>
      <c r="F21" s="40"/>
      <c r="G21" s="40"/>
      <c r="H21" s="40"/>
      <c r="I21" s="40"/>
      <c r="J21" s="40"/>
      <c r="K21" s="40"/>
    </row>
    <row r="22" spans="1:11" ht="15" thickBot="1">
      <c r="E22" s="502" t="s">
        <v>5498</v>
      </c>
      <c r="F22" s="503"/>
      <c r="G22" s="503"/>
      <c r="H22" s="503"/>
      <c r="I22" s="503"/>
    </row>
    <row r="23" spans="1:11" ht="82.15" thickBot="1">
      <c r="A23" s="114" t="s">
        <v>5499</v>
      </c>
      <c r="B23" s="114" t="s">
        <v>4446</v>
      </c>
      <c r="C23" s="114" t="s">
        <v>5500</v>
      </c>
      <c r="D23" s="115" t="s">
        <v>5501</v>
      </c>
      <c r="E23" s="91" t="s">
        <v>5559</v>
      </c>
      <c r="F23" s="114" t="s">
        <v>5544</v>
      </c>
      <c r="G23" s="92" t="s">
        <v>5505</v>
      </c>
      <c r="H23" s="92" t="s">
        <v>5506</v>
      </c>
      <c r="I23" s="92" t="s">
        <v>5560</v>
      </c>
    </row>
    <row r="24" spans="1:11" ht="24">
      <c r="A24" s="302" t="s">
        <v>5539</v>
      </c>
      <c r="B24" s="103" t="s">
        <v>4823</v>
      </c>
      <c r="C24" s="103" t="s">
        <v>4826</v>
      </c>
      <c r="D24" s="120" t="s">
        <v>5538</v>
      </c>
      <c r="E24" s="317" t="s">
        <v>192</v>
      </c>
      <c r="F24" s="94" t="s">
        <v>192</v>
      </c>
      <c r="G24" s="94" t="s">
        <v>192</v>
      </c>
      <c r="H24" s="94" t="s">
        <v>192</v>
      </c>
      <c r="I24" s="318" t="s">
        <v>192</v>
      </c>
    </row>
    <row r="25" spans="1:11" ht="24">
      <c r="A25" s="303" t="s">
        <v>5539</v>
      </c>
      <c r="B25" s="1" t="s">
        <v>4942</v>
      </c>
      <c r="C25" s="1" t="s">
        <v>4944</v>
      </c>
      <c r="D25" s="100" t="s">
        <v>5538</v>
      </c>
      <c r="E25" s="320" t="s">
        <v>192</v>
      </c>
      <c r="F25" s="80" t="s">
        <v>192</v>
      </c>
      <c r="G25" s="80" t="s">
        <v>192</v>
      </c>
      <c r="H25" s="80" t="s">
        <v>192</v>
      </c>
      <c r="I25" s="321" t="s">
        <v>192</v>
      </c>
    </row>
    <row r="26" spans="1:11" ht="24">
      <c r="A26" s="302" t="s">
        <v>5539</v>
      </c>
      <c r="B26" s="103" t="s">
        <v>4950</v>
      </c>
      <c r="C26" s="103" t="s">
        <v>4953</v>
      </c>
      <c r="D26" s="120" t="s">
        <v>5538</v>
      </c>
      <c r="E26" s="133" t="s">
        <v>192</v>
      </c>
      <c r="F26" s="134" t="s">
        <v>192</v>
      </c>
      <c r="G26" s="134" t="s">
        <v>192</v>
      </c>
      <c r="H26" s="134" t="s">
        <v>192</v>
      </c>
      <c r="I26" s="105" t="s">
        <v>192</v>
      </c>
    </row>
    <row r="27" spans="1:11" ht="24">
      <c r="A27" s="303" t="s">
        <v>5539</v>
      </c>
      <c r="B27" s="1" t="s">
        <v>5001</v>
      </c>
      <c r="C27" s="1" t="s">
        <v>5003</v>
      </c>
      <c r="D27" s="100" t="s">
        <v>5538</v>
      </c>
      <c r="E27" s="320" t="s">
        <v>192</v>
      </c>
      <c r="F27" s="80" t="s">
        <v>192</v>
      </c>
      <c r="G27" s="80" t="s">
        <v>192</v>
      </c>
      <c r="H27" s="80" t="s">
        <v>192</v>
      </c>
      <c r="I27" s="321" t="s">
        <v>192</v>
      </c>
    </row>
    <row r="28" spans="1:11" ht="24">
      <c r="A28" s="302" t="s">
        <v>5539</v>
      </c>
      <c r="B28" s="103" t="s">
        <v>5254</v>
      </c>
      <c r="C28" s="103" t="s">
        <v>5256</v>
      </c>
      <c r="D28" s="120" t="s">
        <v>5538</v>
      </c>
      <c r="E28" s="133" t="s">
        <v>192</v>
      </c>
      <c r="F28" s="134" t="s">
        <v>192</v>
      </c>
      <c r="G28" s="134" t="s">
        <v>192</v>
      </c>
      <c r="H28" s="134" t="s">
        <v>192</v>
      </c>
      <c r="I28" s="105" t="s">
        <v>192</v>
      </c>
    </row>
    <row r="29" spans="1:11" ht="24">
      <c r="A29" s="303" t="s">
        <v>5539</v>
      </c>
      <c r="B29" s="1" t="s">
        <v>5399</v>
      </c>
      <c r="C29" s="1" t="s">
        <v>5402</v>
      </c>
      <c r="D29" s="100" t="s">
        <v>5538</v>
      </c>
      <c r="E29" s="320" t="s">
        <v>192</v>
      </c>
      <c r="F29" s="80" t="s">
        <v>192</v>
      </c>
      <c r="G29" s="80" t="s">
        <v>192</v>
      </c>
      <c r="H29" s="80" t="s">
        <v>192</v>
      </c>
      <c r="I29" s="321" t="s">
        <v>192</v>
      </c>
    </row>
    <row r="30" spans="1:11" ht="24">
      <c r="A30" s="302" t="s">
        <v>5539</v>
      </c>
      <c r="B30" s="103" t="s">
        <v>5408</v>
      </c>
      <c r="C30" s="103" t="s">
        <v>5412</v>
      </c>
      <c r="D30" s="120" t="s">
        <v>5538</v>
      </c>
      <c r="E30" s="133" t="s">
        <v>192</v>
      </c>
      <c r="F30" s="134" t="s">
        <v>192</v>
      </c>
      <c r="G30" s="134" t="s">
        <v>192</v>
      </c>
      <c r="H30" s="134" t="s">
        <v>192</v>
      </c>
      <c r="I30" s="105" t="s">
        <v>192</v>
      </c>
    </row>
    <row r="31" spans="1:11" ht="24">
      <c r="A31" s="303" t="s">
        <v>5539</v>
      </c>
      <c r="B31" s="1" t="s">
        <v>5416</v>
      </c>
      <c r="C31" s="1" t="s">
        <v>5418</v>
      </c>
      <c r="D31" s="100" t="s">
        <v>5538</v>
      </c>
      <c r="E31" s="320" t="s">
        <v>192</v>
      </c>
      <c r="F31" s="80" t="s">
        <v>192</v>
      </c>
      <c r="G31" s="80" t="s">
        <v>192</v>
      </c>
      <c r="H31" s="80" t="s">
        <v>192</v>
      </c>
      <c r="I31" s="321" t="s">
        <v>192</v>
      </c>
    </row>
    <row r="32" spans="1:11" ht="24.6" thickBot="1">
      <c r="A32" s="304" t="s">
        <v>5539</v>
      </c>
      <c r="B32" s="109" t="s">
        <v>5437</v>
      </c>
      <c r="C32" s="109" t="s">
        <v>5439</v>
      </c>
      <c r="D32" s="110" t="s">
        <v>5538</v>
      </c>
      <c r="E32" s="136" t="s">
        <v>192</v>
      </c>
      <c r="F32" s="137" t="s">
        <v>192</v>
      </c>
      <c r="G32" s="137" t="s">
        <v>192</v>
      </c>
      <c r="H32" s="137" t="s">
        <v>192</v>
      </c>
      <c r="I32" s="112" t="s">
        <v>192</v>
      </c>
    </row>
  </sheetData>
  <mergeCells count="6">
    <mergeCell ref="E22:I22"/>
    <mergeCell ref="A1:H1"/>
    <mergeCell ref="A2:H2"/>
    <mergeCell ref="E4:O4"/>
    <mergeCell ref="E9:M9"/>
    <mergeCell ref="E14:K1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F0EF0-0119-4BBB-817D-2D67F056E542}">
  <sheetPr>
    <tabColor rgb="FF92D050"/>
  </sheetPr>
  <dimension ref="A1:N31"/>
  <sheetViews>
    <sheetView workbookViewId="0">
      <selection sqref="A1:H1"/>
    </sheetView>
  </sheetViews>
  <sheetFormatPr defaultColWidth="11.5" defaultRowHeight="14.45"/>
  <cols>
    <col min="1" max="1" width="22.625" bestFit="1" customWidth="1"/>
    <col min="2" max="3" width="26.25" bestFit="1" customWidth="1"/>
    <col min="4" max="4" width="25.5" customWidth="1"/>
    <col min="5" max="5" width="19.5" customWidth="1"/>
    <col min="6" max="6" width="16.625" customWidth="1"/>
    <col min="7" max="7" width="18" customWidth="1"/>
    <col min="11" max="11" width="14.5" customWidth="1"/>
    <col min="12" max="12" width="18.25" customWidth="1"/>
    <col min="13" max="13" width="14.25" customWidth="1"/>
  </cols>
  <sheetData>
    <row r="1" spans="1:14">
      <c r="A1" s="396" t="s">
        <v>30</v>
      </c>
      <c r="B1" s="396"/>
      <c r="C1" s="396"/>
      <c r="D1" s="396"/>
      <c r="E1" s="396"/>
      <c r="F1" s="396"/>
      <c r="G1" s="396"/>
      <c r="H1" s="396"/>
    </row>
    <row r="2" spans="1:14">
      <c r="A2" s="25" t="s">
        <v>32</v>
      </c>
      <c r="B2" s="25"/>
      <c r="C2" s="25"/>
      <c r="D2" s="25"/>
      <c r="E2" s="25"/>
      <c r="F2" s="25"/>
      <c r="G2" s="25"/>
      <c r="H2" s="25"/>
    </row>
    <row r="4" spans="1:14" ht="15" thickBot="1"/>
    <row r="5" spans="1:14" ht="15" thickBot="1">
      <c r="A5" s="89"/>
      <c r="B5" s="90"/>
      <c r="C5" s="90"/>
      <c r="D5" s="90"/>
      <c r="E5" s="502" t="s">
        <v>32</v>
      </c>
      <c r="F5" s="503"/>
      <c r="G5" s="503"/>
      <c r="H5" s="503"/>
      <c r="I5" s="503"/>
      <c r="J5" s="503"/>
      <c r="K5" s="503"/>
      <c r="L5" s="503"/>
      <c r="M5" s="503"/>
      <c r="N5" s="504"/>
    </row>
    <row r="6" spans="1:14" ht="71.45">
      <c r="A6" s="509" t="s">
        <v>5499</v>
      </c>
      <c r="B6" s="509" t="s">
        <v>4446</v>
      </c>
      <c r="C6" s="511" t="s">
        <v>5500</v>
      </c>
      <c r="D6" s="513" t="s">
        <v>5501</v>
      </c>
      <c r="E6" s="121" t="s">
        <v>5563</v>
      </c>
      <c r="F6" s="122" t="s">
        <v>5564</v>
      </c>
      <c r="G6" s="122" t="s">
        <v>5565</v>
      </c>
      <c r="H6" s="122" t="s">
        <v>5566</v>
      </c>
      <c r="I6" s="505" t="s">
        <v>5567</v>
      </c>
      <c r="J6" s="505" t="s">
        <v>5568</v>
      </c>
      <c r="K6" s="505" t="s">
        <v>5569</v>
      </c>
      <c r="L6" s="505" t="s">
        <v>5570</v>
      </c>
      <c r="M6" s="505" t="s">
        <v>5571</v>
      </c>
      <c r="N6" s="507" t="s">
        <v>5572</v>
      </c>
    </row>
    <row r="7" spans="1:14" ht="21" thickBot="1">
      <c r="A7" s="510"/>
      <c r="B7" s="510"/>
      <c r="C7" s="512"/>
      <c r="D7" s="514"/>
      <c r="E7" s="123" t="s">
        <v>5573</v>
      </c>
      <c r="F7" s="124" t="s">
        <v>5574</v>
      </c>
      <c r="G7" s="124" t="s">
        <v>5575</v>
      </c>
      <c r="H7" s="124" t="s">
        <v>5576</v>
      </c>
      <c r="I7" s="506"/>
      <c r="J7" s="506"/>
      <c r="K7" s="506"/>
      <c r="L7" s="506"/>
      <c r="M7" s="506"/>
      <c r="N7" s="508"/>
    </row>
    <row r="8" spans="1:14">
      <c r="A8" s="299" t="s">
        <v>5515</v>
      </c>
      <c r="B8" s="95" t="s">
        <v>5493</v>
      </c>
      <c r="C8" s="116" t="s">
        <v>5494</v>
      </c>
      <c r="D8" s="116" t="s">
        <v>5516</v>
      </c>
      <c r="E8" s="97" t="s">
        <v>173</v>
      </c>
      <c r="F8" s="98" t="s">
        <v>173</v>
      </c>
      <c r="G8" s="98" t="s">
        <v>192</v>
      </c>
      <c r="H8" s="98" t="s">
        <v>173</v>
      </c>
      <c r="I8" s="98" t="s">
        <v>173</v>
      </c>
      <c r="J8" s="98" t="s">
        <v>192</v>
      </c>
      <c r="K8" s="98" t="s">
        <v>192</v>
      </c>
      <c r="L8" s="98" t="s">
        <v>192</v>
      </c>
      <c r="M8" s="98" t="s">
        <v>192</v>
      </c>
      <c r="N8" s="105" t="s">
        <v>192</v>
      </c>
    </row>
    <row r="9" spans="1:14" ht="24">
      <c r="A9" s="303" t="s">
        <v>5517</v>
      </c>
      <c r="B9" s="1" t="s">
        <v>5460</v>
      </c>
      <c r="C9" s="2" t="s">
        <v>5461</v>
      </c>
      <c r="D9" s="2" t="s">
        <v>5516</v>
      </c>
      <c r="E9" s="101" t="s">
        <v>192</v>
      </c>
      <c r="F9" s="35" t="s">
        <v>173</v>
      </c>
      <c r="G9" s="35" t="s">
        <v>173</v>
      </c>
      <c r="H9" s="35" t="s">
        <v>173</v>
      </c>
      <c r="I9" s="35" t="s">
        <v>173</v>
      </c>
      <c r="J9" s="35" t="s">
        <v>192</v>
      </c>
      <c r="K9" s="35" t="s">
        <v>192</v>
      </c>
      <c r="L9" s="35" t="s">
        <v>192</v>
      </c>
      <c r="M9" s="35" t="s">
        <v>192</v>
      </c>
      <c r="N9" s="102" t="s">
        <v>192</v>
      </c>
    </row>
    <row r="10" spans="1:14" ht="24">
      <c r="A10" s="302" t="s">
        <v>5524</v>
      </c>
      <c r="B10" s="103" t="s">
        <v>5444</v>
      </c>
      <c r="C10" s="24" t="s">
        <v>5445</v>
      </c>
      <c r="D10" s="24" t="s">
        <v>5525</v>
      </c>
      <c r="E10" s="104" t="s">
        <v>173</v>
      </c>
      <c r="F10" s="40" t="s">
        <v>173</v>
      </c>
      <c r="G10" s="40" t="s">
        <v>192</v>
      </c>
      <c r="H10" s="40" t="s">
        <v>173</v>
      </c>
      <c r="I10" s="40" t="s">
        <v>192</v>
      </c>
      <c r="J10" s="40" t="s">
        <v>192</v>
      </c>
      <c r="K10" s="40" t="s">
        <v>192</v>
      </c>
      <c r="L10" s="40" t="s">
        <v>192</v>
      </c>
      <c r="M10" s="40" t="s">
        <v>192</v>
      </c>
      <c r="N10" s="105" t="s">
        <v>192</v>
      </c>
    </row>
    <row r="11" spans="1:14">
      <c r="A11" s="303" t="s">
        <v>5524</v>
      </c>
      <c r="B11" s="1" t="s">
        <v>5448</v>
      </c>
      <c r="C11" s="2" t="s">
        <v>5449</v>
      </c>
      <c r="D11" s="2" t="s">
        <v>5525</v>
      </c>
      <c r="E11" s="101" t="s">
        <v>173</v>
      </c>
      <c r="F11" s="35" t="s">
        <v>173</v>
      </c>
      <c r="G11" s="35" t="s">
        <v>192</v>
      </c>
      <c r="H11" s="35" t="s">
        <v>173</v>
      </c>
      <c r="I11" s="35" t="s">
        <v>173</v>
      </c>
      <c r="J11" s="35" t="s">
        <v>192</v>
      </c>
      <c r="K11" s="35" t="s">
        <v>192</v>
      </c>
      <c r="L11" s="35" t="s">
        <v>192</v>
      </c>
      <c r="M11" s="35" t="s">
        <v>192</v>
      </c>
      <c r="N11" s="102" t="s">
        <v>192</v>
      </c>
    </row>
    <row r="12" spans="1:14">
      <c r="A12" s="302" t="s">
        <v>5528</v>
      </c>
      <c r="B12" s="103" t="s">
        <v>4497</v>
      </c>
      <c r="C12" s="24" t="s">
        <v>4498</v>
      </c>
      <c r="D12" s="24" t="s">
        <v>5529</v>
      </c>
      <c r="E12" s="104" t="s">
        <v>173</v>
      </c>
      <c r="F12" s="40" t="s">
        <v>173</v>
      </c>
      <c r="G12" s="40" t="s">
        <v>192</v>
      </c>
      <c r="H12" s="40" t="s">
        <v>173</v>
      </c>
      <c r="I12" s="40" t="s">
        <v>173</v>
      </c>
      <c r="J12" s="40" t="s">
        <v>192</v>
      </c>
      <c r="K12" s="40" t="s">
        <v>192</v>
      </c>
      <c r="L12" s="40" t="s">
        <v>192</v>
      </c>
      <c r="M12" s="40" t="s">
        <v>170</v>
      </c>
      <c r="N12" s="105" t="s">
        <v>192</v>
      </c>
    </row>
    <row r="13" spans="1:14">
      <c r="A13" s="303" t="s">
        <v>5528</v>
      </c>
      <c r="B13" s="1" t="s">
        <v>4452</v>
      </c>
      <c r="C13" s="2" t="s">
        <v>4453</v>
      </c>
      <c r="D13" s="2" t="s">
        <v>5529</v>
      </c>
      <c r="E13" s="101" t="s">
        <v>173</v>
      </c>
      <c r="F13" s="35" t="s">
        <v>173</v>
      </c>
      <c r="G13" s="35" t="s">
        <v>192</v>
      </c>
      <c r="H13" s="35" t="s">
        <v>173</v>
      </c>
      <c r="I13" s="35" t="s">
        <v>173</v>
      </c>
      <c r="J13" s="35" t="s">
        <v>192</v>
      </c>
      <c r="K13" s="35" t="s">
        <v>192</v>
      </c>
      <c r="L13" s="35" t="s">
        <v>192</v>
      </c>
      <c r="M13" s="35" t="s">
        <v>170</v>
      </c>
      <c r="N13" s="102" t="s">
        <v>192</v>
      </c>
    </row>
    <row r="14" spans="1:14">
      <c r="A14" s="302" t="s">
        <v>5528</v>
      </c>
      <c r="B14" s="103" t="s">
        <v>4517</v>
      </c>
      <c r="C14" s="24" t="s">
        <v>4518</v>
      </c>
      <c r="D14" s="24" t="s">
        <v>5529</v>
      </c>
      <c r="E14" s="104" t="s">
        <v>173</v>
      </c>
      <c r="F14" s="40" t="s">
        <v>173</v>
      </c>
      <c r="G14" s="40" t="s">
        <v>192</v>
      </c>
      <c r="H14" s="40" t="s">
        <v>173</v>
      </c>
      <c r="I14" s="40" t="s">
        <v>173</v>
      </c>
      <c r="J14" s="40" t="s">
        <v>192</v>
      </c>
      <c r="K14" s="40" t="s">
        <v>192</v>
      </c>
      <c r="L14" s="40" t="s">
        <v>192</v>
      </c>
      <c r="M14" s="40" t="s">
        <v>170</v>
      </c>
      <c r="N14" s="105" t="s">
        <v>192</v>
      </c>
    </row>
    <row r="15" spans="1:14">
      <c r="A15" s="303" t="s">
        <v>5528</v>
      </c>
      <c r="B15" s="1" t="s">
        <v>4636</v>
      </c>
      <c r="C15" s="2" t="s">
        <v>4637</v>
      </c>
      <c r="D15" s="2" t="s">
        <v>5529</v>
      </c>
      <c r="E15" s="101" t="s">
        <v>173</v>
      </c>
      <c r="F15" s="35" t="s">
        <v>173</v>
      </c>
      <c r="G15" s="35" t="s">
        <v>192</v>
      </c>
      <c r="H15" s="35" t="s">
        <v>173</v>
      </c>
      <c r="I15" s="35" t="s">
        <v>173</v>
      </c>
      <c r="J15" s="35" t="s">
        <v>192</v>
      </c>
      <c r="K15" s="35" t="s">
        <v>192</v>
      </c>
      <c r="L15" s="35" t="s">
        <v>192</v>
      </c>
      <c r="M15" s="35" t="s">
        <v>170</v>
      </c>
      <c r="N15" s="102" t="s">
        <v>192</v>
      </c>
    </row>
    <row r="16" spans="1:14">
      <c r="A16" s="302" t="s">
        <v>5528</v>
      </c>
      <c r="B16" s="103" t="s">
        <v>4726</v>
      </c>
      <c r="C16" s="24" t="s">
        <v>4727</v>
      </c>
      <c r="D16" s="24" t="s">
        <v>5529</v>
      </c>
      <c r="E16" s="104" t="s">
        <v>173</v>
      </c>
      <c r="F16" s="40" t="s">
        <v>173</v>
      </c>
      <c r="G16" s="40" t="s">
        <v>192</v>
      </c>
      <c r="H16" s="40" t="s">
        <v>173</v>
      </c>
      <c r="I16" s="40" t="s">
        <v>192</v>
      </c>
      <c r="J16" s="40" t="s">
        <v>192</v>
      </c>
      <c r="K16" s="40" t="s">
        <v>192</v>
      </c>
      <c r="L16" s="40" t="s">
        <v>192</v>
      </c>
      <c r="M16" s="40" t="s">
        <v>170</v>
      </c>
      <c r="N16" s="105" t="s">
        <v>192</v>
      </c>
    </row>
    <row r="17" spans="1:14">
      <c r="A17" s="303" t="s">
        <v>5515</v>
      </c>
      <c r="B17" s="1" t="s">
        <v>5490</v>
      </c>
      <c r="C17" s="2" t="s">
        <v>5491</v>
      </c>
      <c r="D17" s="2" t="s">
        <v>5538</v>
      </c>
      <c r="E17" s="101" t="s">
        <v>170</v>
      </c>
      <c r="F17" s="35" t="s">
        <v>170</v>
      </c>
      <c r="G17" s="35" t="s">
        <v>170</v>
      </c>
      <c r="H17" s="35" t="s">
        <v>170</v>
      </c>
      <c r="I17" s="35" t="s">
        <v>170</v>
      </c>
      <c r="J17" s="35" t="s">
        <v>170</v>
      </c>
      <c r="K17" s="35" t="s">
        <v>170</v>
      </c>
      <c r="L17" s="35" t="s">
        <v>170</v>
      </c>
      <c r="M17" s="35" t="s">
        <v>170</v>
      </c>
      <c r="N17" s="102" t="s">
        <v>170</v>
      </c>
    </row>
    <row r="18" spans="1:14">
      <c r="A18" s="302" t="s">
        <v>5517</v>
      </c>
      <c r="B18" s="103" t="s">
        <v>5476</v>
      </c>
      <c r="C18" s="24" t="s">
        <v>5477</v>
      </c>
      <c r="D18" s="24" t="s">
        <v>5538</v>
      </c>
      <c r="E18" s="104" t="s">
        <v>170</v>
      </c>
      <c r="F18" s="40" t="s">
        <v>170</v>
      </c>
      <c r="G18" s="40" t="s">
        <v>170</v>
      </c>
      <c r="H18" s="40" t="s">
        <v>170</v>
      </c>
      <c r="I18" s="40" t="s">
        <v>170</v>
      </c>
      <c r="J18" s="40" t="s">
        <v>170</v>
      </c>
      <c r="K18" s="40" t="s">
        <v>170</v>
      </c>
      <c r="L18" s="40" t="s">
        <v>170</v>
      </c>
      <c r="M18" s="40" t="s">
        <v>170</v>
      </c>
      <c r="N18" s="105" t="s">
        <v>170</v>
      </c>
    </row>
    <row r="19" spans="1:14">
      <c r="A19" s="303" t="s">
        <v>5528</v>
      </c>
      <c r="B19" s="1" t="s">
        <v>4534</v>
      </c>
      <c r="C19" s="2" t="s">
        <v>4535</v>
      </c>
      <c r="D19" s="2" t="s">
        <v>5538</v>
      </c>
      <c r="E19" s="101" t="s">
        <v>170</v>
      </c>
      <c r="F19" s="35" t="s">
        <v>170</v>
      </c>
      <c r="G19" s="35" t="s">
        <v>170</v>
      </c>
      <c r="H19" s="35" t="s">
        <v>170</v>
      </c>
      <c r="I19" s="35" t="s">
        <v>170</v>
      </c>
      <c r="J19" s="35" t="s">
        <v>170</v>
      </c>
      <c r="K19" s="35" t="s">
        <v>170</v>
      </c>
      <c r="L19" s="35" t="s">
        <v>170</v>
      </c>
      <c r="M19" s="35" t="s">
        <v>170</v>
      </c>
      <c r="N19" s="102" t="s">
        <v>170</v>
      </c>
    </row>
    <row r="20" spans="1:14">
      <c r="A20" s="302" t="s">
        <v>5528</v>
      </c>
      <c r="B20" s="103" t="s">
        <v>4547</v>
      </c>
      <c r="C20" s="24" t="s">
        <v>4548</v>
      </c>
      <c r="D20" s="24" t="s">
        <v>5538</v>
      </c>
      <c r="E20" s="104" t="s">
        <v>170</v>
      </c>
      <c r="F20" s="40" t="s">
        <v>170</v>
      </c>
      <c r="G20" s="40" t="s">
        <v>170</v>
      </c>
      <c r="H20" s="40" t="s">
        <v>170</v>
      </c>
      <c r="I20" s="40" t="s">
        <v>170</v>
      </c>
      <c r="J20" s="40" t="s">
        <v>170</v>
      </c>
      <c r="K20" s="40" t="s">
        <v>170</v>
      </c>
      <c r="L20" s="40" t="s">
        <v>170</v>
      </c>
      <c r="M20" s="40" t="s">
        <v>170</v>
      </c>
      <c r="N20" s="105" t="s">
        <v>170</v>
      </c>
    </row>
    <row r="21" spans="1:14">
      <c r="A21" s="303" t="s">
        <v>5528</v>
      </c>
      <c r="B21" s="1" t="s">
        <v>4582</v>
      </c>
      <c r="C21" s="2" t="s">
        <v>4583</v>
      </c>
      <c r="D21" s="2" t="s">
        <v>5538</v>
      </c>
      <c r="E21" s="101" t="s">
        <v>170</v>
      </c>
      <c r="F21" s="35" t="s">
        <v>170</v>
      </c>
      <c r="G21" s="35" t="s">
        <v>170</v>
      </c>
      <c r="H21" s="35" t="s">
        <v>170</v>
      </c>
      <c r="I21" s="35" t="s">
        <v>170</v>
      </c>
      <c r="J21" s="35" t="s">
        <v>170</v>
      </c>
      <c r="K21" s="35" t="s">
        <v>170</v>
      </c>
      <c r="L21" s="35" t="s">
        <v>170</v>
      </c>
      <c r="M21" s="35" t="s">
        <v>170</v>
      </c>
      <c r="N21" s="102" t="s">
        <v>170</v>
      </c>
    </row>
    <row r="22" spans="1:14">
      <c r="A22" s="302" t="s">
        <v>5528</v>
      </c>
      <c r="B22" s="103" t="s">
        <v>4762</v>
      </c>
      <c r="C22" s="24" t="s">
        <v>4763</v>
      </c>
      <c r="D22" s="24" t="s">
        <v>5538</v>
      </c>
      <c r="E22" s="104" t="s">
        <v>170</v>
      </c>
      <c r="F22" s="40" t="s">
        <v>170</v>
      </c>
      <c r="G22" s="40" t="s">
        <v>170</v>
      </c>
      <c r="H22" s="40" t="s">
        <v>170</v>
      </c>
      <c r="I22" s="40" t="s">
        <v>170</v>
      </c>
      <c r="J22" s="40" t="s">
        <v>170</v>
      </c>
      <c r="K22" s="40" t="s">
        <v>170</v>
      </c>
      <c r="L22" s="40" t="s">
        <v>170</v>
      </c>
      <c r="M22" s="40" t="s">
        <v>170</v>
      </c>
      <c r="N22" s="105" t="s">
        <v>170</v>
      </c>
    </row>
    <row r="23" spans="1:14">
      <c r="A23" s="303" t="s">
        <v>5539</v>
      </c>
      <c r="B23" s="1" t="s">
        <v>4823</v>
      </c>
      <c r="C23" s="2" t="s">
        <v>4826</v>
      </c>
      <c r="D23" s="2" t="s">
        <v>5538</v>
      </c>
      <c r="E23" s="101" t="s">
        <v>170</v>
      </c>
      <c r="F23" s="35" t="s">
        <v>170</v>
      </c>
      <c r="G23" s="35" t="s">
        <v>170</v>
      </c>
      <c r="H23" s="35" t="s">
        <v>170</v>
      </c>
      <c r="I23" s="35" t="s">
        <v>170</v>
      </c>
      <c r="J23" s="35" t="s">
        <v>170</v>
      </c>
      <c r="K23" s="35" t="s">
        <v>170</v>
      </c>
      <c r="L23" s="35" t="s">
        <v>170</v>
      </c>
      <c r="M23" s="35" t="s">
        <v>170</v>
      </c>
      <c r="N23" s="102" t="s">
        <v>170</v>
      </c>
    </row>
    <row r="24" spans="1:14">
      <c r="A24" s="302" t="s">
        <v>5539</v>
      </c>
      <c r="B24" s="103" t="s">
        <v>4942</v>
      </c>
      <c r="C24" s="24" t="s">
        <v>4944</v>
      </c>
      <c r="D24" s="24" t="s">
        <v>5538</v>
      </c>
      <c r="E24" s="104" t="s">
        <v>170</v>
      </c>
      <c r="F24" s="40" t="s">
        <v>170</v>
      </c>
      <c r="G24" s="40" t="s">
        <v>170</v>
      </c>
      <c r="H24" s="40" t="s">
        <v>170</v>
      </c>
      <c r="I24" s="40" t="s">
        <v>170</v>
      </c>
      <c r="J24" s="40" t="s">
        <v>170</v>
      </c>
      <c r="K24" s="40" t="s">
        <v>170</v>
      </c>
      <c r="L24" s="40" t="s">
        <v>170</v>
      </c>
      <c r="M24" s="40" t="s">
        <v>170</v>
      </c>
      <c r="N24" s="105" t="s">
        <v>170</v>
      </c>
    </row>
    <row r="25" spans="1:14">
      <c r="A25" s="303" t="s">
        <v>5539</v>
      </c>
      <c r="B25" s="1" t="s">
        <v>4950</v>
      </c>
      <c r="C25" s="2" t="s">
        <v>4953</v>
      </c>
      <c r="D25" s="2" t="s">
        <v>5538</v>
      </c>
      <c r="E25" s="101" t="s">
        <v>170</v>
      </c>
      <c r="F25" s="35" t="s">
        <v>170</v>
      </c>
      <c r="G25" s="35" t="s">
        <v>170</v>
      </c>
      <c r="H25" s="35" t="s">
        <v>170</v>
      </c>
      <c r="I25" s="35" t="s">
        <v>170</v>
      </c>
      <c r="J25" s="35" t="s">
        <v>170</v>
      </c>
      <c r="K25" s="35" t="s">
        <v>170</v>
      </c>
      <c r="L25" s="35" t="s">
        <v>170</v>
      </c>
      <c r="M25" s="35" t="s">
        <v>170</v>
      </c>
      <c r="N25" s="102" t="s">
        <v>170</v>
      </c>
    </row>
    <row r="26" spans="1:14">
      <c r="A26" s="302" t="s">
        <v>5539</v>
      </c>
      <c r="B26" s="103" t="s">
        <v>5001</v>
      </c>
      <c r="C26" s="24" t="s">
        <v>5003</v>
      </c>
      <c r="D26" s="24" t="s">
        <v>5538</v>
      </c>
      <c r="E26" s="104" t="s">
        <v>170</v>
      </c>
      <c r="F26" s="40" t="s">
        <v>170</v>
      </c>
      <c r="G26" s="40" t="s">
        <v>170</v>
      </c>
      <c r="H26" s="40" t="s">
        <v>170</v>
      </c>
      <c r="I26" s="40" t="s">
        <v>170</v>
      </c>
      <c r="J26" s="40" t="s">
        <v>170</v>
      </c>
      <c r="K26" s="40" t="s">
        <v>170</v>
      </c>
      <c r="L26" s="40" t="s">
        <v>170</v>
      </c>
      <c r="M26" s="40" t="s">
        <v>170</v>
      </c>
      <c r="N26" s="105" t="s">
        <v>170</v>
      </c>
    </row>
    <row r="27" spans="1:14">
      <c r="A27" s="303" t="s">
        <v>5539</v>
      </c>
      <c r="B27" s="1" t="s">
        <v>5254</v>
      </c>
      <c r="C27" s="2" t="s">
        <v>5256</v>
      </c>
      <c r="D27" s="2" t="s">
        <v>5538</v>
      </c>
      <c r="E27" s="101" t="s">
        <v>170</v>
      </c>
      <c r="F27" s="35" t="s">
        <v>170</v>
      </c>
      <c r="G27" s="35" t="s">
        <v>170</v>
      </c>
      <c r="H27" s="35" t="s">
        <v>170</v>
      </c>
      <c r="I27" s="35" t="s">
        <v>170</v>
      </c>
      <c r="J27" s="35" t="s">
        <v>170</v>
      </c>
      <c r="K27" s="35" t="s">
        <v>170</v>
      </c>
      <c r="L27" s="35" t="s">
        <v>170</v>
      </c>
      <c r="M27" s="35" t="s">
        <v>170</v>
      </c>
      <c r="N27" s="102" t="s">
        <v>170</v>
      </c>
    </row>
    <row r="28" spans="1:14">
      <c r="A28" s="302" t="s">
        <v>5539</v>
      </c>
      <c r="B28" s="103" t="s">
        <v>5399</v>
      </c>
      <c r="C28" s="24" t="s">
        <v>5402</v>
      </c>
      <c r="D28" s="24" t="s">
        <v>5538</v>
      </c>
      <c r="E28" s="104" t="s">
        <v>170</v>
      </c>
      <c r="F28" s="40" t="s">
        <v>170</v>
      </c>
      <c r="G28" s="40" t="s">
        <v>170</v>
      </c>
      <c r="H28" s="40" t="s">
        <v>170</v>
      </c>
      <c r="I28" s="40" t="s">
        <v>170</v>
      </c>
      <c r="J28" s="40" t="s">
        <v>170</v>
      </c>
      <c r="K28" s="40" t="s">
        <v>170</v>
      </c>
      <c r="L28" s="40" t="s">
        <v>170</v>
      </c>
      <c r="M28" s="40" t="s">
        <v>170</v>
      </c>
      <c r="N28" s="105" t="s">
        <v>170</v>
      </c>
    </row>
    <row r="29" spans="1:14">
      <c r="A29" s="303" t="s">
        <v>5539</v>
      </c>
      <c r="B29" s="1" t="s">
        <v>5408</v>
      </c>
      <c r="C29" s="2" t="s">
        <v>5412</v>
      </c>
      <c r="D29" s="2" t="s">
        <v>5538</v>
      </c>
      <c r="E29" s="101" t="s">
        <v>170</v>
      </c>
      <c r="F29" s="35" t="s">
        <v>170</v>
      </c>
      <c r="G29" s="35" t="s">
        <v>170</v>
      </c>
      <c r="H29" s="35" t="s">
        <v>170</v>
      </c>
      <c r="I29" s="35" t="s">
        <v>170</v>
      </c>
      <c r="J29" s="35" t="s">
        <v>170</v>
      </c>
      <c r="K29" s="35" t="s">
        <v>170</v>
      </c>
      <c r="L29" s="35" t="s">
        <v>170</v>
      </c>
      <c r="M29" s="35" t="s">
        <v>170</v>
      </c>
      <c r="N29" s="102" t="s">
        <v>170</v>
      </c>
    </row>
    <row r="30" spans="1:14">
      <c r="A30" s="302" t="s">
        <v>5539</v>
      </c>
      <c r="B30" s="103" t="s">
        <v>5416</v>
      </c>
      <c r="C30" s="24" t="s">
        <v>5418</v>
      </c>
      <c r="D30" s="24" t="s">
        <v>5538</v>
      </c>
      <c r="E30" s="104" t="s">
        <v>170</v>
      </c>
      <c r="F30" s="40" t="s">
        <v>170</v>
      </c>
      <c r="G30" s="40" t="s">
        <v>170</v>
      </c>
      <c r="H30" s="40" t="s">
        <v>170</v>
      </c>
      <c r="I30" s="40" t="s">
        <v>170</v>
      </c>
      <c r="J30" s="40" t="s">
        <v>170</v>
      </c>
      <c r="K30" s="40" t="s">
        <v>170</v>
      </c>
      <c r="L30" s="40" t="s">
        <v>170</v>
      </c>
      <c r="M30" s="40" t="s">
        <v>170</v>
      </c>
      <c r="N30" s="105" t="s">
        <v>170</v>
      </c>
    </row>
    <row r="31" spans="1:14" ht="15" thickBot="1">
      <c r="A31" s="300" t="s">
        <v>5539</v>
      </c>
      <c r="B31" s="106" t="s">
        <v>5437</v>
      </c>
      <c r="C31" s="326" t="s">
        <v>5439</v>
      </c>
      <c r="D31" s="326" t="s">
        <v>5538</v>
      </c>
      <c r="E31" s="107" t="s">
        <v>170</v>
      </c>
      <c r="F31" s="82" t="s">
        <v>170</v>
      </c>
      <c r="G31" s="82" t="s">
        <v>170</v>
      </c>
      <c r="H31" s="82" t="s">
        <v>170</v>
      </c>
      <c r="I31" s="82" t="s">
        <v>170</v>
      </c>
      <c r="J31" s="82" t="s">
        <v>170</v>
      </c>
      <c r="K31" s="82" t="s">
        <v>170</v>
      </c>
      <c r="L31" s="82" t="s">
        <v>170</v>
      </c>
      <c r="M31" s="82" t="s">
        <v>170</v>
      </c>
      <c r="N31" s="108" t="s">
        <v>170</v>
      </c>
    </row>
  </sheetData>
  <mergeCells count="12">
    <mergeCell ref="M6:M7"/>
    <mergeCell ref="N6:N7"/>
    <mergeCell ref="A1:H1"/>
    <mergeCell ref="E5:N5"/>
    <mergeCell ref="A6:A7"/>
    <mergeCell ref="B6:B7"/>
    <mergeCell ref="C6:C7"/>
    <mergeCell ref="D6:D7"/>
    <mergeCell ref="I6:I7"/>
    <mergeCell ref="J6:J7"/>
    <mergeCell ref="K6:K7"/>
    <mergeCell ref="L6:L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0CB6F-C251-4224-BE41-F5C6122BDE74}">
  <sheetPr>
    <tabColor rgb="FF92D050"/>
  </sheetPr>
  <dimension ref="A1:M29"/>
  <sheetViews>
    <sheetView workbookViewId="0">
      <pane ySplit="5" topLeftCell="A6" activePane="bottomLeft" state="frozen"/>
      <selection pane="bottomLeft" sqref="A1:H1"/>
    </sheetView>
  </sheetViews>
  <sheetFormatPr defaultColWidth="11.5" defaultRowHeight="14.45"/>
  <cols>
    <col min="1" max="1" width="33.5" bestFit="1" customWidth="1"/>
    <col min="2" max="3" width="26.25" bestFit="1" customWidth="1"/>
    <col min="4" max="4" width="16.25" customWidth="1"/>
    <col min="5" max="5" width="18.625" customWidth="1"/>
    <col min="6" max="6" width="20.5" customWidth="1"/>
    <col min="7" max="7" width="29.125" customWidth="1"/>
    <col min="8" max="8" width="20.125" customWidth="1"/>
    <col min="9" max="9" width="15.75" customWidth="1"/>
    <col min="10" max="10" width="22" customWidth="1"/>
    <col min="11" max="11" width="18.75" customWidth="1"/>
    <col min="12" max="12" width="21.5" customWidth="1"/>
    <col min="13" max="13" width="20.75" customWidth="1"/>
  </cols>
  <sheetData>
    <row r="1" spans="1:13">
      <c r="A1" s="396" t="s">
        <v>30</v>
      </c>
      <c r="B1" s="396"/>
      <c r="C1" s="396"/>
      <c r="D1" s="396"/>
      <c r="E1" s="396"/>
      <c r="F1" s="396"/>
      <c r="G1" s="396"/>
      <c r="H1" s="396"/>
    </row>
    <row r="2" spans="1:13">
      <c r="A2" s="81" t="s">
        <v>33</v>
      </c>
      <c r="B2" s="396"/>
      <c r="C2" s="396"/>
      <c r="D2" s="396"/>
      <c r="E2" s="396"/>
      <c r="F2" s="396"/>
      <c r="G2" s="396"/>
      <c r="H2" s="396"/>
    </row>
    <row r="4" spans="1:13" ht="15" thickBot="1">
      <c r="A4" s="330"/>
      <c r="B4" s="125"/>
      <c r="C4" s="125"/>
      <c r="D4" s="515" t="s">
        <v>5577</v>
      </c>
      <c r="E4" s="515"/>
      <c r="F4" s="515"/>
      <c r="G4" s="515"/>
      <c r="H4" s="515"/>
      <c r="I4" s="515"/>
      <c r="J4" s="515"/>
      <c r="K4" s="515"/>
      <c r="L4" s="515"/>
      <c r="M4" s="515"/>
    </row>
    <row r="5" spans="1:13" ht="108.6" thickBot="1">
      <c r="A5" s="114" t="s">
        <v>5499</v>
      </c>
      <c r="B5" s="114" t="s">
        <v>4446</v>
      </c>
      <c r="C5" s="115" t="s">
        <v>5500</v>
      </c>
      <c r="D5" s="126" t="s">
        <v>5578</v>
      </c>
      <c r="E5" s="114" t="s">
        <v>5579</v>
      </c>
      <c r="F5" s="114" t="s">
        <v>5580</v>
      </c>
      <c r="G5" s="114" t="s">
        <v>5581</v>
      </c>
      <c r="H5" s="114" t="s">
        <v>5582</v>
      </c>
      <c r="I5" s="114" t="s">
        <v>5583</v>
      </c>
      <c r="J5" s="114" t="s">
        <v>5584</v>
      </c>
      <c r="K5" s="114" t="s">
        <v>5585</v>
      </c>
      <c r="L5" s="114" t="s">
        <v>5586</v>
      </c>
      <c r="M5" s="115" t="s">
        <v>5587</v>
      </c>
    </row>
    <row r="6" spans="1:13">
      <c r="A6" s="316" t="s">
        <v>5515</v>
      </c>
      <c r="B6" s="116" t="s">
        <v>5490</v>
      </c>
      <c r="C6" s="117" t="s">
        <v>5491</v>
      </c>
      <c r="D6" s="127" t="s">
        <v>192</v>
      </c>
      <c r="E6" s="128" t="s">
        <v>170</v>
      </c>
      <c r="F6" s="128" t="s">
        <v>170</v>
      </c>
      <c r="G6" s="128" t="s">
        <v>192</v>
      </c>
      <c r="H6" s="128" t="s">
        <v>173</v>
      </c>
      <c r="I6" s="128" t="s">
        <v>173</v>
      </c>
      <c r="J6" s="128" t="s">
        <v>173</v>
      </c>
      <c r="K6" s="128" t="s">
        <v>192</v>
      </c>
      <c r="L6" s="128" t="s">
        <v>192</v>
      </c>
      <c r="M6" s="129" t="s">
        <v>192</v>
      </c>
    </row>
    <row r="7" spans="1:13">
      <c r="A7" s="319" t="s">
        <v>5515</v>
      </c>
      <c r="B7" s="2" t="s">
        <v>5493</v>
      </c>
      <c r="C7" s="118" t="s">
        <v>5494</v>
      </c>
      <c r="D7" s="130" t="s">
        <v>173</v>
      </c>
      <c r="E7" s="131" t="s">
        <v>170</v>
      </c>
      <c r="F7" s="131" t="s">
        <v>192</v>
      </c>
      <c r="G7" s="131" t="s">
        <v>192</v>
      </c>
      <c r="H7" s="131" t="s">
        <v>173</v>
      </c>
      <c r="I7" s="131" t="s">
        <v>173</v>
      </c>
      <c r="J7" s="131" t="s">
        <v>173</v>
      </c>
      <c r="K7" s="131" t="s">
        <v>173</v>
      </c>
      <c r="L7" s="131" t="s">
        <v>173</v>
      </c>
      <c r="M7" s="132" t="s">
        <v>192</v>
      </c>
    </row>
    <row r="8" spans="1:13">
      <c r="A8" s="322" t="s">
        <v>5517</v>
      </c>
      <c r="B8" s="24" t="s">
        <v>5460</v>
      </c>
      <c r="C8" s="119" t="s">
        <v>5461</v>
      </c>
      <c r="D8" s="133" t="s">
        <v>192</v>
      </c>
      <c r="E8" s="134" t="s">
        <v>192</v>
      </c>
      <c r="F8" s="134" t="s">
        <v>170</v>
      </c>
      <c r="G8" s="134" t="s">
        <v>192</v>
      </c>
      <c r="H8" s="134" t="s">
        <v>170</v>
      </c>
      <c r="I8" s="134" t="s">
        <v>192</v>
      </c>
      <c r="J8" s="134" t="s">
        <v>192</v>
      </c>
      <c r="K8" s="134" t="s">
        <v>170</v>
      </c>
      <c r="L8" s="134" t="s">
        <v>170</v>
      </c>
      <c r="M8" s="135" t="s">
        <v>192</v>
      </c>
    </row>
    <row r="9" spans="1:13">
      <c r="A9" s="319" t="s">
        <v>5517</v>
      </c>
      <c r="B9" s="2" t="s">
        <v>5476</v>
      </c>
      <c r="C9" s="118" t="s">
        <v>5477</v>
      </c>
      <c r="D9" s="130" t="s">
        <v>192</v>
      </c>
      <c r="E9" s="131" t="s">
        <v>192</v>
      </c>
      <c r="F9" s="131" t="s">
        <v>170</v>
      </c>
      <c r="G9" s="131" t="s">
        <v>192</v>
      </c>
      <c r="H9" s="131" t="s">
        <v>170</v>
      </c>
      <c r="I9" s="131" t="s">
        <v>192</v>
      </c>
      <c r="J9" s="131" t="s">
        <v>192</v>
      </c>
      <c r="K9" s="131" t="s">
        <v>170</v>
      </c>
      <c r="L9" s="131" t="s">
        <v>170</v>
      </c>
      <c r="M9" s="132" t="s">
        <v>192</v>
      </c>
    </row>
    <row r="10" spans="1:13">
      <c r="A10" s="322" t="s">
        <v>5524</v>
      </c>
      <c r="B10" s="24" t="s">
        <v>5444</v>
      </c>
      <c r="C10" s="119" t="s">
        <v>5445</v>
      </c>
      <c r="D10" s="133" t="s">
        <v>192</v>
      </c>
      <c r="E10" s="134" t="s">
        <v>170</v>
      </c>
      <c r="F10" s="134" t="s">
        <v>170</v>
      </c>
      <c r="G10" s="134" t="s">
        <v>170</v>
      </c>
      <c r="H10" s="134" t="s">
        <v>170</v>
      </c>
      <c r="I10" s="134" t="s">
        <v>192</v>
      </c>
      <c r="J10" s="134" t="s">
        <v>170</v>
      </c>
      <c r="K10" s="134" t="s">
        <v>170</v>
      </c>
      <c r="L10" s="134" t="s">
        <v>170</v>
      </c>
      <c r="M10" s="135" t="s">
        <v>170</v>
      </c>
    </row>
    <row r="11" spans="1:13">
      <c r="A11" s="319" t="s">
        <v>5524</v>
      </c>
      <c r="B11" s="2" t="s">
        <v>5448</v>
      </c>
      <c r="C11" s="118" t="s">
        <v>5449</v>
      </c>
      <c r="D11" s="130" t="s">
        <v>192</v>
      </c>
      <c r="E11" s="131" t="s">
        <v>170</v>
      </c>
      <c r="F11" s="131" t="s">
        <v>170</v>
      </c>
      <c r="G11" s="131" t="s">
        <v>170</v>
      </c>
      <c r="H11" s="131" t="s">
        <v>170</v>
      </c>
      <c r="I11" s="131" t="s">
        <v>192</v>
      </c>
      <c r="J11" s="131" t="s">
        <v>170</v>
      </c>
      <c r="K11" s="131" t="s">
        <v>170</v>
      </c>
      <c r="L11" s="131" t="s">
        <v>170</v>
      </c>
      <c r="M11" s="132" t="s">
        <v>170</v>
      </c>
    </row>
    <row r="12" spans="1:13">
      <c r="A12" s="322" t="s">
        <v>5528</v>
      </c>
      <c r="B12" s="24" t="s">
        <v>4452</v>
      </c>
      <c r="C12" s="119" t="s">
        <v>4453</v>
      </c>
      <c r="D12" s="133" t="s">
        <v>170</v>
      </c>
      <c r="E12" s="134" t="s">
        <v>170</v>
      </c>
      <c r="F12" s="134" t="s">
        <v>170</v>
      </c>
      <c r="G12" s="134" t="s">
        <v>170</v>
      </c>
      <c r="H12" s="134" t="s">
        <v>170</v>
      </c>
      <c r="I12" s="134" t="s">
        <v>170</v>
      </c>
      <c r="J12" s="134" t="s">
        <v>170</v>
      </c>
      <c r="K12" s="134" t="s">
        <v>170</v>
      </c>
      <c r="L12" s="134" t="s">
        <v>170</v>
      </c>
      <c r="M12" s="135" t="s">
        <v>170</v>
      </c>
    </row>
    <row r="13" spans="1:13">
      <c r="A13" s="319" t="s">
        <v>5528</v>
      </c>
      <c r="B13" s="2" t="s">
        <v>4497</v>
      </c>
      <c r="C13" s="118" t="s">
        <v>4498</v>
      </c>
      <c r="D13" s="130" t="s">
        <v>170</v>
      </c>
      <c r="E13" s="131" t="s">
        <v>170</v>
      </c>
      <c r="F13" s="131" t="s">
        <v>170</v>
      </c>
      <c r="G13" s="131" t="s">
        <v>170</v>
      </c>
      <c r="H13" s="131" t="s">
        <v>170</v>
      </c>
      <c r="I13" s="131" t="s">
        <v>170</v>
      </c>
      <c r="J13" s="131" t="s">
        <v>170</v>
      </c>
      <c r="K13" s="131" t="s">
        <v>170</v>
      </c>
      <c r="L13" s="131" t="s">
        <v>170</v>
      </c>
      <c r="M13" s="132" t="s">
        <v>170</v>
      </c>
    </row>
    <row r="14" spans="1:13">
      <c r="A14" s="322" t="s">
        <v>5528</v>
      </c>
      <c r="B14" s="24" t="s">
        <v>4517</v>
      </c>
      <c r="C14" s="119" t="s">
        <v>4518</v>
      </c>
      <c r="D14" s="133" t="s">
        <v>170</v>
      </c>
      <c r="E14" s="134" t="s">
        <v>170</v>
      </c>
      <c r="F14" s="134" t="s">
        <v>170</v>
      </c>
      <c r="G14" s="134" t="s">
        <v>170</v>
      </c>
      <c r="H14" s="134" t="s">
        <v>170</v>
      </c>
      <c r="I14" s="134" t="s">
        <v>170</v>
      </c>
      <c r="J14" s="134" t="s">
        <v>170</v>
      </c>
      <c r="K14" s="134" t="s">
        <v>170</v>
      </c>
      <c r="L14" s="134" t="s">
        <v>170</v>
      </c>
      <c r="M14" s="135" t="s">
        <v>170</v>
      </c>
    </row>
    <row r="15" spans="1:13">
      <c r="A15" s="319" t="s">
        <v>5528</v>
      </c>
      <c r="B15" s="2" t="s">
        <v>4534</v>
      </c>
      <c r="C15" s="118" t="s">
        <v>4535</v>
      </c>
      <c r="D15" s="130" t="s">
        <v>170</v>
      </c>
      <c r="E15" s="131" t="s">
        <v>170</v>
      </c>
      <c r="F15" s="131" t="s">
        <v>170</v>
      </c>
      <c r="G15" s="131" t="s">
        <v>170</v>
      </c>
      <c r="H15" s="131" t="s">
        <v>170</v>
      </c>
      <c r="I15" s="131" t="s">
        <v>170</v>
      </c>
      <c r="J15" s="131" t="s">
        <v>170</v>
      </c>
      <c r="K15" s="131" t="s">
        <v>170</v>
      </c>
      <c r="L15" s="131" t="s">
        <v>170</v>
      </c>
      <c r="M15" s="132" t="s">
        <v>170</v>
      </c>
    </row>
    <row r="16" spans="1:13">
      <c r="A16" s="322" t="s">
        <v>5528</v>
      </c>
      <c r="B16" s="24" t="s">
        <v>4547</v>
      </c>
      <c r="C16" s="119" t="s">
        <v>4548</v>
      </c>
      <c r="D16" s="133" t="s">
        <v>170</v>
      </c>
      <c r="E16" s="134" t="s">
        <v>170</v>
      </c>
      <c r="F16" s="134" t="s">
        <v>170</v>
      </c>
      <c r="G16" s="134" t="s">
        <v>170</v>
      </c>
      <c r="H16" s="134" t="s">
        <v>170</v>
      </c>
      <c r="I16" s="134" t="s">
        <v>170</v>
      </c>
      <c r="J16" s="134" t="s">
        <v>170</v>
      </c>
      <c r="K16" s="134" t="s">
        <v>170</v>
      </c>
      <c r="L16" s="134" t="s">
        <v>170</v>
      </c>
      <c r="M16" s="135" t="s">
        <v>170</v>
      </c>
    </row>
    <row r="17" spans="1:13">
      <c r="A17" s="319" t="s">
        <v>5528</v>
      </c>
      <c r="B17" s="2" t="s">
        <v>4582</v>
      </c>
      <c r="C17" s="118" t="s">
        <v>4583</v>
      </c>
      <c r="D17" s="130" t="s">
        <v>170</v>
      </c>
      <c r="E17" s="131" t="s">
        <v>170</v>
      </c>
      <c r="F17" s="131" t="s">
        <v>170</v>
      </c>
      <c r="G17" s="131" t="s">
        <v>170</v>
      </c>
      <c r="H17" s="131" t="s">
        <v>170</v>
      </c>
      <c r="I17" s="131" t="s">
        <v>170</v>
      </c>
      <c r="J17" s="131" t="s">
        <v>170</v>
      </c>
      <c r="K17" s="131" t="s">
        <v>170</v>
      </c>
      <c r="L17" s="131" t="s">
        <v>170</v>
      </c>
      <c r="M17" s="132" t="s">
        <v>170</v>
      </c>
    </row>
    <row r="18" spans="1:13">
      <c r="A18" s="322" t="s">
        <v>5528</v>
      </c>
      <c r="B18" s="24" t="s">
        <v>4636</v>
      </c>
      <c r="C18" s="119" t="s">
        <v>4637</v>
      </c>
      <c r="D18" s="133" t="s">
        <v>170</v>
      </c>
      <c r="E18" s="134" t="s">
        <v>170</v>
      </c>
      <c r="F18" s="134" t="s">
        <v>170</v>
      </c>
      <c r="G18" s="134" t="s">
        <v>170</v>
      </c>
      <c r="H18" s="134" t="s">
        <v>170</v>
      </c>
      <c r="I18" s="134" t="s">
        <v>170</v>
      </c>
      <c r="J18" s="134" t="s">
        <v>170</v>
      </c>
      <c r="K18" s="134" t="s">
        <v>170</v>
      </c>
      <c r="L18" s="134" t="s">
        <v>170</v>
      </c>
      <c r="M18" s="135" t="s">
        <v>170</v>
      </c>
    </row>
    <row r="19" spans="1:13">
      <c r="A19" s="319" t="s">
        <v>5528</v>
      </c>
      <c r="B19" s="2" t="s">
        <v>4726</v>
      </c>
      <c r="C19" s="118" t="s">
        <v>4727</v>
      </c>
      <c r="D19" s="130" t="s">
        <v>170</v>
      </c>
      <c r="E19" s="131" t="s">
        <v>170</v>
      </c>
      <c r="F19" s="131" t="s">
        <v>170</v>
      </c>
      <c r="G19" s="131" t="s">
        <v>170</v>
      </c>
      <c r="H19" s="131" t="s">
        <v>170</v>
      </c>
      <c r="I19" s="131" t="s">
        <v>170</v>
      </c>
      <c r="J19" s="131" t="s">
        <v>170</v>
      </c>
      <c r="K19" s="131" t="s">
        <v>170</v>
      </c>
      <c r="L19" s="131" t="s">
        <v>170</v>
      </c>
      <c r="M19" s="132" t="s">
        <v>170</v>
      </c>
    </row>
    <row r="20" spans="1:13">
      <c r="A20" s="322" t="s">
        <v>5528</v>
      </c>
      <c r="B20" s="24" t="s">
        <v>4762</v>
      </c>
      <c r="C20" s="119" t="s">
        <v>4763</v>
      </c>
      <c r="D20" s="133" t="s">
        <v>170</v>
      </c>
      <c r="E20" s="134" t="s">
        <v>170</v>
      </c>
      <c r="F20" s="134" t="s">
        <v>170</v>
      </c>
      <c r="G20" s="134" t="s">
        <v>170</v>
      </c>
      <c r="H20" s="134" t="s">
        <v>170</v>
      </c>
      <c r="I20" s="134" t="s">
        <v>170</v>
      </c>
      <c r="J20" s="134" t="s">
        <v>170</v>
      </c>
      <c r="K20" s="134" t="s">
        <v>170</v>
      </c>
      <c r="L20" s="134" t="s">
        <v>170</v>
      </c>
      <c r="M20" s="135" t="s">
        <v>170</v>
      </c>
    </row>
    <row r="21" spans="1:13">
      <c r="A21" s="319" t="s">
        <v>5539</v>
      </c>
      <c r="B21" s="2" t="s">
        <v>4823</v>
      </c>
      <c r="C21" s="118" t="s">
        <v>4826</v>
      </c>
      <c r="D21" s="130" t="s">
        <v>170</v>
      </c>
      <c r="E21" s="131" t="s">
        <v>170</v>
      </c>
      <c r="F21" s="131" t="s">
        <v>170</v>
      </c>
      <c r="G21" s="131" t="s">
        <v>170</v>
      </c>
      <c r="H21" s="131" t="s">
        <v>170</v>
      </c>
      <c r="I21" s="131" t="s">
        <v>170</v>
      </c>
      <c r="J21" s="131" t="s">
        <v>170</v>
      </c>
      <c r="K21" s="131" t="s">
        <v>170</v>
      </c>
      <c r="L21" s="131" t="s">
        <v>170</v>
      </c>
      <c r="M21" s="132" t="s">
        <v>170</v>
      </c>
    </row>
    <row r="22" spans="1:13">
      <c r="A22" s="322" t="s">
        <v>5539</v>
      </c>
      <c r="B22" s="24" t="s">
        <v>4942</v>
      </c>
      <c r="C22" s="119" t="s">
        <v>4944</v>
      </c>
      <c r="D22" s="133" t="s">
        <v>170</v>
      </c>
      <c r="E22" s="134" t="s">
        <v>170</v>
      </c>
      <c r="F22" s="134" t="s">
        <v>170</v>
      </c>
      <c r="G22" s="134" t="s">
        <v>170</v>
      </c>
      <c r="H22" s="134" t="s">
        <v>170</v>
      </c>
      <c r="I22" s="134" t="s">
        <v>170</v>
      </c>
      <c r="J22" s="134" t="s">
        <v>170</v>
      </c>
      <c r="K22" s="134" t="s">
        <v>170</v>
      </c>
      <c r="L22" s="134" t="s">
        <v>170</v>
      </c>
      <c r="M22" s="135" t="s">
        <v>170</v>
      </c>
    </row>
    <row r="23" spans="1:13">
      <c r="A23" s="319" t="s">
        <v>5539</v>
      </c>
      <c r="B23" s="2" t="s">
        <v>4950</v>
      </c>
      <c r="C23" s="118" t="s">
        <v>4953</v>
      </c>
      <c r="D23" s="130" t="s">
        <v>170</v>
      </c>
      <c r="E23" s="131" t="s">
        <v>170</v>
      </c>
      <c r="F23" s="131" t="s">
        <v>170</v>
      </c>
      <c r="G23" s="131" t="s">
        <v>170</v>
      </c>
      <c r="H23" s="131" t="s">
        <v>170</v>
      </c>
      <c r="I23" s="131" t="s">
        <v>170</v>
      </c>
      <c r="J23" s="131" t="s">
        <v>170</v>
      </c>
      <c r="K23" s="131" t="s">
        <v>170</v>
      </c>
      <c r="L23" s="131" t="s">
        <v>170</v>
      </c>
      <c r="M23" s="132" t="s">
        <v>170</v>
      </c>
    </row>
    <row r="24" spans="1:13">
      <c r="A24" s="322" t="s">
        <v>5539</v>
      </c>
      <c r="B24" s="24" t="s">
        <v>5001</v>
      </c>
      <c r="C24" s="119" t="s">
        <v>5003</v>
      </c>
      <c r="D24" s="133" t="s">
        <v>170</v>
      </c>
      <c r="E24" s="134" t="s">
        <v>170</v>
      </c>
      <c r="F24" s="134" t="s">
        <v>170</v>
      </c>
      <c r="G24" s="134" t="s">
        <v>170</v>
      </c>
      <c r="H24" s="134" t="s">
        <v>170</v>
      </c>
      <c r="I24" s="134" t="s">
        <v>170</v>
      </c>
      <c r="J24" s="134" t="s">
        <v>170</v>
      </c>
      <c r="K24" s="134" t="s">
        <v>170</v>
      </c>
      <c r="L24" s="134" t="s">
        <v>170</v>
      </c>
      <c r="M24" s="135" t="s">
        <v>170</v>
      </c>
    </row>
    <row r="25" spans="1:13">
      <c r="A25" s="319" t="s">
        <v>5539</v>
      </c>
      <c r="B25" s="2" t="s">
        <v>5254</v>
      </c>
      <c r="C25" s="118" t="s">
        <v>5256</v>
      </c>
      <c r="D25" s="130" t="s">
        <v>170</v>
      </c>
      <c r="E25" s="131" t="s">
        <v>170</v>
      </c>
      <c r="F25" s="131" t="s">
        <v>170</v>
      </c>
      <c r="G25" s="131" t="s">
        <v>170</v>
      </c>
      <c r="H25" s="131" t="s">
        <v>170</v>
      </c>
      <c r="I25" s="131" t="s">
        <v>170</v>
      </c>
      <c r="J25" s="131" t="s">
        <v>170</v>
      </c>
      <c r="K25" s="131" t="s">
        <v>170</v>
      </c>
      <c r="L25" s="131" t="s">
        <v>170</v>
      </c>
      <c r="M25" s="132" t="s">
        <v>170</v>
      </c>
    </row>
    <row r="26" spans="1:13">
      <c r="A26" s="322" t="s">
        <v>5539</v>
      </c>
      <c r="B26" s="24" t="s">
        <v>5399</v>
      </c>
      <c r="C26" s="119" t="s">
        <v>5402</v>
      </c>
      <c r="D26" s="133" t="s">
        <v>170</v>
      </c>
      <c r="E26" s="134" t="s">
        <v>170</v>
      </c>
      <c r="F26" s="134" t="s">
        <v>170</v>
      </c>
      <c r="G26" s="134" t="s">
        <v>170</v>
      </c>
      <c r="H26" s="134" t="s">
        <v>170</v>
      </c>
      <c r="I26" s="134" t="s">
        <v>170</v>
      </c>
      <c r="J26" s="134" t="s">
        <v>170</v>
      </c>
      <c r="K26" s="134" t="s">
        <v>170</v>
      </c>
      <c r="L26" s="134" t="s">
        <v>170</v>
      </c>
      <c r="M26" s="135" t="s">
        <v>170</v>
      </c>
    </row>
    <row r="27" spans="1:13">
      <c r="A27" s="319" t="s">
        <v>5539</v>
      </c>
      <c r="B27" s="2" t="s">
        <v>5408</v>
      </c>
      <c r="C27" s="118" t="s">
        <v>5412</v>
      </c>
      <c r="D27" s="130" t="s">
        <v>170</v>
      </c>
      <c r="E27" s="131" t="s">
        <v>170</v>
      </c>
      <c r="F27" s="131" t="s">
        <v>170</v>
      </c>
      <c r="G27" s="131" t="s">
        <v>170</v>
      </c>
      <c r="H27" s="131" t="s">
        <v>170</v>
      </c>
      <c r="I27" s="131" t="s">
        <v>170</v>
      </c>
      <c r="J27" s="131" t="s">
        <v>170</v>
      </c>
      <c r="K27" s="131" t="s">
        <v>170</v>
      </c>
      <c r="L27" s="131" t="s">
        <v>170</v>
      </c>
      <c r="M27" s="132" t="s">
        <v>170</v>
      </c>
    </row>
    <row r="28" spans="1:13">
      <c r="A28" s="322" t="s">
        <v>5539</v>
      </c>
      <c r="B28" s="24" t="s">
        <v>5416</v>
      </c>
      <c r="C28" s="119" t="s">
        <v>5418</v>
      </c>
      <c r="D28" s="133" t="s">
        <v>170</v>
      </c>
      <c r="E28" s="134" t="s">
        <v>170</v>
      </c>
      <c r="F28" s="134" t="s">
        <v>170</v>
      </c>
      <c r="G28" s="134" t="s">
        <v>170</v>
      </c>
      <c r="H28" s="134" t="s">
        <v>170</v>
      </c>
      <c r="I28" s="134" t="s">
        <v>170</v>
      </c>
      <c r="J28" s="134" t="s">
        <v>170</v>
      </c>
      <c r="K28" s="134" t="s">
        <v>170</v>
      </c>
      <c r="L28" s="134" t="s">
        <v>170</v>
      </c>
      <c r="M28" s="135" t="s">
        <v>170</v>
      </c>
    </row>
    <row r="29" spans="1:13" ht="15" thickBot="1">
      <c r="A29" s="325" t="s">
        <v>5539</v>
      </c>
      <c r="B29" s="326" t="s">
        <v>5437</v>
      </c>
      <c r="C29" s="331" t="s">
        <v>5439</v>
      </c>
      <c r="D29" s="332" t="s">
        <v>170</v>
      </c>
      <c r="E29" s="333" t="s">
        <v>170</v>
      </c>
      <c r="F29" s="333" t="s">
        <v>170</v>
      </c>
      <c r="G29" s="333" t="s">
        <v>170</v>
      </c>
      <c r="H29" s="333" t="s">
        <v>170</v>
      </c>
      <c r="I29" s="333" t="s">
        <v>170</v>
      </c>
      <c r="J29" s="333" t="s">
        <v>170</v>
      </c>
      <c r="K29" s="333" t="s">
        <v>170</v>
      </c>
      <c r="L29" s="333" t="s">
        <v>170</v>
      </c>
      <c r="M29" s="334" t="s">
        <v>170</v>
      </c>
    </row>
  </sheetData>
  <mergeCells count="3">
    <mergeCell ref="A1:H1"/>
    <mergeCell ref="B2:H2"/>
    <mergeCell ref="D4:M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6638F-5EDB-4CEF-9527-B696411C5DD0}">
  <sheetPr>
    <tabColor rgb="FF92D050"/>
  </sheetPr>
  <dimension ref="A1:M28"/>
  <sheetViews>
    <sheetView workbookViewId="0">
      <pane ySplit="4" topLeftCell="A5" activePane="bottomLeft" state="frozen"/>
      <selection pane="bottomLeft" sqref="A1:H1"/>
    </sheetView>
  </sheetViews>
  <sheetFormatPr defaultColWidth="11.5" defaultRowHeight="14.45"/>
  <cols>
    <col min="1" max="1" width="33.5" bestFit="1" customWidth="1"/>
    <col min="2" max="3" width="26.25" bestFit="1" customWidth="1"/>
    <col min="6" max="6" width="19.125" customWidth="1"/>
    <col min="7" max="7" width="18.875" customWidth="1"/>
    <col min="8" max="8" width="40.125" customWidth="1"/>
    <col min="11" max="11" width="26" customWidth="1"/>
    <col min="12" max="12" width="13.25" customWidth="1"/>
    <col min="13" max="13" width="25.25" customWidth="1"/>
  </cols>
  <sheetData>
    <row r="1" spans="1:13">
      <c r="A1" s="396" t="s">
        <v>30</v>
      </c>
      <c r="B1" s="396"/>
      <c r="C1" s="396"/>
      <c r="D1" s="396"/>
      <c r="E1" s="396"/>
      <c r="F1" s="396"/>
      <c r="G1" s="396"/>
      <c r="H1" s="396"/>
    </row>
    <row r="2" spans="1:13" ht="15" thickBot="1">
      <c r="A2" s="81" t="s">
        <v>34</v>
      </c>
      <c r="B2" s="396"/>
      <c r="C2" s="396"/>
      <c r="D2" s="396"/>
      <c r="E2" s="396"/>
      <c r="F2" s="396"/>
      <c r="G2" s="396"/>
      <c r="H2" s="396"/>
    </row>
    <row r="3" spans="1:13" ht="15.6" thickTop="1" thickBot="1">
      <c r="A3" s="335"/>
      <c r="B3" s="336"/>
      <c r="C3" s="336"/>
      <c r="D3" s="516" t="s">
        <v>5588</v>
      </c>
      <c r="E3" s="517"/>
      <c r="F3" s="517"/>
      <c r="G3" s="517"/>
      <c r="H3" s="517"/>
      <c r="I3" s="517"/>
      <c r="J3" s="517"/>
      <c r="K3" s="517"/>
      <c r="L3" s="517"/>
      <c r="M3" s="518"/>
    </row>
    <row r="4" spans="1:13" ht="85.15" thickTop="1" thickBot="1">
      <c r="A4" s="340" t="s">
        <v>5499</v>
      </c>
      <c r="B4" s="340" t="s">
        <v>4446</v>
      </c>
      <c r="C4" s="340" t="s">
        <v>5500</v>
      </c>
      <c r="D4" s="337" t="s">
        <v>5589</v>
      </c>
      <c r="E4" s="338" t="s">
        <v>5590</v>
      </c>
      <c r="F4" s="338" t="s">
        <v>5591</v>
      </c>
      <c r="G4" s="338" t="s">
        <v>5592</v>
      </c>
      <c r="H4" s="338" t="s">
        <v>5593</v>
      </c>
      <c r="I4" s="338" t="s">
        <v>5594</v>
      </c>
      <c r="J4" s="338" t="s">
        <v>5595</v>
      </c>
      <c r="K4" s="338" t="s">
        <v>5596</v>
      </c>
      <c r="L4" s="338" t="s">
        <v>5597</v>
      </c>
      <c r="M4" s="339" t="s">
        <v>5598</v>
      </c>
    </row>
    <row r="5" spans="1:13" ht="15" thickTop="1">
      <c r="A5" s="316" t="s">
        <v>5515</v>
      </c>
      <c r="B5" s="116" t="s">
        <v>5490</v>
      </c>
      <c r="C5" s="341" t="s">
        <v>5491</v>
      </c>
      <c r="D5" s="342" t="s">
        <v>192</v>
      </c>
      <c r="E5" s="343" t="s">
        <v>192</v>
      </c>
      <c r="F5" s="343" t="s">
        <v>192</v>
      </c>
      <c r="G5" s="343" t="s">
        <v>192</v>
      </c>
      <c r="H5" s="343" t="s">
        <v>192</v>
      </c>
      <c r="I5" s="343" t="s">
        <v>192</v>
      </c>
      <c r="J5" s="343" t="s">
        <v>192</v>
      </c>
      <c r="K5" s="343" t="s">
        <v>192</v>
      </c>
      <c r="L5" s="343" t="s">
        <v>192</v>
      </c>
      <c r="M5" s="344" t="s">
        <v>192</v>
      </c>
    </row>
    <row r="6" spans="1:13">
      <c r="A6" s="319" t="s">
        <v>5515</v>
      </c>
      <c r="B6" s="2" t="s">
        <v>5493</v>
      </c>
      <c r="C6" s="345" t="s">
        <v>5494</v>
      </c>
      <c r="D6" s="346" t="s">
        <v>192</v>
      </c>
      <c r="E6" s="131" t="s">
        <v>192</v>
      </c>
      <c r="F6" s="131" t="s">
        <v>192</v>
      </c>
      <c r="G6" s="131" t="s">
        <v>192</v>
      </c>
      <c r="H6" s="131" t="s">
        <v>192</v>
      </c>
      <c r="I6" s="131" t="s">
        <v>192</v>
      </c>
      <c r="J6" s="131" t="s">
        <v>192</v>
      </c>
      <c r="K6" s="131" t="s">
        <v>192</v>
      </c>
      <c r="L6" s="131" t="s">
        <v>192</v>
      </c>
      <c r="M6" s="138" t="s">
        <v>192</v>
      </c>
    </row>
    <row r="7" spans="1:13">
      <c r="A7" s="322" t="s">
        <v>5517</v>
      </c>
      <c r="B7" s="24" t="s">
        <v>5460</v>
      </c>
      <c r="C7" s="347" t="s">
        <v>5461</v>
      </c>
      <c r="D7" s="348" t="s">
        <v>192</v>
      </c>
      <c r="E7" s="134" t="s">
        <v>192</v>
      </c>
      <c r="F7" s="134" t="s">
        <v>170</v>
      </c>
      <c r="G7" s="134" t="s">
        <v>170</v>
      </c>
      <c r="H7" s="134" t="s">
        <v>192</v>
      </c>
      <c r="I7" s="134" t="s">
        <v>170</v>
      </c>
      <c r="J7" s="134" t="s">
        <v>170</v>
      </c>
      <c r="K7" s="134" t="s">
        <v>170</v>
      </c>
      <c r="L7" s="134" t="s">
        <v>170</v>
      </c>
      <c r="M7" s="139"/>
    </row>
    <row r="8" spans="1:13">
      <c r="A8" s="319" t="s">
        <v>5517</v>
      </c>
      <c r="B8" s="2" t="s">
        <v>5476</v>
      </c>
      <c r="C8" s="345" t="s">
        <v>5477</v>
      </c>
      <c r="D8" s="346" t="s">
        <v>192</v>
      </c>
      <c r="E8" s="131" t="s">
        <v>192</v>
      </c>
      <c r="F8" s="131" t="s">
        <v>170</v>
      </c>
      <c r="G8" s="131" t="s">
        <v>170</v>
      </c>
      <c r="H8" s="131" t="s">
        <v>192</v>
      </c>
      <c r="I8" s="131" t="s">
        <v>170</v>
      </c>
      <c r="J8" s="131" t="s">
        <v>170</v>
      </c>
      <c r="K8" s="131" t="s">
        <v>170</v>
      </c>
      <c r="L8" s="131" t="s">
        <v>170</v>
      </c>
      <c r="M8" s="138" t="s">
        <v>192</v>
      </c>
    </row>
    <row r="9" spans="1:13">
      <c r="A9" s="322" t="s">
        <v>5524</v>
      </c>
      <c r="B9" s="24" t="s">
        <v>5444</v>
      </c>
      <c r="C9" s="347" t="s">
        <v>5445</v>
      </c>
      <c r="D9" s="348" t="s">
        <v>192</v>
      </c>
      <c r="E9" s="134" t="s">
        <v>192</v>
      </c>
      <c r="F9" s="134" t="s">
        <v>192</v>
      </c>
      <c r="G9" s="134" t="s">
        <v>192</v>
      </c>
      <c r="H9" s="134" t="s">
        <v>192</v>
      </c>
      <c r="I9" s="134" t="s">
        <v>192</v>
      </c>
      <c r="J9" s="134" t="s">
        <v>192</v>
      </c>
      <c r="K9" s="134" t="s">
        <v>192</v>
      </c>
      <c r="L9" s="134" t="s">
        <v>192</v>
      </c>
      <c r="M9" s="139" t="s">
        <v>192</v>
      </c>
    </row>
    <row r="10" spans="1:13">
      <c r="A10" s="319" t="s">
        <v>5524</v>
      </c>
      <c r="B10" s="2" t="s">
        <v>5448</v>
      </c>
      <c r="C10" s="345" t="s">
        <v>5449</v>
      </c>
      <c r="D10" s="346" t="s">
        <v>192</v>
      </c>
      <c r="E10" s="131" t="s">
        <v>192</v>
      </c>
      <c r="F10" s="131" t="s">
        <v>192</v>
      </c>
      <c r="G10" s="131" t="s">
        <v>192</v>
      </c>
      <c r="H10" s="131" t="s">
        <v>192</v>
      </c>
      <c r="I10" s="131" t="s">
        <v>192</v>
      </c>
      <c r="J10" s="131" t="s">
        <v>192</v>
      </c>
      <c r="K10" s="131" t="s">
        <v>192</v>
      </c>
      <c r="L10" s="131" t="s">
        <v>192</v>
      </c>
      <c r="M10" s="138" t="s">
        <v>192</v>
      </c>
    </row>
    <row r="11" spans="1:13">
      <c r="A11" s="322" t="s">
        <v>5528</v>
      </c>
      <c r="B11" s="24" t="s">
        <v>4452</v>
      </c>
      <c r="C11" s="347" t="s">
        <v>4453</v>
      </c>
      <c r="D11" s="348" t="s">
        <v>170</v>
      </c>
      <c r="E11" s="134" t="s">
        <v>170</v>
      </c>
      <c r="F11" s="134" t="s">
        <v>170</v>
      </c>
      <c r="G11" s="134" t="s">
        <v>170</v>
      </c>
      <c r="H11" s="134" t="s">
        <v>170</v>
      </c>
      <c r="I11" s="134" t="s">
        <v>170</v>
      </c>
      <c r="J11" s="134" t="s">
        <v>170</v>
      </c>
      <c r="K11" s="134" t="s">
        <v>170</v>
      </c>
      <c r="L11" s="134" t="s">
        <v>170</v>
      </c>
      <c r="M11" s="139" t="s">
        <v>170</v>
      </c>
    </row>
    <row r="12" spans="1:13">
      <c r="A12" s="319" t="s">
        <v>5528</v>
      </c>
      <c r="B12" s="2" t="s">
        <v>4497</v>
      </c>
      <c r="C12" s="345" t="s">
        <v>4498</v>
      </c>
      <c r="D12" s="346" t="s">
        <v>170</v>
      </c>
      <c r="E12" s="131" t="s">
        <v>170</v>
      </c>
      <c r="F12" s="131" t="s">
        <v>170</v>
      </c>
      <c r="G12" s="131" t="s">
        <v>170</v>
      </c>
      <c r="H12" s="131" t="s">
        <v>170</v>
      </c>
      <c r="I12" s="131" t="s">
        <v>170</v>
      </c>
      <c r="J12" s="131" t="s">
        <v>170</v>
      </c>
      <c r="K12" s="131" t="s">
        <v>170</v>
      </c>
      <c r="L12" s="131" t="s">
        <v>170</v>
      </c>
      <c r="M12" s="138" t="s">
        <v>170</v>
      </c>
    </row>
    <row r="13" spans="1:13">
      <c r="A13" s="322" t="s">
        <v>5528</v>
      </c>
      <c r="B13" s="24" t="s">
        <v>4517</v>
      </c>
      <c r="C13" s="347" t="s">
        <v>4518</v>
      </c>
      <c r="D13" s="348" t="s">
        <v>170</v>
      </c>
      <c r="E13" s="134" t="s">
        <v>170</v>
      </c>
      <c r="F13" s="134" t="s">
        <v>170</v>
      </c>
      <c r="G13" s="134" t="s">
        <v>170</v>
      </c>
      <c r="H13" s="134" t="s">
        <v>170</v>
      </c>
      <c r="I13" s="134" t="s">
        <v>170</v>
      </c>
      <c r="J13" s="134" t="s">
        <v>170</v>
      </c>
      <c r="K13" s="134" t="s">
        <v>170</v>
      </c>
      <c r="L13" s="134" t="s">
        <v>170</v>
      </c>
      <c r="M13" s="139" t="s">
        <v>170</v>
      </c>
    </row>
    <row r="14" spans="1:13">
      <c r="A14" s="319" t="s">
        <v>5528</v>
      </c>
      <c r="B14" s="2" t="s">
        <v>4534</v>
      </c>
      <c r="C14" s="345" t="s">
        <v>4535</v>
      </c>
      <c r="D14" s="346" t="s">
        <v>170</v>
      </c>
      <c r="E14" s="131" t="s">
        <v>170</v>
      </c>
      <c r="F14" s="131" t="s">
        <v>170</v>
      </c>
      <c r="G14" s="131" t="s">
        <v>170</v>
      </c>
      <c r="H14" s="131" t="s">
        <v>170</v>
      </c>
      <c r="I14" s="131" t="s">
        <v>170</v>
      </c>
      <c r="J14" s="131" t="s">
        <v>170</v>
      </c>
      <c r="K14" s="131" t="s">
        <v>170</v>
      </c>
      <c r="L14" s="131" t="s">
        <v>170</v>
      </c>
      <c r="M14" s="138" t="s">
        <v>170</v>
      </c>
    </row>
    <row r="15" spans="1:13">
      <c r="A15" s="322" t="s">
        <v>5528</v>
      </c>
      <c r="B15" s="24" t="s">
        <v>4547</v>
      </c>
      <c r="C15" s="347" t="s">
        <v>4548</v>
      </c>
      <c r="D15" s="348" t="s">
        <v>170</v>
      </c>
      <c r="E15" s="134" t="s">
        <v>170</v>
      </c>
      <c r="F15" s="134" t="s">
        <v>170</v>
      </c>
      <c r="G15" s="134" t="s">
        <v>170</v>
      </c>
      <c r="H15" s="134" t="s">
        <v>170</v>
      </c>
      <c r="I15" s="134" t="s">
        <v>170</v>
      </c>
      <c r="J15" s="134" t="s">
        <v>170</v>
      </c>
      <c r="K15" s="134" t="s">
        <v>170</v>
      </c>
      <c r="L15" s="134" t="s">
        <v>170</v>
      </c>
      <c r="M15" s="139" t="s">
        <v>170</v>
      </c>
    </row>
    <row r="16" spans="1:13">
      <c r="A16" s="319" t="s">
        <v>5528</v>
      </c>
      <c r="B16" s="2" t="s">
        <v>4582</v>
      </c>
      <c r="C16" s="345" t="s">
        <v>4583</v>
      </c>
      <c r="D16" s="346" t="s">
        <v>170</v>
      </c>
      <c r="E16" s="131" t="s">
        <v>170</v>
      </c>
      <c r="F16" s="131" t="s">
        <v>170</v>
      </c>
      <c r="G16" s="131" t="s">
        <v>170</v>
      </c>
      <c r="H16" s="131" t="s">
        <v>170</v>
      </c>
      <c r="I16" s="131" t="s">
        <v>170</v>
      </c>
      <c r="J16" s="131" t="s">
        <v>170</v>
      </c>
      <c r="K16" s="131" t="s">
        <v>170</v>
      </c>
      <c r="L16" s="131" t="s">
        <v>170</v>
      </c>
      <c r="M16" s="138" t="s">
        <v>170</v>
      </c>
    </row>
    <row r="17" spans="1:13">
      <c r="A17" s="322" t="s">
        <v>5528</v>
      </c>
      <c r="B17" s="24" t="s">
        <v>4636</v>
      </c>
      <c r="C17" s="347" t="s">
        <v>4637</v>
      </c>
      <c r="D17" s="348" t="s">
        <v>170</v>
      </c>
      <c r="E17" s="134" t="s">
        <v>170</v>
      </c>
      <c r="F17" s="134" t="s">
        <v>170</v>
      </c>
      <c r="G17" s="134" t="s">
        <v>170</v>
      </c>
      <c r="H17" s="134" t="s">
        <v>170</v>
      </c>
      <c r="I17" s="134" t="s">
        <v>170</v>
      </c>
      <c r="J17" s="134" t="s">
        <v>170</v>
      </c>
      <c r="K17" s="134" t="s">
        <v>170</v>
      </c>
      <c r="L17" s="134" t="s">
        <v>170</v>
      </c>
      <c r="M17" s="139" t="s">
        <v>170</v>
      </c>
    </row>
    <row r="18" spans="1:13">
      <c r="A18" s="319" t="s">
        <v>5528</v>
      </c>
      <c r="B18" s="2" t="s">
        <v>4726</v>
      </c>
      <c r="C18" s="345" t="s">
        <v>4727</v>
      </c>
      <c r="D18" s="346" t="s">
        <v>170</v>
      </c>
      <c r="E18" s="131" t="s">
        <v>170</v>
      </c>
      <c r="F18" s="131" t="s">
        <v>170</v>
      </c>
      <c r="G18" s="131" t="s">
        <v>170</v>
      </c>
      <c r="H18" s="131" t="s">
        <v>170</v>
      </c>
      <c r="I18" s="131" t="s">
        <v>170</v>
      </c>
      <c r="J18" s="131" t="s">
        <v>170</v>
      </c>
      <c r="K18" s="131" t="s">
        <v>170</v>
      </c>
      <c r="L18" s="131" t="s">
        <v>170</v>
      </c>
      <c r="M18" s="138" t="s">
        <v>170</v>
      </c>
    </row>
    <row r="19" spans="1:13">
      <c r="A19" s="322" t="s">
        <v>5528</v>
      </c>
      <c r="B19" s="24" t="s">
        <v>4762</v>
      </c>
      <c r="C19" s="347" t="s">
        <v>4763</v>
      </c>
      <c r="D19" s="348" t="s">
        <v>170</v>
      </c>
      <c r="E19" s="134" t="s">
        <v>170</v>
      </c>
      <c r="F19" s="134" t="s">
        <v>170</v>
      </c>
      <c r="G19" s="134" t="s">
        <v>170</v>
      </c>
      <c r="H19" s="134" t="s">
        <v>170</v>
      </c>
      <c r="I19" s="134" t="s">
        <v>170</v>
      </c>
      <c r="J19" s="134" t="s">
        <v>170</v>
      </c>
      <c r="K19" s="134" t="s">
        <v>170</v>
      </c>
      <c r="L19" s="134" t="s">
        <v>170</v>
      </c>
      <c r="M19" s="139" t="s">
        <v>170</v>
      </c>
    </row>
    <row r="20" spans="1:13">
      <c r="A20" s="319" t="s">
        <v>5539</v>
      </c>
      <c r="B20" s="2" t="s">
        <v>4823</v>
      </c>
      <c r="C20" s="345" t="s">
        <v>4826</v>
      </c>
      <c r="D20" s="346" t="s">
        <v>170</v>
      </c>
      <c r="E20" s="131" t="s">
        <v>170</v>
      </c>
      <c r="F20" s="131" t="s">
        <v>170</v>
      </c>
      <c r="G20" s="131" t="s">
        <v>170</v>
      </c>
      <c r="H20" s="131" t="s">
        <v>170</v>
      </c>
      <c r="I20" s="131" t="s">
        <v>170</v>
      </c>
      <c r="J20" s="131" t="s">
        <v>170</v>
      </c>
      <c r="K20" s="131" t="s">
        <v>170</v>
      </c>
      <c r="L20" s="131" t="s">
        <v>170</v>
      </c>
      <c r="M20" s="138" t="s">
        <v>170</v>
      </c>
    </row>
    <row r="21" spans="1:13">
      <c r="A21" s="322" t="s">
        <v>5539</v>
      </c>
      <c r="B21" s="24" t="s">
        <v>4942</v>
      </c>
      <c r="C21" s="347" t="s">
        <v>4944</v>
      </c>
      <c r="D21" s="348" t="s">
        <v>170</v>
      </c>
      <c r="E21" s="134" t="s">
        <v>170</v>
      </c>
      <c r="F21" s="134" t="s">
        <v>170</v>
      </c>
      <c r="G21" s="134" t="s">
        <v>170</v>
      </c>
      <c r="H21" s="134" t="s">
        <v>170</v>
      </c>
      <c r="I21" s="134" t="s">
        <v>170</v>
      </c>
      <c r="J21" s="134" t="s">
        <v>170</v>
      </c>
      <c r="K21" s="134" t="s">
        <v>170</v>
      </c>
      <c r="L21" s="134" t="s">
        <v>170</v>
      </c>
      <c r="M21" s="139" t="s">
        <v>170</v>
      </c>
    </row>
    <row r="22" spans="1:13">
      <c r="A22" s="319" t="s">
        <v>5539</v>
      </c>
      <c r="B22" s="2" t="s">
        <v>4950</v>
      </c>
      <c r="C22" s="345" t="s">
        <v>4953</v>
      </c>
      <c r="D22" s="346" t="s">
        <v>170</v>
      </c>
      <c r="E22" s="131" t="s">
        <v>170</v>
      </c>
      <c r="F22" s="131" t="s">
        <v>170</v>
      </c>
      <c r="G22" s="131" t="s">
        <v>170</v>
      </c>
      <c r="H22" s="131" t="s">
        <v>170</v>
      </c>
      <c r="I22" s="131" t="s">
        <v>170</v>
      </c>
      <c r="J22" s="131" t="s">
        <v>170</v>
      </c>
      <c r="K22" s="131" t="s">
        <v>170</v>
      </c>
      <c r="L22" s="131" t="s">
        <v>170</v>
      </c>
      <c r="M22" s="138" t="s">
        <v>170</v>
      </c>
    </row>
    <row r="23" spans="1:13">
      <c r="A23" s="322" t="s">
        <v>5539</v>
      </c>
      <c r="B23" s="24" t="s">
        <v>5001</v>
      </c>
      <c r="C23" s="347" t="s">
        <v>5003</v>
      </c>
      <c r="D23" s="348" t="s">
        <v>170</v>
      </c>
      <c r="E23" s="134" t="s">
        <v>170</v>
      </c>
      <c r="F23" s="134" t="s">
        <v>170</v>
      </c>
      <c r="G23" s="134" t="s">
        <v>170</v>
      </c>
      <c r="H23" s="134" t="s">
        <v>170</v>
      </c>
      <c r="I23" s="134" t="s">
        <v>170</v>
      </c>
      <c r="J23" s="134" t="s">
        <v>170</v>
      </c>
      <c r="K23" s="134" t="s">
        <v>170</v>
      </c>
      <c r="L23" s="134" t="s">
        <v>170</v>
      </c>
      <c r="M23" s="139" t="s">
        <v>170</v>
      </c>
    </row>
    <row r="24" spans="1:13">
      <c r="A24" s="319" t="s">
        <v>5539</v>
      </c>
      <c r="B24" s="2" t="s">
        <v>5254</v>
      </c>
      <c r="C24" s="345" t="s">
        <v>5256</v>
      </c>
      <c r="D24" s="346" t="s">
        <v>170</v>
      </c>
      <c r="E24" s="131" t="s">
        <v>170</v>
      </c>
      <c r="F24" s="131" t="s">
        <v>170</v>
      </c>
      <c r="G24" s="131" t="s">
        <v>170</v>
      </c>
      <c r="H24" s="131" t="s">
        <v>170</v>
      </c>
      <c r="I24" s="131" t="s">
        <v>170</v>
      </c>
      <c r="J24" s="131" t="s">
        <v>170</v>
      </c>
      <c r="K24" s="131" t="s">
        <v>170</v>
      </c>
      <c r="L24" s="131" t="s">
        <v>170</v>
      </c>
      <c r="M24" s="138" t="s">
        <v>170</v>
      </c>
    </row>
    <row r="25" spans="1:13">
      <c r="A25" s="322" t="s">
        <v>5539</v>
      </c>
      <c r="B25" s="24" t="s">
        <v>5399</v>
      </c>
      <c r="C25" s="347" t="s">
        <v>5402</v>
      </c>
      <c r="D25" s="348" t="s">
        <v>170</v>
      </c>
      <c r="E25" s="134" t="s">
        <v>170</v>
      </c>
      <c r="F25" s="134" t="s">
        <v>170</v>
      </c>
      <c r="G25" s="134" t="s">
        <v>170</v>
      </c>
      <c r="H25" s="134" t="s">
        <v>170</v>
      </c>
      <c r="I25" s="134" t="s">
        <v>170</v>
      </c>
      <c r="J25" s="134" t="s">
        <v>170</v>
      </c>
      <c r="K25" s="134" t="s">
        <v>170</v>
      </c>
      <c r="L25" s="134" t="s">
        <v>170</v>
      </c>
      <c r="M25" s="139" t="s">
        <v>170</v>
      </c>
    </row>
    <row r="26" spans="1:13">
      <c r="A26" s="319" t="s">
        <v>5539</v>
      </c>
      <c r="B26" s="2" t="s">
        <v>5408</v>
      </c>
      <c r="C26" s="345" t="s">
        <v>5412</v>
      </c>
      <c r="D26" s="346" t="s">
        <v>170</v>
      </c>
      <c r="E26" s="131" t="s">
        <v>170</v>
      </c>
      <c r="F26" s="131" t="s">
        <v>170</v>
      </c>
      <c r="G26" s="131" t="s">
        <v>170</v>
      </c>
      <c r="H26" s="131" t="s">
        <v>170</v>
      </c>
      <c r="I26" s="131" t="s">
        <v>170</v>
      </c>
      <c r="J26" s="131" t="s">
        <v>170</v>
      </c>
      <c r="K26" s="131" t="s">
        <v>170</v>
      </c>
      <c r="L26" s="131" t="s">
        <v>170</v>
      </c>
      <c r="M26" s="138" t="s">
        <v>170</v>
      </c>
    </row>
    <row r="27" spans="1:13">
      <c r="A27" s="322" t="s">
        <v>5539</v>
      </c>
      <c r="B27" s="24" t="s">
        <v>5416</v>
      </c>
      <c r="C27" s="347" t="s">
        <v>5418</v>
      </c>
      <c r="D27" s="348" t="s">
        <v>170</v>
      </c>
      <c r="E27" s="134" t="s">
        <v>170</v>
      </c>
      <c r="F27" s="134" t="s">
        <v>170</v>
      </c>
      <c r="G27" s="134" t="s">
        <v>170</v>
      </c>
      <c r="H27" s="134" t="s">
        <v>170</v>
      </c>
      <c r="I27" s="134" t="s">
        <v>170</v>
      </c>
      <c r="J27" s="134" t="s">
        <v>170</v>
      </c>
      <c r="K27" s="134" t="s">
        <v>170</v>
      </c>
      <c r="L27" s="134" t="s">
        <v>170</v>
      </c>
      <c r="M27" s="139" t="s">
        <v>170</v>
      </c>
    </row>
    <row r="28" spans="1:13" ht="15" thickBot="1">
      <c r="A28" s="325" t="s">
        <v>5539</v>
      </c>
      <c r="B28" s="326" t="s">
        <v>5437</v>
      </c>
      <c r="C28" s="349" t="s">
        <v>5439</v>
      </c>
      <c r="D28" s="350" t="s">
        <v>170</v>
      </c>
      <c r="E28" s="140" t="s">
        <v>170</v>
      </c>
      <c r="F28" s="140" t="s">
        <v>170</v>
      </c>
      <c r="G28" s="140" t="s">
        <v>170</v>
      </c>
      <c r="H28" s="140" t="s">
        <v>170</v>
      </c>
      <c r="I28" s="140" t="s">
        <v>170</v>
      </c>
      <c r="J28" s="140" t="s">
        <v>170</v>
      </c>
      <c r="K28" s="140" t="s">
        <v>170</v>
      </c>
      <c r="L28" s="140" t="s">
        <v>170</v>
      </c>
      <c r="M28" s="141" t="s">
        <v>170</v>
      </c>
    </row>
  </sheetData>
  <mergeCells count="3">
    <mergeCell ref="A1:H1"/>
    <mergeCell ref="B2:H2"/>
    <mergeCell ref="D3:M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00E4-6FF9-4CBE-B66E-5747DD50A24B}">
  <sheetPr>
    <tabColor rgb="FF92D050"/>
  </sheetPr>
  <dimension ref="A1:XFC66"/>
  <sheetViews>
    <sheetView workbookViewId="0">
      <pane xSplit="2" ySplit="3" topLeftCell="C52" activePane="bottomRight" state="frozen"/>
      <selection pane="bottomRight" activeCell="E55" sqref="E55"/>
      <selection pane="bottomLeft" activeCell="A4" sqref="A4"/>
      <selection pane="topRight" activeCell="C1" sqref="C1"/>
    </sheetView>
  </sheetViews>
  <sheetFormatPr defaultColWidth="21.5" defaultRowHeight="12"/>
  <cols>
    <col min="1" max="1" width="4.875" style="394" customWidth="1"/>
    <col min="2" max="2" width="21.5" style="60"/>
    <col min="3" max="3" width="20.875" style="74" customWidth="1"/>
    <col min="4" max="4" width="21.5" style="60"/>
    <col min="5" max="5" width="14.625" style="60" customWidth="1"/>
    <col min="6" max="6" width="21.5" style="60"/>
    <col min="7" max="7" width="33.125" style="60" customWidth="1"/>
    <col min="8" max="16384" width="21.5" style="60"/>
  </cols>
  <sheetData>
    <row r="1" spans="1:8" ht="14.45">
      <c r="A1" s="81" t="s">
        <v>2</v>
      </c>
    </row>
    <row r="2" spans="1:8" ht="12.6" thickBot="1"/>
    <row r="3" spans="1:8" ht="41.25" customHeight="1" thickBot="1">
      <c r="A3" s="5"/>
      <c r="B3" s="5" t="s">
        <v>41</v>
      </c>
      <c r="C3" s="6" t="s">
        <v>162</v>
      </c>
      <c r="D3" s="4" t="s">
        <v>163</v>
      </c>
      <c r="E3" s="6" t="s">
        <v>164</v>
      </c>
      <c r="F3" s="4" t="s">
        <v>165</v>
      </c>
      <c r="G3" s="4" t="s">
        <v>166</v>
      </c>
      <c r="H3" s="4" t="s">
        <v>167</v>
      </c>
    </row>
    <row r="4" spans="1:8">
      <c r="A4" s="399">
        <v>1</v>
      </c>
      <c r="B4" s="402" t="s">
        <v>168</v>
      </c>
      <c r="C4" s="148" t="s">
        <v>169</v>
      </c>
      <c r="D4" s="161">
        <v>0</v>
      </c>
      <c r="E4" s="157" t="s">
        <v>170</v>
      </c>
      <c r="F4" s="162" t="s">
        <v>170</v>
      </c>
      <c r="G4" s="162" t="s">
        <v>170</v>
      </c>
      <c r="H4" s="162" t="s">
        <v>170</v>
      </c>
    </row>
    <row r="5" spans="1:8">
      <c r="A5" s="399"/>
      <c r="B5" s="403"/>
      <c r="C5" s="34" t="s">
        <v>171</v>
      </c>
      <c r="D5" s="163">
        <v>0.95</v>
      </c>
      <c r="E5" s="36" t="s">
        <v>172</v>
      </c>
      <c r="F5" s="42" t="s">
        <v>173</v>
      </c>
      <c r="G5" s="42" t="s">
        <v>170</v>
      </c>
      <c r="H5" s="42" t="s">
        <v>174</v>
      </c>
    </row>
    <row r="6" spans="1:8">
      <c r="A6" s="399"/>
      <c r="B6" s="404"/>
      <c r="C6" s="34" t="s">
        <v>175</v>
      </c>
      <c r="D6" s="163">
        <v>0.05</v>
      </c>
      <c r="E6" s="36" t="s">
        <v>176</v>
      </c>
      <c r="F6" s="42" t="s">
        <v>173</v>
      </c>
      <c r="G6" s="42" t="s">
        <v>170</v>
      </c>
      <c r="H6" s="42" t="s">
        <v>170</v>
      </c>
    </row>
    <row r="7" spans="1:8" ht="15" customHeight="1">
      <c r="A7" s="398">
        <v>2</v>
      </c>
      <c r="B7" s="405" t="s">
        <v>52</v>
      </c>
      <c r="C7" s="12" t="s">
        <v>169</v>
      </c>
      <c r="D7" s="13">
        <v>0.1</v>
      </c>
      <c r="E7" s="164" t="s">
        <v>170</v>
      </c>
      <c r="F7" s="14" t="s">
        <v>170</v>
      </c>
      <c r="G7" s="14" t="s">
        <v>170</v>
      </c>
      <c r="H7" s="14" t="s">
        <v>170</v>
      </c>
    </row>
    <row r="8" spans="1:8">
      <c r="A8" s="398"/>
      <c r="B8" s="405"/>
      <c r="C8" s="12" t="s">
        <v>177</v>
      </c>
      <c r="D8" s="13">
        <v>0.32400000000000001</v>
      </c>
      <c r="E8" s="11" t="s">
        <v>178</v>
      </c>
      <c r="F8" s="14" t="s">
        <v>173</v>
      </c>
      <c r="G8" s="14" t="s">
        <v>170</v>
      </c>
      <c r="H8" s="14" t="s">
        <v>174</v>
      </c>
    </row>
    <row r="9" spans="1:8" ht="15" customHeight="1">
      <c r="A9" s="398"/>
      <c r="B9" s="405"/>
      <c r="C9" s="12" t="s">
        <v>179</v>
      </c>
      <c r="D9" s="13">
        <v>0.15</v>
      </c>
      <c r="E9" s="11" t="s">
        <v>180</v>
      </c>
      <c r="F9" s="14" t="s">
        <v>173</v>
      </c>
      <c r="G9" s="14" t="s">
        <v>170</v>
      </c>
      <c r="H9" s="14" t="s">
        <v>170</v>
      </c>
    </row>
    <row r="10" spans="1:8" ht="15" customHeight="1">
      <c r="A10" s="398"/>
      <c r="B10" s="405"/>
      <c r="C10" s="12" t="s">
        <v>181</v>
      </c>
      <c r="D10" s="13">
        <v>8.5000000000000006E-2</v>
      </c>
      <c r="E10" s="11" t="s">
        <v>182</v>
      </c>
      <c r="F10" s="14" t="s">
        <v>173</v>
      </c>
      <c r="G10" s="14" t="s">
        <v>170</v>
      </c>
      <c r="H10" s="14" t="s">
        <v>170</v>
      </c>
    </row>
    <row r="11" spans="1:8" ht="15" customHeight="1">
      <c r="A11" s="398"/>
      <c r="B11" s="405"/>
      <c r="C11" s="12" t="s">
        <v>183</v>
      </c>
      <c r="D11" s="13">
        <v>8.5000000000000006E-2</v>
      </c>
      <c r="E11" s="11" t="s">
        <v>182</v>
      </c>
      <c r="F11" s="14" t="s">
        <v>173</v>
      </c>
      <c r="G11" s="14" t="s">
        <v>170</v>
      </c>
      <c r="H11" s="14" t="s">
        <v>170</v>
      </c>
    </row>
    <row r="12" spans="1:8" ht="15" customHeight="1">
      <c r="A12" s="398"/>
      <c r="B12" s="405"/>
      <c r="C12" s="12" t="s">
        <v>184</v>
      </c>
      <c r="D12" s="13">
        <v>0.20399999999999999</v>
      </c>
      <c r="E12" s="11" t="s">
        <v>176</v>
      </c>
      <c r="F12" s="14" t="s">
        <v>173</v>
      </c>
      <c r="G12" s="14" t="s">
        <v>170</v>
      </c>
      <c r="H12" s="14" t="s">
        <v>170</v>
      </c>
    </row>
    <row r="13" spans="1:8" ht="15" customHeight="1">
      <c r="A13" s="398"/>
      <c r="B13" s="405"/>
      <c r="C13" s="12" t="s">
        <v>185</v>
      </c>
      <c r="D13" s="13">
        <v>3.2000000000000001E-2</v>
      </c>
      <c r="E13" s="11" t="s">
        <v>180</v>
      </c>
      <c r="F13" s="14" t="s">
        <v>173</v>
      </c>
      <c r="G13" s="14" t="s">
        <v>170</v>
      </c>
      <c r="H13" s="14" t="s">
        <v>170</v>
      </c>
    </row>
    <row r="14" spans="1:8" ht="15" customHeight="1">
      <c r="A14" s="398"/>
      <c r="B14" s="405"/>
      <c r="C14" s="12" t="s">
        <v>186</v>
      </c>
      <c r="D14" s="13">
        <v>0.01</v>
      </c>
      <c r="E14" s="11" t="s">
        <v>182</v>
      </c>
      <c r="F14" s="14" t="s">
        <v>173</v>
      </c>
      <c r="G14" s="14" t="s">
        <v>170</v>
      </c>
      <c r="H14" s="14" t="s">
        <v>170</v>
      </c>
    </row>
    <row r="15" spans="1:8" ht="15" customHeight="1">
      <c r="A15" s="398"/>
      <c r="B15" s="405"/>
      <c r="C15" s="12" t="s">
        <v>187</v>
      </c>
      <c r="D15" s="13">
        <v>0.01</v>
      </c>
      <c r="E15" s="11" t="s">
        <v>180</v>
      </c>
      <c r="F15" s="14" t="s">
        <v>173</v>
      </c>
      <c r="G15" s="14" t="s">
        <v>170</v>
      </c>
      <c r="H15" s="14" t="s">
        <v>170</v>
      </c>
    </row>
    <row r="16" spans="1:8">
      <c r="A16" s="399">
        <v>3</v>
      </c>
      <c r="B16" s="406" t="s">
        <v>188</v>
      </c>
      <c r="C16" s="34" t="s">
        <v>169</v>
      </c>
      <c r="D16" s="163">
        <v>0.2</v>
      </c>
      <c r="E16" s="36" t="s">
        <v>170</v>
      </c>
      <c r="F16" s="42" t="s">
        <v>170</v>
      </c>
      <c r="G16" s="42" t="s">
        <v>170</v>
      </c>
      <c r="H16" s="42" t="s">
        <v>170</v>
      </c>
    </row>
    <row r="17" spans="1:8">
      <c r="A17" s="399"/>
      <c r="B17" s="406"/>
      <c r="C17" s="34" t="s">
        <v>189</v>
      </c>
      <c r="D17" s="163">
        <v>0.55000000000000004</v>
      </c>
      <c r="E17" s="36" t="s">
        <v>176</v>
      </c>
      <c r="F17" s="42" t="s">
        <v>173</v>
      </c>
      <c r="G17" s="42" t="s">
        <v>170</v>
      </c>
      <c r="H17" s="42" t="s">
        <v>174</v>
      </c>
    </row>
    <row r="18" spans="1:8">
      <c r="A18" s="399"/>
      <c r="B18" s="406"/>
      <c r="C18" s="34" t="s">
        <v>190</v>
      </c>
      <c r="D18" s="163">
        <v>0.25</v>
      </c>
      <c r="E18" s="36" t="s">
        <v>191</v>
      </c>
      <c r="F18" s="42" t="s">
        <v>192</v>
      </c>
      <c r="G18" s="42" t="s">
        <v>193</v>
      </c>
      <c r="H18" s="42" t="s">
        <v>170</v>
      </c>
    </row>
    <row r="19" spans="1:8">
      <c r="A19" s="398">
        <v>4</v>
      </c>
      <c r="B19" s="407" t="s">
        <v>61</v>
      </c>
      <c r="C19" s="12" t="s">
        <v>169</v>
      </c>
      <c r="D19" s="13">
        <v>0.2</v>
      </c>
      <c r="E19" s="164" t="s">
        <v>170</v>
      </c>
      <c r="F19" s="14" t="s">
        <v>170</v>
      </c>
      <c r="G19" s="14" t="s">
        <v>170</v>
      </c>
      <c r="H19" s="14" t="s">
        <v>170</v>
      </c>
    </row>
    <row r="20" spans="1:8" ht="24">
      <c r="A20" s="398"/>
      <c r="B20" s="407"/>
      <c r="C20" s="12" t="s">
        <v>194</v>
      </c>
      <c r="D20" s="13">
        <v>0.8</v>
      </c>
      <c r="E20" s="11" t="s">
        <v>195</v>
      </c>
      <c r="F20" s="14" t="s">
        <v>192</v>
      </c>
      <c r="G20" s="14" t="s">
        <v>196</v>
      </c>
      <c r="H20" s="14" t="s">
        <v>170</v>
      </c>
    </row>
    <row r="21" spans="1:8">
      <c r="A21" s="393">
        <v>5</v>
      </c>
      <c r="B21" s="36" t="s">
        <v>197</v>
      </c>
      <c r="C21" s="34" t="s">
        <v>198</v>
      </c>
      <c r="D21" s="163">
        <v>1</v>
      </c>
      <c r="E21" s="36" t="s">
        <v>199</v>
      </c>
      <c r="F21" s="42" t="s">
        <v>192</v>
      </c>
      <c r="G21" s="42" t="s">
        <v>200</v>
      </c>
      <c r="H21" s="42" t="s">
        <v>170</v>
      </c>
    </row>
    <row r="22" spans="1:8" ht="60">
      <c r="A22" s="398">
        <v>6</v>
      </c>
      <c r="B22" s="408" t="s">
        <v>201</v>
      </c>
      <c r="C22" s="12" t="s">
        <v>202</v>
      </c>
      <c r="D22" s="13">
        <v>0.8</v>
      </c>
      <c r="E22" s="11" t="s">
        <v>203</v>
      </c>
      <c r="F22" s="14" t="s">
        <v>173</v>
      </c>
      <c r="G22" s="14" t="s">
        <v>170</v>
      </c>
      <c r="H22" s="164" t="s">
        <v>204</v>
      </c>
    </row>
    <row r="23" spans="1:8" ht="60">
      <c r="A23" s="398"/>
      <c r="B23" s="408"/>
      <c r="C23" s="12" t="s">
        <v>205</v>
      </c>
      <c r="D23" s="13">
        <v>0.2</v>
      </c>
      <c r="E23" s="11" t="s">
        <v>176</v>
      </c>
      <c r="F23" s="14" t="s">
        <v>173</v>
      </c>
      <c r="G23" s="14" t="s">
        <v>170</v>
      </c>
      <c r="H23" s="164" t="s">
        <v>206</v>
      </c>
    </row>
    <row r="24" spans="1:8">
      <c r="A24" s="399">
        <v>7</v>
      </c>
      <c r="B24" s="409" t="s">
        <v>71</v>
      </c>
      <c r="C24" s="34" t="s">
        <v>169</v>
      </c>
      <c r="D24" s="163">
        <v>0.2</v>
      </c>
      <c r="E24" s="36" t="s">
        <v>170</v>
      </c>
      <c r="F24" s="42" t="s">
        <v>170</v>
      </c>
      <c r="G24" s="42" t="s">
        <v>170</v>
      </c>
      <c r="H24" s="42" t="s">
        <v>170</v>
      </c>
    </row>
    <row r="25" spans="1:8">
      <c r="A25" s="399"/>
      <c r="B25" s="406"/>
      <c r="C25" s="34" t="s">
        <v>207</v>
      </c>
      <c r="D25" s="163">
        <v>0.8</v>
      </c>
      <c r="E25" s="36" t="s">
        <v>208</v>
      </c>
      <c r="F25" s="42" t="s">
        <v>173</v>
      </c>
      <c r="G25" s="42" t="s">
        <v>173</v>
      </c>
      <c r="H25" s="42" t="s">
        <v>174</v>
      </c>
    </row>
    <row r="26" spans="1:8">
      <c r="A26" s="398">
        <v>8</v>
      </c>
      <c r="B26" s="407" t="s">
        <v>209</v>
      </c>
      <c r="C26" s="12" t="s">
        <v>169</v>
      </c>
      <c r="D26" s="13">
        <v>0.1</v>
      </c>
      <c r="E26" s="164" t="s">
        <v>170</v>
      </c>
      <c r="F26" s="14" t="s">
        <v>170</v>
      </c>
      <c r="G26" s="14" t="s">
        <v>170</v>
      </c>
      <c r="H26" s="14" t="s">
        <v>170</v>
      </c>
    </row>
    <row r="27" spans="1:8">
      <c r="A27" s="398"/>
      <c r="B27" s="407"/>
      <c r="C27" s="12" t="s">
        <v>210</v>
      </c>
      <c r="D27" s="13">
        <v>0.9</v>
      </c>
      <c r="E27" s="11" t="s">
        <v>211</v>
      </c>
      <c r="F27" s="14" t="s">
        <v>192</v>
      </c>
      <c r="G27" s="14" t="s">
        <v>193</v>
      </c>
      <c r="H27" s="14" t="s">
        <v>170</v>
      </c>
    </row>
    <row r="28" spans="1:8" ht="13.5">
      <c r="A28" s="393">
        <v>9</v>
      </c>
      <c r="B28" s="166" t="s">
        <v>212</v>
      </c>
      <c r="C28" s="34" t="s">
        <v>213</v>
      </c>
      <c r="D28" s="163">
        <v>1</v>
      </c>
      <c r="E28" s="36" t="s">
        <v>211</v>
      </c>
      <c r="F28" s="42" t="s">
        <v>192</v>
      </c>
      <c r="G28" s="42" t="s">
        <v>214</v>
      </c>
      <c r="H28" s="42" t="s">
        <v>170</v>
      </c>
    </row>
    <row r="29" spans="1:8">
      <c r="A29" s="398">
        <v>10</v>
      </c>
      <c r="B29" s="407" t="s">
        <v>215</v>
      </c>
      <c r="C29" s="12" t="s">
        <v>169</v>
      </c>
      <c r="D29" s="13">
        <v>0</v>
      </c>
      <c r="E29" s="164" t="s">
        <v>170</v>
      </c>
      <c r="F29" s="14" t="s">
        <v>170</v>
      </c>
      <c r="G29" s="14" t="s">
        <v>170</v>
      </c>
      <c r="H29" s="14" t="s">
        <v>170</v>
      </c>
    </row>
    <row r="30" spans="1:8">
      <c r="A30" s="398"/>
      <c r="B30" s="407"/>
      <c r="C30" s="12" t="s">
        <v>216</v>
      </c>
      <c r="D30" s="13">
        <v>1</v>
      </c>
      <c r="E30" s="11" t="s">
        <v>211</v>
      </c>
      <c r="F30" s="14" t="s">
        <v>192</v>
      </c>
      <c r="G30" s="14" t="s">
        <v>217</v>
      </c>
      <c r="H30" s="14" t="s">
        <v>170</v>
      </c>
    </row>
    <row r="31" spans="1:8" ht="60">
      <c r="A31" s="393">
        <v>11</v>
      </c>
      <c r="B31" s="166" t="s">
        <v>218</v>
      </c>
      <c r="C31" s="34" t="s">
        <v>219</v>
      </c>
      <c r="D31" s="163">
        <v>1</v>
      </c>
      <c r="E31" s="36" t="s">
        <v>220</v>
      </c>
      <c r="F31" s="42" t="s">
        <v>173</v>
      </c>
      <c r="G31" s="42" t="s">
        <v>170</v>
      </c>
      <c r="H31" s="165" t="s">
        <v>221</v>
      </c>
    </row>
    <row r="32" spans="1:8">
      <c r="A32" s="398">
        <v>12</v>
      </c>
      <c r="B32" s="408" t="s">
        <v>222</v>
      </c>
      <c r="C32" s="12" t="s">
        <v>169</v>
      </c>
      <c r="D32" s="13">
        <v>0.2</v>
      </c>
      <c r="E32" s="11" t="s">
        <v>170</v>
      </c>
      <c r="F32" s="14" t="s">
        <v>170</v>
      </c>
      <c r="G32" s="14" t="s">
        <v>170</v>
      </c>
      <c r="H32" s="14" t="s">
        <v>170</v>
      </c>
    </row>
    <row r="33" spans="1:16383">
      <c r="A33" s="398"/>
      <c r="B33" s="400"/>
      <c r="C33" s="12" t="s">
        <v>223</v>
      </c>
      <c r="D33" s="13">
        <v>0.8</v>
      </c>
      <c r="E33" s="164" t="s">
        <v>174</v>
      </c>
      <c r="F33" s="14" t="s">
        <v>174</v>
      </c>
      <c r="G33" s="14" t="s">
        <v>174</v>
      </c>
      <c r="H33" s="14" t="s">
        <v>174</v>
      </c>
    </row>
    <row r="34" spans="1:16383">
      <c r="A34" s="399">
        <v>13</v>
      </c>
      <c r="B34" s="409" t="s">
        <v>93</v>
      </c>
      <c r="C34" s="34" t="s">
        <v>169</v>
      </c>
      <c r="D34" s="163">
        <v>0.2</v>
      </c>
      <c r="E34" s="36" t="s">
        <v>170</v>
      </c>
      <c r="F34" s="42" t="s">
        <v>170</v>
      </c>
      <c r="G34" s="42" t="s">
        <v>170</v>
      </c>
      <c r="H34" s="42" t="s">
        <v>170</v>
      </c>
    </row>
    <row r="35" spans="1:16383">
      <c r="A35" s="399"/>
      <c r="B35" s="409"/>
      <c r="C35" s="34" t="s">
        <v>224</v>
      </c>
      <c r="D35" s="163">
        <v>0.4</v>
      </c>
      <c r="E35" s="36" t="s">
        <v>203</v>
      </c>
      <c r="F35" s="42" t="s">
        <v>192</v>
      </c>
      <c r="G35" s="42" t="s">
        <v>225</v>
      </c>
      <c r="H35" s="42" t="s">
        <v>170</v>
      </c>
    </row>
    <row r="36" spans="1:16383">
      <c r="A36" s="399"/>
      <c r="B36" s="409"/>
      <c r="C36" s="34" t="s">
        <v>64</v>
      </c>
      <c r="D36" s="163">
        <v>0.4</v>
      </c>
      <c r="E36" s="36" t="s">
        <v>211</v>
      </c>
      <c r="F36" s="42" t="s">
        <v>192</v>
      </c>
      <c r="G36" s="42" t="s">
        <v>200</v>
      </c>
      <c r="H36" s="42" t="s">
        <v>170</v>
      </c>
    </row>
    <row r="37" spans="1:16383" ht="13.5">
      <c r="A37" s="394">
        <v>14</v>
      </c>
      <c r="B37" s="12" t="s">
        <v>97</v>
      </c>
      <c r="C37" s="12" t="s">
        <v>226</v>
      </c>
      <c r="D37" s="13">
        <v>1</v>
      </c>
      <c r="E37" s="11" t="s">
        <v>227</v>
      </c>
      <c r="F37" s="14" t="s">
        <v>173</v>
      </c>
      <c r="G37" s="14" t="s">
        <v>170</v>
      </c>
      <c r="H37" s="14" t="s">
        <v>174</v>
      </c>
    </row>
    <row r="38" spans="1:16383">
      <c r="A38" s="399">
        <v>15</v>
      </c>
      <c r="B38" s="406" t="s">
        <v>102</v>
      </c>
      <c r="C38" s="39" t="s">
        <v>228</v>
      </c>
      <c r="D38" s="163">
        <v>0.58179999999999998</v>
      </c>
      <c r="E38" s="165" t="s">
        <v>176</v>
      </c>
      <c r="F38" s="42" t="s">
        <v>173</v>
      </c>
      <c r="G38" s="42" t="s">
        <v>170</v>
      </c>
      <c r="H38" s="42" t="s">
        <v>174</v>
      </c>
    </row>
    <row r="39" spans="1:16383">
      <c r="A39" s="399"/>
      <c r="B39" s="406"/>
      <c r="C39" s="39" t="s">
        <v>229</v>
      </c>
      <c r="D39" s="163">
        <v>0.41820000000000002</v>
      </c>
      <c r="E39" s="165" t="s">
        <v>176</v>
      </c>
      <c r="F39" s="42" t="s">
        <v>173</v>
      </c>
      <c r="G39" s="42" t="s">
        <v>170</v>
      </c>
      <c r="H39" s="42" t="s">
        <v>174</v>
      </c>
    </row>
    <row r="40" spans="1:16383" ht="27">
      <c r="A40" s="394">
        <v>16</v>
      </c>
      <c r="B40" s="11" t="s">
        <v>230</v>
      </c>
      <c r="C40" s="11" t="s">
        <v>231</v>
      </c>
      <c r="D40" s="13" t="s">
        <v>232</v>
      </c>
      <c r="E40" s="11" t="s">
        <v>233</v>
      </c>
      <c r="F40" s="14" t="s">
        <v>234</v>
      </c>
      <c r="G40" s="14" t="s">
        <v>235</v>
      </c>
      <c r="H40" s="14" t="s">
        <v>236</v>
      </c>
    </row>
    <row r="41" spans="1:16383">
      <c r="A41" s="399">
        <v>17</v>
      </c>
      <c r="B41" s="404" t="s">
        <v>112</v>
      </c>
      <c r="C41" s="34" t="s">
        <v>169</v>
      </c>
      <c r="D41" s="163">
        <v>0.2</v>
      </c>
      <c r="E41" s="36" t="s">
        <v>170</v>
      </c>
      <c r="F41" s="42" t="s">
        <v>170</v>
      </c>
      <c r="G41" s="42" t="s">
        <v>170</v>
      </c>
      <c r="H41" s="42" t="s">
        <v>170</v>
      </c>
    </row>
    <row r="42" spans="1:16383">
      <c r="A42" s="399"/>
      <c r="B42" s="403"/>
      <c r="C42" s="34" t="s">
        <v>237</v>
      </c>
      <c r="D42" s="163">
        <v>0.8</v>
      </c>
      <c r="E42" s="165" t="s">
        <v>174</v>
      </c>
      <c r="F42" s="42" t="s">
        <v>174</v>
      </c>
      <c r="G42" s="42" t="s">
        <v>174</v>
      </c>
      <c r="H42" s="42" t="s">
        <v>174</v>
      </c>
    </row>
    <row r="43" spans="1:16383">
      <c r="A43" s="398">
        <v>18</v>
      </c>
      <c r="B43" s="407" t="s">
        <v>238</v>
      </c>
      <c r="C43" s="12" t="s">
        <v>169</v>
      </c>
      <c r="D43" s="13">
        <v>0.1</v>
      </c>
      <c r="E43" s="11" t="s">
        <v>170</v>
      </c>
      <c r="F43" s="14" t="s">
        <v>170</v>
      </c>
      <c r="G43" s="14" t="s">
        <v>170</v>
      </c>
      <c r="H43" s="14" t="s">
        <v>170</v>
      </c>
    </row>
    <row r="44" spans="1:16383">
      <c r="A44" s="398"/>
      <c r="B44" s="407"/>
      <c r="C44" s="12" t="s">
        <v>239</v>
      </c>
      <c r="D44" s="13">
        <v>0.9</v>
      </c>
      <c r="E44" s="11" t="s">
        <v>174</v>
      </c>
      <c r="F44" s="14" t="s">
        <v>174</v>
      </c>
      <c r="G44" s="14" t="s">
        <v>174</v>
      </c>
      <c r="H44" s="14" t="s">
        <v>174</v>
      </c>
    </row>
    <row r="45" spans="1:16383">
      <c r="A45" s="399">
        <v>19</v>
      </c>
      <c r="B45" s="404" t="s">
        <v>121</v>
      </c>
      <c r="C45" s="34" t="s">
        <v>169</v>
      </c>
      <c r="D45" s="163">
        <v>0.2</v>
      </c>
      <c r="E45" s="36" t="s">
        <v>170</v>
      </c>
      <c r="F45" s="42" t="s">
        <v>170</v>
      </c>
      <c r="G45" s="42" t="s">
        <v>170</v>
      </c>
      <c r="H45" s="42" t="s">
        <v>170</v>
      </c>
    </row>
    <row r="46" spans="1:16383">
      <c r="A46" s="399"/>
      <c r="B46" s="403"/>
      <c r="C46" s="34" t="s">
        <v>237</v>
      </c>
      <c r="D46" s="163">
        <v>0.8</v>
      </c>
      <c r="E46" s="165" t="s">
        <v>174</v>
      </c>
      <c r="F46" s="42" t="s">
        <v>174</v>
      </c>
      <c r="G46" s="42" t="s">
        <v>174</v>
      </c>
      <c r="H46" s="42" t="s">
        <v>174</v>
      </c>
    </row>
    <row r="47" spans="1:16383">
      <c r="A47" s="398">
        <v>20</v>
      </c>
      <c r="B47" s="407" t="s">
        <v>240</v>
      </c>
      <c r="C47" s="164" t="s">
        <v>174</v>
      </c>
      <c r="D47" s="14" t="s">
        <v>174</v>
      </c>
      <c r="E47" s="11" t="s">
        <v>174</v>
      </c>
      <c r="F47" s="14" t="s">
        <v>174</v>
      </c>
      <c r="G47" s="14" t="s">
        <v>174</v>
      </c>
      <c r="H47" s="14" t="s">
        <v>174</v>
      </c>
      <c r="I47" s="8"/>
      <c r="J47" s="10"/>
      <c r="K47" s="9"/>
      <c r="L47" s="9"/>
      <c r="M47" s="9"/>
      <c r="N47" s="410"/>
      <c r="O47" s="7"/>
      <c r="P47" s="8"/>
      <c r="Q47" s="10"/>
      <c r="R47" s="9"/>
      <c r="S47" s="9"/>
      <c r="T47" s="9"/>
      <c r="U47" s="410"/>
      <c r="V47" s="7"/>
      <c r="W47" s="8"/>
      <c r="X47" s="10"/>
      <c r="Y47" s="9"/>
      <c r="Z47" s="9"/>
      <c r="AA47" s="9"/>
      <c r="AB47" s="410"/>
      <c r="AC47" s="7"/>
      <c r="AD47" s="8"/>
      <c r="AE47" s="10"/>
      <c r="AF47" s="9"/>
      <c r="AG47" s="9"/>
      <c r="AH47" s="9"/>
      <c r="AI47" s="410"/>
      <c r="AJ47" s="7"/>
      <c r="AK47" s="8"/>
      <c r="AL47" s="10"/>
      <c r="AM47" s="9"/>
      <c r="AN47" s="9"/>
      <c r="AO47" s="9"/>
      <c r="AP47" s="410"/>
      <c r="AQ47" s="7"/>
      <c r="AR47" s="8"/>
      <c r="AS47" s="10"/>
      <c r="AT47" s="9"/>
      <c r="AU47" s="9"/>
      <c r="AV47" s="9"/>
      <c r="AW47" s="410"/>
      <c r="AX47" s="7"/>
      <c r="AY47" s="8"/>
      <c r="AZ47" s="10"/>
      <c r="BA47" s="9"/>
      <c r="BB47" s="9"/>
      <c r="BC47" s="9"/>
      <c r="BD47" s="410"/>
      <c r="BE47" s="7"/>
      <c r="BF47" s="8"/>
      <c r="BG47" s="10"/>
      <c r="BH47" s="9"/>
      <c r="BI47" s="9"/>
      <c r="BJ47" s="9"/>
      <c r="BK47" s="410"/>
      <c r="BL47" s="7"/>
      <c r="BM47" s="8"/>
      <c r="BN47" s="10"/>
      <c r="BO47" s="9"/>
      <c r="BP47" s="9"/>
      <c r="BQ47" s="9"/>
      <c r="BR47" s="410"/>
      <c r="BS47" s="7"/>
      <c r="BT47" s="8"/>
      <c r="BU47" s="10"/>
      <c r="BV47" s="9"/>
      <c r="BW47" s="9"/>
      <c r="BX47" s="9"/>
      <c r="BY47" s="410"/>
      <c r="BZ47" s="7"/>
      <c r="CA47" s="8"/>
      <c r="CB47" s="10"/>
      <c r="CC47" s="9"/>
      <c r="CD47" s="9"/>
      <c r="CE47" s="9"/>
      <c r="CF47" s="410"/>
      <c r="CG47" s="7"/>
      <c r="CH47" s="8"/>
      <c r="CI47" s="10"/>
      <c r="CJ47" s="9"/>
      <c r="CK47" s="9"/>
      <c r="CL47" s="9"/>
      <c r="CM47" s="410"/>
      <c r="CN47" s="7"/>
      <c r="CO47" s="8"/>
      <c r="CP47" s="10"/>
      <c r="CQ47" s="9"/>
      <c r="CR47" s="9"/>
      <c r="CS47" s="9"/>
      <c r="CT47" s="410"/>
      <c r="CU47" s="7"/>
      <c r="CV47" s="8"/>
      <c r="CW47" s="10"/>
      <c r="CX47" s="9"/>
      <c r="CY47" s="9"/>
      <c r="CZ47" s="9"/>
      <c r="DA47" s="410"/>
      <c r="DB47" s="7"/>
      <c r="DC47" s="8"/>
      <c r="DD47" s="10"/>
      <c r="DE47" s="9"/>
      <c r="DF47" s="9"/>
      <c r="DG47" s="9"/>
      <c r="DH47" s="410"/>
      <c r="DI47" s="7"/>
      <c r="DJ47" s="8"/>
      <c r="DK47" s="10"/>
      <c r="DL47" s="9"/>
      <c r="DM47" s="9"/>
      <c r="DN47" s="9"/>
      <c r="DO47" s="410"/>
      <c r="DP47" s="7"/>
      <c r="DQ47" s="8"/>
      <c r="DR47" s="10"/>
      <c r="DS47" s="9"/>
      <c r="DT47" s="9"/>
      <c r="DU47" s="9"/>
      <c r="DV47" s="410"/>
      <c r="DW47" s="7"/>
      <c r="DX47" s="8"/>
      <c r="DY47" s="10"/>
      <c r="DZ47" s="9"/>
      <c r="EA47" s="9"/>
      <c r="EB47" s="9"/>
      <c r="EC47" s="410"/>
      <c r="ED47" s="7"/>
      <c r="EE47" s="8"/>
      <c r="EF47" s="10"/>
      <c r="EG47" s="9"/>
      <c r="EH47" s="9"/>
      <c r="EI47" s="9"/>
      <c r="EJ47" s="410"/>
      <c r="EK47" s="7"/>
      <c r="EL47" s="8"/>
      <c r="EM47" s="10"/>
      <c r="EN47" s="9"/>
      <c r="EO47" s="9"/>
      <c r="EP47" s="9"/>
      <c r="EQ47" s="410"/>
      <c r="ER47" s="7"/>
      <c r="ES47" s="8"/>
      <c r="ET47" s="10"/>
      <c r="EU47" s="9"/>
      <c r="EV47" s="9"/>
      <c r="EW47" s="9"/>
      <c r="EX47" s="410"/>
      <c r="EY47" s="7"/>
      <c r="EZ47" s="8"/>
      <c r="FA47" s="10"/>
      <c r="FB47" s="9"/>
      <c r="FC47" s="9"/>
      <c r="FD47" s="9"/>
      <c r="FE47" s="410"/>
      <c r="FF47" s="7"/>
      <c r="FG47" s="8"/>
      <c r="FH47" s="10"/>
      <c r="FI47" s="9"/>
      <c r="FJ47" s="9"/>
      <c r="FK47" s="9"/>
      <c r="FL47" s="410"/>
      <c r="FM47" s="7"/>
      <c r="FN47" s="8"/>
      <c r="FO47" s="10"/>
      <c r="FP47" s="9"/>
      <c r="FQ47" s="9"/>
      <c r="FR47" s="9"/>
      <c r="FS47" s="410"/>
      <c r="FT47" s="7"/>
      <c r="FU47" s="8"/>
      <c r="FV47" s="10"/>
      <c r="FW47" s="9"/>
      <c r="FX47" s="9"/>
      <c r="FY47" s="9"/>
      <c r="FZ47" s="410"/>
      <c r="GA47" s="7"/>
      <c r="GB47" s="8"/>
      <c r="GC47" s="10"/>
      <c r="GD47" s="9"/>
      <c r="GE47" s="9"/>
      <c r="GF47" s="9"/>
      <c r="GG47" s="410"/>
      <c r="GH47" s="7"/>
      <c r="GI47" s="8"/>
      <c r="GJ47" s="10"/>
      <c r="GK47" s="9"/>
      <c r="GL47" s="9"/>
      <c r="GM47" s="9"/>
      <c r="GN47" s="410"/>
      <c r="GO47" s="7"/>
      <c r="GP47" s="8"/>
      <c r="GQ47" s="10"/>
      <c r="GR47" s="9"/>
      <c r="GS47" s="9"/>
      <c r="GT47" s="9"/>
      <c r="GU47" s="410"/>
      <c r="GV47" s="7"/>
      <c r="GW47" s="8"/>
      <c r="GX47" s="10"/>
      <c r="GY47" s="9"/>
      <c r="GZ47" s="9"/>
      <c r="HA47" s="9"/>
      <c r="HB47" s="410"/>
      <c r="HC47" s="7"/>
      <c r="HD47" s="8"/>
      <c r="HE47" s="10"/>
      <c r="HF47" s="9"/>
      <c r="HG47" s="9"/>
      <c r="HH47" s="9"/>
      <c r="HI47" s="410"/>
      <c r="HJ47" s="7"/>
      <c r="HK47" s="8"/>
      <c r="HL47" s="10"/>
      <c r="HM47" s="9"/>
      <c r="HN47" s="9"/>
      <c r="HO47" s="9"/>
      <c r="HP47" s="410"/>
      <c r="HQ47" s="7"/>
      <c r="HR47" s="8"/>
      <c r="HS47" s="10"/>
      <c r="HT47" s="9"/>
      <c r="HU47" s="9"/>
      <c r="HV47" s="9"/>
      <c r="HW47" s="410"/>
      <c r="HX47" s="7"/>
      <c r="HY47" s="8"/>
      <c r="HZ47" s="10"/>
      <c r="IA47" s="9"/>
      <c r="IB47" s="9"/>
      <c r="IC47" s="9"/>
      <c r="ID47" s="410"/>
      <c r="IE47" s="7"/>
      <c r="IF47" s="8"/>
      <c r="IG47" s="10"/>
      <c r="IH47" s="9"/>
      <c r="II47" s="9"/>
      <c r="IJ47" s="9"/>
      <c r="IK47" s="410"/>
      <c r="IL47" s="7"/>
      <c r="IM47" s="8"/>
      <c r="IN47" s="10"/>
      <c r="IO47" s="9"/>
      <c r="IP47" s="9"/>
      <c r="IQ47" s="9"/>
      <c r="IR47" s="410"/>
      <c r="IS47" s="7"/>
      <c r="IT47" s="8"/>
      <c r="IU47" s="10"/>
      <c r="IV47" s="9"/>
      <c r="IW47" s="9"/>
      <c r="IX47" s="9"/>
      <c r="IY47" s="410"/>
      <c r="IZ47" s="7"/>
      <c r="JA47" s="8"/>
      <c r="JB47" s="10"/>
      <c r="JC47" s="9"/>
      <c r="JD47" s="9"/>
      <c r="JE47" s="9"/>
      <c r="JF47" s="410"/>
      <c r="JG47" s="7"/>
      <c r="JH47" s="8"/>
      <c r="JI47" s="10"/>
      <c r="JJ47" s="9"/>
      <c r="JK47" s="9"/>
      <c r="JL47" s="9"/>
      <c r="JM47" s="410"/>
      <c r="JN47" s="7"/>
      <c r="JO47" s="8"/>
      <c r="JP47" s="10"/>
      <c r="JQ47" s="9"/>
      <c r="JR47" s="9"/>
      <c r="JS47" s="9"/>
      <c r="JT47" s="410"/>
      <c r="JU47" s="7"/>
      <c r="JV47" s="8"/>
      <c r="JW47" s="10"/>
      <c r="JX47" s="9"/>
      <c r="JY47" s="9"/>
      <c r="JZ47" s="9"/>
      <c r="KA47" s="410"/>
      <c r="KB47" s="7"/>
      <c r="KC47" s="8"/>
      <c r="KD47" s="10"/>
      <c r="KE47" s="9"/>
      <c r="KF47" s="9"/>
      <c r="KG47" s="9"/>
      <c r="KH47" s="410"/>
      <c r="KI47" s="7"/>
      <c r="KJ47" s="8"/>
      <c r="KK47" s="10"/>
      <c r="KL47" s="9"/>
      <c r="KM47" s="9"/>
      <c r="KN47" s="9"/>
      <c r="KO47" s="410"/>
      <c r="KP47" s="7"/>
      <c r="KQ47" s="8"/>
      <c r="KR47" s="10"/>
      <c r="KS47" s="9"/>
      <c r="KT47" s="9"/>
      <c r="KU47" s="9"/>
      <c r="KV47" s="410"/>
      <c r="KW47" s="7"/>
      <c r="KX47" s="8"/>
      <c r="KY47" s="10"/>
      <c r="KZ47" s="9"/>
      <c r="LA47" s="9"/>
      <c r="LB47" s="9"/>
      <c r="LC47" s="410"/>
      <c r="LD47" s="7"/>
      <c r="LE47" s="8"/>
      <c r="LF47" s="10"/>
      <c r="LG47" s="9"/>
      <c r="LH47" s="9"/>
      <c r="LI47" s="9"/>
      <c r="LJ47" s="410"/>
      <c r="LK47" s="7"/>
      <c r="LL47" s="8"/>
      <c r="LM47" s="10"/>
      <c r="LN47" s="9"/>
      <c r="LO47" s="9"/>
      <c r="LP47" s="9"/>
      <c r="LQ47" s="410"/>
      <c r="LR47" s="7"/>
      <c r="LS47" s="8"/>
      <c r="LT47" s="10"/>
      <c r="LU47" s="9"/>
      <c r="LV47" s="9"/>
      <c r="LW47" s="9"/>
      <c r="LX47" s="410"/>
      <c r="LY47" s="7"/>
      <c r="LZ47" s="8"/>
      <c r="MA47" s="10"/>
      <c r="MB47" s="9"/>
      <c r="MC47" s="9"/>
      <c r="MD47" s="9"/>
      <c r="ME47" s="410"/>
      <c r="MF47" s="7"/>
      <c r="MG47" s="8"/>
      <c r="MH47" s="10"/>
      <c r="MI47" s="9"/>
      <c r="MJ47" s="9"/>
      <c r="MK47" s="9"/>
      <c r="ML47" s="410"/>
      <c r="MM47" s="7"/>
      <c r="MN47" s="8"/>
      <c r="MO47" s="10"/>
      <c r="MP47" s="9"/>
      <c r="MQ47" s="9"/>
      <c r="MR47" s="9"/>
      <c r="MS47" s="410"/>
      <c r="MT47" s="7"/>
      <c r="MU47" s="8"/>
      <c r="MV47" s="10"/>
      <c r="MW47" s="9"/>
      <c r="MX47" s="9"/>
      <c r="MY47" s="9"/>
      <c r="MZ47" s="410"/>
      <c r="NA47" s="7"/>
      <c r="NB47" s="8"/>
      <c r="NC47" s="10"/>
      <c r="ND47" s="9"/>
      <c r="NE47" s="9"/>
      <c r="NF47" s="9"/>
      <c r="NG47" s="410"/>
      <c r="NH47" s="7"/>
      <c r="NI47" s="8"/>
      <c r="NJ47" s="10"/>
      <c r="NK47" s="9"/>
      <c r="NL47" s="9"/>
      <c r="NM47" s="9"/>
      <c r="NN47" s="410"/>
      <c r="NO47" s="7"/>
      <c r="NP47" s="8"/>
      <c r="NQ47" s="10"/>
      <c r="NR47" s="9"/>
      <c r="NS47" s="9"/>
      <c r="NT47" s="9"/>
      <c r="NU47" s="410"/>
      <c r="NV47" s="7"/>
      <c r="NW47" s="8"/>
      <c r="NX47" s="10"/>
      <c r="NY47" s="9"/>
      <c r="NZ47" s="9"/>
      <c r="OA47" s="9"/>
      <c r="OB47" s="410"/>
      <c r="OC47" s="7"/>
      <c r="OD47" s="8"/>
      <c r="OE47" s="10"/>
      <c r="OF47" s="9"/>
      <c r="OG47" s="9"/>
      <c r="OH47" s="9"/>
      <c r="OI47" s="410"/>
      <c r="OJ47" s="7"/>
      <c r="OK47" s="8"/>
      <c r="OL47" s="10"/>
      <c r="OM47" s="9"/>
      <c r="ON47" s="9"/>
      <c r="OO47" s="9"/>
      <c r="OP47" s="410"/>
      <c r="OQ47" s="7"/>
      <c r="OR47" s="8"/>
      <c r="OS47" s="10"/>
      <c r="OT47" s="9"/>
      <c r="OU47" s="9"/>
      <c r="OV47" s="9"/>
      <c r="OW47" s="410"/>
      <c r="OX47" s="7"/>
      <c r="OY47" s="8"/>
      <c r="OZ47" s="10"/>
      <c r="PA47" s="9"/>
      <c r="PB47" s="9"/>
      <c r="PC47" s="9"/>
      <c r="PD47" s="410"/>
      <c r="PE47" s="7"/>
      <c r="PF47" s="8"/>
      <c r="PG47" s="10"/>
      <c r="PH47" s="9"/>
      <c r="PI47" s="9"/>
      <c r="PJ47" s="9"/>
      <c r="PK47" s="410"/>
      <c r="PL47" s="7"/>
      <c r="PM47" s="8"/>
      <c r="PN47" s="10"/>
      <c r="PO47" s="9"/>
      <c r="PP47" s="9"/>
      <c r="PQ47" s="9"/>
      <c r="PR47" s="410"/>
      <c r="PS47" s="7"/>
      <c r="PT47" s="8"/>
      <c r="PU47" s="10"/>
      <c r="PV47" s="9"/>
      <c r="PW47" s="9"/>
      <c r="PX47" s="9"/>
      <c r="PY47" s="410"/>
      <c r="PZ47" s="7"/>
      <c r="QA47" s="8"/>
      <c r="QB47" s="10"/>
      <c r="QC47" s="9"/>
      <c r="QD47" s="9"/>
      <c r="QE47" s="9"/>
      <c r="QF47" s="410"/>
      <c r="QG47" s="7"/>
      <c r="QH47" s="8"/>
      <c r="QI47" s="10"/>
      <c r="QJ47" s="9"/>
      <c r="QK47" s="9"/>
      <c r="QL47" s="9"/>
      <c r="QM47" s="410"/>
      <c r="QN47" s="7"/>
      <c r="QO47" s="8"/>
      <c r="QP47" s="10"/>
      <c r="QQ47" s="9"/>
      <c r="QR47" s="9"/>
      <c r="QS47" s="9"/>
      <c r="QT47" s="410"/>
      <c r="QU47" s="7"/>
      <c r="QV47" s="8"/>
      <c r="QW47" s="10"/>
      <c r="QX47" s="9"/>
      <c r="QY47" s="9"/>
      <c r="QZ47" s="9"/>
      <c r="RA47" s="410"/>
      <c r="RB47" s="7"/>
      <c r="RC47" s="8"/>
      <c r="RD47" s="10"/>
      <c r="RE47" s="9"/>
      <c r="RF47" s="9"/>
      <c r="RG47" s="9"/>
      <c r="RH47" s="410"/>
      <c r="RI47" s="7"/>
      <c r="RJ47" s="8"/>
      <c r="RK47" s="10"/>
      <c r="RL47" s="9"/>
      <c r="RM47" s="9"/>
      <c r="RN47" s="9"/>
      <c r="RO47" s="410"/>
      <c r="RP47" s="7"/>
      <c r="RQ47" s="8"/>
      <c r="RR47" s="10"/>
      <c r="RS47" s="9"/>
      <c r="RT47" s="9"/>
      <c r="RU47" s="9"/>
      <c r="RV47" s="410"/>
      <c r="RW47" s="7"/>
      <c r="RX47" s="8"/>
      <c r="RY47" s="10"/>
      <c r="RZ47" s="9"/>
      <c r="SA47" s="9"/>
      <c r="SB47" s="9"/>
      <c r="SC47" s="410"/>
      <c r="SD47" s="7"/>
      <c r="SE47" s="8"/>
      <c r="SF47" s="10"/>
      <c r="SG47" s="9"/>
      <c r="SH47" s="9"/>
      <c r="SI47" s="9"/>
      <c r="SJ47" s="410"/>
      <c r="SK47" s="7"/>
      <c r="SL47" s="8"/>
      <c r="SM47" s="10"/>
      <c r="SN47" s="9"/>
      <c r="SO47" s="9"/>
      <c r="SP47" s="9"/>
      <c r="SQ47" s="410"/>
      <c r="SR47" s="7"/>
      <c r="SS47" s="8"/>
      <c r="ST47" s="10"/>
      <c r="SU47" s="9"/>
      <c r="SV47" s="9"/>
      <c r="SW47" s="9"/>
      <c r="SX47" s="410"/>
      <c r="SY47" s="7"/>
      <c r="SZ47" s="8"/>
      <c r="TA47" s="10"/>
      <c r="TB47" s="9"/>
      <c r="TC47" s="9"/>
      <c r="TD47" s="9"/>
      <c r="TE47" s="410"/>
      <c r="TF47" s="7"/>
      <c r="TG47" s="8"/>
      <c r="TH47" s="10"/>
      <c r="TI47" s="9"/>
      <c r="TJ47" s="9"/>
      <c r="TK47" s="9"/>
      <c r="TL47" s="410"/>
      <c r="TM47" s="7"/>
      <c r="TN47" s="8"/>
      <c r="TO47" s="10"/>
      <c r="TP47" s="9"/>
      <c r="TQ47" s="9"/>
      <c r="TR47" s="9"/>
      <c r="TS47" s="410"/>
      <c r="TT47" s="7"/>
      <c r="TU47" s="8"/>
      <c r="TV47" s="10"/>
      <c r="TW47" s="9"/>
      <c r="TX47" s="9"/>
      <c r="TY47" s="9"/>
      <c r="TZ47" s="410"/>
      <c r="UA47" s="7"/>
      <c r="UB47" s="8"/>
      <c r="UC47" s="10"/>
      <c r="UD47" s="9"/>
      <c r="UE47" s="9"/>
      <c r="UF47" s="9"/>
      <c r="UG47" s="410"/>
      <c r="UH47" s="7"/>
      <c r="UI47" s="8"/>
      <c r="UJ47" s="10"/>
      <c r="UK47" s="9"/>
      <c r="UL47" s="9"/>
      <c r="UM47" s="9"/>
      <c r="UN47" s="410"/>
      <c r="UO47" s="7"/>
      <c r="UP47" s="8"/>
      <c r="UQ47" s="10"/>
      <c r="UR47" s="9"/>
      <c r="US47" s="9"/>
      <c r="UT47" s="9"/>
      <c r="UU47" s="410"/>
      <c r="UV47" s="7"/>
      <c r="UW47" s="8"/>
      <c r="UX47" s="10"/>
      <c r="UY47" s="9"/>
      <c r="UZ47" s="9"/>
      <c r="VA47" s="9"/>
      <c r="VB47" s="410"/>
      <c r="VC47" s="7"/>
      <c r="VD47" s="8"/>
      <c r="VE47" s="10"/>
      <c r="VF47" s="9"/>
      <c r="VG47" s="9"/>
      <c r="VH47" s="9"/>
      <c r="VI47" s="410"/>
      <c r="VJ47" s="7"/>
      <c r="VK47" s="8"/>
      <c r="VL47" s="10"/>
      <c r="VM47" s="9"/>
      <c r="VN47" s="9"/>
      <c r="VO47" s="9"/>
      <c r="VP47" s="410"/>
      <c r="VQ47" s="7"/>
      <c r="VR47" s="8"/>
      <c r="VS47" s="10"/>
      <c r="VT47" s="9"/>
      <c r="VU47" s="9"/>
      <c r="VV47" s="9"/>
      <c r="VW47" s="410"/>
      <c r="VX47" s="7"/>
      <c r="VY47" s="8"/>
      <c r="VZ47" s="10"/>
      <c r="WA47" s="9"/>
      <c r="WB47" s="9"/>
      <c r="WC47" s="9"/>
      <c r="WD47" s="410"/>
      <c r="WE47" s="7"/>
      <c r="WF47" s="8"/>
      <c r="WG47" s="10"/>
      <c r="WH47" s="9"/>
      <c r="WI47" s="9"/>
      <c r="WJ47" s="9"/>
      <c r="WK47" s="410"/>
      <c r="WL47" s="7"/>
      <c r="WM47" s="8"/>
      <c r="WN47" s="10"/>
      <c r="WO47" s="9"/>
      <c r="WP47" s="9"/>
      <c r="WQ47" s="9"/>
      <c r="WR47" s="410"/>
      <c r="WS47" s="7"/>
      <c r="WT47" s="8"/>
      <c r="WU47" s="10"/>
      <c r="WV47" s="9"/>
      <c r="WW47" s="9"/>
      <c r="WX47" s="9"/>
      <c r="WY47" s="410"/>
      <c r="WZ47" s="7"/>
      <c r="XA47" s="8"/>
      <c r="XB47" s="10"/>
      <c r="XC47" s="9"/>
      <c r="XD47" s="9"/>
      <c r="XE47" s="9"/>
      <c r="XF47" s="410"/>
      <c r="XG47" s="7"/>
      <c r="XH47" s="8"/>
      <c r="XI47" s="10"/>
      <c r="XJ47" s="9"/>
      <c r="XK47" s="9"/>
      <c r="XL47" s="9"/>
      <c r="XM47" s="410"/>
      <c r="XN47" s="7"/>
      <c r="XO47" s="8"/>
      <c r="XP47" s="10"/>
      <c r="XQ47" s="9"/>
      <c r="XR47" s="9"/>
      <c r="XS47" s="9"/>
      <c r="XT47" s="410"/>
      <c r="XU47" s="7"/>
      <c r="XV47" s="8"/>
      <c r="XW47" s="10"/>
      <c r="XX47" s="9"/>
      <c r="XY47" s="9"/>
      <c r="XZ47" s="9"/>
      <c r="YA47" s="410"/>
      <c r="YB47" s="7"/>
      <c r="YC47" s="8"/>
      <c r="YD47" s="10"/>
      <c r="YE47" s="9"/>
      <c r="YF47" s="9"/>
      <c r="YG47" s="9"/>
      <c r="YH47" s="410"/>
      <c r="YI47" s="7"/>
      <c r="YJ47" s="8"/>
      <c r="YK47" s="10"/>
      <c r="YL47" s="9"/>
      <c r="YM47" s="9"/>
      <c r="YN47" s="9"/>
      <c r="YO47" s="410"/>
      <c r="YP47" s="7"/>
      <c r="YQ47" s="8"/>
      <c r="YR47" s="10"/>
      <c r="YS47" s="9"/>
      <c r="YT47" s="9"/>
      <c r="YU47" s="9"/>
      <c r="YV47" s="410"/>
      <c r="YW47" s="7"/>
      <c r="YX47" s="8"/>
      <c r="YY47" s="10"/>
      <c r="YZ47" s="9"/>
      <c r="ZA47" s="9"/>
      <c r="ZB47" s="9"/>
      <c r="ZC47" s="410"/>
      <c r="ZD47" s="7"/>
      <c r="ZE47" s="8"/>
      <c r="ZF47" s="10"/>
      <c r="ZG47" s="9"/>
      <c r="ZH47" s="9"/>
      <c r="ZI47" s="9"/>
      <c r="ZJ47" s="410"/>
      <c r="ZK47" s="7"/>
      <c r="ZL47" s="8"/>
      <c r="ZM47" s="10"/>
      <c r="ZN47" s="9"/>
      <c r="ZO47" s="9"/>
      <c r="ZP47" s="9"/>
      <c r="ZQ47" s="410"/>
      <c r="ZR47" s="7"/>
      <c r="ZS47" s="8"/>
      <c r="ZT47" s="10"/>
      <c r="ZU47" s="9"/>
      <c r="ZV47" s="9"/>
      <c r="ZW47" s="9"/>
      <c r="ZX47" s="410"/>
      <c r="ZY47" s="7"/>
      <c r="ZZ47" s="8"/>
      <c r="AAA47" s="10"/>
      <c r="AAB47" s="9"/>
      <c r="AAC47" s="9"/>
      <c r="AAD47" s="9"/>
      <c r="AAE47" s="410"/>
      <c r="AAF47" s="7"/>
      <c r="AAG47" s="8"/>
      <c r="AAH47" s="10"/>
      <c r="AAI47" s="9"/>
      <c r="AAJ47" s="9"/>
      <c r="AAK47" s="9"/>
      <c r="AAL47" s="410"/>
      <c r="AAM47" s="7"/>
      <c r="AAN47" s="8"/>
      <c r="AAO47" s="10"/>
      <c r="AAP47" s="9"/>
      <c r="AAQ47" s="9"/>
      <c r="AAR47" s="9"/>
      <c r="AAS47" s="410"/>
      <c r="AAT47" s="7"/>
      <c r="AAU47" s="8"/>
      <c r="AAV47" s="10"/>
      <c r="AAW47" s="9"/>
      <c r="AAX47" s="9"/>
      <c r="AAY47" s="9"/>
      <c r="AAZ47" s="410"/>
      <c r="ABA47" s="7"/>
      <c r="ABB47" s="8"/>
      <c r="ABC47" s="10"/>
      <c r="ABD47" s="9"/>
      <c r="ABE47" s="9"/>
      <c r="ABF47" s="9"/>
      <c r="ABG47" s="410"/>
      <c r="ABH47" s="7"/>
      <c r="ABI47" s="8"/>
      <c r="ABJ47" s="10"/>
      <c r="ABK47" s="9"/>
      <c r="ABL47" s="9"/>
      <c r="ABM47" s="9"/>
      <c r="ABN47" s="410"/>
      <c r="ABO47" s="7"/>
      <c r="ABP47" s="8"/>
      <c r="ABQ47" s="10"/>
      <c r="ABR47" s="9"/>
      <c r="ABS47" s="9"/>
      <c r="ABT47" s="9"/>
      <c r="ABU47" s="410"/>
      <c r="ABV47" s="7"/>
      <c r="ABW47" s="8"/>
      <c r="ABX47" s="10"/>
      <c r="ABY47" s="9"/>
      <c r="ABZ47" s="9"/>
      <c r="ACA47" s="9"/>
      <c r="ACB47" s="410"/>
      <c r="ACC47" s="7"/>
      <c r="ACD47" s="8"/>
      <c r="ACE47" s="10"/>
      <c r="ACF47" s="9"/>
      <c r="ACG47" s="9"/>
      <c r="ACH47" s="9"/>
      <c r="ACI47" s="410"/>
      <c r="ACJ47" s="7"/>
      <c r="ACK47" s="8"/>
      <c r="ACL47" s="10"/>
      <c r="ACM47" s="9"/>
      <c r="ACN47" s="9"/>
      <c r="ACO47" s="9"/>
      <c r="ACP47" s="410"/>
      <c r="ACQ47" s="7"/>
      <c r="ACR47" s="8"/>
      <c r="ACS47" s="10"/>
      <c r="ACT47" s="9"/>
      <c r="ACU47" s="9"/>
      <c r="ACV47" s="9"/>
      <c r="ACW47" s="410"/>
      <c r="ACX47" s="7"/>
      <c r="ACY47" s="8"/>
      <c r="ACZ47" s="10"/>
      <c r="ADA47" s="9"/>
      <c r="ADB47" s="9"/>
      <c r="ADC47" s="9"/>
      <c r="ADD47" s="410"/>
      <c r="ADE47" s="7"/>
      <c r="ADF47" s="8"/>
      <c r="ADG47" s="10"/>
      <c r="ADH47" s="9"/>
      <c r="ADI47" s="9"/>
      <c r="ADJ47" s="9"/>
      <c r="ADK47" s="410"/>
      <c r="ADL47" s="7"/>
      <c r="ADM47" s="8"/>
      <c r="ADN47" s="10"/>
      <c r="ADO47" s="9"/>
      <c r="ADP47" s="9"/>
      <c r="ADQ47" s="9"/>
      <c r="ADR47" s="410"/>
      <c r="ADS47" s="7"/>
      <c r="ADT47" s="8"/>
      <c r="ADU47" s="10"/>
      <c r="ADV47" s="9"/>
      <c r="ADW47" s="9"/>
      <c r="ADX47" s="9"/>
      <c r="ADY47" s="410"/>
      <c r="ADZ47" s="7"/>
      <c r="AEA47" s="8"/>
      <c r="AEB47" s="10"/>
      <c r="AEC47" s="9"/>
      <c r="AED47" s="9"/>
      <c r="AEE47" s="9"/>
      <c r="AEF47" s="410"/>
      <c r="AEG47" s="7"/>
      <c r="AEH47" s="8"/>
      <c r="AEI47" s="10"/>
      <c r="AEJ47" s="9"/>
      <c r="AEK47" s="9"/>
      <c r="AEL47" s="9"/>
      <c r="AEM47" s="410"/>
      <c r="AEN47" s="7"/>
      <c r="AEO47" s="8"/>
      <c r="AEP47" s="10"/>
      <c r="AEQ47" s="9"/>
      <c r="AER47" s="9"/>
      <c r="AES47" s="9"/>
      <c r="AET47" s="410"/>
      <c r="AEU47" s="7"/>
      <c r="AEV47" s="8"/>
      <c r="AEW47" s="10"/>
      <c r="AEX47" s="9"/>
      <c r="AEY47" s="9"/>
      <c r="AEZ47" s="9"/>
      <c r="AFA47" s="410"/>
      <c r="AFB47" s="7"/>
      <c r="AFC47" s="8"/>
      <c r="AFD47" s="10"/>
      <c r="AFE47" s="9"/>
      <c r="AFF47" s="9"/>
      <c r="AFG47" s="9"/>
      <c r="AFH47" s="410"/>
      <c r="AFI47" s="7"/>
      <c r="AFJ47" s="8"/>
      <c r="AFK47" s="10"/>
      <c r="AFL47" s="9"/>
      <c r="AFM47" s="9"/>
      <c r="AFN47" s="9"/>
      <c r="AFO47" s="410"/>
      <c r="AFP47" s="7"/>
      <c r="AFQ47" s="8"/>
      <c r="AFR47" s="10"/>
      <c r="AFS47" s="9"/>
      <c r="AFT47" s="9"/>
      <c r="AFU47" s="9"/>
      <c r="AFV47" s="410"/>
      <c r="AFW47" s="7"/>
      <c r="AFX47" s="8"/>
      <c r="AFY47" s="10"/>
      <c r="AFZ47" s="9"/>
      <c r="AGA47" s="9"/>
      <c r="AGB47" s="9"/>
      <c r="AGC47" s="410"/>
      <c r="AGD47" s="7"/>
      <c r="AGE47" s="8"/>
      <c r="AGF47" s="10"/>
      <c r="AGG47" s="9"/>
      <c r="AGH47" s="9"/>
      <c r="AGI47" s="9"/>
      <c r="AGJ47" s="410"/>
      <c r="AGK47" s="7"/>
      <c r="AGL47" s="8"/>
      <c r="AGM47" s="10"/>
      <c r="AGN47" s="9"/>
      <c r="AGO47" s="9"/>
      <c r="AGP47" s="9"/>
      <c r="AGQ47" s="410"/>
      <c r="AGR47" s="7"/>
      <c r="AGS47" s="8"/>
      <c r="AGT47" s="10"/>
      <c r="AGU47" s="9"/>
      <c r="AGV47" s="9"/>
      <c r="AGW47" s="9"/>
      <c r="AGX47" s="410"/>
      <c r="AGY47" s="7"/>
      <c r="AGZ47" s="8"/>
      <c r="AHA47" s="10"/>
      <c r="AHB47" s="9"/>
      <c r="AHC47" s="9"/>
      <c r="AHD47" s="9"/>
      <c r="AHE47" s="410"/>
      <c r="AHF47" s="7"/>
      <c r="AHG47" s="8"/>
      <c r="AHH47" s="10"/>
      <c r="AHI47" s="9"/>
      <c r="AHJ47" s="9"/>
      <c r="AHK47" s="9"/>
      <c r="AHL47" s="410"/>
      <c r="AHM47" s="7"/>
      <c r="AHN47" s="8"/>
      <c r="AHO47" s="10"/>
      <c r="AHP47" s="9"/>
      <c r="AHQ47" s="9"/>
      <c r="AHR47" s="9"/>
      <c r="AHS47" s="410"/>
      <c r="AHT47" s="7"/>
      <c r="AHU47" s="8"/>
      <c r="AHV47" s="10"/>
      <c r="AHW47" s="9"/>
      <c r="AHX47" s="9"/>
      <c r="AHY47" s="9"/>
      <c r="AHZ47" s="410"/>
      <c r="AIA47" s="7"/>
      <c r="AIB47" s="8"/>
      <c r="AIC47" s="10"/>
      <c r="AID47" s="9"/>
      <c r="AIE47" s="9"/>
      <c r="AIF47" s="9"/>
      <c r="AIG47" s="410"/>
      <c r="AIH47" s="7"/>
      <c r="AII47" s="8"/>
      <c r="AIJ47" s="10"/>
      <c r="AIK47" s="9"/>
      <c r="AIL47" s="9"/>
      <c r="AIM47" s="9"/>
      <c r="AIN47" s="410"/>
      <c r="AIO47" s="7"/>
      <c r="AIP47" s="8"/>
      <c r="AIQ47" s="10"/>
      <c r="AIR47" s="9"/>
      <c r="AIS47" s="9"/>
      <c r="AIT47" s="9"/>
      <c r="AIU47" s="410"/>
      <c r="AIV47" s="7"/>
      <c r="AIW47" s="8"/>
      <c r="AIX47" s="10"/>
      <c r="AIY47" s="9"/>
      <c r="AIZ47" s="9"/>
      <c r="AJA47" s="9"/>
      <c r="AJB47" s="410"/>
      <c r="AJC47" s="7"/>
      <c r="AJD47" s="8"/>
      <c r="AJE47" s="10"/>
      <c r="AJF47" s="9"/>
      <c r="AJG47" s="9"/>
      <c r="AJH47" s="9"/>
      <c r="AJI47" s="410"/>
      <c r="AJJ47" s="7"/>
      <c r="AJK47" s="8"/>
      <c r="AJL47" s="10"/>
      <c r="AJM47" s="9"/>
      <c r="AJN47" s="9"/>
      <c r="AJO47" s="9"/>
      <c r="AJP47" s="410"/>
      <c r="AJQ47" s="7"/>
      <c r="AJR47" s="8"/>
      <c r="AJS47" s="10"/>
      <c r="AJT47" s="9"/>
      <c r="AJU47" s="9"/>
      <c r="AJV47" s="9"/>
      <c r="AJW47" s="410"/>
      <c r="AJX47" s="7"/>
      <c r="AJY47" s="8"/>
      <c r="AJZ47" s="10"/>
      <c r="AKA47" s="9"/>
      <c r="AKB47" s="9"/>
      <c r="AKC47" s="9"/>
      <c r="AKD47" s="410"/>
      <c r="AKE47" s="7"/>
      <c r="AKF47" s="8"/>
      <c r="AKG47" s="10"/>
      <c r="AKH47" s="9"/>
      <c r="AKI47" s="9"/>
      <c r="AKJ47" s="9"/>
      <c r="AKK47" s="410"/>
      <c r="AKL47" s="7"/>
      <c r="AKM47" s="8"/>
      <c r="AKN47" s="10"/>
      <c r="AKO47" s="9"/>
      <c r="AKP47" s="9"/>
      <c r="AKQ47" s="9"/>
      <c r="AKR47" s="410"/>
      <c r="AKS47" s="7"/>
      <c r="AKT47" s="8"/>
      <c r="AKU47" s="10"/>
      <c r="AKV47" s="9"/>
      <c r="AKW47" s="9"/>
      <c r="AKX47" s="9"/>
      <c r="AKY47" s="410"/>
      <c r="AKZ47" s="7"/>
      <c r="ALA47" s="8"/>
      <c r="ALB47" s="10"/>
      <c r="ALC47" s="9"/>
      <c r="ALD47" s="9"/>
      <c r="ALE47" s="9"/>
      <c r="ALF47" s="410"/>
      <c r="ALG47" s="7"/>
      <c r="ALH47" s="8"/>
      <c r="ALI47" s="10"/>
      <c r="ALJ47" s="9"/>
      <c r="ALK47" s="9"/>
      <c r="ALL47" s="9"/>
      <c r="ALM47" s="410"/>
      <c r="ALN47" s="7"/>
      <c r="ALO47" s="8"/>
      <c r="ALP47" s="10"/>
      <c r="ALQ47" s="9"/>
      <c r="ALR47" s="9"/>
      <c r="ALS47" s="9"/>
      <c r="ALT47" s="410"/>
      <c r="ALU47" s="7"/>
      <c r="ALV47" s="8"/>
      <c r="ALW47" s="10"/>
      <c r="ALX47" s="9"/>
      <c r="ALY47" s="9"/>
      <c r="ALZ47" s="9"/>
      <c r="AMA47" s="410"/>
      <c r="AMB47" s="7"/>
      <c r="AMC47" s="8"/>
      <c r="AMD47" s="10"/>
      <c r="AME47" s="9"/>
      <c r="AMF47" s="9"/>
      <c r="AMG47" s="9"/>
      <c r="AMH47" s="410"/>
      <c r="AMI47" s="7"/>
      <c r="AMJ47" s="8"/>
      <c r="AMK47" s="10"/>
      <c r="AML47" s="9"/>
      <c r="AMM47" s="9"/>
      <c r="AMN47" s="9"/>
      <c r="AMO47" s="410"/>
      <c r="AMP47" s="7"/>
      <c r="AMQ47" s="8"/>
      <c r="AMR47" s="10"/>
      <c r="AMS47" s="9"/>
      <c r="AMT47" s="9"/>
      <c r="AMU47" s="9"/>
      <c r="AMV47" s="410"/>
      <c r="AMW47" s="7"/>
      <c r="AMX47" s="8"/>
      <c r="AMY47" s="10"/>
      <c r="AMZ47" s="9"/>
      <c r="ANA47" s="9"/>
      <c r="ANB47" s="9"/>
      <c r="ANC47" s="410"/>
      <c r="AND47" s="7"/>
      <c r="ANE47" s="8"/>
      <c r="ANF47" s="10"/>
      <c r="ANG47" s="9"/>
      <c r="ANH47" s="9"/>
      <c r="ANI47" s="9"/>
      <c r="ANJ47" s="410"/>
      <c r="ANK47" s="7"/>
      <c r="ANL47" s="8"/>
      <c r="ANM47" s="10"/>
      <c r="ANN47" s="9"/>
      <c r="ANO47" s="9"/>
      <c r="ANP47" s="9"/>
      <c r="ANQ47" s="410"/>
      <c r="ANR47" s="7"/>
      <c r="ANS47" s="8"/>
      <c r="ANT47" s="10"/>
      <c r="ANU47" s="9"/>
      <c r="ANV47" s="9"/>
      <c r="ANW47" s="9"/>
      <c r="ANX47" s="410"/>
      <c r="ANY47" s="7"/>
      <c r="ANZ47" s="8"/>
      <c r="AOA47" s="10"/>
      <c r="AOB47" s="9"/>
      <c r="AOC47" s="9"/>
      <c r="AOD47" s="9"/>
      <c r="AOE47" s="410"/>
      <c r="AOF47" s="7"/>
      <c r="AOG47" s="8"/>
      <c r="AOH47" s="10"/>
      <c r="AOI47" s="9"/>
      <c r="AOJ47" s="9"/>
      <c r="AOK47" s="9"/>
      <c r="AOL47" s="410"/>
      <c r="AOM47" s="7"/>
      <c r="AON47" s="8"/>
      <c r="AOO47" s="10"/>
      <c r="AOP47" s="9"/>
      <c r="AOQ47" s="9"/>
      <c r="AOR47" s="9"/>
      <c r="AOS47" s="410"/>
      <c r="AOT47" s="7"/>
      <c r="AOU47" s="8"/>
      <c r="AOV47" s="10"/>
      <c r="AOW47" s="9"/>
      <c r="AOX47" s="9"/>
      <c r="AOY47" s="9"/>
      <c r="AOZ47" s="410"/>
      <c r="APA47" s="7"/>
      <c r="APB47" s="8"/>
      <c r="APC47" s="10"/>
      <c r="APD47" s="9"/>
      <c r="APE47" s="9"/>
      <c r="APF47" s="9"/>
      <c r="APG47" s="410"/>
      <c r="APH47" s="7"/>
      <c r="API47" s="8"/>
      <c r="APJ47" s="10"/>
      <c r="APK47" s="9"/>
      <c r="APL47" s="9"/>
      <c r="APM47" s="9"/>
      <c r="APN47" s="410"/>
      <c r="APO47" s="7"/>
      <c r="APP47" s="8"/>
      <c r="APQ47" s="10"/>
      <c r="APR47" s="9"/>
      <c r="APS47" s="9"/>
      <c r="APT47" s="9"/>
      <c r="APU47" s="410"/>
      <c r="APV47" s="7"/>
      <c r="APW47" s="8"/>
      <c r="APX47" s="10"/>
      <c r="APY47" s="9"/>
      <c r="APZ47" s="9"/>
      <c r="AQA47" s="9"/>
      <c r="AQB47" s="410"/>
      <c r="AQC47" s="7"/>
      <c r="AQD47" s="8"/>
      <c r="AQE47" s="10"/>
      <c r="AQF47" s="9"/>
      <c r="AQG47" s="9"/>
      <c r="AQH47" s="9"/>
      <c r="AQI47" s="410"/>
      <c r="AQJ47" s="7"/>
      <c r="AQK47" s="8"/>
      <c r="AQL47" s="10"/>
      <c r="AQM47" s="9"/>
      <c r="AQN47" s="9"/>
      <c r="AQO47" s="9"/>
      <c r="AQP47" s="410"/>
      <c r="AQQ47" s="7"/>
      <c r="AQR47" s="8"/>
      <c r="AQS47" s="10"/>
      <c r="AQT47" s="9"/>
      <c r="AQU47" s="9"/>
      <c r="AQV47" s="9"/>
      <c r="AQW47" s="410"/>
      <c r="AQX47" s="7"/>
      <c r="AQY47" s="8"/>
      <c r="AQZ47" s="10"/>
      <c r="ARA47" s="9"/>
      <c r="ARB47" s="9"/>
      <c r="ARC47" s="9"/>
      <c r="ARD47" s="410"/>
      <c r="ARE47" s="7"/>
      <c r="ARF47" s="8"/>
      <c r="ARG47" s="10"/>
      <c r="ARH47" s="9"/>
      <c r="ARI47" s="9"/>
      <c r="ARJ47" s="9"/>
      <c r="ARK47" s="410"/>
      <c r="ARL47" s="7"/>
      <c r="ARM47" s="8"/>
      <c r="ARN47" s="10"/>
      <c r="ARO47" s="9"/>
      <c r="ARP47" s="9"/>
      <c r="ARQ47" s="9"/>
      <c r="ARR47" s="410"/>
      <c r="ARS47" s="7"/>
      <c r="ART47" s="8"/>
      <c r="ARU47" s="10"/>
      <c r="ARV47" s="9"/>
      <c r="ARW47" s="9"/>
      <c r="ARX47" s="9"/>
      <c r="ARY47" s="410"/>
      <c r="ARZ47" s="7"/>
      <c r="ASA47" s="8"/>
      <c r="ASB47" s="10"/>
      <c r="ASC47" s="9"/>
      <c r="ASD47" s="9"/>
      <c r="ASE47" s="9"/>
      <c r="ASF47" s="410"/>
      <c r="ASG47" s="7"/>
      <c r="ASH47" s="8"/>
      <c r="ASI47" s="10"/>
      <c r="ASJ47" s="9"/>
      <c r="ASK47" s="9"/>
      <c r="ASL47" s="9"/>
      <c r="ASM47" s="410"/>
      <c r="ASN47" s="7"/>
      <c r="ASO47" s="8"/>
      <c r="ASP47" s="10"/>
      <c r="ASQ47" s="9"/>
      <c r="ASR47" s="9"/>
      <c r="ASS47" s="9"/>
      <c r="AST47" s="410"/>
      <c r="ASU47" s="7"/>
      <c r="ASV47" s="8"/>
      <c r="ASW47" s="10"/>
      <c r="ASX47" s="9"/>
      <c r="ASY47" s="9"/>
      <c r="ASZ47" s="9"/>
      <c r="ATA47" s="410"/>
      <c r="ATB47" s="7"/>
      <c r="ATC47" s="8"/>
      <c r="ATD47" s="10"/>
      <c r="ATE47" s="9"/>
      <c r="ATF47" s="9"/>
      <c r="ATG47" s="9"/>
      <c r="ATH47" s="410"/>
      <c r="ATI47" s="7"/>
      <c r="ATJ47" s="8"/>
      <c r="ATK47" s="10"/>
      <c r="ATL47" s="9"/>
      <c r="ATM47" s="9"/>
      <c r="ATN47" s="9"/>
      <c r="ATO47" s="410"/>
      <c r="ATP47" s="7"/>
      <c r="ATQ47" s="8"/>
      <c r="ATR47" s="10"/>
      <c r="ATS47" s="9"/>
      <c r="ATT47" s="9"/>
      <c r="ATU47" s="9"/>
      <c r="ATV47" s="410"/>
      <c r="ATW47" s="7"/>
      <c r="ATX47" s="8"/>
      <c r="ATY47" s="10"/>
      <c r="ATZ47" s="9"/>
      <c r="AUA47" s="9"/>
      <c r="AUB47" s="9"/>
      <c r="AUC47" s="410"/>
      <c r="AUD47" s="7"/>
      <c r="AUE47" s="8"/>
      <c r="AUF47" s="10"/>
      <c r="AUG47" s="9"/>
      <c r="AUH47" s="9"/>
      <c r="AUI47" s="9"/>
      <c r="AUJ47" s="410"/>
      <c r="AUK47" s="7"/>
      <c r="AUL47" s="8"/>
      <c r="AUM47" s="10"/>
      <c r="AUN47" s="9"/>
      <c r="AUO47" s="9"/>
      <c r="AUP47" s="9"/>
      <c r="AUQ47" s="410"/>
      <c r="AUR47" s="7"/>
      <c r="AUS47" s="8"/>
      <c r="AUT47" s="10"/>
      <c r="AUU47" s="9"/>
      <c r="AUV47" s="9"/>
      <c r="AUW47" s="9"/>
      <c r="AUX47" s="410"/>
      <c r="AUY47" s="7"/>
      <c r="AUZ47" s="8"/>
      <c r="AVA47" s="10"/>
      <c r="AVB47" s="9"/>
      <c r="AVC47" s="9"/>
      <c r="AVD47" s="9"/>
      <c r="AVE47" s="410"/>
      <c r="AVF47" s="7"/>
      <c r="AVG47" s="8"/>
      <c r="AVH47" s="10"/>
      <c r="AVI47" s="9"/>
      <c r="AVJ47" s="9"/>
      <c r="AVK47" s="9"/>
      <c r="AVL47" s="410"/>
      <c r="AVM47" s="7"/>
      <c r="AVN47" s="8"/>
      <c r="AVO47" s="10"/>
      <c r="AVP47" s="9"/>
      <c r="AVQ47" s="9"/>
      <c r="AVR47" s="9"/>
      <c r="AVS47" s="410"/>
      <c r="AVT47" s="7"/>
      <c r="AVU47" s="8"/>
      <c r="AVV47" s="10"/>
      <c r="AVW47" s="9"/>
      <c r="AVX47" s="9"/>
      <c r="AVY47" s="9"/>
      <c r="AVZ47" s="410"/>
      <c r="AWA47" s="7"/>
      <c r="AWB47" s="8"/>
      <c r="AWC47" s="10"/>
      <c r="AWD47" s="9"/>
      <c r="AWE47" s="9"/>
      <c r="AWF47" s="9"/>
      <c r="AWG47" s="410"/>
      <c r="AWH47" s="7"/>
      <c r="AWI47" s="8"/>
      <c r="AWJ47" s="10"/>
      <c r="AWK47" s="9"/>
      <c r="AWL47" s="9"/>
      <c r="AWM47" s="9"/>
      <c r="AWN47" s="410"/>
      <c r="AWO47" s="7"/>
      <c r="AWP47" s="8"/>
      <c r="AWQ47" s="10"/>
      <c r="AWR47" s="9"/>
      <c r="AWS47" s="9"/>
      <c r="AWT47" s="9"/>
      <c r="AWU47" s="410"/>
      <c r="AWV47" s="7"/>
      <c r="AWW47" s="8"/>
      <c r="AWX47" s="10"/>
      <c r="AWY47" s="9"/>
      <c r="AWZ47" s="9"/>
      <c r="AXA47" s="9"/>
      <c r="AXB47" s="410"/>
      <c r="AXC47" s="7"/>
      <c r="AXD47" s="8"/>
      <c r="AXE47" s="10"/>
      <c r="AXF47" s="9"/>
      <c r="AXG47" s="9"/>
      <c r="AXH47" s="9"/>
      <c r="AXI47" s="410"/>
      <c r="AXJ47" s="7"/>
      <c r="AXK47" s="8"/>
      <c r="AXL47" s="10"/>
      <c r="AXM47" s="9"/>
      <c r="AXN47" s="9"/>
      <c r="AXO47" s="9"/>
      <c r="AXP47" s="410"/>
      <c r="AXQ47" s="7"/>
      <c r="AXR47" s="8"/>
      <c r="AXS47" s="10"/>
      <c r="AXT47" s="9"/>
      <c r="AXU47" s="9"/>
      <c r="AXV47" s="9"/>
      <c r="AXW47" s="410"/>
      <c r="AXX47" s="7"/>
      <c r="AXY47" s="8"/>
      <c r="AXZ47" s="10"/>
      <c r="AYA47" s="9"/>
      <c r="AYB47" s="9"/>
      <c r="AYC47" s="9"/>
      <c r="AYD47" s="410"/>
      <c r="AYE47" s="7"/>
      <c r="AYF47" s="8"/>
      <c r="AYG47" s="10"/>
      <c r="AYH47" s="9"/>
      <c r="AYI47" s="9"/>
      <c r="AYJ47" s="9"/>
      <c r="AYK47" s="410"/>
      <c r="AYL47" s="7"/>
      <c r="AYM47" s="8"/>
      <c r="AYN47" s="10"/>
      <c r="AYO47" s="9"/>
      <c r="AYP47" s="9"/>
      <c r="AYQ47" s="9"/>
      <c r="AYR47" s="410"/>
      <c r="AYS47" s="7"/>
      <c r="AYT47" s="8"/>
      <c r="AYU47" s="10"/>
      <c r="AYV47" s="9"/>
      <c r="AYW47" s="9"/>
      <c r="AYX47" s="9"/>
      <c r="AYY47" s="410"/>
      <c r="AYZ47" s="7"/>
      <c r="AZA47" s="8"/>
      <c r="AZB47" s="10"/>
      <c r="AZC47" s="9"/>
      <c r="AZD47" s="9"/>
      <c r="AZE47" s="9"/>
      <c r="AZF47" s="410"/>
      <c r="AZG47" s="7"/>
      <c r="AZH47" s="8"/>
      <c r="AZI47" s="10"/>
      <c r="AZJ47" s="9"/>
      <c r="AZK47" s="9"/>
      <c r="AZL47" s="9"/>
      <c r="AZM47" s="410"/>
      <c r="AZN47" s="7"/>
      <c r="AZO47" s="8"/>
      <c r="AZP47" s="10"/>
      <c r="AZQ47" s="9"/>
      <c r="AZR47" s="9"/>
      <c r="AZS47" s="9"/>
      <c r="AZT47" s="410"/>
      <c r="AZU47" s="7"/>
      <c r="AZV47" s="8"/>
      <c r="AZW47" s="10"/>
      <c r="AZX47" s="9"/>
      <c r="AZY47" s="9"/>
      <c r="AZZ47" s="9"/>
      <c r="BAA47" s="410"/>
      <c r="BAB47" s="7"/>
      <c r="BAC47" s="8"/>
      <c r="BAD47" s="10"/>
      <c r="BAE47" s="9"/>
      <c r="BAF47" s="9"/>
      <c r="BAG47" s="9"/>
      <c r="BAH47" s="410"/>
      <c r="BAI47" s="7"/>
      <c r="BAJ47" s="8"/>
      <c r="BAK47" s="10"/>
      <c r="BAL47" s="9"/>
      <c r="BAM47" s="9"/>
      <c r="BAN47" s="9"/>
      <c r="BAO47" s="410"/>
      <c r="BAP47" s="7"/>
      <c r="BAQ47" s="8"/>
      <c r="BAR47" s="10"/>
      <c r="BAS47" s="9"/>
      <c r="BAT47" s="9"/>
      <c r="BAU47" s="9"/>
      <c r="BAV47" s="410"/>
      <c r="BAW47" s="7"/>
      <c r="BAX47" s="8"/>
      <c r="BAY47" s="10"/>
      <c r="BAZ47" s="9"/>
      <c r="BBA47" s="9"/>
      <c r="BBB47" s="9"/>
      <c r="BBC47" s="410"/>
      <c r="BBD47" s="7"/>
      <c r="BBE47" s="8"/>
      <c r="BBF47" s="10"/>
      <c r="BBG47" s="9"/>
      <c r="BBH47" s="9"/>
      <c r="BBI47" s="9"/>
      <c r="BBJ47" s="410"/>
      <c r="BBK47" s="7"/>
      <c r="BBL47" s="8"/>
      <c r="BBM47" s="10"/>
      <c r="BBN47" s="9"/>
      <c r="BBO47" s="9"/>
      <c r="BBP47" s="9"/>
      <c r="BBQ47" s="410"/>
      <c r="BBR47" s="7"/>
      <c r="BBS47" s="8"/>
      <c r="BBT47" s="10"/>
      <c r="BBU47" s="9"/>
      <c r="BBV47" s="9"/>
      <c r="BBW47" s="9"/>
      <c r="BBX47" s="410"/>
      <c r="BBY47" s="7"/>
      <c r="BBZ47" s="8"/>
      <c r="BCA47" s="10"/>
      <c r="BCB47" s="9"/>
      <c r="BCC47" s="9"/>
      <c r="BCD47" s="9"/>
      <c r="BCE47" s="410"/>
      <c r="BCF47" s="7"/>
      <c r="BCG47" s="8"/>
      <c r="BCH47" s="10"/>
      <c r="BCI47" s="9"/>
      <c r="BCJ47" s="9"/>
      <c r="BCK47" s="9"/>
      <c r="BCL47" s="410"/>
      <c r="BCM47" s="7"/>
      <c r="BCN47" s="8"/>
      <c r="BCO47" s="10"/>
      <c r="BCP47" s="9"/>
      <c r="BCQ47" s="9"/>
      <c r="BCR47" s="9"/>
      <c r="BCS47" s="410"/>
      <c r="BCT47" s="7"/>
      <c r="BCU47" s="8"/>
      <c r="BCV47" s="10"/>
      <c r="BCW47" s="9"/>
      <c r="BCX47" s="9"/>
      <c r="BCY47" s="9"/>
      <c r="BCZ47" s="410"/>
      <c r="BDA47" s="7"/>
      <c r="BDB47" s="8"/>
      <c r="BDC47" s="10"/>
      <c r="BDD47" s="9"/>
      <c r="BDE47" s="9"/>
      <c r="BDF47" s="9"/>
      <c r="BDG47" s="410"/>
      <c r="BDH47" s="7"/>
      <c r="BDI47" s="8"/>
      <c r="BDJ47" s="10"/>
      <c r="BDK47" s="9"/>
      <c r="BDL47" s="9"/>
      <c r="BDM47" s="9"/>
      <c r="BDN47" s="410"/>
      <c r="BDO47" s="7"/>
      <c r="BDP47" s="8"/>
      <c r="BDQ47" s="10"/>
      <c r="BDR47" s="9"/>
      <c r="BDS47" s="9"/>
      <c r="BDT47" s="9"/>
      <c r="BDU47" s="410"/>
      <c r="BDV47" s="7"/>
      <c r="BDW47" s="8"/>
      <c r="BDX47" s="10"/>
      <c r="BDY47" s="9"/>
      <c r="BDZ47" s="9"/>
      <c r="BEA47" s="9"/>
      <c r="BEB47" s="410"/>
      <c r="BEC47" s="7"/>
      <c r="BED47" s="8"/>
      <c r="BEE47" s="10"/>
      <c r="BEF47" s="9"/>
      <c r="BEG47" s="9"/>
      <c r="BEH47" s="9"/>
      <c r="BEI47" s="410"/>
      <c r="BEJ47" s="7"/>
      <c r="BEK47" s="8"/>
      <c r="BEL47" s="10"/>
      <c r="BEM47" s="9"/>
      <c r="BEN47" s="9"/>
      <c r="BEO47" s="9"/>
      <c r="BEP47" s="410"/>
      <c r="BEQ47" s="7"/>
      <c r="BER47" s="8"/>
      <c r="BES47" s="10"/>
      <c r="BET47" s="9"/>
      <c r="BEU47" s="9"/>
      <c r="BEV47" s="9"/>
      <c r="BEW47" s="410"/>
      <c r="BEX47" s="7"/>
      <c r="BEY47" s="8"/>
      <c r="BEZ47" s="10"/>
      <c r="BFA47" s="9"/>
      <c r="BFB47" s="9"/>
      <c r="BFC47" s="9"/>
      <c r="BFD47" s="410"/>
      <c r="BFE47" s="7"/>
      <c r="BFF47" s="8"/>
      <c r="BFG47" s="10"/>
      <c r="BFH47" s="9"/>
      <c r="BFI47" s="9"/>
      <c r="BFJ47" s="9"/>
      <c r="BFK47" s="410"/>
      <c r="BFL47" s="7"/>
      <c r="BFM47" s="8"/>
      <c r="BFN47" s="10"/>
      <c r="BFO47" s="9"/>
      <c r="BFP47" s="9"/>
      <c r="BFQ47" s="9"/>
      <c r="BFR47" s="410"/>
      <c r="BFS47" s="7"/>
      <c r="BFT47" s="8"/>
      <c r="BFU47" s="10"/>
      <c r="BFV47" s="9"/>
      <c r="BFW47" s="9"/>
      <c r="BFX47" s="9"/>
      <c r="BFY47" s="410"/>
      <c r="BFZ47" s="7"/>
      <c r="BGA47" s="8"/>
      <c r="BGB47" s="10"/>
      <c r="BGC47" s="9"/>
      <c r="BGD47" s="9"/>
      <c r="BGE47" s="9"/>
      <c r="BGF47" s="410"/>
      <c r="BGG47" s="7"/>
      <c r="BGH47" s="8"/>
      <c r="BGI47" s="10"/>
      <c r="BGJ47" s="9"/>
      <c r="BGK47" s="9"/>
      <c r="BGL47" s="9"/>
      <c r="BGM47" s="410"/>
      <c r="BGN47" s="7"/>
      <c r="BGO47" s="8"/>
      <c r="BGP47" s="10"/>
      <c r="BGQ47" s="9"/>
      <c r="BGR47" s="9"/>
      <c r="BGS47" s="9"/>
      <c r="BGT47" s="410"/>
      <c r="BGU47" s="7"/>
      <c r="BGV47" s="8"/>
      <c r="BGW47" s="10"/>
      <c r="BGX47" s="9"/>
      <c r="BGY47" s="9"/>
      <c r="BGZ47" s="9"/>
      <c r="BHA47" s="410"/>
      <c r="BHB47" s="7"/>
      <c r="BHC47" s="8"/>
      <c r="BHD47" s="10"/>
      <c r="BHE47" s="9"/>
      <c r="BHF47" s="9"/>
      <c r="BHG47" s="9"/>
      <c r="BHH47" s="410"/>
      <c r="BHI47" s="7"/>
      <c r="BHJ47" s="8"/>
      <c r="BHK47" s="10"/>
      <c r="BHL47" s="9"/>
      <c r="BHM47" s="9"/>
      <c r="BHN47" s="9"/>
      <c r="BHO47" s="410"/>
      <c r="BHP47" s="7"/>
      <c r="BHQ47" s="8"/>
      <c r="BHR47" s="10"/>
      <c r="BHS47" s="9"/>
      <c r="BHT47" s="9"/>
      <c r="BHU47" s="9"/>
      <c r="BHV47" s="410"/>
      <c r="BHW47" s="7"/>
      <c r="BHX47" s="8"/>
      <c r="BHY47" s="10"/>
      <c r="BHZ47" s="9"/>
      <c r="BIA47" s="9"/>
      <c r="BIB47" s="9"/>
      <c r="BIC47" s="410"/>
      <c r="BID47" s="7"/>
      <c r="BIE47" s="8"/>
      <c r="BIF47" s="10"/>
      <c r="BIG47" s="9"/>
      <c r="BIH47" s="9"/>
      <c r="BII47" s="9"/>
      <c r="BIJ47" s="410"/>
      <c r="BIK47" s="7"/>
      <c r="BIL47" s="8"/>
      <c r="BIM47" s="10"/>
      <c r="BIN47" s="9"/>
      <c r="BIO47" s="9"/>
      <c r="BIP47" s="9"/>
      <c r="BIQ47" s="410"/>
      <c r="BIR47" s="7"/>
      <c r="BIS47" s="8"/>
      <c r="BIT47" s="10"/>
      <c r="BIU47" s="9"/>
      <c r="BIV47" s="9"/>
      <c r="BIW47" s="9"/>
      <c r="BIX47" s="410"/>
      <c r="BIY47" s="7"/>
      <c r="BIZ47" s="8"/>
      <c r="BJA47" s="10"/>
      <c r="BJB47" s="9"/>
      <c r="BJC47" s="9"/>
      <c r="BJD47" s="9"/>
      <c r="BJE47" s="410"/>
      <c r="BJF47" s="7"/>
      <c r="BJG47" s="8"/>
      <c r="BJH47" s="10"/>
      <c r="BJI47" s="9"/>
      <c r="BJJ47" s="9"/>
      <c r="BJK47" s="9"/>
      <c r="BJL47" s="410"/>
      <c r="BJM47" s="7"/>
      <c r="BJN47" s="8"/>
      <c r="BJO47" s="10"/>
      <c r="BJP47" s="9"/>
      <c r="BJQ47" s="9"/>
      <c r="BJR47" s="9"/>
      <c r="BJS47" s="410"/>
      <c r="BJT47" s="7"/>
      <c r="BJU47" s="8"/>
      <c r="BJV47" s="10"/>
      <c r="BJW47" s="9"/>
      <c r="BJX47" s="9"/>
      <c r="BJY47" s="9"/>
      <c r="BJZ47" s="410"/>
      <c r="BKA47" s="7"/>
      <c r="BKB47" s="8"/>
      <c r="BKC47" s="10"/>
      <c r="BKD47" s="9"/>
      <c r="BKE47" s="9"/>
      <c r="BKF47" s="9"/>
      <c r="BKG47" s="410"/>
      <c r="BKH47" s="7"/>
      <c r="BKI47" s="8"/>
      <c r="BKJ47" s="10"/>
      <c r="BKK47" s="9"/>
      <c r="BKL47" s="9"/>
      <c r="BKM47" s="9"/>
      <c r="BKN47" s="410"/>
      <c r="BKO47" s="7"/>
      <c r="BKP47" s="8"/>
      <c r="BKQ47" s="10"/>
      <c r="BKR47" s="9"/>
      <c r="BKS47" s="9"/>
      <c r="BKT47" s="9"/>
      <c r="BKU47" s="410"/>
      <c r="BKV47" s="7"/>
      <c r="BKW47" s="8"/>
      <c r="BKX47" s="10"/>
      <c r="BKY47" s="9"/>
      <c r="BKZ47" s="9"/>
      <c r="BLA47" s="9"/>
      <c r="BLB47" s="410"/>
      <c r="BLC47" s="7"/>
      <c r="BLD47" s="8"/>
      <c r="BLE47" s="10"/>
      <c r="BLF47" s="9"/>
      <c r="BLG47" s="9"/>
      <c r="BLH47" s="9"/>
      <c r="BLI47" s="410"/>
      <c r="BLJ47" s="7"/>
      <c r="BLK47" s="8"/>
      <c r="BLL47" s="10"/>
      <c r="BLM47" s="9"/>
      <c r="BLN47" s="9"/>
      <c r="BLO47" s="9"/>
      <c r="BLP47" s="410"/>
      <c r="BLQ47" s="7"/>
      <c r="BLR47" s="8"/>
      <c r="BLS47" s="10"/>
      <c r="BLT47" s="9"/>
      <c r="BLU47" s="9"/>
      <c r="BLV47" s="9"/>
      <c r="BLW47" s="410"/>
      <c r="BLX47" s="7"/>
      <c r="BLY47" s="8"/>
      <c r="BLZ47" s="10"/>
      <c r="BMA47" s="9"/>
      <c r="BMB47" s="9"/>
      <c r="BMC47" s="9"/>
      <c r="BMD47" s="410"/>
      <c r="BME47" s="7"/>
      <c r="BMF47" s="8"/>
      <c r="BMG47" s="10"/>
      <c r="BMH47" s="9"/>
      <c r="BMI47" s="9"/>
      <c r="BMJ47" s="9"/>
      <c r="BMK47" s="410"/>
      <c r="BML47" s="7"/>
      <c r="BMM47" s="8"/>
      <c r="BMN47" s="10"/>
      <c r="BMO47" s="9"/>
      <c r="BMP47" s="9"/>
      <c r="BMQ47" s="9"/>
      <c r="BMR47" s="410"/>
      <c r="BMS47" s="7"/>
      <c r="BMT47" s="8"/>
      <c r="BMU47" s="10"/>
      <c r="BMV47" s="9"/>
      <c r="BMW47" s="9"/>
      <c r="BMX47" s="9"/>
      <c r="BMY47" s="410"/>
      <c r="BMZ47" s="7"/>
      <c r="BNA47" s="8"/>
      <c r="BNB47" s="10"/>
      <c r="BNC47" s="9"/>
      <c r="BND47" s="9"/>
      <c r="BNE47" s="9"/>
      <c r="BNF47" s="410"/>
      <c r="BNG47" s="7"/>
      <c r="BNH47" s="8"/>
      <c r="BNI47" s="10"/>
      <c r="BNJ47" s="9"/>
      <c r="BNK47" s="9"/>
      <c r="BNL47" s="9"/>
      <c r="BNM47" s="410"/>
      <c r="BNN47" s="7"/>
      <c r="BNO47" s="8"/>
      <c r="BNP47" s="10"/>
      <c r="BNQ47" s="9"/>
      <c r="BNR47" s="9"/>
      <c r="BNS47" s="9"/>
      <c r="BNT47" s="410"/>
      <c r="BNU47" s="7"/>
      <c r="BNV47" s="8"/>
      <c r="BNW47" s="10"/>
      <c r="BNX47" s="9"/>
      <c r="BNY47" s="9"/>
      <c r="BNZ47" s="9"/>
      <c r="BOA47" s="410"/>
      <c r="BOB47" s="7"/>
      <c r="BOC47" s="8"/>
      <c r="BOD47" s="10"/>
      <c r="BOE47" s="9"/>
      <c r="BOF47" s="9"/>
      <c r="BOG47" s="9"/>
      <c r="BOH47" s="410"/>
      <c r="BOI47" s="7"/>
      <c r="BOJ47" s="8"/>
      <c r="BOK47" s="10"/>
      <c r="BOL47" s="9"/>
      <c r="BOM47" s="9"/>
      <c r="BON47" s="9"/>
      <c r="BOO47" s="410"/>
      <c r="BOP47" s="7"/>
      <c r="BOQ47" s="8"/>
      <c r="BOR47" s="10"/>
      <c r="BOS47" s="9"/>
      <c r="BOT47" s="9"/>
      <c r="BOU47" s="9"/>
      <c r="BOV47" s="410"/>
      <c r="BOW47" s="7"/>
      <c r="BOX47" s="8"/>
      <c r="BOY47" s="10"/>
      <c r="BOZ47" s="9"/>
      <c r="BPA47" s="9"/>
      <c r="BPB47" s="9"/>
      <c r="BPC47" s="410"/>
      <c r="BPD47" s="7"/>
      <c r="BPE47" s="8"/>
      <c r="BPF47" s="10"/>
      <c r="BPG47" s="9"/>
      <c r="BPH47" s="9"/>
      <c r="BPI47" s="9"/>
      <c r="BPJ47" s="410"/>
      <c r="BPK47" s="7"/>
      <c r="BPL47" s="8"/>
      <c r="BPM47" s="10"/>
      <c r="BPN47" s="9"/>
      <c r="BPO47" s="9"/>
      <c r="BPP47" s="9"/>
      <c r="BPQ47" s="410"/>
      <c r="BPR47" s="7"/>
      <c r="BPS47" s="8"/>
      <c r="BPT47" s="10"/>
      <c r="BPU47" s="9"/>
      <c r="BPV47" s="9"/>
      <c r="BPW47" s="9"/>
      <c r="BPX47" s="410"/>
      <c r="BPY47" s="7"/>
      <c r="BPZ47" s="8"/>
      <c r="BQA47" s="10"/>
      <c r="BQB47" s="9"/>
      <c r="BQC47" s="9"/>
      <c r="BQD47" s="9"/>
      <c r="BQE47" s="410"/>
      <c r="BQF47" s="7"/>
      <c r="BQG47" s="8"/>
      <c r="BQH47" s="10"/>
      <c r="BQI47" s="9"/>
      <c r="BQJ47" s="9"/>
      <c r="BQK47" s="9"/>
      <c r="BQL47" s="410"/>
      <c r="BQM47" s="7"/>
      <c r="BQN47" s="8"/>
      <c r="BQO47" s="10"/>
      <c r="BQP47" s="9"/>
      <c r="BQQ47" s="9"/>
      <c r="BQR47" s="9"/>
      <c r="BQS47" s="410"/>
      <c r="BQT47" s="7"/>
      <c r="BQU47" s="8"/>
      <c r="BQV47" s="10"/>
      <c r="BQW47" s="9"/>
      <c r="BQX47" s="9"/>
      <c r="BQY47" s="9"/>
      <c r="BQZ47" s="410"/>
      <c r="BRA47" s="7"/>
      <c r="BRB47" s="8"/>
      <c r="BRC47" s="10"/>
      <c r="BRD47" s="9"/>
      <c r="BRE47" s="9"/>
      <c r="BRF47" s="9"/>
      <c r="BRG47" s="410"/>
      <c r="BRH47" s="7"/>
      <c r="BRI47" s="8"/>
      <c r="BRJ47" s="10"/>
      <c r="BRK47" s="9"/>
      <c r="BRL47" s="9"/>
      <c r="BRM47" s="9"/>
      <c r="BRN47" s="410"/>
      <c r="BRO47" s="7"/>
      <c r="BRP47" s="8"/>
      <c r="BRQ47" s="10"/>
      <c r="BRR47" s="9"/>
      <c r="BRS47" s="9"/>
      <c r="BRT47" s="9"/>
      <c r="BRU47" s="410"/>
      <c r="BRV47" s="7"/>
      <c r="BRW47" s="8"/>
      <c r="BRX47" s="10"/>
      <c r="BRY47" s="9"/>
      <c r="BRZ47" s="9"/>
      <c r="BSA47" s="9"/>
      <c r="BSB47" s="410"/>
      <c r="BSC47" s="7"/>
      <c r="BSD47" s="8"/>
      <c r="BSE47" s="10"/>
      <c r="BSF47" s="9"/>
      <c r="BSG47" s="9"/>
      <c r="BSH47" s="9"/>
      <c r="BSI47" s="410"/>
      <c r="BSJ47" s="7"/>
      <c r="BSK47" s="8"/>
      <c r="BSL47" s="10"/>
      <c r="BSM47" s="9"/>
      <c r="BSN47" s="9"/>
      <c r="BSO47" s="9"/>
      <c r="BSP47" s="410"/>
      <c r="BSQ47" s="7"/>
      <c r="BSR47" s="8"/>
      <c r="BSS47" s="10"/>
      <c r="BST47" s="9"/>
      <c r="BSU47" s="9"/>
      <c r="BSV47" s="9"/>
      <c r="BSW47" s="410"/>
      <c r="BSX47" s="7"/>
      <c r="BSY47" s="8"/>
      <c r="BSZ47" s="10"/>
      <c r="BTA47" s="9"/>
      <c r="BTB47" s="9"/>
      <c r="BTC47" s="9"/>
      <c r="BTD47" s="410"/>
      <c r="BTE47" s="7"/>
      <c r="BTF47" s="8"/>
      <c r="BTG47" s="10"/>
      <c r="BTH47" s="9"/>
      <c r="BTI47" s="9"/>
      <c r="BTJ47" s="9"/>
      <c r="BTK47" s="410"/>
      <c r="BTL47" s="7"/>
      <c r="BTM47" s="8"/>
      <c r="BTN47" s="10"/>
      <c r="BTO47" s="9"/>
      <c r="BTP47" s="9"/>
      <c r="BTQ47" s="9"/>
      <c r="BTR47" s="410"/>
      <c r="BTS47" s="7"/>
      <c r="BTT47" s="8"/>
      <c r="BTU47" s="10"/>
      <c r="BTV47" s="9"/>
      <c r="BTW47" s="9"/>
      <c r="BTX47" s="9"/>
      <c r="BTY47" s="410"/>
      <c r="BTZ47" s="7"/>
      <c r="BUA47" s="8"/>
      <c r="BUB47" s="10"/>
      <c r="BUC47" s="9"/>
      <c r="BUD47" s="9"/>
      <c r="BUE47" s="9"/>
      <c r="BUF47" s="410"/>
      <c r="BUG47" s="7"/>
      <c r="BUH47" s="8"/>
      <c r="BUI47" s="10"/>
      <c r="BUJ47" s="9"/>
      <c r="BUK47" s="9"/>
      <c r="BUL47" s="9"/>
      <c r="BUM47" s="410"/>
      <c r="BUN47" s="7"/>
      <c r="BUO47" s="8"/>
      <c r="BUP47" s="10"/>
      <c r="BUQ47" s="9"/>
      <c r="BUR47" s="9"/>
      <c r="BUS47" s="9"/>
      <c r="BUT47" s="410"/>
      <c r="BUU47" s="7"/>
      <c r="BUV47" s="8"/>
      <c r="BUW47" s="10"/>
      <c r="BUX47" s="9"/>
      <c r="BUY47" s="9"/>
      <c r="BUZ47" s="9"/>
      <c r="BVA47" s="410"/>
      <c r="BVB47" s="7"/>
      <c r="BVC47" s="8"/>
      <c r="BVD47" s="10"/>
      <c r="BVE47" s="9"/>
      <c r="BVF47" s="9"/>
      <c r="BVG47" s="9"/>
      <c r="BVH47" s="410"/>
      <c r="BVI47" s="7"/>
      <c r="BVJ47" s="8"/>
      <c r="BVK47" s="10"/>
      <c r="BVL47" s="9"/>
      <c r="BVM47" s="9"/>
      <c r="BVN47" s="9"/>
      <c r="BVO47" s="410"/>
      <c r="BVP47" s="7"/>
      <c r="BVQ47" s="8"/>
      <c r="BVR47" s="10"/>
      <c r="BVS47" s="9"/>
      <c r="BVT47" s="9"/>
      <c r="BVU47" s="9"/>
      <c r="BVV47" s="410"/>
      <c r="BVW47" s="7"/>
      <c r="BVX47" s="8"/>
      <c r="BVY47" s="10"/>
      <c r="BVZ47" s="9"/>
      <c r="BWA47" s="9"/>
      <c r="BWB47" s="9"/>
      <c r="BWC47" s="410"/>
      <c r="BWD47" s="7"/>
      <c r="BWE47" s="8"/>
      <c r="BWF47" s="10"/>
      <c r="BWG47" s="9"/>
      <c r="BWH47" s="9"/>
      <c r="BWI47" s="9"/>
      <c r="BWJ47" s="410"/>
      <c r="BWK47" s="7"/>
      <c r="BWL47" s="8"/>
      <c r="BWM47" s="10"/>
      <c r="BWN47" s="9"/>
      <c r="BWO47" s="9"/>
      <c r="BWP47" s="9"/>
      <c r="BWQ47" s="410"/>
      <c r="BWR47" s="7"/>
      <c r="BWS47" s="8"/>
      <c r="BWT47" s="10"/>
      <c r="BWU47" s="9"/>
      <c r="BWV47" s="9"/>
      <c r="BWW47" s="9"/>
      <c r="BWX47" s="410"/>
      <c r="BWY47" s="7"/>
      <c r="BWZ47" s="8"/>
      <c r="BXA47" s="10"/>
      <c r="BXB47" s="9"/>
      <c r="BXC47" s="9"/>
      <c r="BXD47" s="9"/>
      <c r="BXE47" s="410"/>
      <c r="BXF47" s="7"/>
      <c r="BXG47" s="8"/>
      <c r="BXH47" s="10"/>
      <c r="BXI47" s="9"/>
      <c r="BXJ47" s="9"/>
      <c r="BXK47" s="9"/>
      <c r="BXL47" s="410"/>
      <c r="BXM47" s="7"/>
      <c r="BXN47" s="8"/>
      <c r="BXO47" s="10"/>
      <c r="BXP47" s="9"/>
      <c r="BXQ47" s="9"/>
      <c r="BXR47" s="9"/>
      <c r="BXS47" s="410"/>
      <c r="BXT47" s="7"/>
      <c r="BXU47" s="8"/>
      <c r="BXV47" s="10"/>
      <c r="BXW47" s="9"/>
      <c r="BXX47" s="9"/>
      <c r="BXY47" s="9"/>
      <c r="BXZ47" s="410"/>
      <c r="BYA47" s="7"/>
      <c r="BYB47" s="8"/>
      <c r="BYC47" s="10"/>
      <c r="BYD47" s="9"/>
      <c r="BYE47" s="9"/>
      <c r="BYF47" s="9"/>
      <c r="BYG47" s="410"/>
      <c r="BYH47" s="7"/>
      <c r="BYI47" s="8"/>
      <c r="BYJ47" s="10"/>
      <c r="BYK47" s="9"/>
      <c r="BYL47" s="9"/>
      <c r="BYM47" s="9"/>
      <c r="BYN47" s="410"/>
      <c r="BYO47" s="7"/>
      <c r="BYP47" s="8"/>
      <c r="BYQ47" s="10"/>
      <c r="BYR47" s="9"/>
      <c r="BYS47" s="9"/>
      <c r="BYT47" s="9"/>
      <c r="BYU47" s="410"/>
      <c r="BYV47" s="7"/>
      <c r="BYW47" s="8"/>
      <c r="BYX47" s="10"/>
      <c r="BYY47" s="9"/>
      <c r="BYZ47" s="9"/>
      <c r="BZA47" s="9"/>
      <c r="BZB47" s="410"/>
      <c r="BZC47" s="7"/>
      <c r="BZD47" s="8"/>
      <c r="BZE47" s="10"/>
      <c r="BZF47" s="9"/>
      <c r="BZG47" s="9"/>
      <c r="BZH47" s="9"/>
      <c r="BZI47" s="410"/>
      <c r="BZJ47" s="7"/>
      <c r="BZK47" s="8"/>
      <c r="BZL47" s="10"/>
      <c r="BZM47" s="9"/>
      <c r="BZN47" s="9"/>
      <c r="BZO47" s="9"/>
      <c r="BZP47" s="410"/>
      <c r="BZQ47" s="7"/>
      <c r="BZR47" s="8"/>
      <c r="BZS47" s="10"/>
      <c r="BZT47" s="9"/>
      <c r="BZU47" s="9"/>
      <c r="BZV47" s="9"/>
      <c r="BZW47" s="410"/>
      <c r="BZX47" s="7"/>
      <c r="BZY47" s="8"/>
      <c r="BZZ47" s="10"/>
      <c r="CAA47" s="9"/>
      <c r="CAB47" s="9"/>
      <c r="CAC47" s="9"/>
      <c r="CAD47" s="410"/>
      <c r="CAE47" s="7"/>
      <c r="CAF47" s="8"/>
      <c r="CAG47" s="10"/>
      <c r="CAH47" s="9"/>
      <c r="CAI47" s="9"/>
      <c r="CAJ47" s="9"/>
      <c r="CAK47" s="410"/>
      <c r="CAL47" s="7"/>
      <c r="CAM47" s="8"/>
      <c r="CAN47" s="10"/>
      <c r="CAO47" s="9"/>
      <c r="CAP47" s="9"/>
      <c r="CAQ47" s="9"/>
      <c r="CAR47" s="410"/>
      <c r="CAS47" s="7"/>
      <c r="CAT47" s="8"/>
      <c r="CAU47" s="10"/>
      <c r="CAV47" s="9"/>
      <c r="CAW47" s="9"/>
      <c r="CAX47" s="9"/>
      <c r="CAY47" s="410"/>
      <c r="CAZ47" s="7"/>
      <c r="CBA47" s="8"/>
      <c r="CBB47" s="10"/>
      <c r="CBC47" s="9"/>
      <c r="CBD47" s="9"/>
      <c r="CBE47" s="9"/>
      <c r="CBF47" s="410"/>
      <c r="CBG47" s="7"/>
      <c r="CBH47" s="8"/>
      <c r="CBI47" s="10"/>
      <c r="CBJ47" s="9"/>
      <c r="CBK47" s="9"/>
      <c r="CBL47" s="9"/>
      <c r="CBM47" s="410"/>
      <c r="CBN47" s="7"/>
      <c r="CBO47" s="8"/>
      <c r="CBP47" s="10"/>
      <c r="CBQ47" s="9"/>
      <c r="CBR47" s="9"/>
      <c r="CBS47" s="9"/>
      <c r="CBT47" s="410"/>
      <c r="CBU47" s="7"/>
      <c r="CBV47" s="8"/>
      <c r="CBW47" s="10"/>
      <c r="CBX47" s="9"/>
      <c r="CBY47" s="9"/>
      <c r="CBZ47" s="9"/>
      <c r="CCA47" s="410"/>
      <c r="CCB47" s="7"/>
      <c r="CCC47" s="8"/>
      <c r="CCD47" s="10"/>
      <c r="CCE47" s="9"/>
      <c r="CCF47" s="9"/>
      <c r="CCG47" s="9"/>
      <c r="CCH47" s="410"/>
      <c r="CCI47" s="7"/>
      <c r="CCJ47" s="8"/>
      <c r="CCK47" s="10"/>
      <c r="CCL47" s="9"/>
      <c r="CCM47" s="9"/>
      <c r="CCN47" s="9"/>
      <c r="CCO47" s="410"/>
      <c r="CCP47" s="7"/>
      <c r="CCQ47" s="8"/>
      <c r="CCR47" s="10"/>
      <c r="CCS47" s="9"/>
      <c r="CCT47" s="9"/>
      <c r="CCU47" s="9"/>
      <c r="CCV47" s="410"/>
      <c r="CCW47" s="7"/>
      <c r="CCX47" s="8"/>
      <c r="CCY47" s="10"/>
      <c r="CCZ47" s="9"/>
      <c r="CDA47" s="9"/>
      <c r="CDB47" s="9"/>
      <c r="CDC47" s="410"/>
      <c r="CDD47" s="7"/>
      <c r="CDE47" s="8"/>
      <c r="CDF47" s="10"/>
      <c r="CDG47" s="9"/>
      <c r="CDH47" s="9"/>
      <c r="CDI47" s="9"/>
      <c r="CDJ47" s="410"/>
      <c r="CDK47" s="7"/>
      <c r="CDL47" s="8"/>
      <c r="CDM47" s="10"/>
      <c r="CDN47" s="9"/>
      <c r="CDO47" s="9"/>
      <c r="CDP47" s="9"/>
      <c r="CDQ47" s="410"/>
      <c r="CDR47" s="7"/>
      <c r="CDS47" s="8"/>
      <c r="CDT47" s="10"/>
      <c r="CDU47" s="9"/>
      <c r="CDV47" s="9"/>
      <c r="CDW47" s="9"/>
      <c r="CDX47" s="410"/>
      <c r="CDY47" s="7"/>
      <c r="CDZ47" s="8"/>
      <c r="CEA47" s="10"/>
      <c r="CEB47" s="9"/>
      <c r="CEC47" s="9"/>
      <c r="CED47" s="9"/>
      <c r="CEE47" s="410"/>
      <c r="CEF47" s="7"/>
      <c r="CEG47" s="8"/>
      <c r="CEH47" s="10"/>
      <c r="CEI47" s="9"/>
      <c r="CEJ47" s="9"/>
      <c r="CEK47" s="9"/>
      <c r="CEL47" s="410"/>
      <c r="CEM47" s="7"/>
      <c r="CEN47" s="8"/>
      <c r="CEO47" s="10"/>
      <c r="CEP47" s="9"/>
      <c r="CEQ47" s="9"/>
      <c r="CER47" s="9"/>
      <c r="CES47" s="410"/>
      <c r="CET47" s="7"/>
      <c r="CEU47" s="8"/>
      <c r="CEV47" s="10"/>
      <c r="CEW47" s="9"/>
      <c r="CEX47" s="9"/>
      <c r="CEY47" s="9"/>
      <c r="CEZ47" s="410"/>
      <c r="CFA47" s="7"/>
      <c r="CFB47" s="8"/>
      <c r="CFC47" s="10"/>
      <c r="CFD47" s="9"/>
      <c r="CFE47" s="9"/>
      <c r="CFF47" s="9"/>
      <c r="CFG47" s="410"/>
      <c r="CFH47" s="7"/>
      <c r="CFI47" s="8"/>
      <c r="CFJ47" s="10"/>
      <c r="CFK47" s="9"/>
      <c r="CFL47" s="9"/>
      <c r="CFM47" s="9"/>
      <c r="CFN47" s="410"/>
      <c r="CFO47" s="7"/>
      <c r="CFP47" s="8"/>
      <c r="CFQ47" s="10"/>
      <c r="CFR47" s="9"/>
      <c r="CFS47" s="9"/>
      <c r="CFT47" s="9"/>
      <c r="CFU47" s="410"/>
      <c r="CFV47" s="7"/>
      <c r="CFW47" s="8"/>
      <c r="CFX47" s="10"/>
      <c r="CFY47" s="9"/>
      <c r="CFZ47" s="9"/>
      <c r="CGA47" s="9"/>
      <c r="CGB47" s="410"/>
      <c r="CGC47" s="7"/>
      <c r="CGD47" s="8"/>
      <c r="CGE47" s="10"/>
      <c r="CGF47" s="9"/>
      <c r="CGG47" s="9"/>
      <c r="CGH47" s="9"/>
      <c r="CGI47" s="410"/>
      <c r="CGJ47" s="7"/>
      <c r="CGK47" s="8"/>
      <c r="CGL47" s="10"/>
      <c r="CGM47" s="9"/>
      <c r="CGN47" s="9"/>
      <c r="CGO47" s="9"/>
      <c r="CGP47" s="410"/>
      <c r="CGQ47" s="7"/>
      <c r="CGR47" s="8"/>
      <c r="CGS47" s="10"/>
      <c r="CGT47" s="9"/>
      <c r="CGU47" s="9"/>
      <c r="CGV47" s="9"/>
      <c r="CGW47" s="410"/>
      <c r="CGX47" s="7"/>
      <c r="CGY47" s="8"/>
      <c r="CGZ47" s="10"/>
      <c r="CHA47" s="9"/>
      <c r="CHB47" s="9"/>
      <c r="CHC47" s="9"/>
      <c r="CHD47" s="410"/>
      <c r="CHE47" s="7"/>
      <c r="CHF47" s="8"/>
      <c r="CHG47" s="10"/>
      <c r="CHH47" s="9"/>
      <c r="CHI47" s="9"/>
      <c r="CHJ47" s="9"/>
      <c r="CHK47" s="410"/>
      <c r="CHL47" s="7"/>
      <c r="CHM47" s="8"/>
      <c r="CHN47" s="10"/>
      <c r="CHO47" s="9"/>
      <c r="CHP47" s="9"/>
      <c r="CHQ47" s="9"/>
      <c r="CHR47" s="410"/>
      <c r="CHS47" s="7"/>
      <c r="CHT47" s="8"/>
      <c r="CHU47" s="10"/>
      <c r="CHV47" s="9"/>
      <c r="CHW47" s="9"/>
      <c r="CHX47" s="9"/>
      <c r="CHY47" s="410"/>
      <c r="CHZ47" s="7"/>
      <c r="CIA47" s="8"/>
      <c r="CIB47" s="10"/>
      <c r="CIC47" s="9"/>
      <c r="CID47" s="9"/>
      <c r="CIE47" s="9"/>
      <c r="CIF47" s="410"/>
      <c r="CIG47" s="7"/>
      <c r="CIH47" s="8"/>
      <c r="CII47" s="10"/>
      <c r="CIJ47" s="9"/>
      <c r="CIK47" s="9"/>
      <c r="CIL47" s="9"/>
      <c r="CIM47" s="410"/>
      <c r="CIN47" s="7"/>
      <c r="CIO47" s="8"/>
      <c r="CIP47" s="10"/>
      <c r="CIQ47" s="9"/>
      <c r="CIR47" s="9"/>
      <c r="CIS47" s="9"/>
      <c r="CIT47" s="410"/>
      <c r="CIU47" s="7"/>
      <c r="CIV47" s="8"/>
      <c r="CIW47" s="10"/>
      <c r="CIX47" s="9"/>
      <c r="CIY47" s="9"/>
      <c r="CIZ47" s="9"/>
      <c r="CJA47" s="410"/>
      <c r="CJB47" s="7"/>
      <c r="CJC47" s="8"/>
      <c r="CJD47" s="10"/>
      <c r="CJE47" s="9"/>
      <c r="CJF47" s="9"/>
      <c r="CJG47" s="9"/>
      <c r="CJH47" s="410"/>
      <c r="CJI47" s="7"/>
      <c r="CJJ47" s="8"/>
      <c r="CJK47" s="10"/>
      <c r="CJL47" s="9"/>
      <c r="CJM47" s="9"/>
      <c r="CJN47" s="9"/>
      <c r="CJO47" s="410"/>
      <c r="CJP47" s="7"/>
      <c r="CJQ47" s="8"/>
      <c r="CJR47" s="10"/>
      <c r="CJS47" s="9"/>
      <c r="CJT47" s="9"/>
      <c r="CJU47" s="9"/>
      <c r="CJV47" s="410"/>
      <c r="CJW47" s="7"/>
      <c r="CJX47" s="8"/>
      <c r="CJY47" s="10"/>
      <c r="CJZ47" s="9"/>
      <c r="CKA47" s="9"/>
      <c r="CKB47" s="9"/>
      <c r="CKC47" s="410"/>
      <c r="CKD47" s="7"/>
      <c r="CKE47" s="8"/>
      <c r="CKF47" s="10"/>
      <c r="CKG47" s="9"/>
      <c r="CKH47" s="9"/>
      <c r="CKI47" s="9"/>
      <c r="CKJ47" s="410"/>
      <c r="CKK47" s="7"/>
      <c r="CKL47" s="8"/>
      <c r="CKM47" s="10"/>
      <c r="CKN47" s="9"/>
      <c r="CKO47" s="9"/>
      <c r="CKP47" s="9"/>
      <c r="CKQ47" s="410"/>
      <c r="CKR47" s="7"/>
      <c r="CKS47" s="8"/>
      <c r="CKT47" s="10"/>
      <c r="CKU47" s="9"/>
      <c r="CKV47" s="9"/>
      <c r="CKW47" s="9"/>
      <c r="CKX47" s="410"/>
      <c r="CKY47" s="7"/>
      <c r="CKZ47" s="8"/>
      <c r="CLA47" s="10"/>
      <c r="CLB47" s="9"/>
      <c r="CLC47" s="9"/>
      <c r="CLD47" s="9"/>
      <c r="CLE47" s="410"/>
      <c r="CLF47" s="7"/>
      <c r="CLG47" s="8"/>
      <c r="CLH47" s="10"/>
      <c r="CLI47" s="9"/>
      <c r="CLJ47" s="9"/>
      <c r="CLK47" s="9"/>
      <c r="CLL47" s="410"/>
      <c r="CLM47" s="7"/>
      <c r="CLN47" s="8"/>
      <c r="CLO47" s="10"/>
      <c r="CLP47" s="9"/>
      <c r="CLQ47" s="9"/>
      <c r="CLR47" s="9"/>
      <c r="CLS47" s="410"/>
      <c r="CLT47" s="7"/>
      <c r="CLU47" s="8"/>
      <c r="CLV47" s="10"/>
      <c r="CLW47" s="9"/>
      <c r="CLX47" s="9"/>
      <c r="CLY47" s="9"/>
      <c r="CLZ47" s="410"/>
      <c r="CMA47" s="7"/>
      <c r="CMB47" s="8"/>
      <c r="CMC47" s="10"/>
      <c r="CMD47" s="9"/>
      <c r="CME47" s="9"/>
      <c r="CMF47" s="9"/>
      <c r="CMG47" s="410"/>
      <c r="CMH47" s="7"/>
      <c r="CMI47" s="8"/>
      <c r="CMJ47" s="10"/>
      <c r="CMK47" s="9"/>
      <c r="CML47" s="9"/>
      <c r="CMM47" s="9"/>
      <c r="CMN47" s="410"/>
      <c r="CMO47" s="7"/>
      <c r="CMP47" s="8"/>
      <c r="CMQ47" s="10"/>
      <c r="CMR47" s="9"/>
      <c r="CMS47" s="9"/>
      <c r="CMT47" s="9"/>
      <c r="CMU47" s="410"/>
      <c r="CMV47" s="7"/>
      <c r="CMW47" s="8"/>
      <c r="CMX47" s="10"/>
      <c r="CMY47" s="9"/>
      <c r="CMZ47" s="9"/>
      <c r="CNA47" s="9"/>
      <c r="CNB47" s="410"/>
      <c r="CNC47" s="7"/>
      <c r="CND47" s="8"/>
      <c r="CNE47" s="10"/>
      <c r="CNF47" s="9"/>
      <c r="CNG47" s="9"/>
      <c r="CNH47" s="9"/>
      <c r="CNI47" s="410"/>
      <c r="CNJ47" s="7"/>
      <c r="CNK47" s="8"/>
      <c r="CNL47" s="10"/>
      <c r="CNM47" s="9"/>
      <c r="CNN47" s="9"/>
      <c r="CNO47" s="9"/>
      <c r="CNP47" s="410"/>
      <c r="CNQ47" s="7"/>
      <c r="CNR47" s="8"/>
      <c r="CNS47" s="10"/>
      <c r="CNT47" s="9"/>
      <c r="CNU47" s="9"/>
      <c r="CNV47" s="9"/>
      <c r="CNW47" s="410"/>
      <c r="CNX47" s="7"/>
      <c r="CNY47" s="8"/>
      <c r="CNZ47" s="10"/>
      <c r="COA47" s="9"/>
      <c r="COB47" s="9"/>
      <c r="COC47" s="9"/>
      <c r="COD47" s="410"/>
      <c r="COE47" s="7"/>
      <c r="COF47" s="8"/>
      <c r="COG47" s="10"/>
      <c r="COH47" s="9"/>
      <c r="COI47" s="9"/>
      <c r="COJ47" s="9"/>
      <c r="COK47" s="410"/>
      <c r="COL47" s="7"/>
      <c r="COM47" s="8"/>
      <c r="CON47" s="10"/>
      <c r="COO47" s="9"/>
      <c r="COP47" s="9"/>
      <c r="COQ47" s="9"/>
      <c r="COR47" s="410"/>
      <c r="COS47" s="7"/>
      <c r="COT47" s="8"/>
      <c r="COU47" s="10"/>
      <c r="COV47" s="9"/>
      <c r="COW47" s="9"/>
      <c r="COX47" s="9"/>
      <c r="COY47" s="410"/>
      <c r="COZ47" s="7"/>
      <c r="CPA47" s="8"/>
      <c r="CPB47" s="10"/>
      <c r="CPC47" s="9"/>
      <c r="CPD47" s="9"/>
      <c r="CPE47" s="9"/>
      <c r="CPF47" s="410"/>
      <c r="CPG47" s="7"/>
      <c r="CPH47" s="8"/>
      <c r="CPI47" s="10"/>
      <c r="CPJ47" s="9"/>
      <c r="CPK47" s="9"/>
      <c r="CPL47" s="9"/>
      <c r="CPM47" s="410"/>
      <c r="CPN47" s="7"/>
      <c r="CPO47" s="8"/>
      <c r="CPP47" s="10"/>
      <c r="CPQ47" s="9"/>
      <c r="CPR47" s="9"/>
      <c r="CPS47" s="9"/>
      <c r="CPT47" s="410"/>
      <c r="CPU47" s="7"/>
      <c r="CPV47" s="8"/>
      <c r="CPW47" s="10"/>
      <c r="CPX47" s="9"/>
      <c r="CPY47" s="9"/>
      <c r="CPZ47" s="9"/>
      <c r="CQA47" s="410"/>
      <c r="CQB47" s="7"/>
      <c r="CQC47" s="8"/>
      <c r="CQD47" s="10"/>
      <c r="CQE47" s="9"/>
      <c r="CQF47" s="9"/>
      <c r="CQG47" s="9"/>
      <c r="CQH47" s="410"/>
      <c r="CQI47" s="7"/>
      <c r="CQJ47" s="8"/>
      <c r="CQK47" s="10"/>
      <c r="CQL47" s="9"/>
      <c r="CQM47" s="9"/>
      <c r="CQN47" s="9"/>
      <c r="CQO47" s="410"/>
      <c r="CQP47" s="7"/>
      <c r="CQQ47" s="8"/>
      <c r="CQR47" s="10"/>
      <c r="CQS47" s="9"/>
      <c r="CQT47" s="9"/>
      <c r="CQU47" s="9"/>
      <c r="CQV47" s="410"/>
      <c r="CQW47" s="7"/>
      <c r="CQX47" s="8"/>
      <c r="CQY47" s="10"/>
      <c r="CQZ47" s="9"/>
      <c r="CRA47" s="9"/>
      <c r="CRB47" s="9"/>
      <c r="CRC47" s="410"/>
      <c r="CRD47" s="7"/>
      <c r="CRE47" s="8"/>
      <c r="CRF47" s="10"/>
      <c r="CRG47" s="9"/>
      <c r="CRH47" s="9"/>
      <c r="CRI47" s="9"/>
      <c r="CRJ47" s="410"/>
      <c r="CRK47" s="7"/>
      <c r="CRL47" s="8"/>
      <c r="CRM47" s="10"/>
      <c r="CRN47" s="9"/>
      <c r="CRO47" s="9"/>
      <c r="CRP47" s="9"/>
      <c r="CRQ47" s="410"/>
      <c r="CRR47" s="7"/>
      <c r="CRS47" s="8"/>
      <c r="CRT47" s="10"/>
      <c r="CRU47" s="9"/>
      <c r="CRV47" s="9"/>
      <c r="CRW47" s="9"/>
      <c r="CRX47" s="410"/>
      <c r="CRY47" s="7"/>
      <c r="CRZ47" s="8"/>
      <c r="CSA47" s="10"/>
      <c r="CSB47" s="9"/>
      <c r="CSC47" s="9"/>
      <c r="CSD47" s="9"/>
      <c r="CSE47" s="410"/>
      <c r="CSF47" s="7"/>
      <c r="CSG47" s="8"/>
      <c r="CSH47" s="10"/>
      <c r="CSI47" s="9"/>
      <c r="CSJ47" s="9"/>
      <c r="CSK47" s="9"/>
      <c r="CSL47" s="410"/>
      <c r="CSM47" s="7"/>
      <c r="CSN47" s="8"/>
      <c r="CSO47" s="10"/>
      <c r="CSP47" s="9"/>
      <c r="CSQ47" s="9"/>
      <c r="CSR47" s="9"/>
      <c r="CSS47" s="410"/>
      <c r="CST47" s="7"/>
      <c r="CSU47" s="8"/>
      <c r="CSV47" s="10"/>
      <c r="CSW47" s="9"/>
      <c r="CSX47" s="9"/>
      <c r="CSY47" s="9"/>
      <c r="CSZ47" s="410"/>
      <c r="CTA47" s="7"/>
      <c r="CTB47" s="8"/>
      <c r="CTC47" s="10"/>
      <c r="CTD47" s="9"/>
      <c r="CTE47" s="9"/>
      <c r="CTF47" s="9"/>
      <c r="CTG47" s="410"/>
      <c r="CTH47" s="7"/>
      <c r="CTI47" s="8"/>
      <c r="CTJ47" s="10"/>
      <c r="CTK47" s="9"/>
      <c r="CTL47" s="9"/>
      <c r="CTM47" s="9"/>
      <c r="CTN47" s="410"/>
      <c r="CTO47" s="7"/>
      <c r="CTP47" s="8"/>
      <c r="CTQ47" s="10"/>
      <c r="CTR47" s="9"/>
      <c r="CTS47" s="9"/>
      <c r="CTT47" s="9"/>
      <c r="CTU47" s="410"/>
      <c r="CTV47" s="7"/>
      <c r="CTW47" s="8"/>
      <c r="CTX47" s="10"/>
      <c r="CTY47" s="9"/>
      <c r="CTZ47" s="9"/>
      <c r="CUA47" s="9"/>
      <c r="CUB47" s="410"/>
      <c r="CUC47" s="7"/>
      <c r="CUD47" s="8"/>
      <c r="CUE47" s="10"/>
      <c r="CUF47" s="9"/>
      <c r="CUG47" s="9"/>
      <c r="CUH47" s="9"/>
      <c r="CUI47" s="410"/>
      <c r="CUJ47" s="7"/>
      <c r="CUK47" s="8"/>
      <c r="CUL47" s="10"/>
      <c r="CUM47" s="9"/>
      <c r="CUN47" s="9"/>
      <c r="CUO47" s="9"/>
      <c r="CUP47" s="410"/>
      <c r="CUQ47" s="7"/>
      <c r="CUR47" s="8"/>
      <c r="CUS47" s="10"/>
      <c r="CUT47" s="9"/>
      <c r="CUU47" s="9"/>
      <c r="CUV47" s="9"/>
      <c r="CUW47" s="410"/>
      <c r="CUX47" s="7"/>
      <c r="CUY47" s="8"/>
      <c r="CUZ47" s="10"/>
      <c r="CVA47" s="9"/>
      <c r="CVB47" s="9"/>
      <c r="CVC47" s="9"/>
      <c r="CVD47" s="410"/>
      <c r="CVE47" s="7"/>
      <c r="CVF47" s="8"/>
      <c r="CVG47" s="10"/>
      <c r="CVH47" s="9"/>
      <c r="CVI47" s="9"/>
      <c r="CVJ47" s="9"/>
      <c r="CVK47" s="410"/>
      <c r="CVL47" s="7"/>
      <c r="CVM47" s="8"/>
      <c r="CVN47" s="10"/>
      <c r="CVO47" s="9"/>
      <c r="CVP47" s="9"/>
      <c r="CVQ47" s="9"/>
      <c r="CVR47" s="410"/>
      <c r="CVS47" s="7"/>
      <c r="CVT47" s="8"/>
      <c r="CVU47" s="10"/>
      <c r="CVV47" s="9"/>
      <c r="CVW47" s="9"/>
      <c r="CVX47" s="9"/>
      <c r="CVY47" s="410"/>
      <c r="CVZ47" s="7"/>
      <c r="CWA47" s="8"/>
      <c r="CWB47" s="10"/>
      <c r="CWC47" s="9"/>
      <c r="CWD47" s="9"/>
      <c r="CWE47" s="9"/>
      <c r="CWF47" s="410"/>
      <c r="CWG47" s="7"/>
      <c r="CWH47" s="8"/>
      <c r="CWI47" s="10"/>
      <c r="CWJ47" s="9"/>
      <c r="CWK47" s="9"/>
      <c r="CWL47" s="9"/>
      <c r="CWM47" s="410"/>
      <c r="CWN47" s="7"/>
      <c r="CWO47" s="8"/>
      <c r="CWP47" s="10"/>
      <c r="CWQ47" s="9"/>
      <c r="CWR47" s="9"/>
      <c r="CWS47" s="9"/>
      <c r="CWT47" s="410"/>
      <c r="CWU47" s="7"/>
      <c r="CWV47" s="8"/>
      <c r="CWW47" s="10"/>
      <c r="CWX47" s="9"/>
      <c r="CWY47" s="9"/>
      <c r="CWZ47" s="9"/>
      <c r="CXA47" s="410"/>
      <c r="CXB47" s="7"/>
      <c r="CXC47" s="8"/>
      <c r="CXD47" s="10"/>
      <c r="CXE47" s="9"/>
      <c r="CXF47" s="9"/>
      <c r="CXG47" s="9"/>
      <c r="CXH47" s="410"/>
      <c r="CXI47" s="7"/>
      <c r="CXJ47" s="8"/>
      <c r="CXK47" s="10"/>
      <c r="CXL47" s="9"/>
      <c r="CXM47" s="9"/>
      <c r="CXN47" s="9"/>
      <c r="CXO47" s="410"/>
      <c r="CXP47" s="7"/>
      <c r="CXQ47" s="8"/>
      <c r="CXR47" s="10"/>
      <c r="CXS47" s="9"/>
      <c r="CXT47" s="9"/>
      <c r="CXU47" s="9"/>
      <c r="CXV47" s="410"/>
      <c r="CXW47" s="7"/>
      <c r="CXX47" s="8"/>
      <c r="CXY47" s="10"/>
      <c r="CXZ47" s="9"/>
      <c r="CYA47" s="9"/>
      <c r="CYB47" s="9"/>
      <c r="CYC47" s="410"/>
      <c r="CYD47" s="7"/>
      <c r="CYE47" s="8"/>
      <c r="CYF47" s="10"/>
      <c r="CYG47" s="9"/>
      <c r="CYH47" s="9"/>
      <c r="CYI47" s="9"/>
      <c r="CYJ47" s="410"/>
      <c r="CYK47" s="7"/>
      <c r="CYL47" s="8"/>
      <c r="CYM47" s="10"/>
      <c r="CYN47" s="9"/>
      <c r="CYO47" s="9"/>
      <c r="CYP47" s="9"/>
      <c r="CYQ47" s="410"/>
      <c r="CYR47" s="7"/>
      <c r="CYS47" s="8"/>
      <c r="CYT47" s="10"/>
      <c r="CYU47" s="9"/>
      <c r="CYV47" s="9"/>
      <c r="CYW47" s="9"/>
      <c r="CYX47" s="410"/>
      <c r="CYY47" s="7"/>
      <c r="CYZ47" s="8"/>
      <c r="CZA47" s="10"/>
      <c r="CZB47" s="9"/>
      <c r="CZC47" s="9"/>
      <c r="CZD47" s="9"/>
      <c r="CZE47" s="410"/>
      <c r="CZF47" s="7"/>
      <c r="CZG47" s="8"/>
      <c r="CZH47" s="10"/>
      <c r="CZI47" s="9"/>
      <c r="CZJ47" s="9"/>
      <c r="CZK47" s="9"/>
      <c r="CZL47" s="410"/>
      <c r="CZM47" s="7"/>
      <c r="CZN47" s="8"/>
      <c r="CZO47" s="10"/>
      <c r="CZP47" s="9"/>
      <c r="CZQ47" s="9"/>
      <c r="CZR47" s="9"/>
      <c r="CZS47" s="410"/>
      <c r="CZT47" s="7"/>
      <c r="CZU47" s="8"/>
      <c r="CZV47" s="10"/>
      <c r="CZW47" s="9"/>
      <c r="CZX47" s="9"/>
      <c r="CZY47" s="9"/>
      <c r="CZZ47" s="410"/>
      <c r="DAA47" s="7"/>
      <c r="DAB47" s="8"/>
      <c r="DAC47" s="10"/>
      <c r="DAD47" s="9"/>
      <c r="DAE47" s="9"/>
      <c r="DAF47" s="9"/>
      <c r="DAG47" s="410"/>
      <c r="DAH47" s="7"/>
      <c r="DAI47" s="8"/>
      <c r="DAJ47" s="10"/>
      <c r="DAK47" s="9"/>
      <c r="DAL47" s="9"/>
      <c r="DAM47" s="9"/>
      <c r="DAN47" s="410"/>
      <c r="DAO47" s="7"/>
      <c r="DAP47" s="8"/>
      <c r="DAQ47" s="10"/>
      <c r="DAR47" s="9"/>
      <c r="DAS47" s="9"/>
      <c r="DAT47" s="9"/>
      <c r="DAU47" s="410"/>
      <c r="DAV47" s="7"/>
      <c r="DAW47" s="8"/>
      <c r="DAX47" s="10"/>
      <c r="DAY47" s="9"/>
      <c r="DAZ47" s="9"/>
      <c r="DBA47" s="9"/>
      <c r="DBB47" s="410"/>
      <c r="DBC47" s="7"/>
      <c r="DBD47" s="8"/>
      <c r="DBE47" s="10"/>
      <c r="DBF47" s="9"/>
      <c r="DBG47" s="9"/>
      <c r="DBH47" s="9"/>
      <c r="DBI47" s="410"/>
      <c r="DBJ47" s="7"/>
      <c r="DBK47" s="8"/>
      <c r="DBL47" s="10"/>
      <c r="DBM47" s="9"/>
      <c r="DBN47" s="9"/>
      <c r="DBO47" s="9"/>
      <c r="DBP47" s="410"/>
      <c r="DBQ47" s="7"/>
      <c r="DBR47" s="8"/>
      <c r="DBS47" s="10"/>
      <c r="DBT47" s="9"/>
      <c r="DBU47" s="9"/>
      <c r="DBV47" s="9"/>
      <c r="DBW47" s="410"/>
      <c r="DBX47" s="7"/>
      <c r="DBY47" s="8"/>
      <c r="DBZ47" s="10"/>
      <c r="DCA47" s="9"/>
      <c r="DCB47" s="9"/>
      <c r="DCC47" s="9"/>
      <c r="DCD47" s="410"/>
      <c r="DCE47" s="7"/>
      <c r="DCF47" s="8"/>
      <c r="DCG47" s="10"/>
      <c r="DCH47" s="9"/>
      <c r="DCI47" s="9"/>
      <c r="DCJ47" s="9"/>
      <c r="DCK47" s="410"/>
      <c r="DCL47" s="7"/>
      <c r="DCM47" s="8"/>
      <c r="DCN47" s="10"/>
      <c r="DCO47" s="9"/>
      <c r="DCP47" s="9"/>
      <c r="DCQ47" s="9"/>
      <c r="DCR47" s="410"/>
      <c r="DCS47" s="7"/>
      <c r="DCT47" s="8"/>
      <c r="DCU47" s="10"/>
      <c r="DCV47" s="9"/>
      <c r="DCW47" s="9"/>
      <c r="DCX47" s="9"/>
      <c r="DCY47" s="410"/>
      <c r="DCZ47" s="7"/>
      <c r="DDA47" s="8"/>
      <c r="DDB47" s="10"/>
      <c r="DDC47" s="9"/>
      <c r="DDD47" s="9"/>
      <c r="DDE47" s="9"/>
      <c r="DDF47" s="410"/>
      <c r="DDG47" s="7"/>
      <c r="DDH47" s="8"/>
      <c r="DDI47" s="10"/>
      <c r="DDJ47" s="9"/>
      <c r="DDK47" s="9"/>
      <c r="DDL47" s="9"/>
      <c r="DDM47" s="410"/>
      <c r="DDN47" s="7"/>
      <c r="DDO47" s="8"/>
      <c r="DDP47" s="10"/>
      <c r="DDQ47" s="9"/>
      <c r="DDR47" s="9"/>
      <c r="DDS47" s="9"/>
      <c r="DDT47" s="410"/>
      <c r="DDU47" s="7"/>
      <c r="DDV47" s="8"/>
      <c r="DDW47" s="10"/>
      <c r="DDX47" s="9"/>
      <c r="DDY47" s="9"/>
      <c r="DDZ47" s="9"/>
      <c r="DEA47" s="410"/>
      <c r="DEB47" s="7"/>
      <c r="DEC47" s="8"/>
      <c r="DED47" s="10"/>
      <c r="DEE47" s="9"/>
      <c r="DEF47" s="9"/>
      <c r="DEG47" s="9"/>
      <c r="DEH47" s="410"/>
      <c r="DEI47" s="7"/>
      <c r="DEJ47" s="8"/>
      <c r="DEK47" s="10"/>
      <c r="DEL47" s="9"/>
      <c r="DEM47" s="9"/>
      <c r="DEN47" s="9"/>
      <c r="DEO47" s="410"/>
      <c r="DEP47" s="7"/>
      <c r="DEQ47" s="8"/>
      <c r="DER47" s="10"/>
      <c r="DES47" s="9"/>
      <c r="DET47" s="9"/>
      <c r="DEU47" s="9"/>
      <c r="DEV47" s="410"/>
      <c r="DEW47" s="7"/>
      <c r="DEX47" s="8"/>
      <c r="DEY47" s="10"/>
      <c r="DEZ47" s="9"/>
      <c r="DFA47" s="9"/>
      <c r="DFB47" s="9"/>
      <c r="DFC47" s="410"/>
      <c r="DFD47" s="7"/>
      <c r="DFE47" s="8"/>
      <c r="DFF47" s="10"/>
      <c r="DFG47" s="9"/>
      <c r="DFH47" s="9"/>
      <c r="DFI47" s="9"/>
      <c r="DFJ47" s="410"/>
      <c r="DFK47" s="7"/>
      <c r="DFL47" s="8"/>
      <c r="DFM47" s="10"/>
      <c r="DFN47" s="9"/>
      <c r="DFO47" s="9"/>
      <c r="DFP47" s="9"/>
      <c r="DFQ47" s="410"/>
      <c r="DFR47" s="7"/>
      <c r="DFS47" s="8"/>
      <c r="DFT47" s="10"/>
      <c r="DFU47" s="9"/>
      <c r="DFV47" s="9"/>
      <c r="DFW47" s="9"/>
      <c r="DFX47" s="410"/>
      <c r="DFY47" s="7"/>
      <c r="DFZ47" s="8"/>
      <c r="DGA47" s="10"/>
      <c r="DGB47" s="9"/>
      <c r="DGC47" s="9"/>
      <c r="DGD47" s="9"/>
      <c r="DGE47" s="410"/>
      <c r="DGF47" s="7"/>
      <c r="DGG47" s="8"/>
      <c r="DGH47" s="10"/>
      <c r="DGI47" s="9"/>
      <c r="DGJ47" s="9"/>
      <c r="DGK47" s="9"/>
      <c r="DGL47" s="410"/>
      <c r="DGM47" s="7"/>
      <c r="DGN47" s="8"/>
      <c r="DGO47" s="10"/>
      <c r="DGP47" s="9"/>
      <c r="DGQ47" s="9"/>
      <c r="DGR47" s="9"/>
      <c r="DGS47" s="410"/>
      <c r="DGT47" s="7"/>
      <c r="DGU47" s="8"/>
      <c r="DGV47" s="10"/>
      <c r="DGW47" s="9"/>
      <c r="DGX47" s="9"/>
      <c r="DGY47" s="9"/>
      <c r="DGZ47" s="410"/>
      <c r="DHA47" s="7"/>
      <c r="DHB47" s="8"/>
      <c r="DHC47" s="10"/>
      <c r="DHD47" s="9"/>
      <c r="DHE47" s="9"/>
      <c r="DHF47" s="9"/>
      <c r="DHG47" s="410"/>
      <c r="DHH47" s="7"/>
      <c r="DHI47" s="8"/>
      <c r="DHJ47" s="10"/>
      <c r="DHK47" s="9"/>
      <c r="DHL47" s="9"/>
      <c r="DHM47" s="9"/>
      <c r="DHN47" s="410"/>
      <c r="DHO47" s="7"/>
      <c r="DHP47" s="8"/>
      <c r="DHQ47" s="10"/>
      <c r="DHR47" s="9"/>
      <c r="DHS47" s="9"/>
      <c r="DHT47" s="9"/>
      <c r="DHU47" s="410"/>
      <c r="DHV47" s="7"/>
      <c r="DHW47" s="8"/>
      <c r="DHX47" s="10"/>
      <c r="DHY47" s="9"/>
      <c r="DHZ47" s="9"/>
      <c r="DIA47" s="9"/>
      <c r="DIB47" s="410"/>
      <c r="DIC47" s="7"/>
      <c r="DID47" s="8"/>
      <c r="DIE47" s="10"/>
      <c r="DIF47" s="9"/>
      <c r="DIG47" s="9"/>
      <c r="DIH47" s="9"/>
      <c r="DII47" s="410"/>
      <c r="DIJ47" s="7"/>
      <c r="DIK47" s="8"/>
      <c r="DIL47" s="10"/>
      <c r="DIM47" s="9"/>
      <c r="DIN47" s="9"/>
      <c r="DIO47" s="9"/>
      <c r="DIP47" s="410"/>
      <c r="DIQ47" s="7"/>
      <c r="DIR47" s="8"/>
      <c r="DIS47" s="10"/>
      <c r="DIT47" s="9"/>
      <c r="DIU47" s="9"/>
      <c r="DIV47" s="9"/>
      <c r="DIW47" s="410"/>
      <c r="DIX47" s="7"/>
      <c r="DIY47" s="8"/>
      <c r="DIZ47" s="10"/>
      <c r="DJA47" s="9"/>
      <c r="DJB47" s="9"/>
      <c r="DJC47" s="9"/>
      <c r="DJD47" s="410"/>
      <c r="DJE47" s="7"/>
      <c r="DJF47" s="8"/>
      <c r="DJG47" s="10"/>
      <c r="DJH47" s="9"/>
      <c r="DJI47" s="9"/>
      <c r="DJJ47" s="9"/>
      <c r="DJK47" s="410"/>
      <c r="DJL47" s="7"/>
      <c r="DJM47" s="8"/>
      <c r="DJN47" s="10"/>
      <c r="DJO47" s="9"/>
      <c r="DJP47" s="9"/>
      <c r="DJQ47" s="9"/>
      <c r="DJR47" s="410"/>
      <c r="DJS47" s="7"/>
      <c r="DJT47" s="8"/>
      <c r="DJU47" s="10"/>
      <c r="DJV47" s="9"/>
      <c r="DJW47" s="9"/>
      <c r="DJX47" s="9"/>
      <c r="DJY47" s="410"/>
      <c r="DJZ47" s="7"/>
      <c r="DKA47" s="8"/>
      <c r="DKB47" s="10"/>
      <c r="DKC47" s="9"/>
      <c r="DKD47" s="9"/>
      <c r="DKE47" s="9"/>
      <c r="DKF47" s="410"/>
      <c r="DKG47" s="7"/>
      <c r="DKH47" s="8"/>
      <c r="DKI47" s="10"/>
      <c r="DKJ47" s="9"/>
      <c r="DKK47" s="9"/>
      <c r="DKL47" s="9"/>
      <c r="DKM47" s="410"/>
      <c r="DKN47" s="7"/>
      <c r="DKO47" s="8"/>
      <c r="DKP47" s="10"/>
      <c r="DKQ47" s="9"/>
      <c r="DKR47" s="9"/>
      <c r="DKS47" s="9"/>
      <c r="DKT47" s="410"/>
      <c r="DKU47" s="7"/>
      <c r="DKV47" s="8"/>
      <c r="DKW47" s="10"/>
      <c r="DKX47" s="9"/>
      <c r="DKY47" s="9"/>
      <c r="DKZ47" s="9"/>
      <c r="DLA47" s="410"/>
      <c r="DLB47" s="7"/>
      <c r="DLC47" s="8"/>
      <c r="DLD47" s="10"/>
      <c r="DLE47" s="9"/>
      <c r="DLF47" s="9"/>
      <c r="DLG47" s="9"/>
      <c r="DLH47" s="410"/>
      <c r="DLI47" s="7"/>
      <c r="DLJ47" s="8"/>
      <c r="DLK47" s="10"/>
      <c r="DLL47" s="9"/>
      <c r="DLM47" s="9"/>
      <c r="DLN47" s="9"/>
      <c r="DLO47" s="410"/>
      <c r="DLP47" s="7"/>
      <c r="DLQ47" s="8"/>
      <c r="DLR47" s="10"/>
      <c r="DLS47" s="9"/>
      <c r="DLT47" s="9"/>
      <c r="DLU47" s="9"/>
      <c r="DLV47" s="410"/>
      <c r="DLW47" s="7"/>
      <c r="DLX47" s="8"/>
      <c r="DLY47" s="10"/>
      <c r="DLZ47" s="9"/>
      <c r="DMA47" s="9"/>
      <c r="DMB47" s="9"/>
      <c r="DMC47" s="410"/>
      <c r="DMD47" s="7"/>
      <c r="DME47" s="8"/>
      <c r="DMF47" s="10"/>
      <c r="DMG47" s="9"/>
      <c r="DMH47" s="9"/>
      <c r="DMI47" s="9"/>
      <c r="DMJ47" s="410"/>
      <c r="DMK47" s="7"/>
      <c r="DML47" s="8"/>
      <c r="DMM47" s="10"/>
      <c r="DMN47" s="9"/>
      <c r="DMO47" s="9"/>
      <c r="DMP47" s="9"/>
      <c r="DMQ47" s="410"/>
      <c r="DMR47" s="7"/>
      <c r="DMS47" s="8"/>
      <c r="DMT47" s="10"/>
      <c r="DMU47" s="9"/>
      <c r="DMV47" s="9"/>
      <c r="DMW47" s="9"/>
      <c r="DMX47" s="410"/>
      <c r="DMY47" s="7"/>
      <c r="DMZ47" s="8"/>
      <c r="DNA47" s="10"/>
      <c r="DNB47" s="9"/>
      <c r="DNC47" s="9"/>
      <c r="DND47" s="9"/>
      <c r="DNE47" s="410"/>
      <c r="DNF47" s="7"/>
      <c r="DNG47" s="8"/>
      <c r="DNH47" s="10"/>
      <c r="DNI47" s="9"/>
      <c r="DNJ47" s="9"/>
      <c r="DNK47" s="9"/>
      <c r="DNL47" s="410"/>
      <c r="DNM47" s="7"/>
      <c r="DNN47" s="8"/>
      <c r="DNO47" s="10"/>
      <c r="DNP47" s="9"/>
      <c r="DNQ47" s="9"/>
      <c r="DNR47" s="9"/>
      <c r="DNS47" s="410"/>
      <c r="DNT47" s="7"/>
      <c r="DNU47" s="8"/>
      <c r="DNV47" s="10"/>
      <c r="DNW47" s="9"/>
      <c r="DNX47" s="9"/>
      <c r="DNY47" s="9"/>
      <c r="DNZ47" s="410"/>
      <c r="DOA47" s="7"/>
      <c r="DOB47" s="8"/>
      <c r="DOC47" s="10"/>
      <c r="DOD47" s="9"/>
      <c r="DOE47" s="9"/>
      <c r="DOF47" s="9"/>
      <c r="DOG47" s="410"/>
      <c r="DOH47" s="7"/>
      <c r="DOI47" s="8"/>
      <c r="DOJ47" s="10"/>
      <c r="DOK47" s="9"/>
      <c r="DOL47" s="9"/>
      <c r="DOM47" s="9"/>
      <c r="DON47" s="410"/>
      <c r="DOO47" s="7"/>
      <c r="DOP47" s="8"/>
      <c r="DOQ47" s="10"/>
      <c r="DOR47" s="9"/>
      <c r="DOS47" s="9"/>
      <c r="DOT47" s="9"/>
      <c r="DOU47" s="410"/>
      <c r="DOV47" s="7"/>
      <c r="DOW47" s="8"/>
      <c r="DOX47" s="10"/>
      <c r="DOY47" s="9"/>
      <c r="DOZ47" s="9"/>
      <c r="DPA47" s="9"/>
      <c r="DPB47" s="410"/>
      <c r="DPC47" s="7"/>
      <c r="DPD47" s="8"/>
      <c r="DPE47" s="10"/>
      <c r="DPF47" s="9"/>
      <c r="DPG47" s="9"/>
      <c r="DPH47" s="9"/>
      <c r="DPI47" s="410"/>
      <c r="DPJ47" s="7"/>
      <c r="DPK47" s="8"/>
      <c r="DPL47" s="10"/>
      <c r="DPM47" s="9"/>
      <c r="DPN47" s="9"/>
      <c r="DPO47" s="9"/>
      <c r="DPP47" s="410"/>
      <c r="DPQ47" s="7"/>
      <c r="DPR47" s="8"/>
      <c r="DPS47" s="10"/>
      <c r="DPT47" s="9"/>
      <c r="DPU47" s="9"/>
      <c r="DPV47" s="9"/>
      <c r="DPW47" s="410"/>
      <c r="DPX47" s="7"/>
      <c r="DPY47" s="8"/>
      <c r="DPZ47" s="10"/>
      <c r="DQA47" s="9"/>
      <c r="DQB47" s="9"/>
      <c r="DQC47" s="9"/>
      <c r="DQD47" s="410"/>
      <c r="DQE47" s="7"/>
      <c r="DQF47" s="8"/>
      <c r="DQG47" s="10"/>
      <c r="DQH47" s="9"/>
      <c r="DQI47" s="9"/>
      <c r="DQJ47" s="9"/>
      <c r="DQK47" s="410"/>
      <c r="DQL47" s="7"/>
      <c r="DQM47" s="8"/>
      <c r="DQN47" s="10"/>
      <c r="DQO47" s="9"/>
      <c r="DQP47" s="9"/>
      <c r="DQQ47" s="9"/>
      <c r="DQR47" s="410"/>
      <c r="DQS47" s="7"/>
      <c r="DQT47" s="8"/>
      <c r="DQU47" s="10"/>
      <c r="DQV47" s="9"/>
      <c r="DQW47" s="9"/>
      <c r="DQX47" s="9"/>
      <c r="DQY47" s="410"/>
      <c r="DQZ47" s="7"/>
      <c r="DRA47" s="8"/>
      <c r="DRB47" s="10"/>
      <c r="DRC47" s="9"/>
      <c r="DRD47" s="9"/>
      <c r="DRE47" s="9"/>
      <c r="DRF47" s="410"/>
      <c r="DRG47" s="7"/>
      <c r="DRH47" s="8"/>
      <c r="DRI47" s="10"/>
      <c r="DRJ47" s="9"/>
      <c r="DRK47" s="9"/>
      <c r="DRL47" s="9"/>
      <c r="DRM47" s="410"/>
      <c r="DRN47" s="7"/>
      <c r="DRO47" s="8"/>
      <c r="DRP47" s="10"/>
      <c r="DRQ47" s="9"/>
      <c r="DRR47" s="9"/>
      <c r="DRS47" s="9"/>
      <c r="DRT47" s="410"/>
      <c r="DRU47" s="7"/>
      <c r="DRV47" s="8"/>
      <c r="DRW47" s="10"/>
      <c r="DRX47" s="9"/>
      <c r="DRY47" s="9"/>
      <c r="DRZ47" s="9"/>
      <c r="DSA47" s="410"/>
      <c r="DSB47" s="7"/>
      <c r="DSC47" s="8"/>
      <c r="DSD47" s="10"/>
      <c r="DSE47" s="9"/>
      <c r="DSF47" s="9"/>
      <c r="DSG47" s="9"/>
      <c r="DSH47" s="410"/>
      <c r="DSI47" s="7"/>
      <c r="DSJ47" s="8"/>
      <c r="DSK47" s="10"/>
      <c r="DSL47" s="9"/>
      <c r="DSM47" s="9"/>
      <c r="DSN47" s="9"/>
      <c r="DSO47" s="410"/>
      <c r="DSP47" s="7"/>
      <c r="DSQ47" s="8"/>
      <c r="DSR47" s="10"/>
      <c r="DSS47" s="9"/>
      <c r="DST47" s="9"/>
      <c r="DSU47" s="9"/>
      <c r="DSV47" s="410"/>
      <c r="DSW47" s="7"/>
      <c r="DSX47" s="8"/>
      <c r="DSY47" s="10"/>
      <c r="DSZ47" s="9"/>
      <c r="DTA47" s="9"/>
      <c r="DTB47" s="9"/>
      <c r="DTC47" s="410"/>
      <c r="DTD47" s="7"/>
      <c r="DTE47" s="8"/>
      <c r="DTF47" s="10"/>
      <c r="DTG47" s="9"/>
      <c r="DTH47" s="9"/>
      <c r="DTI47" s="9"/>
      <c r="DTJ47" s="410"/>
      <c r="DTK47" s="7"/>
      <c r="DTL47" s="8"/>
      <c r="DTM47" s="10"/>
      <c r="DTN47" s="9"/>
      <c r="DTO47" s="9"/>
      <c r="DTP47" s="9"/>
      <c r="DTQ47" s="410"/>
      <c r="DTR47" s="7"/>
      <c r="DTS47" s="8"/>
      <c r="DTT47" s="10"/>
      <c r="DTU47" s="9"/>
      <c r="DTV47" s="9"/>
      <c r="DTW47" s="9"/>
      <c r="DTX47" s="410"/>
      <c r="DTY47" s="7"/>
      <c r="DTZ47" s="8"/>
      <c r="DUA47" s="10"/>
      <c r="DUB47" s="9"/>
      <c r="DUC47" s="9"/>
      <c r="DUD47" s="9"/>
      <c r="DUE47" s="410"/>
      <c r="DUF47" s="7"/>
      <c r="DUG47" s="8"/>
      <c r="DUH47" s="10"/>
      <c r="DUI47" s="9"/>
      <c r="DUJ47" s="9"/>
      <c r="DUK47" s="9"/>
      <c r="DUL47" s="410"/>
      <c r="DUM47" s="7"/>
      <c r="DUN47" s="8"/>
      <c r="DUO47" s="10"/>
      <c r="DUP47" s="9"/>
      <c r="DUQ47" s="9"/>
      <c r="DUR47" s="9"/>
      <c r="DUS47" s="410"/>
      <c r="DUT47" s="7"/>
      <c r="DUU47" s="8"/>
      <c r="DUV47" s="10"/>
      <c r="DUW47" s="9"/>
      <c r="DUX47" s="9"/>
      <c r="DUY47" s="9"/>
      <c r="DUZ47" s="410"/>
      <c r="DVA47" s="7"/>
      <c r="DVB47" s="8"/>
      <c r="DVC47" s="10"/>
      <c r="DVD47" s="9"/>
      <c r="DVE47" s="9"/>
      <c r="DVF47" s="9"/>
      <c r="DVG47" s="410"/>
      <c r="DVH47" s="7"/>
      <c r="DVI47" s="8"/>
      <c r="DVJ47" s="10"/>
      <c r="DVK47" s="9"/>
      <c r="DVL47" s="9"/>
      <c r="DVM47" s="9"/>
      <c r="DVN47" s="410"/>
      <c r="DVO47" s="7"/>
      <c r="DVP47" s="8"/>
      <c r="DVQ47" s="10"/>
      <c r="DVR47" s="9"/>
      <c r="DVS47" s="9"/>
      <c r="DVT47" s="9"/>
      <c r="DVU47" s="410"/>
      <c r="DVV47" s="7"/>
      <c r="DVW47" s="8"/>
      <c r="DVX47" s="10"/>
      <c r="DVY47" s="9"/>
      <c r="DVZ47" s="9"/>
      <c r="DWA47" s="9"/>
      <c r="DWB47" s="410"/>
      <c r="DWC47" s="7"/>
      <c r="DWD47" s="8"/>
      <c r="DWE47" s="10"/>
      <c r="DWF47" s="9"/>
      <c r="DWG47" s="9"/>
      <c r="DWH47" s="9"/>
      <c r="DWI47" s="410"/>
      <c r="DWJ47" s="7"/>
      <c r="DWK47" s="8"/>
      <c r="DWL47" s="10"/>
      <c r="DWM47" s="9"/>
      <c r="DWN47" s="9"/>
      <c r="DWO47" s="9"/>
      <c r="DWP47" s="410"/>
      <c r="DWQ47" s="7"/>
      <c r="DWR47" s="8"/>
      <c r="DWS47" s="10"/>
      <c r="DWT47" s="9"/>
      <c r="DWU47" s="9"/>
      <c r="DWV47" s="9"/>
      <c r="DWW47" s="410"/>
      <c r="DWX47" s="7"/>
      <c r="DWY47" s="8"/>
      <c r="DWZ47" s="10"/>
      <c r="DXA47" s="9"/>
      <c r="DXB47" s="9"/>
      <c r="DXC47" s="9"/>
      <c r="DXD47" s="410"/>
      <c r="DXE47" s="7"/>
      <c r="DXF47" s="8"/>
      <c r="DXG47" s="10"/>
      <c r="DXH47" s="9"/>
      <c r="DXI47" s="9"/>
      <c r="DXJ47" s="9"/>
      <c r="DXK47" s="410"/>
      <c r="DXL47" s="7"/>
      <c r="DXM47" s="8"/>
      <c r="DXN47" s="10"/>
      <c r="DXO47" s="9"/>
      <c r="DXP47" s="9"/>
      <c r="DXQ47" s="9"/>
      <c r="DXR47" s="410"/>
      <c r="DXS47" s="7"/>
      <c r="DXT47" s="8"/>
      <c r="DXU47" s="10"/>
      <c r="DXV47" s="9"/>
      <c r="DXW47" s="9"/>
      <c r="DXX47" s="9"/>
      <c r="DXY47" s="410"/>
      <c r="DXZ47" s="7"/>
      <c r="DYA47" s="8"/>
      <c r="DYB47" s="10"/>
      <c r="DYC47" s="9"/>
      <c r="DYD47" s="9"/>
      <c r="DYE47" s="9"/>
      <c r="DYF47" s="410"/>
      <c r="DYG47" s="7"/>
      <c r="DYH47" s="8"/>
      <c r="DYI47" s="10"/>
      <c r="DYJ47" s="9"/>
      <c r="DYK47" s="9"/>
      <c r="DYL47" s="9"/>
      <c r="DYM47" s="410"/>
      <c r="DYN47" s="7"/>
      <c r="DYO47" s="8"/>
      <c r="DYP47" s="10"/>
      <c r="DYQ47" s="9"/>
      <c r="DYR47" s="9"/>
      <c r="DYS47" s="9"/>
      <c r="DYT47" s="410"/>
      <c r="DYU47" s="7"/>
      <c r="DYV47" s="8"/>
      <c r="DYW47" s="10"/>
      <c r="DYX47" s="9"/>
      <c r="DYY47" s="9"/>
      <c r="DYZ47" s="9"/>
      <c r="DZA47" s="410"/>
      <c r="DZB47" s="7"/>
      <c r="DZC47" s="8"/>
      <c r="DZD47" s="10"/>
      <c r="DZE47" s="9"/>
      <c r="DZF47" s="9"/>
      <c r="DZG47" s="9"/>
      <c r="DZH47" s="410"/>
      <c r="DZI47" s="7"/>
      <c r="DZJ47" s="8"/>
      <c r="DZK47" s="10"/>
      <c r="DZL47" s="9"/>
      <c r="DZM47" s="9"/>
      <c r="DZN47" s="9"/>
      <c r="DZO47" s="410"/>
      <c r="DZP47" s="7"/>
      <c r="DZQ47" s="8"/>
      <c r="DZR47" s="10"/>
      <c r="DZS47" s="9"/>
      <c r="DZT47" s="9"/>
      <c r="DZU47" s="9"/>
      <c r="DZV47" s="410"/>
      <c r="DZW47" s="7"/>
      <c r="DZX47" s="8"/>
      <c r="DZY47" s="10"/>
      <c r="DZZ47" s="9"/>
      <c r="EAA47" s="9"/>
      <c r="EAB47" s="9"/>
      <c r="EAC47" s="410"/>
      <c r="EAD47" s="7"/>
      <c r="EAE47" s="8"/>
      <c r="EAF47" s="10"/>
      <c r="EAG47" s="9"/>
      <c r="EAH47" s="9"/>
      <c r="EAI47" s="9"/>
      <c r="EAJ47" s="410"/>
      <c r="EAK47" s="7"/>
      <c r="EAL47" s="8"/>
      <c r="EAM47" s="10"/>
      <c r="EAN47" s="9"/>
      <c r="EAO47" s="9"/>
      <c r="EAP47" s="9"/>
      <c r="EAQ47" s="410"/>
      <c r="EAR47" s="7"/>
      <c r="EAS47" s="8"/>
      <c r="EAT47" s="10"/>
      <c r="EAU47" s="9"/>
      <c r="EAV47" s="9"/>
      <c r="EAW47" s="9"/>
      <c r="EAX47" s="410"/>
      <c r="EAY47" s="7"/>
      <c r="EAZ47" s="8"/>
      <c r="EBA47" s="10"/>
      <c r="EBB47" s="9"/>
      <c r="EBC47" s="9"/>
      <c r="EBD47" s="9"/>
      <c r="EBE47" s="410"/>
      <c r="EBF47" s="7"/>
      <c r="EBG47" s="8"/>
      <c r="EBH47" s="10"/>
      <c r="EBI47" s="9"/>
      <c r="EBJ47" s="9"/>
      <c r="EBK47" s="9"/>
      <c r="EBL47" s="410"/>
      <c r="EBM47" s="7"/>
      <c r="EBN47" s="8"/>
      <c r="EBO47" s="10"/>
      <c r="EBP47" s="9"/>
      <c r="EBQ47" s="9"/>
      <c r="EBR47" s="9"/>
      <c r="EBS47" s="410"/>
      <c r="EBT47" s="7"/>
      <c r="EBU47" s="8"/>
      <c r="EBV47" s="10"/>
      <c r="EBW47" s="9"/>
      <c r="EBX47" s="9"/>
      <c r="EBY47" s="9"/>
      <c r="EBZ47" s="410"/>
      <c r="ECA47" s="7"/>
      <c r="ECB47" s="8"/>
      <c r="ECC47" s="10"/>
      <c r="ECD47" s="9"/>
      <c r="ECE47" s="9"/>
      <c r="ECF47" s="9"/>
      <c r="ECG47" s="410"/>
      <c r="ECH47" s="7"/>
      <c r="ECI47" s="8"/>
      <c r="ECJ47" s="10"/>
      <c r="ECK47" s="9"/>
      <c r="ECL47" s="9"/>
      <c r="ECM47" s="9"/>
      <c r="ECN47" s="410"/>
      <c r="ECO47" s="7"/>
      <c r="ECP47" s="8"/>
      <c r="ECQ47" s="10"/>
      <c r="ECR47" s="9"/>
      <c r="ECS47" s="9"/>
      <c r="ECT47" s="9"/>
      <c r="ECU47" s="410"/>
      <c r="ECV47" s="7"/>
      <c r="ECW47" s="8"/>
      <c r="ECX47" s="10"/>
      <c r="ECY47" s="9"/>
      <c r="ECZ47" s="9"/>
      <c r="EDA47" s="9"/>
      <c r="EDB47" s="410"/>
      <c r="EDC47" s="7"/>
      <c r="EDD47" s="8"/>
      <c r="EDE47" s="10"/>
      <c r="EDF47" s="9"/>
      <c r="EDG47" s="9"/>
      <c r="EDH47" s="9"/>
      <c r="EDI47" s="410"/>
      <c r="EDJ47" s="7"/>
      <c r="EDK47" s="8"/>
      <c r="EDL47" s="10"/>
      <c r="EDM47" s="9"/>
      <c r="EDN47" s="9"/>
      <c r="EDO47" s="9"/>
      <c r="EDP47" s="410"/>
      <c r="EDQ47" s="7"/>
      <c r="EDR47" s="8"/>
      <c r="EDS47" s="10"/>
      <c r="EDT47" s="9"/>
      <c r="EDU47" s="9"/>
      <c r="EDV47" s="9"/>
      <c r="EDW47" s="410"/>
      <c r="EDX47" s="7"/>
      <c r="EDY47" s="8"/>
      <c r="EDZ47" s="10"/>
      <c r="EEA47" s="9"/>
      <c r="EEB47" s="9"/>
      <c r="EEC47" s="9"/>
      <c r="EED47" s="410"/>
      <c r="EEE47" s="7"/>
      <c r="EEF47" s="8"/>
      <c r="EEG47" s="10"/>
      <c r="EEH47" s="9"/>
      <c r="EEI47" s="9"/>
      <c r="EEJ47" s="9"/>
      <c r="EEK47" s="410"/>
      <c r="EEL47" s="7"/>
      <c r="EEM47" s="8"/>
      <c r="EEN47" s="10"/>
      <c r="EEO47" s="9"/>
      <c r="EEP47" s="9"/>
      <c r="EEQ47" s="9"/>
      <c r="EER47" s="410"/>
      <c r="EES47" s="7"/>
      <c r="EET47" s="8"/>
      <c r="EEU47" s="10"/>
      <c r="EEV47" s="9"/>
      <c r="EEW47" s="9"/>
      <c r="EEX47" s="9"/>
      <c r="EEY47" s="410"/>
      <c r="EEZ47" s="7"/>
      <c r="EFA47" s="8"/>
      <c r="EFB47" s="10"/>
      <c r="EFC47" s="9"/>
      <c r="EFD47" s="9"/>
      <c r="EFE47" s="9"/>
      <c r="EFF47" s="410"/>
      <c r="EFG47" s="7"/>
      <c r="EFH47" s="8"/>
      <c r="EFI47" s="10"/>
      <c r="EFJ47" s="9"/>
      <c r="EFK47" s="9"/>
      <c r="EFL47" s="9"/>
      <c r="EFM47" s="410"/>
      <c r="EFN47" s="7"/>
      <c r="EFO47" s="8"/>
      <c r="EFP47" s="10"/>
      <c r="EFQ47" s="9"/>
      <c r="EFR47" s="9"/>
      <c r="EFS47" s="9"/>
      <c r="EFT47" s="410"/>
      <c r="EFU47" s="7"/>
      <c r="EFV47" s="8"/>
      <c r="EFW47" s="10"/>
      <c r="EFX47" s="9"/>
      <c r="EFY47" s="9"/>
      <c r="EFZ47" s="9"/>
      <c r="EGA47" s="410"/>
      <c r="EGB47" s="7"/>
      <c r="EGC47" s="8"/>
      <c r="EGD47" s="10"/>
      <c r="EGE47" s="9"/>
      <c r="EGF47" s="9"/>
      <c r="EGG47" s="9"/>
      <c r="EGH47" s="410"/>
      <c r="EGI47" s="7"/>
      <c r="EGJ47" s="8"/>
      <c r="EGK47" s="10"/>
      <c r="EGL47" s="9"/>
      <c r="EGM47" s="9"/>
      <c r="EGN47" s="9"/>
      <c r="EGO47" s="410"/>
      <c r="EGP47" s="7"/>
      <c r="EGQ47" s="8"/>
      <c r="EGR47" s="10"/>
      <c r="EGS47" s="9"/>
      <c r="EGT47" s="9"/>
      <c r="EGU47" s="9"/>
      <c r="EGV47" s="410"/>
      <c r="EGW47" s="7"/>
      <c r="EGX47" s="8"/>
      <c r="EGY47" s="10"/>
      <c r="EGZ47" s="9"/>
      <c r="EHA47" s="9"/>
      <c r="EHB47" s="9"/>
      <c r="EHC47" s="410"/>
      <c r="EHD47" s="7"/>
      <c r="EHE47" s="8"/>
      <c r="EHF47" s="10"/>
      <c r="EHG47" s="9"/>
      <c r="EHH47" s="9"/>
      <c r="EHI47" s="9"/>
      <c r="EHJ47" s="410"/>
      <c r="EHK47" s="7"/>
      <c r="EHL47" s="8"/>
      <c r="EHM47" s="10"/>
      <c r="EHN47" s="9"/>
      <c r="EHO47" s="9"/>
      <c r="EHP47" s="9"/>
      <c r="EHQ47" s="410"/>
      <c r="EHR47" s="7"/>
      <c r="EHS47" s="8"/>
      <c r="EHT47" s="10"/>
      <c r="EHU47" s="9"/>
      <c r="EHV47" s="9"/>
      <c r="EHW47" s="9"/>
      <c r="EHX47" s="410"/>
      <c r="EHY47" s="7"/>
      <c r="EHZ47" s="8"/>
      <c r="EIA47" s="10"/>
      <c r="EIB47" s="9"/>
      <c r="EIC47" s="9"/>
      <c r="EID47" s="9"/>
      <c r="EIE47" s="410"/>
      <c r="EIF47" s="7"/>
      <c r="EIG47" s="8"/>
      <c r="EIH47" s="10"/>
      <c r="EII47" s="9"/>
      <c r="EIJ47" s="9"/>
      <c r="EIK47" s="9"/>
      <c r="EIL47" s="410"/>
      <c r="EIM47" s="7"/>
      <c r="EIN47" s="8"/>
      <c r="EIO47" s="10"/>
      <c r="EIP47" s="9"/>
      <c r="EIQ47" s="9"/>
      <c r="EIR47" s="9"/>
      <c r="EIS47" s="410"/>
      <c r="EIT47" s="7"/>
      <c r="EIU47" s="8"/>
      <c r="EIV47" s="10"/>
      <c r="EIW47" s="9"/>
      <c r="EIX47" s="9"/>
      <c r="EIY47" s="9"/>
      <c r="EIZ47" s="410"/>
      <c r="EJA47" s="7"/>
      <c r="EJB47" s="8"/>
      <c r="EJC47" s="10"/>
      <c r="EJD47" s="9"/>
      <c r="EJE47" s="9"/>
      <c r="EJF47" s="9"/>
      <c r="EJG47" s="410"/>
      <c r="EJH47" s="7"/>
      <c r="EJI47" s="8"/>
      <c r="EJJ47" s="10"/>
      <c r="EJK47" s="9"/>
      <c r="EJL47" s="9"/>
      <c r="EJM47" s="9"/>
      <c r="EJN47" s="410"/>
      <c r="EJO47" s="7"/>
      <c r="EJP47" s="8"/>
      <c r="EJQ47" s="10"/>
      <c r="EJR47" s="9"/>
      <c r="EJS47" s="9"/>
      <c r="EJT47" s="9"/>
      <c r="EJU47" s="410"/>
      <c r="EJV47" s="7"/>
      <c r="EJW47" s="8"/>
      <c r="EJX47" s="10"/>
      <c r="EJY47" s="9"/>
      <c r="EJZ47" s="9"/>
      <c r="EKA47" s="9"/>
      <c r="EKB47" s="410"/>
      <c r="EKC47" s="7"/>
      <c r="EKD47" s="8"/>
      <c r="EKE47" s="10"/>
      <c r="EKF47" s="9"/>
      <c r="EKG47" s="9"/>
      <c r="EKH47" s="9"/>
      <c r="EKI47" s="410"/>
      <c r="EKJ47" s="7"/>
      <c r="EKK47" s="8"/>
      <c r="EKL47" s="10"/>
      <c r="EKM47" s="9"/>
      <c r="EKN47" s="9"/>
      <c r="EKO47" s="9"/>
      <c r="EKP47" s="410"/>
      <c r="EKQ47" s="7"/>
      <c r="EKR47" s="8"/>
      <c r="EKS47" s="10"/>
      <c r="EKT47" s="9"/>
      <c r="EKU47" s="9"/>
      <c r="EKV47" s="9"/>
      <c r="EKW47" s="410"/>
      <c r="EKX47" s="7"/>
      <c r="EKY47" s="8"/>
      <c r="EKZ47" s="10"/>
      <c r="ELA47" s="9"/>
      <c r="ELB47" s="9"/>
      <c r="ELC47" s="9"/>
      <c r="ELD47" s="410"/>
      <c r="ELE47" s="7"/>
      <c r="ELF47" s="8"/>
      <c r="ELG47" s="10"/>
      <c r="ELH47" s="9"/>
      <c r="ELI47" s="9"/>
      <c r="ELJ47" s="9"/>
      <c r="ELK47" s="410"/>
      <c r="ELL47" s="7"/>
      <c r="ELM47" s="8"/>
      <c r="ELN47" s="10"/>
      <c r="ELO47" s="9"/>
      <c r="ELP47" s="9"/>
      <c r="ELQ47" s="9"/>
      <c r="ELR47" s="410"/>
      <c r="ELS47" s="7"/>
      <c r="ELT47" s="8"/>
      <c r="ELU47" s="10"/>
      <c r="ELV47" s="9"/>
      <c r="ELW47" s="9"/>
      <c r="ELX47" s="9"/>
      <c r="ELY47" s="410"/>
      <c r="ELZ47" s="7"/>
      <c r="EMA47" s="8"/>
      <c r="EMB47" s="10"/>
      <c r="EMC47" s="9"/>
      <c r="EMD47" s="9"/>
      <c r="EME47" s="9"/>
      <c r="EMF47" s="410"/>
      <c r="EMG47" s="7"/>
      <c r="EMH47" s="8"/>
      <c r="EMI47" s="10"/>
      <c r="EMJ47" s="9"/>
      <c r="EMK47" s="9"/>
      <c r="EML47" s="9"/>
      <c r="EMM47" s="410"/>
      <c r="EMN47" s="7"/>
      <c r="EMO47" s="8"/>
      <c r="EMP47" s="10"/>
      <c r="EMQ47" s="9"/>
      <c r="EMR47" s="9"/>
      <c r="EMS47" s="9"/>
      <c r="EMT47" s="410"/>
      <c r="EMU47" s="7"/>
      <c r="EMV47" s="8"/>
      <c r="EMW47" s="10"/>
      <c r="EMX47" s="9"/>
      <c r="EMY47" s="9"/>
      <c r="EMZ47" s="9"/>
      <c r="ENA47" s="410"/>
      <c r="ENB47" s="7"/>
      <c r="ENC47" s="8"/>
      <c r="END47" s="10"/>
      <c r="ENE47" s="9"/>
      <c r="ENF47" s="9"/>
      <c r="ENG47" s="9"/>
      <c r="ENH47" s="410"/>
      <c r="ENI47" s="7"/>
      <c r="ENJ47" s="8"/>
      <c r="ENK47" s="10"/>
      <c r="ENL47" s="9"/>
      <c r="ENM47" s="9"/>
      <c r="ENN47" s="9"/>
      <c r="ENO47" s="410"/>
      <c r="ENP47" s="7"/>
      <c r="ENQ47" s="8"/>
      <c r="ENR47" s="10"/>
      <c r="ENS47" s="9"/>
      <c r="ENT47" s="9"/>
      <c r="ENU47" s="9"/>
      <c r="ENV47" s="410"/>
      <c r="ENW47" s="7"/>
      <c r="ENX47" s="8"/>
      <c r="ENY47" s="10"/>
      <c r="ENZ47" s="9"/>
      <c r="EOA47" s="9"/>
      <c r="EOB47" s="9"/>
      <c r="EOC47" s="410"/>
      <c r="EOD47" s="7"/>
      <c r="EOE47" s="8"/>
      <c r="EOF47" s="10"/>
      <c r="EOG47" s="9"/>
      <c r="EOH47" s="9"/>
      <c r="EOI47" s="9"/>
      <c r="EOJ47" s="410"/>
      <c r="EOK47" s="7"/>
      <c r="EOL47" s="8"/>
      <c r="EOM47" s="10"/>
      <c r="EON47" s="9"/>
      <c r="EOO47" s="9"/>
      <c r="EOP47" s="9"/>
      <c r="EOQ47" s="410"/>
      <c r="EOR47" s="7"/>
      <c r="EOS47" s="8"/>
      <c r="EOT47" s="10"/>
      <c r="EOU47" s="9"/>
      <c r="EOV47" s="9"/>
      <c r="EOW47" s="9"/>
      <c r="EOX47" s="410"/>
      <c r="EOY47" s="7"/>
      <c r="EOZ47" s="8"/>
      <c r="EPA47" s="10"/>
      <c r="EPB47" s="9"/>
      <c r="EPC47" s="9"/>
      <c r="EPD47" s="9"/>
      <c r="EPE47" s="410"/>
      <c r="EPF47" s="7"/>
      <c r="EPG47" s="8"/>
      <c r="EPH47" s="10"/>
      <c r="EPI47" s="9"/>
      <c r="EPJ47" s="9"/>
      <c r="EPK47" s="9"/>
      <c r="EPL47" s="410"/>
      <c r="EPM47" s="7"/>
      <c r="EPN47" s="8"/>
      <c r="EPO47" s="10"/>
      <c r="EPP47" s="9"/>
      <c r="EPQ47" s="9"/>
      <c r="EPR47" s="9"/>
      <c r="EPS47" s="410"/>
      <c r="EPT47" s="7"/>
      <c r="EPU47" s="8"/>
      <c r="EPV47" s="10"/>
      <c r="EPW47" s="9"/>
      <c r="EPX47" s="9"/>
      <c r="EPY47" s="9"/>
      <c r="EPZ47" s="410"/>
      <c r="EQA47" s="7"/>
      <c r="EQB47" s="8"/>
      <c r="EQC47" s="10"/>
      <c r="EQD47" s="9"/>
      <c r="EQE47" s="9"/>
      <c r="EQF47" s="9"/>
      <c r="EQG47" s="410"/>
      <c r="EQH47" s="7"/>
      <c r="EQI47" s="8"/>
      <c r="EQJ47" s="10"/>
      <c r="EQK47" s="9"/>
      <c r="EQL47" s="9"/>
      <c r="EQM47" s="9"/>
      <c r="EQN47" s="410"/>
      <c r="EQO47" s="7"/>
      <c r="EQP47" s="8"/>
      <c r="EQQ47" s="10"/>
      <c r="EQR47" s="9"/>
      <c r="EQS47" s="9"/>
      <c r="EQT47" s="9"/>
      <c r="EQU47" s="410"/>
      <c r="EQV47" s="7"/>
      <c r="EQW47" s="8"/>
      <c r="EQX47" s="10"/>
      <c r="EQY47" s="9"/>
      <c r="EQZ47" s="9"/>
      <c r="ERA47" s="9"/>
      <c r="ERB47" s="410"/>
      <c r="ERC47" s="7"/>
      <c r="ERD47" s="8"/>
      <c r="ERE47" s="10"/>
      <c r="ERF47" s="9"/>
      <c r="ERG47" s="9"/>
      <c r="ERH47" s="9"/>
      <c r="ERI47" s="410"/>
      <c r="ERJ47" s="7"/>
      <c r="ERK47" s="8"/>
      <c r="ERL47" s="10"/>
      <c r="ERM47" s="9"/>
      <c r="ERN47" s="9"/>
      <c r="ERO47" s="9"/>
      <c r="ERP47" s="410"/>
      <c r="ERQ47" s="7"/>
      <c r="ERR47" s="8"/>
      <c r="ERS47" s="10"/>
      <c r="ERT47" s="9"/>
      <c r="ERU47" s="9"/>
      <c r="ERV47" s="9"/>
      <c r="ERW47" s="410"/>
      <c r="ERX47" s="7"/>
      <c r="ERY47" s="8"/>
      <c r="ERZ47" s="10"/>
      <c r="ESA47" s="9"/>
      <c r="ESB47" s="9"/>
      <c r="ESC47" s="9"/>
      <c r="ESD47" s="410"/>
      <c r="ESE47" s="7"/>
      <c r="ESF47" s="8"/>
      <c r="ESG47" s="10"/>
      <c r="ESH47" s="9"/>
      <c r="ESI47" s="9"/>
      <c r="ESJ47" s="9"/>
      <c r="ESK47" s="410"/>
      <c r="ESL47" s="7"/>
      <c r="ESM47" s="8"/>
      <c r="ESN47" s="10"/>
      <c r="ESO47" s="9"/>
      <c r="ESP47" s="9"/>
      <c r="ESQ47" s="9"/>
      <c r="ESR47" s="410"/>
      <c r="ESS47" s="7"/>
      <c r="EST47" s="8"/>
      <c r="ESU47" s="10"/>
      <c r="ESV47" s="9"/>
      <c r="ESW47" s="9"/>
      <c r="ESX47" s="9"/>
      <c r="ESY47" s="410"/>
      <c r="ESZ47" s="7"/>
      <c r="ETA47" s="8"/>
      <c r="ETB47" s="10"/>
      <c r="ETC47" s="9"/>
      <c r="ETD47" s="9"/>
      <c r="ETE47" s="9"/>
      <c r="ETF47" s="410"/>
      <c r="ETG47" s="7"/>
      <c r="ETH47" s="8"/>
      <c r="ETI47" s="10"/>
      <c r="ETJ47" s="9"/>
      <c r="ETK47" s="9"/>
      <c r="ETL47" s="9"/>
      <c r="ETM47" s="410"/>
      <c r="ETN47" s="7"/>
      <c r="ETO47" s="8"/>
      <c r="ETP47" s="10"/>
      <c r="ETQ47" s="9"/>
      <c r="ETR47" s="9"/>
      <c r="ETS47" s="9"/>
      <c r="ETT47" s="410"/>
      <c r="ETU47" s="7"/>
      <c r="ETV47" s="8"/>
      <c r="ETW47" s="10"/>
      <c r="ETX47" s="9"/>
      <c r="ETY47" s="9"/>
      <c r="ETZ47" s="9"/>
      <c r="EUA47" s="410"/>
      <c r="EUB47" s="7"/>
      <c r="EUC47" s="8"/>
      <c r="EUD47" s="10"/>
      <c r="EUE47" s="9"/>
      <c r="EUF47" s="9"/>
      <c r="EUG47" s="9"/>
      <c r="EUH47" s="410"/>
      <c r="EUI47" s="7"/>
      <c r="EUJ47" s="8"/>
      <c r="EUK47" s="10"/>
      <c r="EUL47" s="9"/>
      <c r="EUM47" s="9"/>
      <c r="EUN47" s="9"/>
      <c r="EUO47" s="410"/>
      <c r="EUP47" s="7"/>
      <c r="EUQ47" s="8"/>
      <c r="EUR47" s="10"/>
      <c r="EUS47" s="9"/>
      <c r="EUT47" s="9"/>
      <c r="EUU47" s="9"/>
      <c r="EUV47" s="410"/>
      <c r="EUW47" s="7"/>
      <c r="EUX47" s="8"/>
      <c r="EUY47" s="10"/>
      <c r="EUZ47" s="9"/>
      <c r="EVA47" s="9"/>
      <c r="EVB47" s="9"/>
      <c r="EVC47" s="410"/>
      <c r="EVD47" s="7"/>
      <c r="EVE47" s="8"/>
      <c r="EVF47" s="10"/>
      <c r="EVG47" s="9"/>
      <c r="EVH47" s="9"/>
      <c r="EVI47" s="9"/>
      <c r="EVJ47" s="410"/>
      <c r="EVK47" s="7"/>
      <c r="EVL47" s="8"/>
      <c r="EVM47" s="10"/>
      <c r="EVN47" s="9"/>
      <c r="EVO47" s="9"/>
      <c r="EVP47" s="9"/>
      <c r="EVQ47" s="410"/>
      <c r="EVR47" s="7"/>
      <c r="EVS47" s="8"/>
      <c r="EVT47" s="10"/>
      <c r="EVU47" s="9"/>
      <c r="EVV47" s="9"/>
      <c r="EVW47" s="9"/>
      <c r="EVX47" s="410"/>
      <c r="EVY47" s="7"/>
      <c r="EVZ47" s="8"/>
      <c r="EWA47" s="10"/>
      <c r="EWB47" s="9"/>
      <c r="EWC47" s="9"/>
      <c r="EWD47" s="9"/>
      <c r="EWE47" s="410"/>
      <c r="EWF47" s="7"/>
      <c r="EWG47" s="8"/>
      <c r="EWH47" s="10"/>
      <c r="EWI47" s="9"/>
      <c r="EWJ47" s="9"/>
      <c r="EWK47" s="9"/>
      <c r="EWL47" s="410"/>
      <c r="EWM47" s="7"/>
      <c r="EWN47" s="8"/>
      <c r="EWO47" s="10"/>
      <c r="EWP47" s="9"/>
      <c r="EWQ47" s="9"/>
      <c r="EWR47" s="9"/>
      <c r="EWS47" s="410"/>
      <c r="EWT47" s="7"/>
      <c r="EWU47" s="8"/>
      <c r="EWV47" s="10"/>
      <c r="EWW47" s="9"/>
      <c r="EWX47" s="9"/>
      <c r="EWY47" s="9"/>
      <c r="EWZ47" s="410"/>
      <c r="EXA47" s="7"/>
      <c r="EXB47" s="8"/>
      <c r="EXC47" s="10"/>
      <c r="EXD47" s="9"/>
      <c r="EXE47" s="9"/>
      <c r="EXF47" s="9"/>
      <c r="EXG47" s="410"/>
      <c r="EXH47" s="7"/>
      <c r="EXI47" s="8"/>
      <c r="EXJ47" s="10"/>
      <c r="EXK47" s="9"/>
      <c r="EXL47" s="9"/>
      <c r="EXM47" s="9"/>
      <c r="EXN47" s="410"/>
      <c r="EXO47" s="7"/>
      <c r="EXP47" s="8"/>
      <c r="EXQ47" s="10"/>
      <c r="EXR47" s="9"/>
      <c r="EXS47" s="9"/>
      <c r="EXT47" s="9"/>
      <c r="EXU47" s="410"/>
      <c r="EXV47" s="7"/>
      <c r="EXW47" s="8"/>
      <c r="EXX47" s="10"/>
      <c r="EXY47" s="9"/>
      <c r="EXZ47" s="9"/>
      <c r="EYA47" s="9"/>
      <c r="EYB47" s="410"/>
      <c r="EYC47" s="7"/>
      <c r="EYD47" s="8"/>
      <c r="EYE47" s="10"/>
      <c r="EYF47" s="9"/>
      <c r="EYG47" s="9"/>
      <c r="EYH47" s="9"/>
      <c r="EYI47" s="410"/>
      <c r="EYJ47" s="7"/>
      <c r="EYK47" s="8"/>
      <c r="EYL47" s="10"/>
      <c r="EYM47" s="9"/>
      <c r="EYN47" s="9"/>
      <c r="EYO47" s="9"/>
      <c r="EYP47" s="410"/>
      <c r="EYQ47" s="7"/>
      <c r="EYR47" s="8"/>
      <c r="EYS47" s="10"/>
      <c r="EYT47" s="9"/>
      <c r="EYU47" s="9"/>
      <c r="EYV47" s="9"/>
      <c r="EYW47" s="410"/>
      <c r="EYX47" s="7"/>
      <c r="EYY47" s="8"/>
      <c r="EYZ47" s="10"/>
      <c r="EZA47" s="9"/>
      <c r="EZB47" s="9"/>
      <c r="EZC47" s="9"/>
      <c r="EZD47" s="410"/>
      <c r="EZE47" s="7"/>
      <c r="EZF47" s="8"/>
      <c r="EZG47" s="10"/>
      <c r="EZH47" s="9"/>
      <c r="EZI47" s="9"/>
      <c r="EZJ47" s="9"/>
      <c r="EZK47" s="410"/>
      <c r="EZL47" s="7"/>
      <c r="EZM47" s="8"/>
      <c r="EZN47" s="10"/>
      <c r="EZO47" s="9"/>
      <c r="EZP47" s="9"/>
      <c r="EZQ47" s="9"/>
      <c r="EZR47" s="410"/>
      <c r="EZS47" s="7"/>
      <c r="EZT47" s="8"/>
      <c r="EZU47" s="10"/>
      <c r="EZV47" s="9"/>
      <c r="EZW47" s="9"/>
      <c r="EZX47" s="9"/>
      <c r="EZY47" s="410"/>
      <c r="EZZ47" s="7"/>
      <c r="FAA47" s="8"/>
      <c r="FAB47" s="10"/>
      <c r="FAC47" s="9"/>
      <c r="FAD47" s="9"/>
      <c r="FAE47" s="9"/>
      <c r="FAF47" s="410"/>
      <c r="FAG47" s="7"/>
      <c r="FAH47" s="8"/>
      <c r="FAI47" s="10"/>
      <c r="FAJ47" s="9"/>
      <c r="FAK47" s="9"/>
      <c r="FAL47" s="9"/>
      <c r="FAM47" s="410"/>
      <c r="FAN47" s="7"/>
      <c r="FAO47" s="8"/>
      <c r="FAP47" s="10"/>
      <c r="FAQ47" s="9"/>
      <c r="FAR47" s="9"/>
      <c r="FAS47" s="9"/>
      <c r="FAT47" s="410"/>
      <c r="FAU47" s="7"/>
      <c r="FAV47" s="8"/>
      <c r="FAW47" s="10"/>
      <c r="FAX47" s="9"/>
      <c r="FAY47" s="9"/>
      <c r="FAZ47" s="9"/>
      <c r="FBA47" s="410"/>
      <c r="FBB47" s="7"/>
      <c r="FBC47" s="8"/>
      <c r="FBD47" s="10"/>
      <c r="FBE47" s="9"/>
      <c r="FBF47" s="9"/>
      <c r="FBG47" s="9"/>
      <c r="FBH47" s="410"/>
      <c r="FBI47" s="7"/>
      <c r="FBJ47" s="8"/>
      <c r="FBK47" s="10"/>
      <c r="FBL47" s="9"/>
      <c r="FBM47" s="9"/>
      <c r="FBN47" s="9"/>
      <c r="FBO47" s="410"/>
      <c r="FBP47" s="7"/>
      <c r="FBQ47" s="8"/>
      <c r="FBR47" s="10"/>
      <c r="FBS47" s="9"/>
      <c r="FBT47" s="9"/>
      <c r="FBU47" s="9"/>
      <c r="FBV47" s="410"/>
      <c r="FBW47" s="7"/>
      <c r="FBX47" s="8"/>
      <c r="FBY47" s="10"/>
      <c r="FBZ47" s="9"/>
      <c r="FCA47" s="9"/>
      <c r="FCB47" s="9"/>
      <c r="FCC47" s="410"/>
      <c r="FCD47" s="7"/>
      <c r="FCE47" s="8"/>
      <c r="FCF47" s="10"/>
      <c r="FCG47" s="9"/>
      <c r="FCH47" s="9"/>
      <c r="FCI47" s="9"/>
      <c r="FCJ47" s="410"/>
      <c r="FCK47" s="7"/>
      <c r="FCL47" s="8"/>
      <c r="FCM47" s="10"/>
      <c r="FCN47" s="9"/>
      <c r="FCO47" s="9"/>
      <c r="FCP47" s="9"/>
      <c r="FCQ47" s="410"/>
      <c r="FCR47" s="7"/>
      <c r="FCS47" s="8"/>
      <c r="FCT47" s="10"/>
      <c r="FCU47" s="9"/>
      <c r="FCV47" s="9"/>
      <c r="FCW47" s="9"/>
      <c r="FCX47" s="410"/>
      <c r="FCY47" s="7"/>
      <c r="FCZ47" s="8"/>
      <c r="FDA47" s="10"/>
      <c r="FDB47" s="9"/>
      <c r="FDC47" s="9"/>
      <c r="FDD47" s="9"/>
      <c r="FDE47" s="410"/>
      <c r="FDF47" s="7"/>
      <c r="FDG47" s="8"/>
      <c r="FDH47" s="10"/>
      <c r="FDI47" s="9"/>
      <c r="FDJ47" s="9"/>
      <c r="FDK47" s="9"/>
      <c r="FDL47" s="410"/>
      <c r="FDM47" s="7"/>
      <c r="FDN47" s="8"/>
      <c r="FDO47" s="10"/>
      <c r="FDP47" s="9"/>
      <c r="FDQ47" s="9"/>
      <c r="FDR47" s="9"/>
      <c r="FDS47" s="410"/>
      <c r="FDT47" s="7"/>
      <c r="FDU47" s="8"/>
      <c r="FDV47" s="10"/>
      <c r="FDW47" s="9"/>
      <c r="FDX47" s="9"/>
      <c r="FDY47" s="9"/>
      <c r="FDZ47" s="410"/>
      <c r="FEA47" s="7"/>
      <c r="FEB47" s="8"/>
      <c r="FEC47" s="10"/>
      <c r="FED47" s="9"/>
      <c r="FEE47" s="9"/>
      <c r="FEF47" s="9"/>
      <c r="FEG47" s="410"/>
      <c r="FEH47" s="7"/>
      <c r="FEI47" s="8"/>
      <c r="FEJ47" s="10"/>
      <c r="FEK47" s="9"/>
      <c r="FEL47" s="9"/>
      <c r="FEM47" s="9"/>
      <c r="FEN47" s="410"/>
      <c r="FEO47" s="7"/>
      <c r="FEP47" s="8"/>
      <c r="FEQ47" s="10"/>
      <c r="FER47" s="9"/>
      <c r="FES47" s="9"/>
      <c r="FET47" s="9"/>
      <c r="FEU47" s="410"/>
      <c r="FEV47" s="7"/>
      <c r="FEW47" s="8"/>
      <c r="FEX47" s="10"/>
      <c r="FEY47" s="9"/>
      <c r="FEZ47" s="9"/>
      <c r="FFA47" s="9"/>
      <c r="FFB47" s="410"/>
      <c r="FFC47" s="7"/>
      <c r="FFD47" s="8"/>
      <c r="FFE47" s="10"/>
      <c r="FFF47" s="9"/>
      <c r="FFG47" s="9"/>
      <c r="FFH47" s="9"/>
      <c r="FFI47" s="410"/>
      <c r="FFJ47" s="7"/>
      <c r="FFK47" s="8"/>
      <c r="FFL47" s="10"/>
      <c r="FFM47" s="9"/>
      <c r="FFN47" s="9"/>
      <c r="FFO47" s="9"/>
      <c r="FFP47" s="410"/>
      <c r="FFQ47" s="7"/>
      <c r="FFR47" s="8"/>
      <c r="FFS47" s="10"/>
      <c r="FFT47" s="9"/>
      <c r="FFU47" s="9"/>
      <c r="FFV47" s="9"/>
      <c r="FFW47" s="410"/>
      <c r="FFX47" s="7"/>
      <c r="FFY47" s="8"/>
      <c r="FFZ47" s="10"/>
      <c r="FGA47" s="9"/>
      <c r="FGB47" s="9"/>
      <c r="FGC47" s="9"/>
      <c r="FGD47" s="410"/>
      <c r="FGE47" s="7"/>
      <c r="FGF47" s="8"/>
      <c r="FGG47" s="10"/>
      <c r="FGH47" s="9"/>
      <c r="FGI47" s="9"/>
      <c r="FGJ47" s="9"/>
      <c r="FGK47" s="410"/>
      <c r="FGL47" s="7"/>
      <c r="FGM47" s="8"/>
      <c r="FGN47" s="10"/>
      <c r="FGO47" s="9"/>
      <c r="FGP47" s="9"/>
      <c r="FGQ47" s="9"/>
      <c r="FGR47" s="410"/>
      <c r="FGS47" s="7"/>
      <c r="FGT47" s="8"/>
      <c r="FGU47" s="10"/>
      <c r="FGV47" s="9"/>
      <c r="FGW47" s="9"/>
      <c r="FGX47" s="9"/>
      <c r="FGY47" s="410"/>
      <c r="FGZ47" s="7"/>
      <c r="FHA47" s="8"/>
      <c r="FHB47" s="10"/>
      <c r="FHC47" s="9"/>
      <c r="FHD47" s="9"/>
      <c r="FHE47" s="9"/>
      <c r="FHF47" s="410"/>
      <c r="FHG47" s="7"/>
      <c r="FHH47" s="8"/>
      <c r="FHI47" s="10"/>
      <c r="FHJ47" s="9"/>
      <c r="FHK47" s="9"/>
      <c r="FHL47" s="9"/>
      <c r="FHM47" s="410"/>
      <c r="FHN47" s="7"/>
      <c r="FHO47" s="8"/>
      <c r="FHP47" s="10"/>
      <c r="FHQ47" s="9"/>
      <c r="FHR47" s="9"/>
      <c r="FHS47" s="9"/>
      <c r="FHT47" s="410"/>
      <c r="FHU47" s="7"/>
      <c r="FHV47" s="8"/>
      <c r="FHW47" s="10"/>
      <c r="FHX47" s="9"/>
      <c r="FHY47" s="9"/>
      <c r="FHZ47" s="9"/>
      <c r="FIA47" s="410"/>
      <c r="FIB47" s="7"/>
      <c r="FIC47" s="8"/>
      <c r="FID47" s="10"/>
      <c r="FIE47" s="9"/>
      <c r="FIF47" s="9"/>
      <c r="FIG47" s="9"/>
      <c r="FIH47" s="410"/>
      <c r="FII47" s="7"/>
      <c r="FIJ47" s="8"/>
      <c r="FIK47" s="10"/>
      <c r="FIL47" s="9"/>
      <c r="FIM47" s="9"/>
      <c r="FIN47" s="9"/>
      <c r="FIO47" s="410"/>
      <c r="FIP47" s="7"/>
      <c r="FIQ47" s="8"/>
      <c r="FIR47" s="10"/>
      <c r="FIS47" s="9"/>
      <c r="FIT47" s="9"/>
      <c r="FIU47" s="9"/>
      <c r="FIV47" s="410"/>
      <c r="FIW47" s="7"/>
      <c r="FIX47" s="8"/>
      <c r="FIY47" s="10"/>
      <c r="FIZ47" s="9"/>
      <c r="FJA47" s="9"/>
      <c r="FJB47" s="9"/>
      <c r="FJC47" s="410"/>
      <c r="FJD47" s="7"/>
      <c r="FJE47" s="8"/>
      <c r="FJF47" s="10"/>
      <c r="FJG47" s="9"/>
      <c r="FJH47" s="9"/>
      <c r="FJI47" s="9"/>
      <c r="FJJ47" s="410"/>
      <c r="FJK47" s="7"/>
      <c r="FJL47" s="8"/>
      <c r="FJM47" s="10"/>
      <c r="FJN47" s="9"/>
      <c r="FJO47" s="9"/>
      <c r="FJP47" s="9"/>
      <c r="FJQ47" s="410"/>
      <c r="FJR47" s="7"/>
      <c r="FJS47" s="8"/>
      <c r="FJT47" s="10"/>
      <c r="FJU47" s="9"/>
      <c r="FJV47" s="9"/>
      <c r="FJW47" s="9"/>
      <c r="FJX47" s="410"/>
      <c r="FJY47" s="7"/>
      <c r="FJZ47" s="8"/>
      <c r="FKA47" s="10"/>
      <c r="FKB47" s="9"/>
      <c r="FKC47" s="9"/>
      <c r="FKD47" s="9"/>
      <c r="FKE47" s="410"/>
      <c r="FKF47" s="7"/>
      <c r="FKG47" s="8"/>
      <c r="FKH47" s="10"/>
      <c r="FKI47" s="9"/>
      <c r="FKJ47" s="9"/>
      <c r="FKK47" s="9"/>
      <c r="FKL47" s="410"/>
      <c r="FKM47" s="7"/>
      <c r="FKN47" s="8"/>
      <c r="FKO47" s="10"/>
      <c r="FKP47" s="9"/>
      <c r="FKQ47" s="9"/>
      <c r="FKR47" s="9"/>
      <c r="FKS47" s="410"/>
      <c r="FKT47" s="7"/>
      <c r="FKU47" s="8"/>
      <c r="FKV47" s="10"/>
      <c r="FKW47" s="9"/>
      <c r="FKX47" s="9"/>
      <c r="FKY47" s="9"/>
      <c r="FKZ47" s="410"/>
      <c r="FLA47" s="7"/>
      <c r="FLB47" s="8"/>
      <c r="FLC47" s="10"/>
      <c r="FLD47" s="9"/>
      <c r="FLE47" s="9"/>
      <c r="FLF47" s="9"/>
      <c r="FLG47" s="410"/>
      <c r="FLH47" s="7"/>
      <c r="FLI47" s="8"/>
      <c r="FLJ47" s="10"/>
      <c r="FLK47" s="9"/>
      <c r="FLL47" s="9"/>
      <c r="FLM47" s="9"/>
      <c r="FLN47" s="410"/>
      <c r="FLO47" s="7"/>
      <c r="FLP47" s="8"/>
      <c r="FLQ47" s="10"/>
      <c r="FLR47" s="9"/>
      <c r="FLS47" s="9"/>
      <c r="FLT47" s="9"/>
      <c r="FLU47" s="410"/>
      <c r="FLV47" s="7"/>
      <c r="FLW47" s="8"/>
      <c r="FLX47" s="10"/>
      <c r="FLY47" s="9"/>
      <c r="FLZ47" s="9"/>
      <c r="FMA47" s="9"/>
      <c r="FMB47" s="410"/>
      <c r="FMC47" s="7"/>
      <c r="FMD47" s="8"/>
      <c r="FME47" s="10"/>
      <c r="FMF47" s="9"/>
      <c r="FMG47" s="9"/>
      <c r="FMH47" s="9"/>
      <c r="FMI47" s="410"/>
      <c r="FMJ47" s="7"/>
      <c r="FMK47" s="8"/>
      <c r="FML47" s="10"/>
      <c r="FMM47" s="9"/>
      <c r="FMN47" s="9"/>
      <c r="FMO47" s="9"/>
      <c r="FMP47" s="410"/>
      <c r="FMQ47" s="7"/>
      <c r="FMR47" s="8"/>
      <c r="FMS47" s="10"/>
      <c r="FMT47" s="9"/>
      <c r="FMU47" s="9"/>
      <c r="FMV47" s="9"/>
      <c r="FMW47" s="410"/>
      <c r="FMX47" s="7"/>
      <c r="FMY47" s="8"/>
      <c r="FMZ47" s="10"/>
      <c r="FNA47" s="9"/>
      <c r="FNB47" s="9"/>
      <c r="FNC47" s="9"/>
      <c r="FND47" s="410"/>
      <c r="FNE47" s="7"/>
      <c r="FNF47" s="8"/>
      <c r="FNG47" s="10"/>
      <c r="FNH47" s="9"/>
      <c r="FNI47" s="9"/>
      <c r="FNJ47" s="9"/>
      <c r="FNK47" s="410"/>
      <c r="FNL47" s="7"/>
      <c r="FNM47" s="8"/>
      <c r="FNN47" s="10"/>
      <c r="FNO47" s="9"/>
      <c r="FNP47" s="9"/>
      <c r="FNQ47" s="9"/>
      <c r="FNR47" s="410"/>
      <c r="FNS47" s="7"/>
      <c r="FNT47" s="8"/>
      <c r="FNU47" s="10"/>
      <c r="FNV47" s="9"/>
      <c r="FNW47" s="9"/>
      <c r="FNX47" s="9"/>
      <c r="FNY47" s="410"/>
      <c r="FNZ47" s="7"/>
      <c r="FOA47" s="8"/>
      <c r="FOB47" s="10"/>
      <c r="FOC47" s="9"/>
      <c r="FOD47" s="9"/>
      <c r="FOE47" s="9"/>
      <c r="FOF47" s="410"/>
      <c r="FOG47" s="7"/>
      <c r="FOH47" s="8"/>
      <c r="FOI47" s="10"/>
      <c r="FOJ47" s="9"/>
      <c r="FOK47" s="9"/>
      <c r="FOL47" s="9"/>
      <c r="FOM47" s="410"/>
      <c r="FON47" s="7"/>
      <c r="FOO47" s="8"/>
      <c r="FOP47" s="10"/>
      <c r="FOQ47" s="9"/>
      <c r="FOR47" s="9"/>
      <c r="FOS47" s="9"/>
      <c r="FOT47" s="410"/>
      <c r="FOU47" s="7"/>
      <c r="FOV47" s="8"/>
      <c r="FOW47" s="10"/>
      <c r="FOX47" s="9"/>
      <c r="FOY47" s="9"/>
      <c r="FOZ47" s="9"/>
      <c r="FPA47" s="410"/>
      <c r="FPB47" s="7"/>
      <c r="FPC47" s="8"/>
      <c r="FPD47" s="10"/>
      <c r="FPE47" s="9"/>
      <c r="FPF47" s="9"/>
      <c r="FPG47" s="9"/>
      <c r="FPH47" s="410"/>
      <c r="FPI47" s="7"/>
      <c r="FPJ47" s="8"/>
      <c r="FPK47" s="10"/>
      <c r="FPL47" s="9"/>
      <c r="FPM47" s="9"/>
      <c r="FPN47" s="9"/>
      <c r="FPO47" s="410"/>
      <c r="FPP47" s="7"/>
      <c r="FPQ47" s="8"/>
      <c r="FPR47" s="10"/>
      <c r="FPS47" s="9"/>
      <c r="FPT47" s="9"/>
      <c r="FPU47" s="9"/>
      <c r="FPV47" s="410"/>
      <c r="FPW47" s="7"/>
      <c r="FPX47" s="8"/>
      <c r="FPY47" s="10"/>
      <c r="FPZ47" s="9"/>
      <c r="FQA47" s="9"/>
      <c r="FQB47" s="9"/>
      <c r="FQC47" s="410"/>
      <c r="FQD47" s="7"/>
      <c r="FQE47" s="8"/>
      <c r="FQF47" s="10"/>
      <c r="FQG47" s="9"/>
      <c r="FQH47" s="9"/>
      <c r="FQI47" s="9"/>
      <c r="FQJ47" s="410"/>
      <c r="FQK47" s="7"/>
      <c r="FQL47" s="8"/>
      <c r="FQM47" s="10"/>
      <c r="FQN47" s="9"/>
      <c r="FQO47" s="9"/>
      <c r="FQP47" s="9"/>
      <c r="FQQ47" s="410"/>
      <c r="FQR47" s="7"/>
      <c r="FQS47" s="8"/>
      <c r="FQT47" s="10"/>
      <c r="FQU47" s="9"/>
      <c r="FQV47" s="9"/>
      <c r="FQW47" s="9"/>
      <c r="FQX47" s="410"/>
      <c r="FQY47" s="7"/>
      <c r="FQZ47" s="8"/>
      <c r="FRA47" s="10"/>
      <c r="FRB47" s="9"/>
      <c r="FRC47" s="9"/>
      <c r="FRD47" s="9"/>
      <c r="FRE47" s="410"/>
      <c r="FRF47" s="7"/>
      <c r="FRG47" s="8"/>
      <c r="FRH47" s="10"/>
      <c r="FRI47" s="9"/>
      <c r="FRJ47" s="9"/>
      <c r="FRK47" s="9"/>
      <c r="FRL47" s="410"/>
      <c r="FRM47" s="7"/>
      <c r="FRN47" s="8"/>
      <c r="FRO47" s="10"/>
      <c r="FRP47" s="9"/>
      <c r="FRQ47" s="9"/>
      <c r="FRR47" s="9"/>
      <c r="FRS47" s="410"/>
      <c r="FRT47" s="7"/>
      <c r="FRU47" s="8"/>
      <c r="FRV47" s="10"/>
      <c r="FRW47" s="9"/>
      <c r="FRX47" s="9"/>
      <c r="FRY47" s="9"/>
      <c r="FRZ47" s="410"/>
      <c r="FSA47" s="7"/>
      <c r="FSB47" s="8"/>
      <c r="FSC47" s="10"/>
      <c r="FSD47" s="9"/>
      <c r="FSE47" s="9"/>
      <c r="FSF47" s="9"/>
      <c r="FSG47" s="410"/>
      <c r="FSH47" s="7"/>
      <c r="FSI47" s="8"/>
      <c r="FSJ47" s="10"/>
      <c r="FSK47" s="9"/>
      <c r="FSL47" s="9"/>
      <c r="FSM47" s="9"/>
      <c r="FSN47" s="410"/>
      <c r="FSO47" s="7"/>
      <c r="FSP47" s="8"/>
      <c r="FSQ47" s="10"/>
      <c r="FSR47" s="9"/>
      <c r="FSS47" s="9"/>
      <c r="FST47" s="9"/>
      <c r="FSU47" s="410"/>
      <c r="FSV47" s="7"/>
      <c r="FSW47" s="8"/>
      <c r="FSX47" s="10"/>
      <c r="FSY47" s="9"/>
      <c r="FSZ47" s="9"/>
      <c r="FTA47" s="9"/>
      <c r="FTB47" s="410"/>
      <c r="FTC47" s="7"/>
      <c r="FTD47" s="8"/>
      <c r="FTE47" s="10"/>
      <c r="FTF47" s="9"/>
      <c r="FTG47" s="9"/>
      <c r="FTH47" s="9"/>
      <c r="FTI47" s="410"/>
      <c r="FTJ47" s="7"/>
      <c r="FTK47" s="8"/>
      <c r="FTL47" s="10"/>
      <c r="FTM47" s="9"/>
      <c r="FTN47" s="9"/>
      <c r="FTO47" s="9"/>
      <c r="FTP47" s="410"/>
      <c r="FTQ47" s="7"/>
      <c r="FTR47" s="8"/>
      <c r="FTS47" s="10"/>
      <c r="FTT47" s="9"/>
      <c r="FTU47" s="9"/>
      <c r="FTV47" s="9"/>
      <c r="FTW47" s="410"/>
      <c r="FTX47" s="7"/>
      <c r="FTY47" s="8"/>
      <c r="FTZ47" s="10"/>
      <c r="FUA47" s="9"/>
      <c r="FUB47" s="9"/>
      <c r="FUC47" s="9"/>
      <c r="FUD47" s="410"/>
      <c r="FUE47" s="7"/>
      <c r="FUF47" s="8"/>
      <c r="FUG47" s="10"/>
      <c r="FUH47" s="9"/>
      <c r="FUI47" s="9"/>
      <c r="FUJ47" s="9"/>
      <c r="FUK47" s="410"/>
      <c r="FUL47" s="7"/>
      <c r="FUM47" s="8"/>
      <c r="FUN47" s="10"/>
      <c r="FUO47" s="9"/>
      <c r="FUP47" s="9"/>
      <c r="FUQ47" s="9"/>
      <c r="FUR47" s="410"/>
      <c r="FUS47" s="7"/>
      <c r="FUT47" s="8"/>
      <c r="FUU47" s="10"/>
      <c r="FUV47" s="9"/>
      <c r="FUW47" s="9"/>
      <c r="FUX47" s="9"/>
      <c r="FUY47" s="410"/>
      <c r="FUZ47" s="7"/>
      <c r="FVA47" s="8"/>
      <c r="FVB47" s="10"/>
      <c r="FVC47" s="9"/>
      <c r="FVD47" s="9"/>
      <c r="FVE47" s="9"/>
      <c r="FVF47" s="410"/>
      <c r="FVG47" s="7"/>
      <c r="FVH47" s="8"/>
      <c r="FVI47" s="10"/>
      <c r="FVJ47" s="9"/>
      <c r="FVK47" s="9"/>
      <c r="FVL47" s="9"/>
      <c r="FVM47" s="410"/>
      <c r="FVN47" s="7"/>
      <c r="FVO47" s="8"/>
      <c r="FVP47" s="10"/>
      <c r="FVQ47" s="9"/>
      <c r="FVR47" s="9"/>
      <c r="FVS47" s="9"/>
      <c r="FVT47" s="410"/>
      <c r="FVU47" s="7"/>
      <c r="FVV47" s="8"/>
      <c r="FVW47" s="10"/>
      <c r="FVX47" s="9"/>
      <c r="FVY47" s="9"/>
      <c r="FVZ47" s="9"/>
      <c r="FWA47" s="410"/>
      <c r="FWB47" s="7"/>
      <c r="FWC47" s="8"/>
      <c r="FWD47" s="10"/>
      <c r="FWE47" s="9"/>
      <c r="FWF47" s="9"/>
      <c r="FWG47" s="9"/>
      <c r="FWH47" s="410"/>
      <c r="FWI47" s="7"/>
      <c r="FWJ47" s="8"/>
      <c r="FWK47" s="10"/>
      <c r="FWL47" s="9"/>
      <c r="FWM47" s="9"/>
      <c r="FWN47" s="9"/>
      <c r="FWO47" s="410"/>
      <c r="FWP47" s="7"/>
      <c r="FWQ47" s="8"/>
      <c r="FWR47" s="10"/>
      <c r="FWS47" s="9"/>
      <c r="FWT47" s="9"/>
      <c r="FWU47" s="9"/>
      <c r="FWV47" s="410"/>
      <c r="FWW47" s="7"/>
      <c r="FWX47" s="8"/>
      <c r="FWY47" s="10"/>
      <c r="FWZ47" s="9"/>
      <c r="FXA47" s="9"/>
      <c r="FXB47" s="9"/>
      <c r="FXC47" s="410"/>
      <c r="FXD47" s="7"/>
      <c r="FXE47" s="8"/>
      <c r="FXF47" s="10"/>
      <c r="FXG47" s="9"/>
      <c r="FXH47" s="9"/>
      <c r="FXI47" s="9"/>
      <c r="FXJ47" s="410"/>
      <c r="FXK47" s="7"/>
      <c r="FXL47" s="8"/>
      <c r="FXM47" s="10"/>
      <c r="FXN47" s="9"/>
      <c r="FXO47" s="9"/>
      <c r="FXP47" s="9"/>
      <c r="FXQ47" s="410"/>
      <c r="FXR47" s="7"/>
      <c r="FXS47" s="8"/>
      <c r="FXT47" s="10"/>
      <c r="FXU47" s="9"/>
      <c r="FXV47" s="9"/>
      <c r="FXW47" s="9"/>
      <c r="FXX47" s="410"/>
      <c r="FXY47" s="7"/>
      <c r="FXZ47" s="8"/>
      <c r="FYA47" s="10"/>
      <c r="FYB47" s="9"/>
      <c r="FYC47" s="9"/>
      <c r="FYD47" s="9"/>
      <c r="FYE47" s="410"/>
      <c r="FYF47" s="7"/>
      <c r="FYG47" s="8"/>
      <c r="FYH47" s="10"/>
      <c r="FYI47" s="9"/>
      <c r="FYJ47" s="9"/>
      <c r="FYK47" s="9"/>
      <c r="FYL47" s="410"/>
      <c r="FYM47" s="7"/>
      <c r="FYN47" s="8"/>
      <c r="FYO47" s="10"/>
      <c r="FYP47" s="9"/>
      <c r="FYQ47" s="9"/>
      <c r="FYR47" s="9"/>
      <c r="FYS47" s="410"/>
      <c r="FYT47" s="7"/>
      <c r="FYU47" s="8"/>
      <c r="FYV47" s="10"/>
      <c r="FYW47" s="9"/>
      <c r="FYX47" s="9"/>
      <c r="FYY47" s="9"/>
      <c r="FYZ47" s="410"/>
      <c r="FZA47" s="7"/>
      <c r="FZB47" s="8"/>
      <c r="FZC47" s="10"/>
      <c r="FZD47" s="9"/>
      <c r="FZE47" s="9"/>
      <c r="FZF47" s="9"/>
      <c r="FZG47" s="410"/>
      <c r="FZH47" s="7"/>
      <c r="FZI47" s="8"/>
      <c r="FZJ47" s="10"/>
      <c r="FZK47" s="9"/>
      <c r="FZL47" s="9"/>
      <c r="FZM47" s="9"/>
      <c r="FZN47" s="410"/>
      <c r="FZO47" s="7"/>
      <c r="FZP47" s="8"/>
      <c r="FZQ47" s="10"/>
      <c r="FZR47" s="9"/>
      <c r="FZS47" s="9"/>
      <c r="FZT47" s="9"/>
      <c r="FZU47" s="410"/>
      <c r="FZV47" s="7"/>
      <c r="FZW47" s="8"/>
      <c r="FZX47" s="10"/>
      <c r="FZY47" s="9"/>
      <c r="FZZ47" s="9"/>
      <c r="GAA47" s="9"/>
      <c r="GAB47" s="410"/>
      <c r="GAC47" s="7"/>
      <c r="GAD47" s="8"/>
      <c r="GAE47" s="10"/>
      <c r="GAF47" s="9"/>
      <c r="GAG47" s="9"/>
      <c r="GAH47" s="9"/>
      <c r="GAI47" s="410"/>
      <c r="GAJ47" s="7"/>
      <c r="GAK47" s="8"/>
      <c r="GAL47" s="10"/>
      <c r="GAM47" s="9"/>
      <c r="GAN47" s="9"/>
      <c r="GAO47" s="9"/>
      <c r="GAP47" s="410"/>
      <c r="GAQ47" s="7"/>
      <c r="GAR47" s="8"/>
      <c r="GAS47" s="10"/>
      <c r="GAT47" s="9"/>
      <c r="GAU47" s="9"/>
      <c r="GAV47" s="9"/>
      <c r="GAW47" s="410"/>
      <c r="GAX47" s="7"/>
      <c r="GAY47" s="8"/>
      <c r="GAZ47" s="10"/>
      <c r="GBA47" s="9"/>
      <c r="GBB47" s="9"/>
      <c r="GBC47" s="9"/>
      <c r="GBD47" s="410"/>
      <c r="GBE47" s="7"/>
      <c r="GBF47" s="8"/>
      <c r="GBG47" s="10"/>
      <c r="GBH47" s="9"/>
      <c r="GBI47" s="9"/>
      <c r="GBJ47" s="9"/>
      <c r="GBK47" s="410"/>
      <c r="GBL47" s="7"/>
      <c r="GBM47" s="8"/>
      <c r="GBN47" s="10"/>
      <c r="GBO47" s="9"/>
      <c r="GBP47" s="9"/>
      <c r="GBQ47" s="9"/>
      <c r="GBR47" s="410"/>
      <c r="GBS47" s="7"/>
      <c r="GBT47" s="8"/>
      <c r="GBU47" s="10"/>
      <c r="GBV47" s="9"/>
      <c r="GBW47" s="9"/>
      <c r="GBX47" s="9"/>
      <c r="GBY47" s="410"/>
      <c r="GBZ47" s="7"/>
      <c r="GCA47" s="8"/>
      <c r="GCB47" s="10"/>
      <c r="GCC47" s="9"/>
      <c r="GCD47" s="9"/>
      <c r="GCE47" s="9"/>
      <c r="GCF47" s="410"/>
      <c r="GCG47" s="7"/>
      <c r="GCH47" s="8"/>
      <c r="GCI47" s="10"/>
      <c r="GCJ47" s="9"/>
      <c r="GCK47" s="9"/>
      <c r="GCL47" s="9"/>
      <c r="GCM47" s="410"/>
      <c r="GCN47" s="7"/>
      <c r="GCO47" s="8"/>
      <c r="GCP47" s="10"/>
      <c r="GCQ47" s="9"/>
      <c r="GCR47" s="9"/>
      <c r="GCS47" s="9"/>
      <c r="GCT47" s="410"/>
      <c r="GCU47" s="7"/>
      <c r="GCV47" s="8"/>
      <c r="GCW47" s="10"/>
      <c r="GCX47" s="9"/>
      <c r="GCY47" s="9"/>
      <c r="GCZ47" s="9"/>
      <c r="GDA47" s="410"/>
      <c r="GDB47" s="7"/>
      <c r="GDC47" s="8"/>
      <c r="GDD47" s="10"/>
      <c r="GDE47" s="9"/>
      <c r="GDF47" s="9"/>
      <c r="GDG47" s="9"/>
      <c r="GDH47" s="410"/>
      <c r="GDI47" s="7"/>
      <c r="GDJ47" s="8"/>
      <c r="GDK47" s="10"/>
      <c r="GDL47" s="9"/>
      <c r="GDM47" s="9"/>
      <c r="GDN47" s="9"/>
      <c r="GDO47" s="410"/>
      <c r="GDP47" s="7"/>
      <c r="GDQ47" s="8"/>
      <c r="GDR47" s="10"/>
      <c r="GDS47" s="9"/>
      <c r="GDT47" s="9"/>
      <c r="GDU47" s="9"/>
      <c r="GDV47" s="410"/>
      <c r="GDW47" s="7"/>
      <c r="GDX47" s="8"/>
      <c r="GDY47" s="10"/>
      <c r="GDZ47" s="9"/>
      <c r="GEA47" s="9"/>
      <c r="GEB47" s="9"/>
      <c r="GEC47" s="410"/>
      <c r="GED47" s="7"/>
      <c r="GEE47" s="8"/>
      <c r="GEF47" s="10"/>
      <c r="GEG47" s="9"/>
      <c r="GEH47" s="9"/>
      <c r="GEI47" s="9"/>
      <c r="GEJ47" s="410"/>
      <c r="GEK47" s="7"/>
      <c r="GEL47" s="8"/>
      <c r="GEM47" s="10"/>
      <c r="GEN47" s="9"/>
      <c r="GEO47" s="9"/>
      <c r="GEP47" s="9"/>
      <c r="GEQ47" s="410"/>
      <c r="GER47" s="7"/>
      <c r="GES47" s="8"/>
      <c r="GET47" s="10"/>
      <c r="GEU47" s="9"/>
      <c r="GEV47" s="9"/>
      <c r="GEW47" s="9"/>
      <c r="GEX47" s="410"/>
      <c r="GEY47" s="7"/>
      <c r="GEZ47" s="8"/>
      <c r="GFA47" s="10"/>
      <c r="GFB47" s="9"/>
      <c r="GFC47" s="9"/>
      <c r="GFD47" s="9"/>
      <c r="GFE47" s="410"/>
      <c r="GFF47" s="7"/>
      <c r="GFG47" s="8"/>
      <c r="GFH47" s="10"/>
      <c r="GFI47" s="9"/>
      <c r="GFJ47" s="9"/>
      <c r="GFK47" s="9"/>
      <c r="GFL47" s="410"/>
      <c r="GFM47" s="7"/>
      <c r="GFN47" s="8"/>
      <c r="GFO47" s="10"/>
      <c r="GFP47" s="9"/>
      <c r="GFQ47" s="9"/>
      <c r="GFR47" s="9"/>
      <c r="GFS47" s="410"/>
      <c r="GFT47" s="7"/>
      <c r="GFU47" s="8"/>
      <c r="GFV47" s="10"/>
      <c r="GFW47" s="9"/>
      <c r="GFX47" s="9"/>
      <c r="GFY47" s="9"/>
      <c r="GFZ47" s="410"/>
      <c r="GGA47" s="7"/>
      <c r="GGB47" s="8"/>
      <c r="GGC47" s="10"/>
      <c r="GGD47" s="9"/>
      <c r="GGE47" s="9"/>
      <c r="GGF47" s="9"/>
      <c r="GGG47" s="410"/>
      <c r="GGH47" s="7"/>
      <c r="GGI47" s="8"/>
      <c r="GGJ47" s="10"/>
      <c r="GGK47" s="9"/>
      <c r="GGL47" s="9"/>
      <c r="GGM47" s="9"/>
      <c r="GGN47" s="410"/>
      <c r="GGO47" s="7"/>
      <c r="GGP47" s="8"/>
      <c r="GGQ47" s="10"/>
      <c r="GGR47" s="9"/>
      <c r="GGS47" s="9"/>
      <c r="GGT47" s="9"/>
      <c r="GGU47" s="410"/>
      <c r="GGV47" s="7"/>
      <c r="GGW47" s="8"/>
      <c r="GGX47" s="10"/>
      <c r="GGY47" s="9"/>
      <c r="GGZ47" s="9"/>
      <c r="GHA47" s="9"/>
      <c r="GHB47" s="410"/>
      <c r="GHC47" s="7"/>
      <c r="GHD47" s="8"/>
      <c r="GHE47" s="10"/>
      <c r="GHF47" s="9"/>
      <c r="GHG47" s="9"/>
      <c r="GHH47" s="9"/>
      <c r="GHI47" s="410"/>
      <c r="GHJ47" s="7"/>
      <c r="GHK47" s="8"/>
      <c r="GHL47" s="10"/>
      <c r="GHM47" s="9"/>
      <c r="GHN47" s="9"/>
      <c r="GHO47" s="9"/>
      <c r="GHP47" s="410"/>
      <c r="GHQ47" s="7"/>
      <c r="GHR47" s="8"/>
      <c r="GHS47" s="10"/>
      <c r="GHT47" s="9"/>
      <c r="GHU47" s="9"/>
      <c r="GHV47" s="9"/>
      <c r="GHW47" s="410"/>
      <c r="GHX47" s="7"/>
      <c r="GHY47" s="8"/>
      <c r="GHZ47" s="10"/>
      <c r="GIA47" s="9"/>
      <c r="GIB47" s="9"/>
      <c r="GIC47" s="9"/>
      <c r="GID47" s="410"/>
      <c r="GIE47" s="7"/>
      <c r="GIF47" s="8"/>
      <c r="GIG47" s="10"/>
      <c r="GIH47" s="9"/>
      <c r="GII47" s="9"/>
      <c r="GIJ47" s="9"/>
      <c r="GIK47" s="410"/>
      <c r="GIL47" s="7"/>
      <c r="GIM47" s="8"/>
      <c r="GIN47" s="10"/>
      <c r="GIO47" s="9"/>
      <c r="GIP47" s="9"/>
      <c r="GIQ47" s="9"/>
      <c r="GIR47" s="410"/>
      <c r="GIS47" s="7"/>
      <c r="GIT47" s="8"/>
      <c r="GIU47" s="10"/>
      <c r="GIV47" s="9"/>
      <c r="GIW47" s="9"/>
      <c r="GIX47" s="9"/>
      <c r="GIY47" s="410"/>
      <c r="GIZ47" s="7"/>
      <c r="GJA47" s="8"/>
      <c r="GJB47" s="10"/>
      <c r="GJC47" s="9"/>
      <c r="GJD47" s="9"/>
      <c r="GJE47" s="9"/>
      <c r="GJF47" s="410"/>
      <c r="GJG47" s="7"/>
      <c r="GJH47" s="8"/>
      <c r="GJI47" s="10"/>
      <c r="GJJ47" s="9"/>
      <c r="GJK47" s="9"/>
      <c r="GJL47" s="9"/>
      <c r="GJM47" s="410"/>
      <c r="GJN47" s="7"/>
      <c r="GJO47" s="8"/>
      <c r="GJP47" s="10"/>
      <c r="GJQ47" s="9"/>
      <c r="GJR47" s="9"/>
      <c r="GJS47" s="9"/>
      <c r="GJT47" s="410"/>
      <c r="GJU47" s="7"/>
      <c r="GJV47" s="8"/>
      <c r="GJW47" s="10"/>
      <c r="GJX47" s="9"/>
      <c r="GJY47" s="9"/>
      <c r="GJZ47" s="9"/>
      <c r="GKA47" s="410"/>
      <c r="GKB47" s="7"/>
      <c r="GKC47" s="8"/>
      <c r="GKD47" s="10"/>
      <c r="GKE47" s="9"/>
      <c r="GKF47" s="9"/>
      <c r="GKG47" s="9"/>
      <c r="GKH47" s="410"/>
      <c r="GKI47" s="7"/>
      <c r="GKJ47" s="8"/>
      <c r="GKK47" s="10"/>
      <c r="GKL47" s="9"/>
      <c r="GKM47" s="9"/>
      <c r="GKN47" s="9"/>
      <c r="GKO47" s="410"/>
      <c r="GKP47" s="7"/>
      <c r="GKQ47" s="8"/>
      <c r="GKR47" s="10"/>
      <c r="GKS47" s="9"/>
      <c r="GKT47" s="9"/>
      <c r="GKU47" s="9"/>
      <c r="GKV47" s="410"/>
      <c r="GKW47" s="7"/>
      <c r="GKX47" s="8"/>
      <c r="GKY47" s="10"/>
      <c r="GKZ47" s="9"/>
      <c r="GLA47" s="9"/>
      <c r="GLB47" s="9"/>
      <c r="GLC47" s="410"/>
      <c r="GLD47" s="7"/>
      <c r="GLE47" s="8"/>
      <c r="GLF47" s="10"/>
      <c r="GLG47" s="9"/>
      <c r="GLH47" s="9"/>
      <c r="GLI47" s="9"/>
      <c r="GLJ47" s="410"/>
      <c r="GLK47" s="7"/>
      <c r="GLL47" s="8"/>
      <c r="GLM47" s="10"/>
      <c r="GLN47" s="9"/>
      <c r="GLO47" s="9"/>
      <c r="GLP47" s="9"/>
      <c r="GLQ47" s="410"/>
      <c r="GLR47" s="7"/>
      <c r="GLS47" s="8"/>
      <c r="GLT47" s="10"/>
      <c r="GLU47" s="9"/>
      <c r="GLV47" s="9"/>
      <c r="GLW47" s="9"/>
      <c r="GLX47" s="410"/>
      <c r="GLY47" s="7"/>
      <c r="GLZ47" s="8"/>
      <c r="GMA47" s="10"/>
      <c r="GMB47" s="9"/>
      <c r="GMC47" s="9"/>
      <c r="GMD47" s="9"/>
      <c r="GME47" s="410"/>
      <c r="GMF47" s="7"/>
      <c r="GMG47" s="8"/>
      <c r="GMH47" s="10"/>
      <c r="GMI47" s="9"/>
      <c r="GMJ47" s="9"/>
      <c r="GMK47" s="9"/>
      <c r="GML47" s="410"/>
      <c r="GMM47" s="7"/>
      <c r="GMN47" s="8"/>
      <c r="GMO47" s="10"/>
      <c r="GMP47" s="9"/>
      <c r="GMQ47" s="9"/>
      <c r="GMR47" s="9"/>
      <c r="GMS47" s="410"/>
      <c r="GMT47" s="7"/>
      <c r="GMU47" s="8"/>
      <c r="GMV47" s="10"/>
      <c r="GMW47" s="9"/>
      <c r="GMX47" s="9"/>
      <c r="GMY47" s="9"/>
      <c r="GMZ47" s="410"/>
      <c r="GNA47" s="7"/>
      <c r="GNB47" s="8"/>
      <c r="GNC47" s="10"/>
      <c r="GND47" s="9"/>
      <c r="GNE47" s="9"/>
      <c r="GNF47" s="9"/>
      <c r="GNG47" s="410"/>
      <c r="GNH47" s="7"/>
      <c r="GNI47" s="8"/>
      <c r="GNJ47" s="10"/>
      <c r="GNK47" s="9"/>
      <c r="GNL47" s="9"/>
      <c r="GNM47" s="9"/>
      <c r="GNN47" s="410"/>
      <c r="GNO47" s="7"/>
      <c r="GNP47" s="8"/>
      <c r="GNQ47" s="10"/>
      <c r="GNR47" s="9"/>
      <c r="GNS47" s="9"/>
      <c r="GNT47" s="9"/>
      <c r="GNU47" s="410"/>
      <c r="GNV47" s="7"/>
      <c r="GNW47" s="8"/>
      <c r="GNX47" s="10"/>
      <c r="GNY47" s="9"/>
      <c r="GNZ47" s="9"/>
      <c r="GOA47" s="9"/>
      <c r="GOB47" s="410"/>
      <c r="GOC47" s="7"/>
      <c r="GOD47" s="8"/>
      <c r="GOE47" s="10"/>
      <c r="GOF47" s="9"/>
      <c r="GOG47" s="9"/>
      <c r="GOH47" s="9"/>
      <c r="GOI47" s="410"/>
      <c r="GOJ47" s="7"/>
      <c r="GOK47" s="8"/>
      <c r="GOL47" s="10"/>
      <c r="GOM47" s="9"/>
      <c r="GON47" s="9"/>
      <c r="GOO47" s="9"/>
      <c r="GOP47" s="410"/>
      <c r="GOQ47" s="7"/>
      <c r="GOR47" s="8"/>
      <c r="GOS47" s="10"/>
      <c r="GOT47" s="9"/>
      <c r="GOU47" s="9"/>
      <c r="GOV47" s="9"/>
      <c r="GOW47" s="410"/>
      <c r="GOX47" s="7"/>
      <c r="GOY47" s="8"/>
      <c r="GOZ47" s="10"/>
      <c r="GPA47" s="9"/>
      <c r="GPB47" s="9"/>
      <c r="GPC47" s="9"/>
      <c r="GPD47" s="410"/>
      <c r="GPE47" s="7"/>
      <c r="GPF47" s="8"/>
      <c r="GPG47" s="10"/>
      <c r="GPH47" s="9"/>
      <c r="GPI47" s="9"/>
      <c r="GPJ47" s="9"/>
      <c r="GPK47" s="410"/>
      <c r="GPL47" s="7"/>
      <c r="GPM47" s="8"/>
      <c r="GPN47" s="10"/>
      <c r="GPO47" s="9"/>
      <c r="GPP47" s="9"/>
      <c r="GPQ47" s="9"/>
      <c r="GPR47" s="410"/>
      <c r="GPS47" s="7"/>
      <c r="GPT47" s="8"/>
      <c r="GPU47" s="10"/>
      <c r="GPV47" s="9"/>
      <c r="GPW47" s="9"/>
      <c r="GPX47" s="9"/>
      <c r="GPY47" s="410"/>
      <c r="GPZ47" s="7"/>
      <c r="GQA47" s="8"/>
      <c r="GQB47" s="10"/>
      <c r="GQC47" s="9"/>
      <c r="GQD47" s="9"/>
      <c r="GQE47" s="9"/>
      <c r="GQF47" s="410"/>
      <c r="GQG47" s="7"/>
      <c r="GQH47" s="8"/>
      <c r="GQI47" s="10"/>
      <c r="GQJ47" s="9"/>
      <c r="GQK47" s="9"/>
      <c r="GQL47" s="9"/>
      <c r="GQM47" s="410"/>
      <c r="GQN47" s="7"/>
      <c r="GQO47" s="8"/>
      <c r="GQP47" s="10"/>
      <c r="GQQ47" s="9"/>
      <c r="GQR47" s="9"/>
      <c r="GQS47" s="9"/>
      <c r="GQT47" s="410"/>
      <c r="GQU47" s="7"/>
      <c r="GQV47" s="8"/>
      <c r="GQW47" s="10"/>
      <c r="GQX47" s="9"/>
      <c r="GQY47" s="9"/>
      <c r="GQZ47" s="9"/>
      <c r="GRA47" s="410"/>
      <c r="GRB47" s="7"/>
      <c r="GRC47" s="8"/>
      <c r="GRD47" s="10"/>
      <c r="GRE47" s="9"/>
      <c r="GRF47" s="9"/>
      <c r="GRG47" s="9"/>
      <c r="GRH47" s="410"/>
      <c r="GRI47" s="7"/>
      <c r="GRJ47" s="8"/>
      <c r="GRK47" s="10"/>
      <c r="GRL47" s="9"/>
      <c r="GRM47" s="9"/>
      <c r="GRN47" s="9"/>
      <c r="GRO47" s="410"/>
      <c r="GRP47" s="7"/>
      <c r="GRQ47" s="8"/>
      <c r="GRR47" s="10"/>
      <c r="GRS47" s="9"/>
      <c r="GRT47" s="9"/>
      <c r="GRU47" s="9"/>
      <c r="GRV47" s="410"/>
      <c r="GRW47" s="7"/>
      <c r="GRX47" s="8"/>
      <c r="GRY47" s="10"/>
      <c r="GRZ47" s="9"/>
      <c r="GSA47" s="9"/>
      <c r="GSB47" s="9"/>
      <c r="GSC47" s="410"/>
      <c r="GSD47" s="7"/>
      <c r="GSE47" s="8"/>
      <c r="GSF47" s="10"/>
      <c r="GSG47" s="9"/>
      <c r="GSH47" s="9"/>
      <c r="GSI47" s="9"/>
      <c r="GSJ47" s="410"/>
      <c r="GSK47" s="7"/>
      <c r="GSL47" s="8"/>
      <c r="GSM47" s="10"/>
      <c r="GSN47" s="9"/>
      <c r="GSO47" s="9"/>
      <c r="GSP47" s="9"/>
      <c r="GSQ47" s="410"/>
      <c r="GSR47" s="7"/>
      <c r="GSS47" s="8"/>
      <c r="GST47" s="10"/>
      <c r="GSU47" s="9"/>
      <c r="GSV47" s="9"/>
      <c r="GSW47" s="9"/>
      <c r="GSX47" s="410"/>
      <c r="GSY47" s="7"/>
      <c r="GSZ47" s="8"/>
      <c r="GTA47" s="10"/>
      <c r="GTB47" s="9"/>
      <c r="GTC47" s="9"/>
      <c r="GTD47" s="9"/>
      <c r="GTE47" s="410"/>
      <c r="GTF47" s="7"/>
      <c r="GTG47" s="8"/>
      <c r="GTH47" s="10"/>
      <c r="GTI47" s="9"/>
      <c r="GTJ47" s="9"/>
      <c r="GTK47" s="9"/>
      <c r="GTL47" s="410"/>
      <c r="GTM47" s="7"/>
      <c r="GTN47" s="8"/>
      <c r="GTO47" s="10"/>
      <c r="GTP47" s="9"/>
      <c r="GTQ47" s="9"/>
      <c r="GTR47" s="9"/>
      <c r="GTS47" s="410"/>
      <c r="GTT47" s="7"/>
      <c r="GTU47" s="8"/>
      <c r="GTV47" s="10"/>
      <c r="GTW47" s="9"/>
      <c r="GTX47" s="9"/>
      <c r="GTY47" s="9"/>
      <c r="GTZ47" s="410"/>
      <c r="GUA47" s="7"/>
      <c r="GUB47" s="8"/>
      <c r="GUC47" s="10"/>
      <c r="GUD47" s="9"/>
      <c r="GUE47" s="9"/>
      <c r="GUF47" s="9"/>
      <c r="GUG47" s="410"/>
      <c r="GUH47" s="7"/>
      <c r="GUI47" s="8"/>
      <c r="GUJ47" s="10"/>
      <c r="GUK47" s="9"/>
      <c r="GUL47" s="9"/>
      <c r="GUM47" s="9"/>
      <c r="GUN47" s="410"/>
      <c r="GUO47" s="7"/>
      <c r="GUP47" s="8"/>
      <c r="GUQ47" s="10"/>
      <c r="GUR47" s="9"/>
      <c r="GUS47" s="9"/>
      <c r="GUT47" s="9"/>
      <c r="GUU47" s="410"/>
      <c r="GUV47" s="7"/>
      <c r="GUW47" s="8"/>
      <c r="GUX47" s="10"/>
      <c r="GUY47" s="9"/>
      <c r="GUZ47" s="9"/>
      <c r="GVA47" s="9"/>
      <c r="GVB47" s="410"/>
      <c r="GVC47" s="7"/>
      <c r="GVD47" s="8"/>
      <c r="GVE47" s="10"/>
      <c r="GVF47" s="9"/>
      <c r="GVG47" s="9"/>
      <c r="GVH47" s="9"/>
      <c r="GVI47" s="410"/>
      <c r="GVJ47" s="7"/>
      <c r="GVK47" s="8"/>
      <c r="GVL47" s="10"/>
      <c r="GVM47" s="9"/>
      <c r="GVN47" s="9"/>
      <c r="GVO47" s="9"/>
      <c r="GVP47" s="410"/>
      <c r="GVQ47" s="7"/>
      <c r="GVR47" s="8"/>
      <c r="GVS47" s="10"/>
      <c r="GVT47" s="9"/>
      <c r="GVU47" s="9"/>
      <c r="GVV47" s="9"/>
      <c r="GVW47" s="410"/>
      <c r="GVX47" s="7"/>
      <c r="GVY47" s="8"/>
      <c r="GVZ47" s="10"/>
      <c r="GWA47" s="9"/>
      <c r="GWB47" s="9"/>
      <c r="GWC47" s="9"/>
      <c r="GWD47" s="410"/>
      <c r="GWE47" s="7"/>
      <c r="GWF47" s="8"/>
      <c r="GWG47" s="10"/>
      <c r="GWH47" s="9"/>
      <c r="GWI47" s="9"/>
      <c r="GWJ47" s="9"/>
      <c r="GWK47" s="410"/>
      <c r="GWL47" s="7"/>
      <c r="GWM47" s="8"/>
      <c r="GWN47" s="10"/>
      <c r="GWO47" s="9"/>
      <c r="GWP47" s="9"/>
      <c r="GWQ47" s="9"/>
      <c r="GWR47" s="410"/>
      <c r="GWS47" s="7"/>
      <c r="GWT47" s="8"/>
      <c r="GWU47" s="10"/>
      <c r="GWV47" s="9"/>
      <c r="GWW47" s="9"/>
      <c r="GWX47" s="9"/>
      <c r="GWY47" s="410"/>
      <c r="GWZ47" s="7"/>
      <c r="GXA47" s="8"/>
      <c r="GXB47" s="10"/>
      <c r="GXC47" s="9"/>
      <c r="GXD47" s="9"/>
      <c r="GXE47" s="9"/>
      <c r="GXF47" s="410"/>
      <c r="GXG47" s="7"/>
      <c r="GXH47" s="8"/>
      <c r="GXI47" s="10"/>
      <c r="GXJ47" s="9"/>
      <c r="GXK47" s="9"/>
      <c r="GXL47" s="9"/>
      <c r="GXM47" s="410"/>
      <c r="GXN47" s="7"/>
      <c r="GXO47" s="8"/>
      <c r="GXP47" s="10"/>
      <c r="GXQ47" s="9"/>
      <c r="GXR47" s="9"/>
      <c r="GXS47" s="9"/>
      <c r="GXT47" s="410"/>
      <c r="GXU47" s="7"/>
      <c r="GXV47" s="8"/>
      <c r="GXW47" s="10"/>
      <c r="GXX47" s="9"/>
      <c r="GXY47" s="9"/>
      <c r="GXZ47" s="9"/>
      <c r="GYA47" s="410"/>
      <c r="GYB47" s="7"/>
      <c r="GYC47" s="8"/>
      <c r="GYD47" s="10"/>
      <c r="GYE47" s="9"/>
      <c r="GYF47" s="9"/>
      <c r="GYG47" s="9"/>
      <c r="GYH47" s="410"/>
      <c r="GYI47" s="7"/>
      <c r="GYJ47" s="8"/>
      <c r="GYK47" s="10"/>
      <c r="GYL47" s="9"/>
      <c r="GYM47" s="9"/>
      <c r="GYN47" s="9"/>
      <c r="GYO47" s="410"/>
      <c r="GYP47" s="7"/>
      <c r="GYQ47" s="8"/>
      <c r="GYR47" s="10"/>
      <c r="GYS47" s="9"/>
      <c r="GYT47" s="9"/>
      <c r="GYU47" s="9"/>
      <c r="GYV47" s="410"/>
      <c r="GYW47" s="7"/>
      <c r="GYX47" s="8"/>
      <c r="GYY47" s="10"/>
      <c r="GYZ47" s="9"/>
      <c r="GZA47" s="9"/>
      <c r="GZB47" s="9"/>
      <c r="GZC47" s="410"/>
      <c r="GZD47" s="7"/>
      <c r="GZE47" s="8"/>
      <c r="GZF47" s="10"/>
      <c r="GZG47" s="9"/>
      <c r="GZH47" s="9"/>
      <c r="GZI47" s="9"/>
      <c r="GZJ47" s="410"/>
      <c r="GZK47" s="7"/>
      <c r="GZL47" s="8"/>
      <c r="GZM47" s="10"/>
      <c r="GZN47" s="9"/>
      <c r="GZO47" s="9"/>
      <c r="GZP47" s="9"/>
      <c r="GZQ47" s="410"/>
      <c r="GZR47" s="7"/>
      <c r="GZS47" s="8"/>
      <c r="GZT47" s="10"/>
      <c r="GZU47" s="9"/>
      <c r="GZV47" s="9"/>
      <c r="GZW47" s="9"/>
      <c r="GZX47" s="410"/>
      <c r="GZY47" s="7"/>
      <c r="GZZ47" s="8"/>
      <c r="HAA47" s="10"/>
      <c r="HAB47" s="9"/>
      <c r="HAC47" s="9"/>
      <c r="HAD47" s="9"/>
      <c r="HAE47" s="410"/>
      <c r="HAF47" s="7"/>
      <c r="HAG47" s="8"/>
      <c r="HAH47" s="10"/>
      <c r="HAI47" s="9"/>
      <c r="HAJ47" s="9"/>
      <c r="HAK47" s="9"/>
      <c r="HAL47" s="410"/>
      <c r="HAM47" s="7"/>
      <c r="HAN47" s="8"/>
      <c r="HAO47" s="10"/>
      <c r="HAP47" s="9"/>
      <c r="HAQ47" s="9"/>
      <c r="HAR47" s="9"/>
      <c r="HAS47" s="410"/>
      <c r="HAT47" s="7"/>
      <c r="HAU47" s="8"/>
      <c r="HAV47" s="10"/>
      <c r="HAW47" s="9"/>
      <c r="HAX47" s="9"/>
      <c r="HAY47" s="9"/>
      <c r="HAZ47" s="410"/>
      <c r="HBA47" s="7"/>
      <c r="HBB47" s="8"/>
      <c r="HBC47" s="10"/>
      <c r="HBD47" s="9"/>
      <c r="HBE47" s="9"/>
      <c r="HBF47" s="9"/>
      <c r="HBG47" s="410"/>
      <c r="HBH47" s="7"/>
      <c r="HBI47" s="8"/>
      <c r="HBJ47" s="10"/>
      <c r="HBK47" s="9"/>
      <c r="HBL47" s="9"/>
      <c r="HBM47" s="9"/>
      <c r="HBN47" s="410"/>
      <c r="HBO47" s="7"/>
      <c r="HBP47" s="8"/>
      <c r="HBQ47" s="10"/>
      <c r="HBR47" s="9"/>
      <c r="HBS47" s="9"/>
      <c r="HBT47" s="9"/>
      <c r="HBU47" s="410"/>
      <c r="HBV47" s="7"/>
      <c r="HBW47" s="8"/>
      <c r="HBX47" s="10"/>
      <c r="HBY47" s="9"/>
      <c r="HBZ47" s="9"/>
      <c r="HCA47" s="9"/>
      <c r="HCB47" s="410"/>
      <c r="HCC47" s="7"/>
      <c r="HCD47" s="8"/>
      <c r="HCE47" s="10"/>
      <c r="HCF47" s="9"/>
      <c r="HCG47" s="9"/>
      <c r="HCH47" s="9"/>
      <c r="HCI47" s="410"/>
      <c r="HCJ47" s="7"/>
      <c r="HCK47" s="8"/>
      <c r="HCL47" s="10"/>
      <c r="HCM47" s="9"/>
      <c r="HCN47" s="9"/>
      <c r="HCO47" s="9"/>
      <c r="HCP47" s="410"/>
      <c r="HCQ47" s="7"/>
      <c r="HCR47" s="8"/>
      <c r="HCS47" s="10"/>
      <c r="HCT47" s="9"/>
      <c r="HCU47" s="9"/>
      <c r="HCV47" s="9"/>
      <c r="HCW47" s="410"/>
      <c r="HCX47" s="7"/>
      <c r="HCY47" s="8"/>
      <c r="HCZ47" s="10"/>
      <c r="HDA47" s="9"/>
      <c r="HDB47" s="9"/>
      <c r="HDC47" s="9"/>
      <c r="HDD47" s="410"/>
      <c r="HDE47" s="7"/>
      <c r="HDF47" s="8"/>
      <c r="HDG47" s="10"/>
      <c r="HDH47" s="9"/>
      <c r="HDI47" s="9"/>
      <c r="HDJ47" s="9"/>
      <c r="HDK47" s="410"/>
      <c r="HDL47" s="7"/>
      <c r="HDM47" s="8"/>
      <c r="HDN47" s="10"/>
      <c r="HDO47" s="9"/>
      <c r="HDP47" s="9"/>
      <c r="HDQ47" s="9"/>
      <c r="HDR47" s="410"/>
      <c r="HDS47" s="7"/>
      <c r="HDT47" s="8"/>
      <c r="HDU47" s="10"/>
      <c r="HDV47" s="9"/>
      <c r="HDW47" s="9"/>
      <c r="HDX47" s="9"/>
      <c r="HDY47" s="410"/>
      <c r="HDZ47" s="7"/>
      <c r="HEA47" s="8"/>
      <c r="HEB47" s="10"/>
      <c r="HEC47" s="9"/>
      <c r="HED47" s="9"/>
      <c r="HEE47" s="9"/>
      <c r="HEF47" s="410"/>
      <c r="HEG47" s="7"/>
      <c r="HEH47" s="8"/>
      <c r="HEI47" s="10"/>
      <c r="HEJ47" s="9"/>
      <c r="HEK47" s="9"/>
      <c r="HEL47" s="9"/>
      <c r="HEM47" s="410"/>
      <c r="HEN47" s="7"/>
      <c r="HEO47" s="8"/>
      <c r="HEP47" s="10"/>
      <c r="HEQ47" s="9"/>
      <c r="HER47" s="9"/>
      <c r="HES47" s="9"/>
      <c r="HET47" s="410"/>
      <c r="HEU47" s="7"/>
      <c r="HEV47" s="8"/>
      <c r="HEW47" s="10"/>
      <c r="HEX47" s="9"/>
      <c r="HEY47" s="9"/>
      <c r="HEZ47" s="9"/>
      <c r="HFA47" s="410"/>
      <c r="HFB47" s="7"/>
      <c r="HFC47" s="8"/>
      <c r="HFD47" s="10"/>
      <c r="HFE47" s="9"/>
      <c r="HFF47" s="9"/>
      <c r="HFG47" s="9"/>
      <c r="HFH47" s="410"/>
      <c r="HFI47" s="7"/>
      <c r="HFJ47" s="8"/>
      <c r="HFK47" s="10"/>
      <c r="HFL47" s="9"/>
      <c r="HFM47" s="9"/>
      <c r="HFN47" s="9"/>
      <c r="HFO47" s="410"/>
      <c r="HFP47" s="7"/>
      <c r="HFQ47" s="8"/>
      <c r="HFR47" s="10"/>
      <c r="HFS47" s="9"/>
      <c r="HFT47" s="9"/>
      <c r="HFU47" s="9"/>
      <c r="HFV47" s="410"/>
      <c r="HFW47" s="7"/>
      <c r="HFX47" s="8"/>
      <c r="HFY47" s="10"/>
      <c r="HFZ47" s="9"/>
      <c r="HGA47" s="9"/>
      <c r="HGB47" s="9"/>
      <c r="HGC47" s="410"/>
      <c r="HGD47" s="7"/>
      <c r="HGE47" s="8"/>
      <c r="HGF47" s="10"/>
      <c r="HGG47" s="9"/>
      <c r="HGH47" s="9"/>
      <c r="HGI47" s="9"/>
      <c r="HGJ47" s="410"/>
      <c r="HGK47" s="7"/>
      <c r="HGL47" s="8"/>
      <c r="HGM47" s="10"/>
      <c r="HGN47" s="9"/>
      <c r="HGO47" s="9"/>
      <c r="HGP47" s="9"/>
      <c r="HGQ47" s="410"/>
      <c r="HGR47" s="7"/>
      <c r="HGS47" s="8"/>
      <c r="HGT47" s="10"/>
      <c r="HGU47" s="9"/>
      <c r="HGV47" s="9"/>
      <c r="HGW47" s="9"/>
      <c r="HGX47" s="410"/>
      <c r="HGY47" s="7"/>
      <c r="HGZ47" s="8"/>
      <c r="HHA47" s="10"/>
      <c r="HHB47" s="9"/>
      <c r="HHC47" s="9"/>
      <c r="HHD47" s="9"/>
      <c r="HHE47" s="410"/>
      <c r="HHF47" s="7"/>
      <c r="HHG47" s="8"/>
      <c r="HHH47" s="10"/>
      <c r="HHI47" s="9"/>
      <c r="HHJ47" s="9"/>
      <c r="HHK47" s="9"/>
      <c r="HHL47" s="410"/>
      <c r="HHM47" s="7"/>
      <c r="HHN47" s="8"/>
      <c r="HHO47" s="10"/>
      <c r="HHP47" s="9"/>
      <c r="HHQ47" s="9"/>
      <c r="HHR47" s="9"/>
      <c r="HHS47" s="410"/>
      <c r="HHT47" s="7"/>
      <c r="HHU47" s="8"/>
      <c r="HHV47" s="10"/>
      <c r="HHW47" s="9"/>
      <c r="HHX47" s="9"/>
      <c r="HHY47" s="9"/>
      <c r="HHZ47" s="410"/>
      <c r="HIA47" s="7"/>
      <c r="HIB47" s="8"/>
      <c r="HIC47" s="10"/>
      <c r="HID47" s="9"/>
      <c r="HIE47" s="9"/>
      <c r="HIF47" s="9"/>
      <c r="HIG47" s="410"/>
      <c r="HIH47" s="7"/>
      <c r="HII47" s="8"/>
      <c r="HIJ47" s="10"/>
      <c r="HIK47" s="9"/>
      <c r="HIL47" s="9"/>
      <c r="HIM47" s="9"/>
      <c r="HIN47" s="410"/>
      <c r="HIO47" s="7"/>
      <c r="HIP47" s="8"/>
      <c r="HIQ47" s="10"/>
      <c r="HIR47" s="9"/>
      <c r="HIS47" s="9"/>
      <c r="HIT47" s="9"/>
      <c r="HIU47" s="410"/>
      <c r="HIV47" s="7"/>
      <c r="HIW47" s="8"/>
      <c r="HIX47" s="10"/>
      <c r="HIY47" s="9"/>
      <c r="HIZ47" s="9"/>
      <c r="HJA47" s="9"/>
      <c r="HJB47" s="410"/>
      <c r="HJC47" s="7"/>
      <c r="HJD47" s="8"/>
      <c r="HJE47" s="10"/>
      <c r="HJF47" s="9"/>
      <c r="HJG47" s="9"/>
      <c r="HJH47" s="9"/>
      <c r="HJI47" s="410"/>
      <c r="HJJ47" s="7"/>
      <c r="HJK47" s="8"/>
      <c r="HJL47" s="10"/>
      <c r="HJM47" s="9"/>
      <c r="HJN47" s="9"/>
      <c r="HJO47" s="9"/>
      <c r="HJP47" s="410"/>
      <c r="HJQ47" s="7"/>
      <c r="HJR47" s="8"/>
      <c r="HJS47" s="10"/>
      <c r="HJT47" s="9"/>
      <c r="HJU47" s="9"/>
      <c r="HJV47" s="9"/>
      <c r="HJW47" s="410"/>
      <c r="HJX47" s="7"/>
      <c r="HJY47" s="8"/>
      <c r="HJZ47" s="10"/>
      <c r="HKA47" s="9"/>
      <c r="HKB47" s="9"/>
      <c r="HKC47" s="9"/>
      <c r="HKD47" s="410"/>
      <c r="HKE47" s="7"/>
      <c r="HKF47" s="8"/>
      <c r="HKG47" s="10"/>
      <c r="HKH47" s="9"/>
      <c r="HKI47" s="9"/>
      <c r="HKJ47" s="9"/>
      <c r="HKK47" s="410"/>
      <c r="HKL47" s="7"/>
      <c r="HKM47" s="8"/>
      <c r="HKN47" s="10"/>
      <c r="HKO47" s="9"/>
      <c r="HKP47" s="9"/>
      <c r="HKQ47" s="9"/>
      <c r="HKR47" s="410"/>
      <c r="HKS47" s="7"/>
      <c r="HKT47" s="8"/>
      <c r="HKU47" s="10"/>
      <c r="HKV47" s="9"/>
      <c r="HKW47" s="9"/>
      <c r="HKX47" s="9"/>
      <c r="HKY47" s="410"/>
      <c r="HKZ47" s="7"/>
      <c r="HLA47" s="8"/>
      <c r="HLB47" s="10"/>
      <c r="HLC47" s="9"/>
      <c r="HLD47" s="9"/>
      <c r="HLE47" s="9"/>
      <c r="HLF47" s="410"/>
      <c r="HLG47" s="7"/>
      <c r="HLH47" s="8"/>
      <c r="HLI47" s="10"/>
      <c r="HLJ47" s="9"/>
      <c r="HLK47" s="9"/>
      <c r="HLL47" s="9"/>
      <c r="HLM47" s="410"/>
      <c r="HLN47" s="7"/>
      <c r="HLO47" s="8"/>
      <c r="HLP47" s="10"/>
      <c r="HLQ47" s="9"/>
      <c r="HLR47" s="9"/>
      <c r="HLS47" s="9"/>
      <c r="HLT47" s="410"/>
      <c r="HLU47" s="7"/>
      <c r="HLV47" s="8"/>
      <c r="HLW47" s="10"/>
      <c r="HLX47" s="9"/>
      <c r="HLY47" s="9"/>
      <c r="HLZ47" s="9"/>
      <c r="HMA47" s="410"/>
      <c r="HMB47" s="7"/>
      <c r="HMC47" s="8"/>
      <c r="HMD47" s="10"/>
      <c r="HME47" s="9"/>
      <c r="HMF47" s="9"/>
      <c r="HMG47" s="9"/>
      <c r="HMH47" s="410"/>
      <c r="HMI47" s="7"/>
      <c r="HMJ47" s="8"/>
      <c r="HMK47" s="10"/>
      <c r="HML47" s="9"/>
      <c r="HMM47" s="9"/>
      <c r="HMN47" s="9"/>
      <c r="HMO47" s="410"/>
      <c r="HMP47" s="7"/>
      <c r="HMQ47" s="8"/>
      <c r="HMR47" s="10"/>
      <c r="HMS47" s="9"/>
      <c r="HMT47" s="9"/>
      <c r="HMU47" s="9"/>
      <c r="HMV47" s="410"/>
      <c r="HMW47" s="7"/>
      <c r="HMX47" s="8"/>
      <c r="HMY47" s="10"/>
      <c r="HMZ47" s="9"/>
      <c r="HNA47" s="9"/>
      <c r="HNB47" s="9"/>
      <c r="HNC47" s="410"/>
      <c r="HND47" s="7"/>
      <c r="HNE47" s="8"/>
      <c r="HNF47" s="10"/>
      <c r="HNG47" s="9"/>
      <c r="HNH47" s="9"/>
      <c r="HNI47" s="9"/>
      <c r="HNJ47" s="410"/>
      <c r="HNK47" s="7"/>
      <c r="HNL47" s="8"/>
      <c r="HNM47" s="10"/>
      <c r="HNN47" s="9"/>
      <c r="HNO47" s="9"/>
      <c r="HNP47" s="9"/>
      <c r="HNQ47" s="410"/>
      <c r="HNR47" s="7"/>
      <c r="HNS47" s="8"/>
      <c r="HNT47" s="10"/>
      <c r="HNU47" s="9"/>
      <c r="HNV47" s="9"/>
      <c r="HNW47" s="9"/>
      <c r="HNX47" s="410"/>
      <c r="HNY47" s="7"/>
      <c r="HNZ47" s="8"/>
      <c r="HOA47" s="10"/>
      <c r="HOB47" s="9"/>
      <c r="HOC47" s="9"/>
      <c r="HOD47" s="9"/>
      <c r="HOE47" s="410"/>
      <c r="HOF47" s="7"/>
      <c r="HOG47" s="8"/>
      <c r="HOH47" s="10"/>
      <c r="HOI47" s="9"/>
      <c r="HOJ47" s="9"/>
      <c r="HOK47" s="9"/>
      <c r="HOL47" s="410"/>
      <c r="HOM47" s="7"/>
      <c r="HON47" s="8"/>
      <c r="HOO47" s="10"/>
      <c r="HOP47" s="9"/>
      <c r="HOQ47" s="9"/>
      <c r="HOR47" s="9"/>
      <c r="HOS47" s="410"/>
      <c r="HOT47" s="7"/>
      <c r="HOU47" s="8"/>
      <c r="HOV47" s="10"/>
      <c r="HOW47" s="9"/>
      <c r="HOX47" s="9"/>
      <c r="HOY47" s="9"/>
      <c r="HOZ47" s="410"/>
      <c r="HPA47" s="7"/>
      <c r="HPB47" s="8"/>
      <c r="HPC47" s="10"/>
      <c r="HPD47" s="9"/>
      <c r="HPE47" s="9"/>
      <c r="HPF47" s="9"/>
      <c r="HPG47" s="410"/>
      <c r="HPH47" s="7"/>
      <c r="HPI47" s="8"/>
      <c r="HPJ47" s="10"/>
      <c r="HPK47" s="9"/>
      <c r="HPL47" s="9"/>
      <c r="HPM47" s="9"/>
      <c r="HPN47" s="410"/>
      <c r="HPO47" s="7"/>
      <c r="HPP47" s="8"/>
      <c r="HPQ47" s="10"/>
      <c r="HPR47" s="9"/>
      <c r="HPS47" s="9"/>
      <c r="HPT47" s="9"/>
      <c r="HPU47" s="410"/>
      <c r="HPV47" s="7"/>
      <c r="HPW47" s="8"/>
      <c r="HPX47" s="10"/>
      <c r="HPY47" s="9"/>
      <c r="HPZ47" s="9"/>
      <c r="HQA47" s="9"/>
      <c r="HQB47" s="410"/>
      <c r="HQC47" s="7"/>
      <c r="HQD47" s="8"/>
      <c r="HQE47" s="10"/>
      <c r="HQF47" s="9"/>
      <c r="HQG47" s="9"/>
      <c r="HQH47" s="9"/>
      <c r="HQI47" s="410"/>
      <c r="HQJ47" s="7"/>
      <c r="HQK47" s="8"/>
      <c r="HQL47" s="10"/>
      <c r="HQM47" s="9"/>
      <c r="HQN47" s="9"/>
      <c r="HQO47" s="9"/>
      <c r="HQP47" s="410"/>
      <c r="HQQ47" s="7"/>
      <c r="HQR47" s="8"/>
      <c r="HQS47" s="10"/>
      <c r="HQT47" s="9"/>
      <c r="HQU47" s="9"/>
      <c r="HQV47" s="9"/>
      <c r="HQW47" s="410"/>
      <c r="HQX47" s="7"/>
      <c r="HQY47" s="8"/>
      <c r="HQZ47" s="10"/>
      <c r="HRA47" s="9"/>
      <c r="HRB47" s="9"/>
      <c r="HRC47" s="9"/>
      <c r="HRD47" s="410"/>
      <c r="HRE47" s="7"/>
      <c r="HRF47" s="8"/>
      <c r="HRG47" s="10"/>
      <c r="HRH47" s="9"/>
      <c r="HRI47" s="9"/>
      <c r="HRJ47" s="9"/>
      <c r="HRK47" s="410"/>
      <c r="HRL47" s="7"/>
      <c r="HRM47" s="8"/>
      <c r="HRN47" s="10"/>
      <c r="HRO47" s="9"/>
      <c r="HRP47" s="9"/>
      <c r="HRQ47" s="9"/>
      <c r="HRR47" s="410"/>
      <c r="HRS47" s="7"/>
      <c r="HRT47" s="8"/>
      <c r="HRU47" s="10"/>
      <c r="HRV47" s="9"/>
      <c r="HRW47" s="9"/>
      <c r="HRX47" s="9"/>
      <c r="HRY47" s="410"/>
      <c r="HRZ47" s="7"/>
      <c r="HSA47" s="8"/>
      <c r="HSB47" s="10"/>
      <c r="HSC47" s="9"/>
      <c r="HSD47" s="9"/>
      <c r="HSE47" s="9"/>
      <c r="HSF47" s="410"/>
      <c r="HSG47" s="7"/>
      <c r="HSH47" s="8"/>
      <c r="HSI47" s="10"/>
      <c r="HSJ47" s="9"/>
      <c r="HSK47" s="9"/>
      <c r="HSL47" s="9"/>
      <c r="HSM47" s="410"/>
      <c r="HSN47" s="7"/>
      <c r="HSO47" s="8"/>
      <c r="HSP47" s="10"/>
      <c r="HSQ47" s="9"/>
      <c r="HSR47" s="9"/>
      <c r="HSS47" s="9"/>
      <c r="HST47" s="410"/>
      <c r="HSU47" s="7"/>
      <c r="HSV47" s="8"/>
      <c r="HSW47" s="10"/>
      <c r="HSX47" s="9"/>
      <c r="HSY47" s="9"/>
      <c r="HSZ47" s="9"/>
      <c r="HTA47" s="410"/>
      <c r="HTB47" s="7"/>
      <c r="HTC47" s="8"/>
      <c r="HTD47" s="10"/>
      <c r="HTE47" s="9"/>
      <c r="HTF47" s="9"/>
      <c r="HTG47" s="9"/>
      <c r="HTH47" s="410"/>
      <c r="HTI47" s="7"/>
      <c r="HTJ47" s="8"/>
      <c r="HTK47" s="10"/>
      <c r="HTL47" s="9"/>
      <c r="HTM47" s="9"/>
      <c r="HTN47" s="9"/>
      <c r="HTO47" s="410"/>
      <c r="HTP47" s="7"/>
      <c r="HTQ47" s="8"/>
      <c r="HTR47" s="10"/>
      <c r="HTS47" s="9"/>
      <c r="HTT47" s="9"/>
      <c r="HTU47" s="9"/>
      <c r="HTV47" s="410"/>
      <c r="HTW47" s="7"/>
      <c r="HTX47" s="8"/>
      <c r="HTY47" s="10"/>
      <c r="HTZ47" s="9"/>
      <c r="HUA47" s="9"/>
      <c r="HUB47" s="9"/>
      <c r="HUC47" s="410"/>
      <c r="HUD47" s="7"/>
      <c r="HUE47" s="8"/>
      <c r="HUF47" s="10"/>
      <c r="HUG47" s="9"/>
      <c r="HUH47" s="9"/>
      <c r="HUI47" s="9"/>
      <c r="HUJ47" s="410"/>
      <c r="HUK47" s="7"/>
      <c r="HUL47" s="8"/>
      <c r="HUM47" s="10"/>
      <c r="HUN47" s="9"/>
      <c r="HUO47" s="9"/>
      <c r="HUP47" s="9"/>
      <c r="HUQ47" s="410"/>
      <c r="HUR47" s="7"/>
      <c r="HUS47" s="8"/>
      <c r="HUT47" s="10"/>
      <c r="HUU47" s="9"/>
      <c r="HUV47" s="9"/>
      <c r="HUW47" s="9"/>
      <c r="HUX47" s="410"/>
      <c r="HUY47" s="7"/>
      <c r="HUZ47" s="8"/>
      <c r="HVA47" s="10"/>
      <c r="HVB47" s="9"/>
      <c r="HVC47" s="9"/>
      <c r="HVD47" s="9"/>
      <c r="HVE47" s="410"/>
      <c r="HVF47" s="7"/>
      <c r="HVG47" s="8"/>
      <c r="HVH47" s="10"/>
      <c r="HVI47" s="9"/>
      <c r="HVJ47" s="9"/>
      <c r="HVK47" s="9"/>
      <c r="HVL47" s="410"/>
      <c r="HVM47" s="7"/>
      <c r="HVN47" s="8"/>
      <c r="HVO47" s="10"/>
      <c r="HVP47" s="9"/>
      <c r="HVQ47" s="9"/>
      <c r="HVR47" s="9"/>
      <c r="HVS47" s="410"/>
      <c r="HVT47" s="7"/>
      <c r="HVU47" s="8"/>
      <c r="HVV47" s="10"/>
      <c r="HVW47" s="9"/>
      <c r="HVX47" s="9"/>
      <c r="HVY47" s="9"/>
      <c r="HVZ47" s="410"/>
      <c r="HWA47" s="7"/>
      <c r="HWB47" s="8"/>
      <c r="HWC47" s="10"/>
      <c r="HWD47" s="9"/>
      <c r="HWE47" s="9"/>
      <c r="HWF47" s="9"/>
      <c r="HWG47" s="410"/>
      <c r="HWH47" s="7"/>
      <c r="HWI47" s="8"/>
      <c r="HWJ47" s="10"/>
      <c r="HWK47" s="9"/>
      <c r="HWL47" s="9"/>
      <c r="HWM47" s="9"/>
      <c r="HWN47" s="410"/>
      <c r="HWO47" s="7"/>
      <c r="HWP47" s="8"/>
      <c r="HWQ47" s="10"/>
      <c r="HWR47" s="9"/>
      <c r="HWS47" s="9"/>
      <c r="HWT47" s="9"/>
      <c r="HWU47" s="410"/>
      <c r="HWV47" s="7"/>
      <c r="HWW47" s="8"/>
      <c r="HWX47" s="10"/>
      <c r="HWY47" s="9"/>
      <c r="HWZ47" s="9"/>
      <c r="HXA47" s="9"/>
      <c r="HXB47" s="410"/>
      <c r="HXC47" s="7"/>
      <c r="HXD47" s="8"/>
      <c r="HXE47" s="10"/>
      <c r="HXF47" s="9"/>
      <c r="HXG47" s="9"/>
      <c r="HXH47" s="9"/>
      <c r="HXI47" s="410"/>
      <c r="HXJ47" s="7"/>
      <c r="HXK47" s="8"/>
      <c r="HXL47" s="10"/>
      <c r="HXM47" s="9"/>
      <c r="HXN47" s="9"/>
      <c r="HXO47" s="9"/>
      <c r="HXP47" s="410"/>
      <c r="HXQ47" s="7"/>
      <c r="HXR47" s="8"/>
      <c r="HXS47" s="10"/>
      <c r="HXT47" s="9"/>
      <c r="HXU47" s="9"/>
      <c r="HXV47" s="9"/>
      <c r="HXW47" s="410"/>
      <c r="HXX47" s="7"/>
      <c r="HXY47" s="8"/>
      <c r="HXZ47" s="10"/>
      <c r="HYA47" s="9"/>
      <c r="HYB47" s="9"/>
      <c r="HYC47" s="9"/>
      <c r="HYD47" s="410"/>
      <c r="HYE47" s="7"/>
      <c r="HYF47" s="8"/>
      <c r="HYG47" s="10"/>
      <c r="HYH47" s="9"/>
      <c r="HYI47" s="9"/>
      <c r="HYJ47" s="9"/>
      <c r="HYK47" s="410"/>
      <c r="HYL47" s="7"/>
      <c r="HYM47" s="8"/>
      <c r="HYN47" s="10"/>
      <c r="HYO47" s="9"/>
      <c r="HYP47" s="9"/>
      <c r="HYQ47" s="9"/>
      <c r="HYR47" s="410"/>
      <c r="HYS47" s="7"/>
      <c r="HYT47" s="8"/>
      <c r="HYU47" s="10"/>
      <c r="HYV47" s="9"/>
      <c r="HYW47" s="9"/>
      <c r="HYX47" s="9"/>
      <c r="HYY47" s="410"/>
      <c r="HYZ47" s="7"/>
      <c r="HZA47" s="8"/>
      <c r="HZB47" s="10"/>
      <c r="HZC47" s="9"/>
      <c r="HZD47" s="9"/>
      <c r="HZE47" s="9"/>
      <c r="HZF47" s="410"/>
      <c r="HZG47" s="7"/>
      <c r="HZH47" s="8"/>
      <c r="HZI47" s="10"/>
      <c r="HZJ47" s="9"/>
      <c r="HZK47" s="9"/>
      <c r="HZL47" s="9"/>
      <c r="HZM47" s="410"/>
      <c r="HZN47" s="7"/>
      <c r="HZO47" s="8"/>
      <c r="HZP47" s="10"/>
      <c r="HZQ47" s="9"/>
      <c r="HZR47" s="9"/>
      <c r="HZS47" s="9"/>
      <c r="HZT47" s="410"/>
      <c r="HZU47" s="7"/>
      <c r="HZV47" s="8"/>
      <c r="HZW47" s="10"/>
      <c r="HZX47" s="9"/>
      <c r="HZY47" s="9"/>
      <c r="HZZ47" s="9"/>
      <c r="IAA47" s="410"/>
      <c r="IAB47" s="7"/>
      <c r="IAC47" s="8"/>
      <c r="IAD47" s="10"/>
      <c r="IAE47" s="9"/>
      <c r="IAF47" s="9"/>
      <c r="IAG47" s="9"/>
      <c r="IAH47" s="410"/>
      <c r="IAI47" s="7"/>
      <c r="IAJ47" s="8"/>
      <c r="IAK47" s="10"/>
      <c r="IAL47" s="9"/>
      <c r="IAM47" s="9"/>
      <c r="IAN47" s="9"/>
      <c r="IAO47" s="410"/>
      <c r="IAP47" s="7"/>
      <c r="IAQ47" s="8"/>
      <c r="IAR47" s="10"/>
      <c r="IAS47" s="9"/>
      <c r="IAT47" s="9"/>
      <c r="IAU47" s="9"/>
      <c r="IAV47" s="410"/>
      <c r="IAW47" s="7"/>
      <c r="IAX47" s="8"/>
      <c r="IAY47" s="10"/>
      <c r="IAZ47" s="9"/>
      <c r="IBA47" s="9"/>
      <c r="IBB47" s="9"/>
      <c r="IBC47" s="410"/>
      <c r="IBD47" s="7"/>
      <c r="IBE47" s="8"/>
      <c r="IBF47" s="10"/>
      <c r="IBG47" s="9"/>
      <c r="IBH47" s="9"/>
      <c r="IBI47" s="9"/>
      <c r="IBJ47" s="410"/>
      <c r="IBK47" s="7"/>
      <c r="IBL47" s="8"/>
      <c r="IBM47" s="10"/>
      <c r="IBN47" s="9"/>
      <c r="IBO47" s="9"/>
      <c r="IBP47" s="9"/>
      <c r="IBQ47" s="410"/>
      <c r="IBR47" s="7"/>
      <c r="IBS47" s="8"/>
      <c r="IBT47" s="10"/>
      <c r="IBU47" s="9"/>
      <c r="IBV47" s="9"/>
      <c r="IBW47" s="9"/>
      <c r="IBX47" s="410"/>
      <c r="IBY47" s="7"/>
      <c r="IBZ47" s="8"/>
      <c r="ICA47" s="10"/>
      <c r="ICB47" s="9"/>
      <c r="ICC47" s="9"/>
      <c r="ICD47" s="9"/>
      <c r="ICE47" s="410"/>
      <c r="ICF47" s="7"/>
      <c r="ICG47" s="8"/>
      <c r="ICH47" s="10"/>
      <c r="ICI47" s="9"/>
      <c r="ICJ47" s="9"/>
      <c r="ICK47" s="9"/>
      <c r="ICL47" s="410"/>
      <c r="ICM47" s="7"/>
      <c r="ICN47" s="8"/>
      <c r="ICO47" s="10"/>
      <c r="ICP47" s="9"/>
      <c r="ICQ47" s="9"/>
      <c r="ICR47" s="9"/>
      <c r="ICS47" s="410"/>
      <c r="ICT47" s="7"/>
      <c r="ICU47" s="8"/>
      <c r="ICV47" s="10"/>
      <c r="ICW47" s="9"/>
      <c r="ICX47" s="9"/>
      <c r="ICY47" s="9"/>
      <c r="ICZ47" s="410"/>
      <c r="IDA47" s="7"/>
      <c r="IDB47" s="8"/>
      <c r="IDC47" s="10"/>
      <c r="IDD47" s="9"/>
      <c r="IDE47" s="9"/>
      <c r="IDF47" s="9"/>
      <c r="IDG47" s="410"/>
      <c r="IDH47" s="7"/>
      <c r="IDI47" s="8"/>
      <c r="IDJ47" s="10"/>
      <c r="IDK47" s="9"/>
      <c r="IDL47" s="9"/>
      <c r="IDM47" s="9"/>
      <c r="IDN47" s="410"/>
      <c r="IDO47" s="7"/>
      <c r="IDP47" s="8"/>
      <c r="IDQ47" s="10"/>
      <c r="IDR47" s="9"/>
      <c r="IDS47" s="9"/>
      <c r="IDT47" s="9"/>
      <c r="IDU47" s="410"/>
      <c r="IDV47" s="7"/>
      <c r="IDW47" s="8"/>
      <c r="IDX47" s="10"/>
      <c r="IDY47" s="9"/>
      <c r="IDZ47" s="9"/>
      <c r="IEA47" s="9"/>
      <c r="IEB47" s="410"/>
      <c r="IEC47" s="7"/>
      <c r="IED47" s="8"/>
      <c r="IEE47" s="10"/>
      <c r="IEF47" s="9"/>
      <c r="IEG47" s="9"/>
      <c r="IEH47" s="9"/>
      <c r="IEI47" s="410"/>
      <c r="IEJ47" s="7"/>
      <c r="IEK47" s="8"/>
      <c r="IEL47" s="10"/>
      <c r="IEM47" s="9"/>
      <c r="IEN47" s="9"/>
      <c r="IEO47" s="9"/>
      <c r="IEP47" s="410"/>
      <c r="IEQ47" s="7"/>
      <c r="IER47" s="8"/>
      <c r="IES47" s="10"/>
      <c r="IET47" s="9"/>
      <c r="IEU47" s="9"/>
      <c r="IEV47" s="9"/>
      <c r="IEW47" s="410"/>
      <c r="IEX47" s="7"/>
      <c r="IEY47" s="8"/>
      <c r="IEZ47" s="10"/>
      <c r="IFA47" s="9"/>
      <c r="IFB47" s="9"/>
      <c r="IFC47" s="9"/>
      <c r="IFD47" s="410"/>
      <c r="IFE47" s="7"/>
      <c r="IFF47" s="8"/>
      <c r="IFG47" s="10"/>
      <c r="IFH47" s="9"/>
      <c r="IFI47" s="9"/>
      <c r="IFJ47" s="9"/>
      <c r="IFK47" s="410"/>
      <c r="IFL47" s="7"/>
      <c r="IFM47" s="8"/>
      <c r="IFN47" s="10"/>
      <c r="IFO47" s="9"/>
      <c r="IFP47" s="9"/>
      <c r="IFQ47" s="9"/>
      <c r="IFR47" s="410"/>
      <c r="IFS47" s="7"/>
      <c r="IFT47" s="8"/>
      <c r="IFU47" s="10"/>
      <c r="IFV47" s="9"/>
      <c r="IFW47" s="9"/>
      <c r="IFX47" s="9"/>
      <c r="IFY47" s="410"/>
      <c r="IFZ47" s="7"/>
      <c r="IGA47" s="8"/>
      <c r="IGB47" s="10"/>
      <c r="IGC47" s="9"/>
      <c r="IGD47" s="9"/>
      <c r="IGE47" s="9"/>
      <c r="IGF47" s="410"/>
      <c r="IGG47" s="7"/>
      <c r="IGH47" s="8"/>
      <c r="IGI47" s="10"/>
      <c r="IGJ47" s="9"/>
      <c r="IGK47" s="9"/>
      <c r="IGL47" s="9"/>
      <c r="IGM47" s="410"/>
      <c r="IGN47" s="7"/>
      <c r="IGO47" s="8"/>
      <c r="IGP47" s="10"/>
      <c r="IGQ47" s="9"/>
      <c r="IGR47" s="9"/>
      <c r="IGS47" s="9"/>
      <c r="IGT47" s="410"/>
      <c r="IGU47" s="7"/>
      <c r="IGV47" s="8"/>
      <c r="IGW47" s="10"/>
      <c r="IGX47" s="9"/>
      <c r="IGY47" s="9"/>
      <c r="IGZ47" s="9"/>
      <c r="IHA47" s="410"/>
      <c r="IHB47" s="7"/>
      <c r="IHC47" s="8"/>
      <c r="IHD47" s="10"/>
      <c r="IHE47" s="9"/>
      <c r="IHF47" s="9"/>
      <c r="IHG47" s="9"/>
      <c r="IHH47" s="410"/>
      <c r="IHI47" s="7"/>
      <c r="IHJ47" s="8"/>
      <c r="IHK47" s="10"/>
      <c r="IHL47" s="9"/>
      <c r="IHM47" s="9"/>
      <c r="IHN47" s="9"/>
      <c r="IHO47" s="410"/>
      <c r="IHP47" s="7"/>
      <c r="IHQ47" s="8"/>
      <c r="IHR47" s="10"/>
      <c r="IHS47" s="9"/>
      <c r="IHT47" s="9"/>
      <c r="IHU47" s="9"/>
      <c r="IHV47" s="410"/>
      <c r="IHW47" s="7"/>
      <c r="IHX47" s="8"/>
      <c r="IHY47" s="10"/>
      <c r="IHZ47" s="9"/>
      <c r="IIA47" s="9"/>
      <c r="IIB47" s="9"/>
      <c r="IIC47" s="410"/>
      <c r="IID47" s="7"/>
      <c r="IIE47" s="8"/>
      <c r="IIF47" s="10"/>
      <c r="IIG47" s="9"/>
      <c r="IIH47" s="9"/>
      <c r="III47" s="9"/>
      <c r="IIJ47" s="410"/>
      <c r="IIK47" s="7"/>
      <c r="IIL47" s="8"/>
      <c r="IIM47" s="10"/>
      <c r="IIN47" s="9"/>
      <c r="IIO47" s="9"/>
      <c r="IIP47" s="9"/>
      <c r="IIQ47" s="410"/>
      <c r="IIR47" s="7"/>
      <c r="IIS47" s="8"/>
      <c r="IIT47" s="10"/>
      <c r="IIU47" s="9"/>
      <c r="IIV47" s="9"/>
      <c r="IIW47" s="9"/>
      <c r="IIX47" s="410"/>
      <c r="IIY47" s="7"/>
      <c r="IIZ47" s="8"/>
      <c r="IJA47" s="10"/>
      <c r="IJB47" s="9"/>
      <c r="IJC47" s="9"/>
      <c r="IJD47" s="9"/>
      <c r="IJE47" s="410"/>
      <c r="IJF47" s="7"/>
      <c r="IJG47" s="8"/>
      <c r="IJH47" s="10"/>
      <c r="IJI47" s="9"/>
      <c r="IJJ47" s="9"/>
      <c r="IJK47" s="9"/>
      <c r="IJL47" s="410"/>
      <c r="IJM47" s="7"/>
      <c r="IJN47" s="8"/>
      <c r="IJO47" s="10"/>
      <c r="IJP47" s="9"/>
      <c r="IJQ47" s="9"/>
      <c r="IJR47" s="9"/>
      <c r="IJS47" s="410"/>
      <c r="IJT47" s="7"/>
      <c r="IJU47" s="8"/>
      <c r="IJV47" s="10"/>
      <c r="IJW47" s="9"/>
      <c r="IJX47" s="9"/>
      <c r="IJY47" s="9"/>
      <c r="IJZ47" s="410"/>
      <c r="IKA47" s="7"/>
      <c r="IKB47" s="8"/>
      <c r="IKC47" s="10"/>
      <c r="IKD47" s="9"/>
      <c r="IKE47" s="9"/>
      <c r="IKF47" s="9"/>
      <c r="IKG47" s="410"/>
      <c r="IKH47" s="7"/>
      <c r="IKI47" s="8"/>
      <c r="IKJ47" s="10"/>
      <c r="IKK47" s="9"/>
      <c r="IKL47" s="9"/>
      <c r="IKM47" s="9"/>
      <c r="IKN47" s="410"/>
      <c r="IKO47" s="7"/>
      <c r="IKP47" s="8"/>
      <c r="IKQ47" s="10"/>
      <c r="IKR47" s="9"/>
      <c r="IKS47" s="9"/>
      <c r="IKT47" s="9"/>
      <c r="IKU47" s="410"/>
      <c r="IKV47" s="7"/>
      <c r="IKW47" s="8"/>
      <c r="IKX47" s="10"/>
      <c r="IKY47" s="9"/>
      <c r="IKZ47" s="9"/>
      <c r="ILA47" s="9"/>
      <c r="ILB47" s="410"/>
      <c r="ILC47" s="7"/>
      <c r="ILD47" s="8"/>
      <c r="ILE47" s="10"/>
      <c r="ILF47" s="9"/>
      <c r="ILG47" s="9"/>
      <c r="ILH47" s="9"/>
      <c r="ILI47" s="410"/>
      <c r="ILJ47" s="7"/>
      <c r="ILK47" s="8"/>
      <c r="ILL47" s="10"/>
      <c r="ILM47" s="9"/>
      <c r="ILN47" s="9"/>
      <c r="ILO47" s="9"/>
      <c r="ILP47" s="410"/>
      <c r="ILQ47" s="7"/>
      <c r="ILR47" s="8"/>
      <c r="ILS47" s="10"/>
      <c r="ILT47" s="9"/>
      <c r="ILU47" s="9"/>
      <c r="ILV47" s="9"/>
      <c r="ILW47" s="410"/>
      <c r="ILX47" s="7"/>
      <c r="ILY47" s="8"/>
      <c r="ILZ47" s="10"/>
      <c r="IMA47" s="9"/>
      <c r="IMB47" s="9"/>
      <c r="IMC47" s="9"/>
      <c r="IMD47" s="410"/>
      <c r="IME47" s="7"/>
      <c r="IMF47" s="8"/>
      <c r="IMG47" s="10"/>
      <c r="IMH47" s="9"/>
      <c r="IMI47" s="9"/>
      <c r="IMJ47" s="9"/>
      <c r="IMK47" s="410"/>
      <c r="IML47" s="7"/>
      <c r="IMM47" s="8"/>
      <c r="IMN47" s="10"/>
      <c r="IMO47" s="9"/>
      <c r="IMP47" s="9"/>
      <c r="IMQ47" s="9"/>
      <c r="IMR47" s="410"/>
      <c r="IMS47" s="7"/>
      <c r="IMT47" s="8"/>
      <c r="IMU47" s="10"/>
      <c r="IMV47" s="9"/>
      <c r="IMW47" s="9"/>
      <c r="IMX47" s="9"/>
      <c r="IMY47" s="410"/>
      <c r="IMZ47" s="7"/>
      <c r="INA47" s="8"/>
      <c r="INB47" s="10"/>
      <c r="INC47" s="9"/>
      <c r="IND47" s="9"/>
      <c r="INE47" s="9"/>
      <c r="INF47" s="410"/>
      <c r="ING47" s="7"/>
      <c r="INH47" s="8"/>
      <c r="INI47" s="10"/>
      <c r="INJ47" s="9"/>
      <c r="INK47" s="9"/>
      <c r="INL47" s="9"/>
      <c r="INM47" s="410"/>
      <c r="INN47" s="7"/>
      <c r="INO47" s="8"/>
      <c r="INP47" s="10"/>
      <c r="INQ47" s="9"/>
      <c r="INR47" s="9"/>
      <c r="INS47" s="9"/>
      <c r="INT47" s="410"/>
      <c r="INU47" s="7"/>
      <c r="INV47" s="8"/>
      <c r="INW47" s="10"/>
      <c r="INX47" s="9"/>
      <c r="INY47" s="9"/>
      <c r="INZ47" s="9"/>
      <c r="IOA47" s="410"/>
      <c r="IOB47" s="7"/>
      <c r="IOC47" s="8"/>
      <c r="IOD47" s="10"/>
      <c r="IOE47" s="9"/>
      <c r="IOF47" s="9"/>
      <c r="IOG47" s="9"/>
      <c r="IOH47" s="410"/>
      <c r="IOI47" s="7"/>
      <c r="IOJ47" s="8"/>
      <c r="IOK47" s="10"/>
      <c r="IOL47" s="9"/>
      <c r="IOM47" s="9"/>
      <c r="ION47" s="9"/>
      <c r="IOO47" s="410"/>
      <c r="IOP47" s="7"/>
      <c r="IOQ47" s="8"/>
      <c r="IOR47" s="10"/>
      <c r="IOS47" s="9"/>
      <c r="IOT47" s="9"/>
      <c r="IOU47" s="9"/>
      <c r="IOV47" s="410"/>
      <c r="IOW47" s="7"/>
      <c r="IOX47" s="8"/>
      <c r="IOY47" s="10"/>
      <c r="IOZ47" s="9"/>
      <c r="IPA47" s="9"/>
      <c r="IPB47" s="9"/>
      <c r="IPC47" s="410"/>
      <c r="IPD47" s="7"/>
      <c r="IPE47" s="8"/>
      <c r="IPF47" s="10"/>
      <c r="IPG47" s="9"/>
      <c r="IPH47" s="9"/>
      <c r="IPI47" s="9"/>
      <c r="IPJ47" s="410"/>
      <c r="IPK47" s="7"/>
      <c r="IPL47" s="8"/>
      <c r="IPM47" s="10"/>
      <c r="IPN47" s="9"/>
      <c r="IPO47" s="9"/>
      <c r="IPP47" s="9"/>
      <c r="IPQ47" s="410"/>
      <c r="IPR47" s="7"/>
      <c r="IPS47" s="8"/>
      <c r="IPT47" s="10"/>
      <c r="IPU47" s="9"/>
      <c r="IPV47" s="9"/>
      <c r="IPW47" s="9"/>
      <c r="IPX47" s="410"/>
      <c r="IPY47" s="7"/>
      <c r="IPZ47" s="8"/>
      <c r="IQA47" s="10"/>
      <c r="IQB47" s="9"/>
      <c r="IQC47" s="9"/>
      <c r="IQD47" s="9"/>
      <c r="IQE47" s="410"/>
      <c r="IQF47" s="7"/>
      <c r="IQG47" s="8"/>
      <c r="IQH47" s="10"/>
      <c r="IQI47" s="9"/>
      <c r="IQJ47" s="9"/>
      <c r="IQK47" s="9"/>
      <c r="IQL47" s="410"/>
      <c r="IQM47" s="7"/>
      <c r="IQN47" s="8"/>
      <c r="IQO47" s="10"/>
      <c r="IQP47" s="9"/>
      <c r="IQQ47" s="9"/>
      <c r="IQR47" s="9"/>
      <c r="IQS47" s="410"/>
      <c r="IQT47" s="7"/>
      <c r="IQU47" s="8"/>
      <c r="IQV47" s="10"/>
      <c r="IQW47" s="9"/>
      <c r="IQX47" s="9"/>
      <c r="IQY47" s="9"/>
      <c r="IQZ47" s="410"/>
      <c r="IRA47" s="7"/>
      <c r="IRB47" s="8"/>
      <c r="IRC47" s="10"/>
      <c r="IRD47" s="9"/>
      <c r="IRE47" s="9"/>
      <c r="IRF47" s="9"/>
      <c r="IRG47" s="410"/>
      <c r="IRH47" s="7"/>
      <c r="IRI47" s="8"/>
      <c r="IRJ47" s="10"/>
      <c r="IRK47" s="9"/>
      <c r="IRL47" s="9"/>
      <c r="IRM47" s="9"/>
      <c r="IRN47" s="410"/>
      <c r="IRO47" s="7"/>
      <c r="IRP47" s="8"/>
      <c r="IRQ47" s="10"/>
      <c r="IRR47" s="9"/>
      <c r="IRS47" s="9"/>
      <c r="IRT47" s="9"/>
      <c r="IRU47" s="410"/>
      <c r="IRV47" s="7"/>
      <c r="IRW47" s="8"/>
      <c r="IRX47" s="10"/>
      <c r="IRY47" s="9"/>
      <c r="IRZ47" s="9"/>
      <c r="ISA47" s="9"/>
      <c r="ISB47" s="410"/>
      <c r="ISC47" s="7"/>
      <c r="ISD47" s="8"/>
      <c r="ISE47" s="10"/>
      <c r="ISF47" s="9"/>
      <c r="ISG47" s="9"/>
      <c r="ISH47" s="9"/>
      <c r="ISI47" s="410"/>
      <c r="ISJ47" s="7"/>
      <c r="ISK47" s="8"/>
      <c r="ISL47" s="10"/>
      <c r="ISM47" s="9"/>
      <c r="ISN47" s="9"/>
      <c r="ISO47" s="9"/>
      <c r="ISP47" s="410"/>
      <c r="ISQ47" s="7"/>
      <c r="ISR47" s="8"/>
      <c r="ISS47" s="10"/>
      <c r="IST47" s="9"/>
      <c r="ISU47" s="9"/>
      <c r="ISV47" s="9"/>
      <c r="ISW47" s="410"/>
      <c r="ISX47" s="7"/>
      <c r="ISY47" s="8"/>
      <c r="ISZ47" s="10"/>
      <c r="ITA47" s="9"/>
      <c r="ITB47" s="9"/>
      <c r="ITC47" s="9"/>
      <c r="ITD47" s="410"/>
      <c r="ITE47" s="7"/>
      <c r="ITF47" s="8"/>
      <c r="ITG47" s="10"/>
      <c r="ITH47" s="9"/>
      <c r="ITI47" s="9"/>
      <c r="ITJ47" s="9"/>
      <c r="ITK47" s="410"/>
      <c r="ITL47" s="7"/>
      <c r="ITM47" s="8"/>
      <c r="ITN47" s="10"/>
      <c r="ITO47" s="9"/>
      <c r="ITP47" s="9"/>
      <c r="ITQ47" s="9"/>
      <c r="ITR47" s="410"/>
      <c r="ITS47" s="7"/>
      <c r="ITT47" s="8"/>
      <c r="ITU47" s="10"/>
      <c r="ITV47" s="9"/>
      <c r="ITW47" s="9"/>
      <c r="ITX47" s="9"/>
      <c r="ITY47" s="410"/>
      <c r="ITZ47" s="7"/>
      <c r="IUA47" s="8"/>
      <c r="IUB47" s="10"/>
      <c r="IUC47" s="9"/>
      <c r="IUD47" s="9"/>
      <c r="IUE47" s="9"/>
      <c r="IUF47" s="410"/>
      <c r="IUG47" s="7"/>
      <c r="IUH47" s="8"/>
      <c r="IUI47" s="10"/>
      <c r="IUJ47" s="9"/>
      <c r="IUK47" s="9"/>
      <c r="IUL47" s="9"/>
      <c r="IUM47" s="410"/>
      <c r="IUN47" s="7"/>
      <c r="IUO47" s="8"/>
      <c r="IUP47" s="10"/>
      <c r="IUQ47" s="9"/>
      <c r="IUR47" s="9"/>
      <c r="IUS47" s="9"/>
      <c r="IUT47" s="410"/>
      <c r="IUU47" s="7"/>
      <c r="IUV47" s="8"/>
      <c r="IUW47" s="10"/>
      <c r="IUX47" s="9"/>
      <c r="IUY47" s="9"/>
      <c r="IUZ47" s="9"/>
      <c r="IVA47" s="410"/>
      <c r="IVB47" s="7"/>
      <c r="IVC47" s="8"/>
      <c r="IVD47" s="10"/>
      <c r="IVE47" s="9"/>
      <c r="IVF47" s="9"/>
      <c r="IVG47" s="9"/>
      <c r="IVH47" s="410"/>
      <c r="IVI47" s="7"/>
      <c r="IVJ47" s="8"/>
      <c r="IVK47" s="10"/>
      <c r="IVL47" s="9"/>
      <c r="IVM47" s="9"/>
      <c r="IVN47" s="9"/>
      <c r="IVO47" s="410"/>
      <c r="IVP47" s="7"/>
      <c r="IVQ47" s="8"/>
      <c r="IVR47" s="10"/>
      <c r="IVS47" s="9"/>
      <c r="IVT47" s="9"/>
      <c r="IVU47" s="9"/>
      <c r="IVV47" s="410"/>
      <c r="IVW47" s="7"/>
      <c r="IVX47" s="8"/>
      <c r="IVY47" s="10"/>
      <c r="IVZ47" s="9"/>
      <c r="IWA47" s="9"/>
      <c r="IWB47" s="9"/>
      <c r="IWC47" s="410"/>
      <c r="IWD47" s="7"/>
      <c r="IWE47" s="8"/>
      <c r="IWF47" s="10"/>
      <c r="IWG47" s="9"/>
      <c r="IWH47" s="9"/>
      <c r="IWI47" s="9"/>
      <c r="IWJ47" s="410"/>
      <c r="IWK47" s="7"/>
      <c r="IWL47" s="8"/>
      <c r="IWM47" s="10"/>
      <c r="IWN47" s="9"/>
      <c r="IWO47" s="9"/>
      <c r="IWP47" s="9"/>
      <c r="IWQ47" s="410"/>
      <c r="IWR47" s="7"/>
      <c r="IWS47" s="8"/>
      <c r="IWT47" s="10"/>
      <c r="IWU47" s="9"/>
      <c r="IWV47" s="9"/>
      <c r="IWW47" s="9"/>
      <c r="IWX47" s="410"/>
      <c r="IWY47" s="7"/>
      <c r="IWZ47" s="8"/>
      <c r="IXA47" s="10"/>
      <c r="IXB47" s="9"/>
      <c r="IXC47" s="9"/>
      <c r="IXD47" s="9"/>
      <c r="IXE47" s="410"/>
      <c r="IXF47" s="7"/>
      <c r="IXG47" s="8"/>
      <c r="IXH47" s="10"/>
      <c r="IXI47" s="9"/>
      <c r="IXJ47" s="9"/>
      <c r="IXK47" s="9"/>
      <c r="IXL47" s="410"/>
      <c r="IXM47" s="7"/>
      <c r="IXN47" s="8"/>
      <c r="IXO47" s="10"/>
      <c r="IXP47" s="9"/>
      <c r="IXQ47" s="9"/>
      <c r="IXR47" s="9"/>
      <c r="IXS47" s="410"/>
      <c r="IXT47" s="7"/>
      <c r="IXU47" s="8"/>
      <c r="IXV47" s="10"/>
      <c r="IXW47" s="9"/>
      <c r="IXX47" s="9"/>
      <c r="IXY47" s="9"/>
      <c r="IXZ47" s="410"/>
      <c r="IYA47" s="7"/>
      <c r="IYB47" s="8"/>
      <c r="IYC47" s="10"/>
      <c r="IYD47" s="9"/>
      <c r="IYE47" s="9"/>
      <c r="IYF47" s="9"/>
      <c r="IYG47" s="410"/>
      <c r="IYH47" s="7"/>
      <c r="IYI47" s="8"/>
      <c r="IYJ47" s="10"/>
      <c r="IYK47" s="9"/>
      <c r="IYL47" s="9"/>
      <c r="IYM47" s="9"/>
      <c r="IYN47" s="410"/>
      <c r="IYO47" s="7"/>
      <c r="IYP47" s="8"/>
      <c r="IYQ47" s="10"/>
      <c r="IYR47" s="9"/>
      <c r="IYS47" s="9"/>
      <c r="IYT47" s="9"/>
      <c r="IYU47" s="410"/>
      <c r="IYV47" s="7"/>
      <c r="IYW47" s="8"/>
      <c r="IYX47" s="10"/>
      <c r="IYY47" s="9"/>
      <c r="IYZ47" s="9"/>
      <c r="IZA47" s="9"/>
      <c r="IZB47" s="410"/>
      <c r="IZC47" s="7"/>
      <c r="IZD47" s="8"/>
      <c r="IZE47" s="10"/>
      <c r="IZF47" s="9"/>
      <c r="IZG47" s="9"/>
      <c r="IZH47" s="9"/>
      <c r="IZI47" s="410"/>
      <c r="IZJ47" s="7"/>
      <c r="IZK47" s="8"/>
      <c r="IZL47" s="10"/>
      <c r="IZM47" s="9"/>
      <c r="IZN47" s="9"/>
      <c r="IZO47" s="9"/>
      <c r="IZP47" s="410"/>
      <c r="IZQ47" s="7"/>
      <c r="IZR47" s="8"/>
      <c r="IZS47" s="10"/>
      <c r="IZT47" s="9"/>
      <c r="IZU47" s="9"/>
      <c r="IZV47" s="9"/>
      <c r="IZW47" s="410"/>
      <c r="IZX47" s="7"/>
      <c r="IZY47" s="8"/>
      <c r="IZZ47" s="10"/>
      <c r="JAA47" s="9"/>
      <c r="JAB47" s="9"/>
      <c r="JAC47" s="9"/>
      <c r="JAD47" s="410"/>
      <c r="JAE47" s="7"/>
      <c r="JAF47" s="8"/>
      <c r="JAG47" s="10"/>
      <c r="JAH47" s="9"/>
      <c r="JAI47" s="9"/>
      <c r="JAJ47" s="9"/>
      <c r="JAK47" s="410"/>
      <c r="JAL47" s="7"/>
      <c r="JAM47" s="8"/>
      <c r="JAN47" s="10"/>
      <c r="JAO47" s="9"/>
      <c r="JAP47" s="9"/>
      <c r="JAQ47" s="9"/>
      <c r="JAR47" s="410"/>
      <c r="JAS47" s="7"/>
      <c r="JAT47" s="8"/>
      <c r="JAU47" s="10"/>
      <c r="JAV47" s="9"/>
      <c r="JAW47" s="9"/>
      <c r="JAX47" s="9"/>
      <c r="JAY47" s="410"/>
      <c r="JAZ47" s="7"/>
      <c r="JBA47" s="8"/>
      <c r="JBB47" s="10"/>
      <c r="JBC47" s="9"/>
      <c r="JBD47" s="9"/>
      <c r="JBE47" s="9"/>
      <c r="JBF47" s="410"/>
      <c r="JBG47" s="7"/>
      <c r="JBH47" s="8"/>
      <c r="JBI47" s="10"/>
      <c r="JBJ47" s="9"/>
      <c r="JBK47" s="9"/>
      <c r="JBL47" s="9"/>
      <c r="JBM47" s="410"/>
      <c r="JBN47" s="7"/>
      <c r="JBO47" s="8"/>
      <c r="JBP47" s="10"/>
      <c r="JBQ47" s="9"/>
      <c r="JBR47" s="9"/>
      <c r="JBS47" s="9"/>
      <c r="JBT47" s="410"/>
      <c r="JBU47" s="7"/>
      <c r="JBV47" s="8"/>
      <c r="JBW47" s="10"/>
      <c r="JBX47" s="9"/>
      <c r="JBY47" s="9"/>
      <c r="JBZ47" s="9"/>
      <c r="JCA47" s="410"/>
      <c r="JCB47" s="7"/>
      <c r="JCC47" s="8"/>
      <c r="JCD47" s="10"/>
      <c r="JCE47" s="9"/>
      <c r="JCF47" s="9"/>
      <c r="JCG47" s="9"/>
      <c r="JCH47" s="410"/>
      <c r="JCI47" s="7"/>
      <c r="JCJ47" s="8"/>
      <c r="JCK47" s="10"/>
      <c r="JCL47" s="9"/>
      <c r="JCM47" s="9"/>
      <c r="JCN47" s="9"/>
      <c r="JCO47" s="410"/>
      <c r="JCP47" s="7"/>
      <c r="JCQ47" s="8"/>
      <c r="JCR47" s="10"/>
      <c r="JCS47" s="9"/>
      <c r="JCT47" s="9"/>
      <c r="JCU47" s="9"/>
      <c r="JCV47" s="410"/>
      <c r="JCW47" s="7"/>
      <c r="JCX47" s="8"/>
      <c r="JCY47" s="10"/>
      <c r="JCZ47" s="9"/>
      <c r="JDA47" s="9"/>
      <c r="JDB47" s="9"/>
      <c r="JDC47" s="410"/>
      <c r="JDD47" s="7"/>
      <c r="JDE47" s="8"/>
      <c r="JDF47" s="10"/>
      <c r="JDG47" s="9"/>
      <c r="JDH47" s="9"/>
      <c r="JDI47" s="9"/>
      <c r="JDJ47" s="410"/>
      <c r="JDK47" s="7"/>
      <c r="JDL47" s="8"/>
      <c r="JDM47" s="10"/>
      <c r="JDN47" s="9"/>
      <c r="JDO47" s="9"/>
      <c r="JDP47" s="9"/>
      <c r="JDQ47" s="410"/>
      <c r="JDR47" s="7"/>
      <c r="JDS47" s="8"/>
      <c r="JDT47" s="10"/>
      <c r="JDU47" s="9"/>
      <c r="JDV47" s="9"/>
      <c r="JDW47" s="9"/>
      <c r="JDX47" s="410"/>
      <c r="JDY47" s="7"/>
      <c r="JDZ47" s="8"/>
      <c r="JEA47" s="10"/>
      <c r="JEB47" s="9"/>
      <c r="JEC47" s="9"/>
      <c r="JED47" s="9"/>
      <c r="JEE47" s="410"/>
      <c r="JEF47" s="7"/>
      <c r="JEG47" s="8"/>
      <c r="JEH47" s="10"/>
      <c r="JEI47" s="9"/>
      <c r="JEJ47" s="9"/>
      <c r="JEK47" s="9"/>
      <c r="JEL47" s="410"/>
      <c r="JEM47" s="7"/>
      <c r="JEN47" s="8"/>
      <c r="JEO47" s="10"/>
      <c r="JEP47" s="9"/>
      <c r="JEQ47" s="9"/>
      <c r="JER47" s="9"/>
      <c r="JES47" s="410"/>
      <c r="JET47" s="7"/>
      <c r="JEU47" s="8"/>
      <c r="JEV47" s="10"/>
      <c r="JEW47" s="9"/>
      <c r="JEX47" s="9"/>
      <c r="JEY47" s="9"/>
      <c r="JEZ47" s="410"/>
      <c r="JFA47" s="7"/>
      <c r="JFB47" s="8"/>
      <c r="JFC47" s="10"/>
      <c r="JFD47" s="9"/>
      <c r="JFE47" s="9"/>
      <c r="JFF47" s="9"/>
      <c r="JFG47" s="410"/>
      <c r="JFH47" s="7"/>
      <c r="JFI47" s="8"/>
      <c r="JFJ47" s="10"/>
      <c r="JFK47" s="9"/>
      <c r="JFL47" s="9"/>
      <c r="JFM47" s="9"/>
      <c r="JFN47" s="410"/>
      <c r="JFO47" s="7"/>
      <c r="JFP47" s="8"/>
      <c r="JFQ47" s="10"/>
      <c r="JFR47" s="9"/>
      <c r="JFS47" s="9"/>
      <c r="JFT47" s="9"/>
      <c r="JFU47" s="410"/>
      <c r="JFV47" s="7"/>
      <c r="JFW47" s="8"/>
      <c r="JFX47" s="10"/>
      <c r="JFY47" s="9"/>
      <c r="JFZ47" s="9"/>
      <c r="JGA47" s="9"/>
      <c r="JGB47" s="410"/>
      <c r="JGC47" s="7"/>
      <c r="JGD47" s="8"/>
      <c r="JGE47" s="10"/>
      <c r="JGF47" s="9"/>
      <c r="JGG47" s="9"/>
      <c r="JGH47" s="9"/>
      <c r="JGI47" s="410"/>
      <c r="JGJ47" s="7"/>
      <c r="JGK47" s="8"/>
      <c r="JGL47" s="10"/>
      <c r="JGM47" s="9"/>
      <c r="JGN47" s="9"/>
      <c r="JGO47" s="9"/>
      <c r="JGP47" s="410"/>
      <c r="JGQ47" s="7"/>
      <c r="JGR47" s="8"/>
      <c r="JGS47" s="10"/>
      <c r="JGT47" s="9"/>
      <c r="JGU47" s="9"/>
      <c r="JGV47" s="9"/>
      <c r="JGW47" s="410"/>
      <c r="JGX47" s="7"/>
      <c r="JGY47" s="8"/>
      <c r="JGZ47" s="10"/>
      <c r="JHA47" s="9"/>
      <c r="JHB47" s="9"/>
      <c r="JHC47" s="9"/>
      <c r="JHD47" s="410"/>
      <c r="JHE47" s="7"/>
      <c r="JHF47" s="8"/>
      <c r="JHG47" s="10"/>
      <c r="JHH47" s="9"/>
      <c r="JHI47" s="9"/>
      <c r="JHJ47" s="9"/>
      <c r="JHK47" s="410"/>
      <c r="JHL47" s="7"/>
      <c r="JHM47" s="8"/>
      <c r="JHN47" s="10"/>
      <c r="JHO47" s="9"/>
      <c r="JHP47" s="9"/>
      <c r="JHQ47" s="9"/>
      <c r="JHR47" s="410"/>
      <c r="JHS47" s="7"/>
      <c r="JHT47" s="8"/>
      <c r="JHU47" s="10"/>
      <c r="JHV47" s="9"/>
      <c r="JHW47" s="9"/>
      <c r="JHX47" s="9"/>
      <c r="JHY47" s="410"/>
      <c r="JHZ47" s="7"/>
      <c r="JIA47" s="8"/>
      <c r="JIB47" s="10"/>
      <c r="JIC47" s="9"/>
      <c r="JID47" s="9"/>
      <c r="JIE47" s="9"/>
      <c r="JIF47" s="410"/>
      <c r="JIG47" s="7"/>
      <c r="JIH47" s="8"/>
      <c r="JII47" s="10"/>
      <c r="JIJ47" s="9"/>
      <c r="JIK47" s="9"/>
      <c r="JIL47" s="9"/>
      <c r="JIM47" s="410"/>
      <c r="JIN47" s="7"/>
      <c r="JIO47" s="8"/>
      <c r="JIP47" s="10"/>
      <c r="JIQ47" s="9"/>
      <c r="JIR47" s="9"/>
      <c r="JIS47" s="9"/>
      <c r="JIT47" s="410"/>
      <c r="JIU47" s="7"/>
      <c r="JIV47" s="8"/>
      <c r="JIW47" s="10"/>
      <c r="JIX47" s="9"/>
      <c r="JIY47" s="9"/>
      <c r="JIZ47" s="9"/>
      <c r="JJA47" s="410"/>
      <c r="JJB47" s="7"/>
      <c r="JJC47" s="8"/>
      <c r="JJD47" s="10"/>
      <c r="JJE47" s="9"/>
      <c r="JJF47" s="9"/>
      <c r="JJG47" s="9"/>
      <c r="JJH47" s="410"/>
      <c r="JJI47" s="7"/>
      <c r="JJJ47" s="8"/>
      <c r="JJK47" s="10"/>
      <c r="JJL47" s="9"/>
      <c r="JJM47" s="9"/>
      <c r="JJN47" s="9"/>
      <c r="JJO47" s="410"/>
      <c r="JJP47" s="7"/>
      <c r="JJQ47" s="8"/>
      <c r="JJR47" s="10"/>
      <c r="JJS47" s="9"/>
      <c r="JJT47" s="9"/>
      <c r="JJU47" s="9"/>
      <c r="JJV47" s="410"/>
      <c r="JJW47" s="7"/>
      <c r="JJX47" s="8"/>
      <c r="JJY47" s="10"/>
      <c r="JJZ47" s="9"/>
      <c r="JKA47" s="9"/>
      <c r="JKB47" s="9"/>
      <c r="JKC47" s="410"/>
      <c r="JKD47" s="7"/>
      <c r="JKE47" s="8"/>
      <c r="JKF47" s="10"/>
      <c r="JKG47" s="9"/>
      <c r="JKH47" s="9"/>
      <c r="JKI47" s="9"/>
      <c r="JKJ47" s="410"/>
      <c r="JKK47" s="7"/>
      <c r="JKL47" s="8"/>
      <c r="JKM47" s="10"/>
      <c r="JKN47" s="9"/>
      <c r="JKO47" s="9"/>
      <c r="JKP47" s="9"/>
      <c r="JKQ47" s="410"/>
      <c r="JKR47" s="7"/>
      <c r="JKS47" s="8"/>
      <c r="JKT47" s="10"/>
      <c r="JKU47" s="9"/>
      <c r="JKV47" s="9"/>
      <c r="JKW47" s="9"/>
      <c r="JKX47" s="410"/>
      <c r="JKY47" s="7"/>
      <c r="JKZ47" s="8"/>
      <c r="JLA47" s="10"/>
      <c r="JLB47" s="9"/>
      <c r="JLC47" s="9"/>
      <c r="JLD47" s="9"/>
      <c r="JLE47" s="410"/>
      <c r="JLF47" s="7"/>
      <c r="JLG47" s="8"/>
      <c r="JLH47" s="10"/>
      <c r="JLI47" s="9"/>
      <c r="JLJ47" s="9"/>
      <c r="JLK47" s="9"/>
      <c r="JLL47" s="410"/>
      <c r="JLM47" s="7"/>
      <c r="JLN47" s="8"/>
      <c r="JLO47" s="10"/>
      <c r="JLP47" s="9"/>
      <c r="JLQ47" s="9"/>
      <c r="JLR47" s="9"/>
      <c r="JLS47" s="410"/>
      <c r="JLT47" s="7"/>
      <c r="JLU47" s="8"/>
      <c r="JLV47" s="10"/>
      <c r="JLW47" s="9"/>
      <c r="JLX47" s="9"/>
      <c r="JLY47" s="9"/>
      <c r="JLZ47" s="410"/>
      <c r="JMA47" s="7"/>
      <c r="JMB47" s="8"/>
      <c r="JMC47" s="10"/>
      <c r="JMD47" s="9"/>
      <c r="JME47" s="9"/>
      <c r="JMF47" s="9"/>
      <c r="JMG47" s="410"/>
      <c r="JMH47" s="7"/>
      <c r="JMI47" s="8"/>
      <c r="JMJ47" s="10"/>
      <c r="JMK47" s="9"/>
      <c r="JML47" s="9"/>
      <c r="JMM47" s="9"/>
      <c r="JMN47" s="410"/>
      <c r="JMO47" s="7"/>
      <c r="JMP47" s="8"/>
      <c r="JMQ47" s="10"/>
      <c r="JMR47" s="9"/>
      <c r="JMS47" s="9"/>
      <c r="JMT47" s="9"/>
      <c r="JMU47" s="410"/>
      <c r="JMV47" s="7"/>
      <c r="JMW47" s="8"/>
      <c r="JMX47" s="10"/>
      <c r="JMY47" s="9"/>
      <c r="JMZ47" s="9"/>
      <c r="JNA47" s="9"/>
      <c r="JNB47" s="410"/>
      <c r="JNC47" s="7"/>
      <c r="JND47" s="8"/>
      <c r="JNE47" s="10"/>
      <c r="JNF47" s="9"/>
      <c r="JNG47" s="9"/>
      <c r="JNH47" s="9"/>
      <c r="JNI47" s="410"/>
      <c r="JNJ47" s="7"/>
      <c r="JNK47" s="8"/>
      <c r="JNL47" s="10"/>
      <c r="JNM47" s="9"/>
      <c r="JNN47" s="9"/>
      <c r="JNO47" s="9"/>
      <c r="JNP47" s="410"/>
      <c r="JNQ47" s="7"/>
      <c r="JNR47" s="8"/>
      <c r="JNS47" s="10"/>
      <c r="JNT47" s="9"/>
      <c r="JNU47" s="9"/>
      <c r="JNV47" s="9"/>
      <c r="JNW47" s="410"/>
      <c r="JNX47" s="7"/>
      <c r="JNY47" s="8"/>
      <c r="JNZ47" s="10"/>
      <c r="JOA47" s="9"/>
      <c r="JOB47" s="9"/>
      <c r="JOC47" s="9"/>
      <c r="JOD47" s="410"/>
      <c r="JOE47" s="7"/>
      <c r="JOF47" s="8"/>
      <c r="JOG47" s="10"/>
      <c r="JOH47" s="9"/>
      <c r="JOI47" s="9"/>
      <c r="JOJ47" s="9"/>
      <c r="JOK47" s="410"/>
      <c r="JOL47" s="7"/>
      <c r="JOM47" s="8"/>
      <c r="JON47" s="10"/>
      <c r="JOO47" s="9"/>
      <c r="JOP47" s="9"/>
      <c r="JOQ47" s="9"/>
      <c r="JOR47" s="410"/>
      <c r="JOS47" s="7"/>
      <c r="JOT47" s="8"/>
      <c r="JOU47" s="10"/>
      <c r="JOV47" s="9"/>
      <c r="JOW47" s="9"/>
      <c r="JOX47" s="9"/>
      <c r="JOY47" s="410"/>
      <c r="JOZ47" s="7"/>
      <c r="JPA47" s="8"/>
      <c r="JPB47" s="10"/>
      <c r="JPC47" s="9"/>
      <c r="JPD47" s="9"/>
      <c r="JPE47" s="9"/>
      <c r="JPF47" s="410"/>
      <c r="JPG47" s="7"/>
      <c r="JPH47" s="8"/>
      <c r="JPI47" s="10"/>
      <c r="JPJ47" s="9"/>
      <c r="JPK47" s="9"/>
      <c r="JPL47" s="9"/>
      <c r="JPM47" s="410"/>
      <c r="JPN47" s="7"/>
      <c r="JPO47" s="8"/>
      <c r="JPP47" s="10"/>
      <c r="JPQ47" s="9"/>
      <c r="JPR47" s="9"/>
      <c r="JPS47" s="9"/>
      <c r="JPT47" s="410"/>
      <c r="JPU47" s="7"/>
      <c r="JPV47" s="8"/>
      <c r="JPW47" s="10"/>
      <c r="JPX47" s="9"/>
      <c r="JPY47" s="9"/>
      <c r="JPZ47" s="9"/>
      <c r="JQA47" s="410"/>
      <c r="JQB47" s="7"/>
      <c r="JQC47" s="8"/>
      <c r="JQD47" s="10"/>
      <c r="JQE47" s="9"/>
      <c r="JQF47" s="9"/>
      <c r="JQG47" s="9"/>
      <c r="JQH47" s="410"/>
      <c r="JQI47" s="7"/>
      <c r="JQJ47" s="8"/>
      <c r="JQK47" s="10"/>
      <c r="JQL47" s="9"/>
      <c r="JQM47" s="9"/>
      <c r="JQN47" s="9"/>
      <c r="JQO47" s="410"/>
      <c r="JQP47" s="7"/>
      <c r="JQQ47" s="8"/>
      <c r="JQR47" s="10"/>
      <c r="JQS47" s="9"/>
      <c r="JQT47" s="9"/>
      <c r="JQU47" s="9"/>
      <c r="JQV47" s="410"/>
      <c r="JQW47" s="7"/>
      <c r="JQX47" s="8"/>
      <c r="JQY47" s="10"/>
      <c r="JQZ47" s="9"/>
      <c r="JRA47" s="9"/>
      <c r="JRB47" s="9"/>
      <c r="JRC47" s="410"/>
      <c r="JRD47" s="7"/>
      <c r="JRE47" s="8"/>
      <c r="JRF47" s="10"/>
      <c r="JRG47" s="9"/>
      <c r="JRH47" s="9"/>
      <c r="JRI47" s="9"/>
      <c r="JRJ47" s="410"/>
      <c r="JRK47" s="7"/>
      <c r="JRL47" s="8"/>
      <c r="JRM47" s="10"/>
      <c r="JRN47" s="9"/>
      <c r="JRO47" s="9"/>
      <c r="JRP47" s="9"/>
      <c r="JRQ47" s="410"/>
      <c r="JRR47" s="7"/>
      <c r="JRS47" s="8"/>
      <c r="JRT47" s="10"/>
      <c r="JRU47" s="9"/>
      <c r="JRV47" s="9"/>
      <c r="JRW47" s="9"/>
      <c r="JRX47" s="410"/>
      <c r="JRY47" s="7"/>
      <c r="JRZ47" s="8"/>
      <c r="JSA47" s="10"/>
      <c r="JSB47" s="9"/>
      <c r="JSC47" s="9"/>
      <c r="JSD47" s="9"/>
      <c r="JSE47" s="410"/>
      <c r="JSF47" s="7"/>
      <c r="JSG47" s="8"/>
      <c r="JSH47" s="10"/>
      <c r="JSI47" s="9"/>
      <c r="JSJ47" s="9"/>
      <c r="JSK47" s="9"/>
      <c r="JSL47" s="410"/>
      <c r="JSM47" s="7"/>
      <c r="JSN47" s="8"/>
      <c r="JSO47" s="10"/>
      <c r="JSP47" s="9"/>
      <c r="JSQ47" s="9"/>
      <c r="JSR47" s="9"/>
      <c r="JSS47" s="410"/>
      <c r="JST47" s="7"/>
      <c r="JSU47" s="8"/>
      <c r="JSV47" s="10"/>
      <c r="JSW47" s="9"/>
      <c r="JSX47" s="9"/>
      <c r="JSY47" s="9"/>
      <c r="JSZ47" s="410"/>
      <c r="JTA47" s="7"/>
      <c r="JTB47" s="8"/>
      <c r="JTC47" s="10"/>
      <c r="JTD47" s="9"/>
      <c r="JTE47" s="9"/>
      <c r="JTF47" s="9"/>
      <c r="JTG47" s="410"/>
      <c r="JTH47" s="7"/>
      <c r="JTI47" s="8"/>
      <c r="JTJ47" s="10"/>
      <c r="JTK47" s="9"/>
      <c r="JTL47" s="9"/>
      <c r="JTM47" s="9"/>
      <c r="JTN47" s="410"/>
      <c r="JTO47" s="7"/>
      <c r="JTP47" s="8"/>
      <c r="JTQ47" s="10"/>
      <c r="JTR47" s="9"/>
      <c r="JTS47" s="9"/>
      <c r="JTT47" s="9"/>
      <c r="JTU47" s="410"/>
      <c r="JTV47" s="7"/>
      <c r="JTW47" s="8"/>
      <c r="JTX47" s="10"/>
      <c r="JTY47" s="9"/>
      <c r="JTZ47" s="9"/>
      <c r="JUA47" s="9"/>
      <c r="JUB47" s="410"/>
      <c r="JUC47" s="7"/>
      <c r="JUD47" s="8"/>
      <c r="JUE47" s="10"/>
      <c r="JUF47" s="9"/>
      <c r="JUG47" s="9"/>
      <c r="JUH47" s="9"/>
      <c r="JUI47" s="410"/>
      <c r="JUJ47" s="7"/>
      <c r="JUK47" s="8"/>
      <c r="JUL47" s="10"/>
      <c r="JUM47" s="9"/>
      <c r="JUN47" s="9"/>
      <c r="JUO47" s="9"/>
      <c r="JUP47" s="410"/>
      <c r="JUQ47" s="7"/>
      <c r="JUR47" s="8"/>
      <c r="JUS47" s="10"/>
      <c r="JUT47" s="9"/>
      <c r="JUU47" s="9"/>
      <c r="JUV47" s="9"/>
      <c r="JUW47" s="410"/>
      <c r="JUX47" s="7"/>
      <c r="JUY47" s="8"/>
      <c r="JUZ47" s="10"/>
      <c r="JVA47" s="9"/>
      <c r="JVB47" s="9"/>
      <c r="JVC47" s="9"/>
      <c r="JVD47" s="410"/>
      <c r="JVE47" s="7"/>
      <c r="JVF47" s="8"/>
      <c r="JVG47" s="10"/>
      <c r="JVH47" s="9"/>
      <c r="JVI47" s="9"/>
      <c r="JVJ47" s="9"/>
      <c r="JVK47" s="410"/>
      <c r="JVL47" s="7"/>
      <c r="JVM47" s="8"/>
      <c r="JVN47" s="10"/>
      <c r="JVO47" s="9"/>
      <c r="JVP47" s="9"/>
      <c r="JVQ47" s="9"/>
      <c r="JVR47" s="410"/>
      <c r="JVS47" s="7"/>
      <c r="JVT47" s="8"/>
      <c r="JVU47" s="10"/>
      <c r="JVV47" s="9"/>
      <c r="JVW47" s="9"/>
      <c r="JVX47" s="9"/>
      <c r="JVY47" s="410"/>
      <c r="JVZ47" s="7"/>
      <c r="JWA47" s="8"/>
      <c r="JWB47" s="10"/>
      <c r="JWC47" s="9"/>
      <c r="JWD47" s="9"/>
      <c r="JWE47" s="9"/>
      <c r="JWF47" s="410"/>
      <c r="JWG47" s="7"/>
      <c r="JWH47" s="8"/>
      <c r="JWI47" s="10"/>
      <c r="JWJ47" s="9"/>
      <c r="JWK47" s="9"/>
      <c r="JWL47" s="9"/>
      <c r="JWM47" s="410"/>
      <c r="JWN47" s="7"/>
      <c r="JWO47" s="8"/>
      <c r="JWP47" s="10"/>
      <c r="JWQ47" s="9"/>
      <c r="JWR47" s="9"/>
      <c r="JWS47" s="9"/>
      <c r="JWT47" s="410"/>
      <c r="JWU47" s="7"/>
      <c r="JWV47" s="8"/>
      <c r="JWW47" s="10"/>
      <c r="JWX47" s="9"/>
      <c r="JWY47" s="9"/>
      <c r="JWZ47" s="9"/>
      <c r="JXA47" s="410"/>
      <c r="JXB47" s="7"/>
      <c r="JXC47" s="8"/>
      <c r="JXD47" s="10"/>
      <c r="JXE47" s="9"/>
      <c r="JXF47" s="9"/>
      <c r="JXG47" s="9"/>
      <c r="JXH47" s="410"/>
      <c r="JXI47" s="7"/>
      <c r="JXJ47" s="8"/>
      <c r="JXK47" s="10"/>
      <c r="JXL47" s="9"/>
      <c r="JXM47" s="9"/>
      <c r="JXN47" s="9"/>
      <c r="JXO47" s="410"/>
      <c r="JXP47" s="7"/>
      <c r="JXQ47" s="8"/>
      <c r="JXR47" s="10"/>
      <c r="JXS47" s="9"/>
      <c r="JXT47" s="9"/>
      <c r="JXU47" s="9"/>
      <c r="JXV47" s="410"/>
      <c r="JXW47" s="7"/>
      <c r="JXX47" s="8"/>
      <c r="JXY47" s="10"/>
      <c r="JXZ47" s="9"/>
      <c r="JYA47" s="9"/>
      <c r="JYB47" s="9"/>
      <c r="JYC47" s="410"/>
      <c r="JYD47" s="7"/>
      <c r="JYE47" s="8"/>
      <c r="JYF47" s="10"/>
      <c r="JYG47" s="9"/>
      <c r="JYH47" s="9"/>
      <c r="JYI47" s="9"/>
      <c r="JYJ47" s="410"/>
      <c r="JYK47" s="7"/>
      <c r="JYL47" s="8"/>
      <c r="JYM47" s="10"/>
      <c r="JYN47" s="9"/>
      <c r="JYO47" s="9"/>
      <c r="JYP47" s="9"/>
      <c r="JYQ47" s="410"/>
      <c r="JYR47" s="7"/>
      <c r="JYS47" s="8"/>
      <c r="JYT47" s="10"/>
      <c r="JYU47" s="9"/>
      <c r="JYV47" s="9"/>
      <c r="JYW47" s="9"/>
      <c r="JYX47" s="410"/>
      <c r="JYY47" s="7"/>
      <c r="JYZ47" s="8"/>
      <c r="JZA47" s="10"/>
      <c r="JZB47" s="9"/>
      <c r="JZC47" s="9"/>
      <c r="JZD47" s="9"/>
      <c r="JZE47" s="410"/>
      <c r="JZF47" s="7"/>
      <c r="JZG47" s="8"/>
      <c r="JZH47" s="10"/>
      <c r="JZI47" s="9"/>
      <c r="JZJ47" s="9"/>
      <c r="JZK47" s="9"/>
      <c r="JZL47" s="410"/>
      <c r="JZM47" s="7"/>
      <c r="JZN47" s="8"/>
      <c r="JZO47" s="10"/>
      <c r="JZP47" s="9"/>
      <c r="JZQ47" s="9"/>
      <c r="JZR47" s="9"/>
      <c r="JZS47" s="410"/>
      <c r="JZT47" s="7"/>
      <c r="JZU47" s="8"/>
      <c r="JZV47" s="10"/>
      <c r="JZW47" s="9"/>
      <c r="JZX47" s="9"/>
      <c r="JZY47" s="9"/>
      <c r="JZZ47" s="410"/>
      <c r="KAA47" s="7"/>
      <c r="KAB47" s="8"/>
      <c r="KAC47" s="10"/>
      <c r="KAD47" s="9"/>
      <c r="KAE47" s="9"/>
      <c r="KAF47" s="9"/>
      <c r="KAG47" s="410"/>
      <c r="KAH47" s="7"/>
      <c r="KAI47" s="8"/>
      <c r="KAJ47" s="10"/>
      <c r="KAK47" s="9"/>
      <c r="KAL47" s="9"/>
      <c r="KAM47" s="9"/>
      <c r="KAN47" s="410"/>
      <c r="KAO47" s="7"/>
      <c r="KAP47" s="8"/>
      <c r="KAQ47" s="10"/>
      <c r="KAR47" s="9"/>
      <c r="KAS47" s="9"/>
      <c r="KAT47" s="9"/>
      <c r="KAU47" s="410"/>
      <c r="KAV47" s="7"/>
      <c r="KAW47" s="8"/>
      <c r="KAX47" s="10"/>
      <c r="KAY47" s="9"/>
      <c r="KAZ47" s="9"/>
      <c r="KBA47" s="9"/>
      <c r="KBB47" s="410"/>
      <c r="KBC47" s="7"/>
      <c r="KBD47" s="8"/>
      <c r="KBE47" s="10"/>
      <c r="KBF47" s="9"/>
      <c r="KBG47" s="9"/>
      <c r="KBH47" s="9"/>
      <c r="KBI47" s="410"/>
      <c r="KBJ47" s="7"/>
      <c r="KBK47" s="8"/>
      <c r="KBL47" s="10"/>
      <c r="KBM47" s="9"/>
      <c r="KBN47" s="9"/>
      <c r="KBO47" s="9"/>
      <c r="KBP47" s="410"/>
      <c r="KBQ47" s="7"/>
      <c r="KBR47" s="8"/>
      <c r="KBS47" s="10"/>
      <c r="KBT47" s="9"/>
      <c r="KBU47" s="9"/>
      <c r="KBV47" s="9"/>
      <c r="KBW47" s="410"/>
      <c r="KBX47" s="7"/>
      <c r="KBY47" s="8"/>
      <c r="KBZ47" s="10"/>
      <c r="KCA47" s="9"/>
      <c r="KCB47" s="9"/>
      <c r="KCC47" s="9"/>
      <c r="KCD47" s="410"/>
      <c r="KCE47" s="7"/>
      <c r="KCF47" s="8"/>
      <c r="KCG47" s="10"/>
      <c r="KCH47" s="9"/>
      <c r="KCI47" s="9"/>
      <c r="KCJ47" s="9"/>
      <c r="KCK47" s="410"/>
      <c r="KCL47" s="7"/>
      <c r="KCM47" s="8"/>
      <c r="KCN47" s="10"/>
      <c r="KCO47" s="9"/>
      <c r="KCP47" s="9"/>
      <c r="KCQ47" s="9"/>
      <c r="KCR47" s="410"/>
      <c r="KCS47" s="7"/>
      <c r="KCT47" s="8"/>
      <c r="KCU47" s="10"/>
      <c r="KCV47" s="9"/>
      <c r="KCW47" s="9"/>
      <c r="KCX47" s="9"/>
      <c r="KCY47" s="410"/>
      <c r="KCZ47" s="7"/>
      <c r="KDA47" s="8"/>
      <c r="KDB47" s="10"/>
      <c r="KDC47" s="9"/>
      <c r="KDD47" s="9"/>
      <c r="KDE47" s="9"/>
      <c r="KDF47" s="410"/>
      <c r="KDG47" s="7"/>
      <c r="KDH47" s="8"/>
      <c r="KDI47" s="10"/>
      <c r="KDJ47" s="9"/>
      <c r="KDK47" s="9"/>
      <c r="KDL47" s="9"/>
      <c r="KDM47" s="410"/>
      <c r="KDN47" s="7"/>
      <c r="KDO47" s="8"/>
      <c r="KDP47" s="10"/>
      <c r="KDQ47" s="9"/>
      <c r="KDR47" s="9"/>
      <c r="KDS47" s="9"/>
      <c r="KDT47" s="410"/>
      <c r="KDU47" s="7"/>
      <c r="KDV47" s="8"/>
      <c r="KDW47" s="10"/>
      <c r="KDX47" s="9"/>
      <c r="KDY47" s="9"/>
      <c r="KDZ47" s="9"/>
      <c r="KEA47" s="410"/>
      <c r="KEB47" s="7"/>
      <c r="KEC47" s="8"/>
      <c r="KED47" s="10"/>
      <c r="KEE47" s="9"/>
      <c r="KEF47" s="9"/>
      <c r="KEG47" s="9"/>
      <c r="KEH47" s="410"/>
      <c r="KEI47" s="7"/>
      <c r="KEJ47" s="8"/>
      <c r="KEK47" s="10"/>
      <c r="KEL47" s="9"/>
      <c r="KEM47" s="9"/>
      <c r="KEN47" s="9"/>
      <c r="KEO47" s="410"/>
      <c r="KEP47" s="7"/>
      <c r="KEQ47" s="8"/>
      <c r="KER47" s="10"/>
      <c r="KES47" s="9"/>
      <c r="KET47" s="9"/>
      <c r="KEU47" s="9"/>
      <c r="KEV47" s="410"/>
      <c r="KEW47" s="7"/>
      <c r="KEX47" s="8"/>
      <c r="KEY47" s="10"/>
      <c r="KEZ47" s="9"/>
      <c r="KFA47" s="9"/>
      <c r="KFB47" s="9"/>
      <c r="KFC47" s="410"/>
      <c r="KFD47" s="7"/>
      <c r="KFE47" s="8"/>
      <c r="KFF47" s="10"/>
      <c r="KFG47" s="9"/>
      <c r="KFH47" s="9"/>
      <c r="KFI47" s="9"/>
      <c r="KFJ47" s="410"/>
      <c r="KFK47" s="7"/>
      <c r="KFL47" s="8"/>
      <c r="KFM47" s="10"/>
      <c r="KFN47" s="9"/>
      <c r="KFO47" s="9"/>
      <c r="KFP47" s="9"/>
      <c r="KFQ47" s="410"/>
      <c r="KFR47" s="7"/>
      <c r="KFS47" s="8"/>
      <c r="KFT47" s="10"/>
      <c r="KFU47" s="9"/>
      <c r="KFV47" s="9"/>
      <c r="KFW47" s="9"/>
      <c r="KFX47" s="410"/>
      <c r="KFY47" s="7"/>
      <c r="KFZ47" s="8"/>
      <c r="KGA47" s="10"/>
      <c r="KGB47" s="9"/>
      <c r="KGC47" s="9"/>
      <c r="KGD47" s="9"/>
      <c r="KGE47" s="410"/>
      <c r="KGF47" s="7"/>
      <c r="KGG47" s="8"/>
      <c r="KGH47" s="10"/>
      <c r="KGI47" s="9"/>
      <c r="KGJ47" s="9"/>
      <c r="KGK47" s="9"/>
      <c r="KGL47" s="410"/>
      <c r="KGM47" s="7"/>
      <c r="KGN47" s="8"/>
      <c r="KGO47" s="10"/>
      <c r="KGP47" s="9"/>
      <c r="KGQ47" s="9"/>
      <c r="KGR47" s="9"/>
      <c r="KGS47" s="410"/>
      <c r="KGT47" s="7"/>
      <c r="KGU47" s="8"/>
      <c r="KGV47" s="10"/>
      <c r="KGW47" s="9"/>
      <c r="KGX47" s="9"/>
      <c r="KGY47" s="9"/>
      <c r="KGZ47" s="410"/>
      <c r="KHA47" s="7"/>
      <c r="KHB47" s="8"/>
      <c r="KHC47" s="10"/>
      <c r="KHD47" s="9"/>
      <c r="KHE47" s="9"/>
      <c r="KHF47" s="9"/>
      <c r="KHG47" s="410"/>
      <c r="KHH47" s="7"/>
      <c r="KHI47" s="8"/>
      <c r="KHJ47" s="10"/>
      <c r="KHK47" s="9"/>
      <c r="KHL47" s="9"/>
      <c r="KHM47" s="9"/>
      <c r="KHN47" s="410"/>
      <c r="KHO47" s="7"/>
      <c r="KHP47" s="8"/>
      <c r="KHQ47" s="10"/>
      <c r="KHR47" s="9"/>
      <c r="KHS47" s="9"/>
      <c r="KHT47" s="9"/>
      <c r="KHU47" s="410"/>
      <c r="KHV47" s="7"/>
      <c r="KHW47" s="8"/>
      <c r="KHX47" s="10"/>
      <c r="KHY47" s="9"/>
      <c r="KHZ47" s="9"/>
      <c r="KIA47" s="9"/>
      <c r="KIB47" s="410"/>
      <c r="KIC47" s="7"/>
      <c r="KID47" s="8"/>
      <c r="KIE47" s="10"/>
      <c r="KIF47" s="9"/>
      <c r="KIG47" s="9"/>
      <c r="KIH47" s="9"/>
      <c r="KII47" s="410"/>
      <c r="KIJ47" s="7"/>
      <c r="KIK47" s="8"/>
      <c r="KIL47" s="10"/>
      <c r="KIM47" s="9"/>
      <c r="KIN47" s="9"/>
      <c r="KIO47" s="9"/>
      <c r="KIP47" s="410"/>
      <c r="KIQ47" s="7"/>
      <c r="KIR47" s="8"/>
      <c r="KIS47" s="10"/>
      <c r="KIT47" s="9"/>
      <c r="KIU47" s="9"/>
      <c r="KIV47" s="9"/>
      <c r="KIW47" s="410"/>
      <c r="KIX47" s="7"/>
      <c r="KIY47" s="8"/>
      <c r="KIZ47" s="10"/>
      <c r="KJA47" s="9"/>
      <c r="KJB47" s="9"/>
      <c r="KJC47" s="9"/>
      <c r="KJD47" s="410"/>
      <c r="KJE47" s="7"/>
      <c r="KJF47" s="8"/>
      <c r="KJG47" s="10"/>
      <c r="KJH47" s="9"/>
      <c r="KJI47" s="9"/>
      <c r="KJJ47" s="9"/>
      <c r="KJK47" s="410"/>
      <c r="KJL47" s="7"/>
      <c r="KJM47" s="8"/>
      <c r="KJN47" s="10"/>
      <c r="KJO47" s="9"/>
      <c r="KJP47" s="9"/>
      <c r="KJQ47" s="9"/>
      <c r="KJR47" s="410"/>
      <c r="KJS47" s="7"/>
      <c r="KJT47" s="8"/>
      <c r="KJU47" s="10"/>
      <c r="KJV47" s="9"/>
      <c r="KJW47" s="9"/>
      <c r="KJX47" s="9"/>
      <c r="KJY47" s="410"/>
      <c r="KJZ47" s="7"/>
      <c r="KKA47" s="8"/>
      <c r="KKB47" s="10"/>
      <c r="KKC47" s="9"/>
      <c r="KKD47" s="9"/>
      <c r="KKE47" s="9"/>
      <c r="KKF47" s="410"/>
      <c r="KKG47" s="7"/>
      <c r="KKH47" s="8"/>
      <c r="KKI47" s="10"/>
      <c r="KKJ47" s="9"/>
      <c r="KKK47" s="9"/>
      <c r="KKL47" s="9"/>
      <c r="KKM47" s="410"/>
      <c r="KKN47" s="7"/>
      <c r="KKO47" s="8"/>
      <c r="KKP47" s="10"/>
      <c r="KKQ47" s="9"/>
      <c r="KKR47" s="9"/>
      <c r="KKS47" s="9"/>
      <c r="KKT47" s="410"/>
      <c r="KKU47" s="7"/>
      <c r="KKV47" s="8"/>
      <c r="KKW47" s="10"/>
      <c r="KKX47" s="9"/>
      <c r="KKY47" s="9"/>
      <c r="KKZ47" s="9"/>
      <c r="KLA47" s="410"/>
      <c r="KLB47" s="7"/>
      <c r="KLC47" s="8"/>
      <c r="KLD47" s="10"/>
      <c r="KLE47" s="9"/>
      <c r="KLF47" s="9"/>
      <c r="KLG47" s="9"/>
      <c r="KLH47" s="410"/>
      <c r="KLI47" s="7"/>
      <c r="KLJ47" s="8"/>
      <c r="KLK47" s="10"/>
      <c r="KLL47" s="9"/>
      <c r="KLM47" s="9"/>
      <c r="KLN47" s="9"/>
      <c r="KLO47" s="410"/>
      <c r="KLP47" s="7"/>
      <c r="KLQ47" s="8"/>
      <c r="KLR47" s="10"/>
      <c r="KLS47" s="9"/>
      <c r="KLT47" s="9"/>
      <c r="KLU47" s="9"/>
      <c r="KLV47" s="410"/>
      <c r="KLW47" s="7"/>
      <c r="KLX47" s="8"/>
      <c r="KLY47" s="10"/>
      <c r="KLZ47" s="9"/>
      <c r="KMA47" s="9"/>
      <c r="KMB47" s="9"/>
      <c r="KMC47" s="410"/>
      <c r="KMD47" s="7"/>
      <c r="KME47" s="8"/>
      <c r="KMF47" s="10"/>
      <c r="KMG47" s="9"/>
      <c r="KMH47" s="9"/>
      <c r="KMI47" s="9"/>
      <c r="KMJ47" s="410"/>
      <c r="KMK47" s="7"/>
      <c r="KML47" s="8"/>
      <c r="KMM47" s="10"/>
      <c r="KMN47" s="9"/>
      <c r="KMO47" s="9"/>
      <c r="KMP47" s="9"/>
      <c r="KMQ47" s="410"/>
      <c r="KMR47" s="7"/>
      <c r="KMS47" s="8"/>
      <c r="KMT47" s="10"/>
      <c r="KMU47" s="9"/>
      <c r="KMV47" s="9"/>
      <c r="KMW47" s="9"/>
      <c r="KMX47" s="410"/>
      <c r="KMY47" s="7"/>
      <c r="KMZ47" s="8"/>
      <c r="KNA47" s="10"/>
      <c r="KNB47" s="9"/>
      <c r="KNC47" s="9"/>
      <c r="KND47" s="9"/>
      <c r="KNE47" s="410"/>
      <c r="KNF47" s="7"/>
      <c r="KNG47" s="8"/>
      <c r="KNH47" s="10"/>
      <c r="KNI47" s="9"/>
      <c r="KNJ47" s="9"/>
      <c r="KNK47" s="9"/>
      <c r="KNL47" s="410"/>
      <c r="KNM47" s="7"/>
      <c r="KNN47" s="8"/>
      <c r="KNO47" s="10"/>
      <c r="KNP47" s="9"/>
      <c r="KNQ47" s="9"/>
      <c r="KNR47" s="9"/>
      <c r="KNS47" s="410"/>
      <c r="KNT47" s="7"/>
      <c r="KNU47" s="8"/>
      <c r="KNV47" s="10"/>
      <c r="KNW47" s="9"/>
      <c r="KNX47" s="9"/>
      <c r="KNY47" s="9"/>
      <c r="KNZ47" s="410"/>
      <c r="KOA47" s="7"/>
      <c r="KOB47" s="8"/>
      <c r="KOC47" s="10"/>
      <c r="KOD47" s="9"/>
      <c r="KOE47" s="9"/>
      <c r="KOF47" s="9"/>
      <c r="KOG47" s="410"/>
      <c r="KOH47" s="7"/>
      <c r="KOI47" s="8"/>
      <c r="KOJ47" s="10"/>
      <c r="KOK47" s="9"/>
      <c r="KOL47" s="9"/>
      <c r="KOM47" s="9"/>
      <c r="KON47" s="410"/>
      <c r="KOO47" s="7"/>
      <c r="KOP47" s="8"/>
      <c r="KOQ47" s="10"/>
      <c r="KOR47" s="9"/>
      <c r="KOS47" s="9"/>
      <c r="KOT47" s="9"/>
      <c r="KOU47" s="410"/>
      <c r="KOV47" s="7"/>
      <c r="KOW47" s="8"/>
      <c r="KOX47" s="10"/>
      <c r="KOY47" s="9"/>
      <c r="KOZ47" s="9"/>
      <c r="KPA47" s="9"/>
      <c r="KPB47" s="410"/>
      <c r="KPC47" s="7"/>
      <c r="KPD47" s="8"/>
      <c r="KPE47" s="10"/>
      <c r="KPF47" s="9"/>
      <c r="KPG47" s="9"/>
      <c r="KPH47" s="9"/>
      <c r="KPI47" s="410"/>
      <c r="KPJ47" s="7"/>
      <c r="KPK47" s="8"/>
      <c r="KPL47" s="10"/>
      <c r="KPM47" s="9"/>
      <c r="KPN47" s="9"/>
      <c r="KPO47" s="9"/>
      <c r="KPP47" s="410"/>
      <c r="KPQ47" s="7"/>
      <c r="KPR47" s="8"/>
      <c r="KPS47" s="10"/>
      <c r="KPT47" s="9"/>
      <c r="KPU47" s="9"/>
      <c r="KPV47" s="9"/>
      <c r="KPW47" s="410"/>
      <c r="KPX47" s="7"/>
      <c r="KPY47" s="8"/>
      <c r="KPZ47" s="10"/>
      <c r="KQA47" s="9"/>
      <c r="KQB47" s="9"/>
      <c r="KQC47" s="9"/>
      <c r="KQD47" s="410"/>
      <c r="KQE47" s="7"/>
      <c r="KQF47" s="8"/>
      <c r="KQG47" s="10"/>
      <c r="KQH47" s="9"/>
      <c r="KQI47" s="9"/>
      <c r="KQJ47" s="9"/>
      <c r="KQK47" s="410"/>
      <c r="KQL47" s="7"/>
      <c r="KQM47" s="8"/>
      <c r="KQN47" s="10"/>
      <c r="KQO47" s="9"/>
      <c r="KQP47" s="9"/>
      <c r="KQQ47" s="9"/>
      <c r="KQR47" s="410"/>
      <c r="KQS47" s="7"/>
      <c r="KQT47" s="8"/>
      <c r="KQU47" s="10"/>
      <c r="KQV47" s="9"/>
      <c r="KQW47" s="9"/>
      <c r="KQX47" s="9"/>
      <c r="KQY47" s="410"/>
      <c r="KQZ47" s="7"/>
      <c r="KRA47" s="8"/>
      <c r="KRB47" s="10"/>
      <c r="KRC47" s="9"/>
      <c r="KRD47" s="9"/>
      <c r="KRE47" s="9"/>
      <c r="KRF47" s="410"/>
      <c r="KRG47" s="7"/>
      <c r="KRH47" s="8"/>
      <c r="KRI47" s="10"/>
      <c r="KRJ47" s="9"/>
      <c r="KRK47" s="9"/>
      <c r="KRL47" s="9"/>
      <c r="KRM47" s="410"/>
      <c r="KRN47" s="7"/>
      <c r="KRO47" s="8"/>
      <c r="KRP47" s="10"/>
      <c r="KRQ47" s="9"/>
      <c r="KRR47" s="9"/>
      <c r="KRS47" s="9"/>
      <c r="KRT47" s="410"/>
      <c r="KRU47" s="7"/>
      <c r="KRV47" s="8"/>
      <c r="KRW47" s="10"/>
      <c r="KRX47" s="9"/>
      <c r="KRY47" s="9"/>
      <c r="KRZ47" s="9"/>
      <c r="KSA47" s="410"/>
      <c r="KSB47" s="7"/>
      <c r="KSC47" s="8"/>
      <c r="KSD47" s="10"/>
      <c r="KSE47" s="9"/>
      <c r="KSF47" s="9"/>
      <c r="KSG47" s="9"/>
      <c r="KSH47" s="410"/>
      <c r="KSI47" s="7"/>
      <c r="KSJ47" s="8"/>
      <c r="KSK47" s="10"/>
      <c r="KSL47" s="9"/>
      <c r="KSM47" s="9"/>
      <c r="KSN47" s="9"/>
      <c r="KSO47" s="410"/>
      <c r="KSP47" s="7"/>
      <c r="KSQ47" s="8"/>
      <c r="KSR47" s="10"/>
      <c r="KSS47" s="9"/>
      <c r="KST47" s="9"/>
      <c r="KSU47" s="9"/>
      <c r="KSV47" s="410"/>
      <c r="KSW47" s="7"/>
      <c r="KSX47" s="8"/>
      <c r="KSY47" s="10"/>
      <c r="KSZ47" s="9"/>
      <c r="KTA47" s="9"/>
      <c r="KTB47" s="9"/>
      <c r="KTC47" s="410"/>
      <c r="KTD47" s="7"/>
      <c r="KTE47" s="8"/>
      <c r="KTF47" s="10"/>
      <c r="KTG47" s="9"/>
      <c r="KTH47" s="9"/>
      <c r="KTI47" s="9"/>
      <c r="KTJ47" s="410"/>
      <c r="KTK47" s="7"/>
      <c r="KTL47" s="8"/>
      <c r="KTM47" s="10"/>
      <c r="KTN47" s="9"/>
      <c r="KTO47" s="9"/>
      <c r="KTP47" s="9"/>
      <c r="KTQ47" s="410"/>
      <c r="KTR47" s="7"/>
      <c r="KTS47" s="8"/>
      <c r="KTT47" s="10"/>
      <c r="KTU47" s="9"/>
      <c r="KTV47" s="9"/>
      <c r="KTW47" s="9"/>
      <c r="KTX47" s="410"/>
      <c r="KTY47" s="7"/>
      <c r="KTZ47" s="8"/>
      <c r="KUA47" s="10"/>
      <c r="KUB47" s="9"/>
      <c r="KUC47" s="9"/>
      <c r="KUD47" s="9"/>
      <c r="KUE47" s="410"/>
      <c r="KUF47" s="7"/>
      <c r="KUG47" s="8"/>
      <c r="KUH47" s="10"/>
      <c r="KUI47" s="9"/>
      <c r="KUJ47" s="9"/>
      <c r="KUK47" s="9"/>
      <c r="KUL47" s="410"/>
      <c r="KUM47" s="7"/>
      <c r="KUN47" s="8"/>
      <c r="KUO47" s="10"/>
      <c r="KUP47" s="9"/>
      <c r="KUQ47" s="9"/>
      <c r="KUR47" s="9"/>
      <c r="KUS47" s="410"/>
      <c r="KUT47" s="7"/>
      <c r="KUU47" s="8"/>
      <c r="KUV47" s="10"/>
      <c r="KUW47" s="9"/>
      <c r="KUX47" s="9"/>
      <c r="KUY47" s="9"/>
      <c r="KUZ47" s="410"/>
      <c r="KVA47" s="7"/>
      <c r="KVB47" s="8"/>
      <c r="KVC47" s="10"/>
      <c r="KVD47" s="9"/>
      <c r="KVE47" s="9"/>
      <c r="KVF47" s="9"/>
      <c r="KVG47" s="410"/>
      <c r="KVH47" s="7"/>
      <c r="KVI47" s="8"/>
      <c r="KVJ47" s="10"/>
      <c r="KVK47" s="9"/>
      <c r="KVL47" s="9"/>
      <c r="KVM47" s="9"/>
      <c r="KVN47" s="410"/>
      <c r="KVO47" s="7"/>
      <c r="KVP47" s="8"/>
      <c r="KVQ47" s="10"/>
      <c r="KVR47" s="9"/>
      <c r="KVS47" s="9"/>
      <c r="KVT47" s="9"/>
      <c r="KVU47" s="410"/>
      <c r="KVV47" s="7"/>
      <c r="KVW47" s="8"/>
      <c r="KVX47" s="10"/>
      <c r="KVY47" s="9"/>
      <c r="KVZ47" s="9"/>
      <c r="KWA47" s="9"/>
      <c r="KWB47" s="410"/>
      <c r="KWC47" s="7"/>
      <c r="KWD47" s="8"/>
      <c r="KWE47" s="10"/>
      <c r="KWF47" s="9"/>
      <c r="KWG47" s="9"/>
      <c r="KWH47" s="9"/>
      <c r="KWI47" s="410"/>
      <c r="KWJ47" s="7"/>
      <c r="KWK47" s="8"/>
      <c r="KWL47" s="10"/>
      <c r="KWM47" s="9"/>
      <c r="KWN47" s="9"/>
      <c r="KWO47" s="9"/>
      <c r="KWP47" s="410"/>
      <c r="KWQ47" s="7"/>
      <c r="KWR47" s="8"/>
      <c r="KWS47" s="10"/>
      <c r="KWT47" s="9"/>
      <c r="KWU47" s="9"/>
      <c r="KWV47" s="9"/>
      <c r="KWW47" s="410"/>
      <c r="KWX47" s="7"/>
      <c r="KWY47" s="8"/>
      <c r="KWZ47" s="10"/>
      <c r="KXA47" s="9"/>
      <c r="KXB47" s="9"/>
      <c r="KXC47" s="9"/>
      <c r="KXD47" s="410"/>
      <c r="KXE47" s="7"/>
      <c r="KXF47" s="8"/>
      <c r="KXG47" s="10"/>
      <c r="KXH47" s="9"/>
      <c r="KXI47" s="9"/>
      <c r="KXJ47" s="9"/>
      <c r="KXK47" s="410"/>
      <c r="KXL47" s="7"/>
      <c r="KXM47" s="8"/>
      <c r="KXN47" s="10"/>
      <c r="KXO47" s="9"/>
      <c r="KXP47" s="9"/>
      <c r="KXQ47" s="9"/>
      <c r="KXR47" s="410"/>
      <c r="KXS47" s="7"/>
      <c r="KXT47" s="8"/>
      <c r="KXU47" s="10"/>
      <c r="KXV47" s="9"/>
      <c r="KXW47" s="9"/>
      <c r="KXX47" s="9"/>
      <c r="KXY47" s="410"/>
      <c r="KXZ47" s="7"/>
      <c r="KYA47" s="8"/>
      <c r="KYB47" s="10"/>
      <c r="KYC47" s="9"/>
      <c r="KYD47" s="9"/>
      <c r="KYE47" s="9"/>
      <c r="KYF47" s="410"/>
      <c r="KYG47" s="7"/>
      <c r="KYH47" s="8"/>
      <c r="KYI47" s="10"/>
      <c r="KYJ47" s="9"/>
      <c r="KYK47" s="9"/>
      <c r="KYL47" s="9"/>
      <c r="KYM47" s="410"/>
      <c r="KYN47" s="7"/>
      <c r="KYO47" s="8"/>
      <c r="KYP47" s="10"/>
      <c r="KYQ47" s="9"/>
      <c r="KYR47" s="9"/>
      <c r="KYS47" s="9"/>
      <c r="KYT47" s="410"/>
      <c r="KYU47" s="7"/>
      <c r="KYV47" s="8"/>
      <c r="KYW47" s="10"/>
      <c r="KYX47" s="9"/>
      <c r="KYY47" s="9"/>
      <c r="KYZ47" s="9"/>
      <c r="KZA47" s="410"/>
      <c r="KZB47" s="7"/>
      <c r="KZC47" s="8"/>
      <c r="KZD47" s="10"/>
      <c r="KZE47" s="9"/>
      <c r="KZF47" s="9"/>
      <c r="KZG47" s="9"/>
      <c r="KZH47" s="410"/>
      <c r="KZI47" s="7"/>
      <c r="KZJ47" s="8"/>
      <c r="KZK47" s="10"/>
      <c r="KZL47" s="9"/>
      <c r="KZM47" s="9"/>
      <c r="KZN47" s="9"/>
      <c r="KZO47" s="410"/>
      <c r="KZP47" s="7"/>
      <c r="KZQ47" s="8"/>
      <c r="KZR47" s="10"/>
      <c r="KZS47" s="9"/>
      <c r="KZT47" s="9"/>
      <c r="KZU47" s="9"/>
      <c r="KZV47" s="410"/>
      <c r="KZW47" s="7"/>
      <c r="KZX47" s="8"/>
      <c r="KZY47" s="10"/>
      <c r="KZZ47" s="9"/>
      <c r="LAA47" s="9"/>
      <c r="LAB47" s="9"/>
      <c r="LAC47" s="410"/>
      <c r="LAD47" s="7"/>
      <c r="LAE47" s="8"/>
      <c r="LAF47" s="10"/>
      <c r="LAG47" s="9"/>
      <c r="LAH47" s="9"/>
      <c r="LAI47" s="9"/>
      <c r="LAJ47" s="410"/>
      <c r="LAK47" s="7"/>
      <c r="LAL47" s="8"/>
      <c r="LAM47" s="10"/>
      <c r="LAN47" s="9"/>
      <c r="LAO47" s="9"/>
      <c r="LAP47" s="9"/>
      <c r="LAQ47" s="410"/>
      <c r="LAR47" s="7"/>
      <c r="LAS47" s="8"/>
      <c r="LAT47" s="10"/>
      <c r="LAU47" s="9"/>
      <c r="LAV47" s="9"/>
      <c r="LAW47" s="9"/>
      <c r="LAX47" s="410"/>
      <c r="LAY47" s="7"/>
      <c r="LAZ47" s="8"/>
      <c r="LBA47" s="10"/>
      <c r="LBB47" s="9"/>
      <c r="LBC47" s="9"/>
      <c r="LBD47" s="9"/>
      <c r="LBE47" s="410"/>
      <c r="LBF47" s="7"/>
      <c r="LBG47" s="8"/>
      <c r="LBH47" s="10"/>
      <c r="LBI47" s="9"/>
      <c r="LBJ47" s="9"/>
      <c r="LBK47" s="9"/>
      <c r="LBL47" s="410"/>
      <c r="LBM47" s="7"/>
      <c r="LBN47" s="8"/>
      <c r="LBO47" s="10"/>
      <c r="LBP47" s="9"/>
      <c r="LBQ47" s="9"/>
      <c r="LBR47" s="9"/>
      <c r="LBS47" s="410"/>
      <c r="LBT47" s="7"/>
      <c r="LBU47" s="8"/>
      <c r="LBV47" s="10"/>
      <c r="LBW47" s="9"/>
      <c r="LBX47" s="9"/>
      <c r="LBY47" s="9"/>
      <c r="LBZ47" s="410"/>
      <c r="LCA47" s="7"/>
      <c r="LCB47" s="8"/>
      <c r="LCC47" s="10"/>
      <c r="LCD47" s="9"/>
      <c r="LCE47" s="9"/>
      <c r="LCF47" s="9"/>
      <c r="LCG47" s="410"/>
      <c r="LCH47" s="7"/>
      <c r="LCI47" s="8"/>
      <c r="LCJ47" s="10"/>
      <c r="LCK47" s="9"/>
      <c r="LCL47" s="9"/>
      <c r="LCM47" s="9"/>
      <c r="LCN47" s="410"/>
      <c r="LCO47" s="7"/>
      <c r="LCP47" s="8"/>
      <c r="LCQ47" s="10"/>
      <c r="LCR47" s="9"/>
      <c r="LCS47" s="9"/>
      <c r="LCT47" s="9"/>
      <c r="LCU47" s="410"/>
      <c r="LCV47" s="7"/>
      <c r="LCW47" s="8"/>
      <c r="LCX47" s="10"/>
      <c r="LCY47" s="9"/>
      <c r="LCZ47" s="9"/>
      <c r="LDA47" s="9"/>
      <c r="LDB47" s="410"/>
      <c r="LDC47" s="7"/>
      <c r="LDD47" s="8"/>
      <c r="LDE47" s="10"/>
      <c r="LDF47" s="9"/>
      <c r="LDG47" s="9"/>
      <c r="LDH47" s="9"/>
      <c r="LDI47" s="410"/>
      <c r="LDJ47" s="7"/>
      <c r="LDK47" s="8"/>
      <c r="LDL47" s="10"/>
      <c r="LDM47" s="9"/>
      <c r="LDN47" s="9"/>
      <c r="LDO47" s="9"/>
      <c r="LDP47" s="410"/>
      <c r="LDQ47" s="7"/>
      <c r="LDR47" s="8"/>
      <c r="LDS47" s="10"/>
      <c r="LDT47" s="9"/>
      <c r="LDU47" s="9"/>
      <c r="LDV47" s="9"/>
      <c r="LDW47" s="410"/>
      <c r="LDX47" s="7"/>
      <c r="LDY47" s="8"/>
      <c r="LDZ47" s="10"/>
      <c r="LEA47" s="9"/>
      <c r="LEB47" s="9"/>
      <c r="LEC47" s="9"/>
      <c r="LED47" s="410"/>
      <c r="LEE47" s="7"/>
      <c r="LEF47" s="8"/>
      <c r="LEG47" s="10"/>
      <c r="LEH47" s="9"/>
      <c r="LEI47" s="9"/>
      <c r="LEJ47" s="9"/>
      <c r="LEK47" s="410"/>
      <c r="LEL47" s="7"/>
      <c r="LEM47" s="8"/>
      <c r="LEN47" s="10"/>
      <c r="LEO47" s="9"/>
      <c r="LEP47" s="9"/>
      <c r="LEQ47" s="9"/>
      <c r="LER47" s="410"/>
      <c r="LES47" s="7"/>
      <c r="LET47" s="8"/>
      <c r="LEU47" s="10"/>
      <c r="LEV47" s="9"/>
      <c r="LEW47" s="9"/>
      <c r="LEX47" s="9"/>
      <c r="LEY47" s="410"/>
      <c r="LEZ47" s="7"/>
      <c r="LFA47" s="8"/>
      <c r="LFB47" s="10"/>
      <c r="LFC47" s="9"/>
      <c r="LFD47" s="9"/>
      <c r="LFE47" s="9"/>
      <c r="LFF47" s="410"/>
      <c r="LFG47" s="7"/>
      <c r="LFH47" s="8"/>
      <c r="LFI47" s="10"/>
      <c r="LFJ47" s="9"/>
      <c r="LFK47" s="9"/>
      <c r="LFL47" s="9"/>
      <c r="LFM47" s="410"/>
      <c r="LFN47" s="7"/>
      <c r="LFO47" s="8"/>
      <c r="LFP47" s="10"/>
      <c r="LFQ47" s="9"/>
      <c r="LFR47" s="9"/>
      <c r="LFS47" s="9"/>
      <c r="LFT47" s="410"/>
      <c r="LFU47" s="7"/>
      <c r="LFV47" s="8"/>
      <c r="LFW47" s="10"/>
      <c r="LFX47" s="9"/>
      <c r="LFY47" s="9"/>
      <c r="LFZ47" s="9"/>
      <c r="LGA47" s="410"/>
      <c r="LGB47" s="7"/>
      <c r="LGC47" s="8"/>
      <c r="LGD47" s="10"/>
      <c r="LGE47" s="9"/>
      <c r="LGF47" s="9"/>
      <c r="LGG47" s="9"/>
      <c r="LGH47" s="410"/>
      <c r="LGI47" s="7"/>
      <c r="LGJ47" s="8"/>
      <c r="LGK47" s="10"/>
      <c r="LGL47" s="9"/>
      <c r="LGM47" s="9"/>
      <c r="LGN47" s="9"/>
      <c r="LGO47" s="410"/>
      <c r="LGP47" s="7"/>
      <c r="LGQ47" s="8"/>
      <c r="LGR47" s="10"/>
      <c r="LGS47" s="9"/>
      <c r="LGT47" s="9"/>
      <c r="LGU47" s="9"/>
      <c r="LGV47" s="410"/>
      <c r="LGW47" s="7"/>
      <c r="LGX47" s="8"/>
      <c r="LGY47" s="10"/>
      <c r="LGZ47" s="9"/>
      <c r="LHA47" s="9"/>
      <c r="LHB47" s="9"/>
      <c r="LHC47" s="410"/>
      <c r="LHD47" s="7"/>
      <c r="LHE47" s="8"/>
      <c r="LHF47" s="10"/>
      <c r="LHG47" s="9"/>
      <c r="LHH47" s="9"/>
      <c r="LHI47" s="9"/>
      <c r="LHJ47" s="410"/>
      <c r="LHK47" s="7"/>
      <c r="LHL47" s="8"/>
      <c r="LHM47" s="10"/>
      <c r="LHN47" s="9"/>
      <c r="LHO47" s="9"/>
      <c r="LHP47" s="9"/>
      <c r="LHQ47" s="410"/>
      <c r="LHR47" s="7"/>
      <c r="LHS47" s="8"/>
      <c r="LHT47" s="10"/>
      <c r="LHU47" s="9"/>
      <c r="LHV47" s="9"/>
      <c r="LHW47" s="9"/>
      <c r="LHX47" s="410"/>
      <c r="LHY47" s="7"/>
      <c r="LHZ47" s="8"/>
      <c r="LIA47" s="10"/>
      <c r="LIB47" s="9"/>
      <c r="LIC47" s="9"/>
      <c r="LID47" s="9"/>
      <c r="LIE47" s="410"/>
      <c r="LIF47" s="7"/>
      <c r="LIG47" s="8"/>
      <c r="LIH47" s="10"/>
      <c r="LII47" s="9"/>
      <c r="LIJ47" s="9"/>
      <c r="LIK47" s="9"/>
      <c r="LIL47" s="410"/>
      <c r="LIM47" s="7"/>
      <c r="LIN47" s="8"/>
      <c r="LIO47" s="10"/>
      <c r="LIP47" s="9"/>
      <c r="LIQ47" s="9"/>
      <c r="LIR47" s="9"/>
      <c r="LIS47" s="410"/>
      <c r="LIT47" s="7"/>
      <c r="LIU47" s="8"/>
      <c r="LIV47" s="10"/>
      <c r="LIW47" s="9"/>
      <c r="LIX47" s="9"/>
      <c r="LIY47" s="9"/>
      <c r="LIZ47" s="410"/>
      <c r="LJA47" s="7"/>
      <c r="LJB47" s="8"/>
      <c r="LJC47" s="10"/>
      <c r="LJD47" s="9"/>
      <c r="LJE47" s="9"/>
      <c r="LJF47" s="9"/>
      <c r="LJG47" s="410"/>
      <c r="LJH47" s="7"/>
      <c r="LJI47" s="8"/>
      <c r="LJJ47" s="10"/>
      <c r="LJK47" s="9"/>
      <c r="LJL47" s="9"/>
      <c r="LJM47" s="9"/>
      <c r="LJN47" s="410"/>
      <c r="LJO47" s="7"/>
      <c r="LJP47" s="8"/>
      <c r="LJQ47" s="10"/>
      <c r="LJR47" s="9"/>
      <c r="LJS47" s="9"/>
      <c r="LJT47" s="9"/>
      <c r="LJU47" s="410"/>
      <c r="LJV47" s="7"/>
      <c r="LJW47" s="8"/>
      <c r="LJX47" s="10"/>
      <c r="LJY47" s="9"/>
      <c r="LJZ47" s="9"/>
      <c r="LKA47" s="9"/>
      <c r="LKB47" s="410"/>
      <c r="LKC47" s="7"/>
      <c r="LKD47" s="8"/>
      <c r="LKE47" s="10"/>
      <c r="LKF47" s="9"/>
      <c r="LKG47" s="9"/>
      <c r="LKH47" s="9"/>
      <c r="LKI47" s="410"/>
      <c r="LKJ47" s="7"/>
      <c r="LKK47" s="8"/>
      <c r="LKL47" s="10"/>
      <c r="LKM47" s="9"/>
      <c r="LKN47" s="9"/>
      <c r="LKO47" s="9"/>
      <c r="LKP47" s="410"/>
      <c r="LKQ47" s="7"/>
      <c r="LKR47" s="8"/>
      <c r="LKS47" s="10"/>
      <c r="LKT47" s="9"/>
      <c r="LKU47" s="9"/>
      <c r="LKV47" s="9"/>
      <c r="LKW47" s="410"/>
      <c r="LKX47" s="7"/>
      <c r="LKY47" s="8"/>
      <c r="LKZ47" s="10"/>
      <c r="LLA47" s="9"/>
      <c r="LLB47" s="9"/>
      <c r="LLC47" s="9"/>
      <c r="LLD47" s="410"/>
      <c r="LLE47" s="7"/>
      <c r="LLF47" s="8"/>
      <c r="LLG47" s="10"/>
      <c r="LLH47" s="9"/>
      <c r="LLI47" s="9"/>
      <c r="LLJ47" s="9"/>
      <c r="LLK47" s="410"/>
      <c r="LLL47" s="7"/>
      <c r="LLM47" s="8"/>
      <c r="LLN47" s="10"/>
      <c r="LLO47" s="9"/>
      <c r="LLP47" s="9"/>
      <c r="LLQ47" s="9"/>
      <c r="LLR47" s="410"/>
      <c r="LLS47" s="7"/>
      <c r="LLT47" s="8"/>
      <c r="LLU47" s="10"/>
      <c r="LLV47" s="9"/>
      <c r="LLW47" s="9"/>
      <c r="LLX47" s="9"/>
      <c r="LLY47" s="410"/>
      <c r="LLZ47" s="7"/>
      <c r="LMA47" s="8"/>
      <c r="LMB47" s="10"/>
      <c r="LMC47" s="9"/>
      <c r="LMD47" s="9"/>
      <c r="LME47" s="9"/>
      <c r="LMF47" s="410"/>
      <c r="LMG47" s="7"/>
      <c r="LMH47" s="8"/>
      <c r="LMI47" s="10"/>
      <c r="LMJ47" s="9"/>
      <c r="LMK47" s="9"/>
      <c r="LML47" s="9"/>
      <c r="LMM47" s="410"/>
      <c r="LMN47" s="7"/>
      <c r="LMO47" s="8"/>
      <c r="LMP47" s="10"/>
      <c r="LMQ47" s="9"/>
      <c r="LMR47" s="9"/>
      <c r="LMS47" s="9"/>
      <c r="LMT47" s="410"/>
      <c r="LMU47" s="7"/>
      <c r="LMV47" s="8"/>
      <c r="LMW47" s="10"/>
      <c r="LMX47" s="9"/>
      <c r="LMY47" s="9"/>
      <c r="LMZ47" s="9"/>
      <c r="LNA47" s="410"/>
      <c r="LNB47" s="7"/>
      <c r="LNC47" s="8"/>
      <c r="LND47" s="10"/>
      <c r="LNE47" s="9"/>
      <c r="LNF47" s="9"/>
      <c r="LNG47" s="9"/>
      <c r="LNH47" s="410"/>
      <c r="LNI47" s="7"/>
      <c r="LNJ47" s="8"/>
      <c r="LNK47" s="10"/>
      <c r="LNL47" s="9"/>
      <c r="LNM47" s="9"/>
      <c r="LNN47" s="9"/>
      <c r="LNO47" s="410"/>
      <c r="LNP47" s="7"/>
      <c r="LNQ47" s="8"/>
      <c r="LNR47" s="10"/>
      <c r="LNS47" s="9"/>
      <c r="LNT47" s="9"/>
      <c r="LNU47" s="9"/>
      <c r="LNV47" s="410"/>
      <c r="LNW47" s="7"/>
      <c r="LNX47" s="8"/>
      <c r="LNY47" s="10"/>
      <c r="LNZ47" s="9"/>
      <c r="LOA47" s="9"/>
      <c r="LOB47" s="9"/>
      <c r="LOC47" s="410"/>
      <c r="LOD47" s="7"/>
      <c r="LOE47" s="8"/>
      <c r="LOF47" s="10"/>
      <c r="LOG47" s="9"/>
      <c r="LOH47" s="9"/>
      <c r="LOI47" s="9"/>
      <c r="LOJ47" s="410"/>
      <c r="LOK47" s="7"/>
      <c r="LOL47" s="8"/>
      <c r="LOM47" s="10"/>
      <c r="LON47" s="9"/>
      <c r="LOO47" s="9"/>
      <c r="LOP47" s="9"/>
      <c r="LOQ47" s="410"/>
      <c r="LOR47" s="7"/>
      <c r="LOS47" s="8"/>
      <c r="LOT47" s="10"/>
      <c r="LOU47" s="9"/>
      <c r="LOV47" s="9"/>
      <c r="LOW47" s="9"/>
      <c r="LOX47" s="410"/>
      <c r="LOY47" s="7"/>
      <c r="LOZ47" s="8"/>
      <c r="LPA47" s="10"/>
      <c r="LPB47" s="9"/>
      <c r="LPC47" s="9"/>
      <c r="LPD47" s="9"/>
      <c r="LPE47" s="410"/>
      <c r="LPF47" s="7"/>
      <c r="LPG47" s="8"/>
      <c r="LPH47" s="10"/>
      <c r="LPI47" s="9"/>
      <c r="LPJ47" s="9"/>
      <c r="LPK47" s="9"/>
      <c r="LPL47" s="410"/>
      <c r="LPM47" s="7"/>
      <c r="LPN47" s="8"/>
      <c r="LPO47" s="10"/>
      <c r="LPP47" s="9"/>
      <c r="LPQ47" s="9"/>
      <c r="LPR47" s="9"/>
      <c r="LPS47" s="410"/>
      <c r="LPT47" s="7"/>
      <c r="LPU47" s="8"/>
      <c r="LPV47" s="10"/>
      <c r="LPW47" s="9"/>
      <c r="LPX47" s="9"/>
      <c r="LPY47" s="9"/>
      <c r="LPZ47" s="410"/>
      <c r="LQA47" s="7"/>
      <c r="LQB47" s="8"/>
      <c r="LQC47" s="10"/>
      <c r="LQD47" s="9"/>
      <c r="LQE47" s="9"/>
      <c r="LQF47" s="9"/>
      <c r="LQG47" s="410"/>
      <c r="LQH47" s="7"/>
      <c r="LQI47" s="8"/>
      <c r="LQJ47" s="10"/>
      <c r="LQK47" s="9"/>
      <c r="LQL47" s="9"/>
      <c r="LQM47" s="9"/>
      <c r="LQN47" s="410"/>
      <c r="LQO47" s="7"/>
      <c r="LQP47" s="8"/>
      <c r="LQQ47" s="10"/>
      <c r="LQR47" s="9"/>
      <c r="LQS47" s="9"/>
      <c r="LQT47" s="9"/>
      <c r="LQU47" s="410"/>
      <c r="LQV47" s="7"/>
      <c r="LQW47" s="8"/>
      <c r="LQX47" s="10"/>
      <c r="LQY47" s="9"/>
      <c r="LQZ47" s="9"/>
      <c r="LRA47" s="9"/>
      <c r="LRB47" s="410"/>
      <c r="LRC47" s="7"/>
      <c r="LRD47" s="8"/>
      <c r="LRE47" s="10"/>
      <c r="LRF47" s="9"/>
      <c r="LRG47" s="9"/>
      <c r="LRH47" s="9"/>
      <c r="LRI47" s="410"/>
      <c r="LRJ47" s="7"/>
      <c r="LRK47" s="8"/>
      <c r="LRL47" s="10"/>
      <c r="LRM47" s="9"/>
      <c r="LRN47" s="9"/>
      <c r="LRO47" s="9"/>
      <c r="LRP47" s="410"/>
      <c r="LRQ47" s="7"/>
      <c r="LRR47" s="8"/>
      <c r="LRS47" s="10"/>
      <c r="LRT47" s="9"/>
      <c r="LRU47" s="9"/>
      <c r="LRV47" s="9"/>
      <c r="LRW47" s="410"/>
      <c r="LRX47" s="7"/>
      <c r="LRY47" s="8"/>
      <c r="LRZ47" s="10"/>
      <c r="LSA47" s="9"/>
      <c r="LSB47" s="9"/>
      <c r="LSC47" s="9"/>
      <c r="LSD47" s="410"/>
      <c r="LSE47" s="7"/>
      <c r="LSF47" s="8"/>
      <c r="LSG47" s="10"/>
      <c r="LSH47" s="9"/>
      <c r="LSI47" s="9"/>
      <c r="LSJ47" s="9"/>
      <c r="LSK47" s="410"/>
      <c r="LSL47" s="7"/>
      <c r="LSM47" s="8"/>
      <c r="LSN47" s="10"/>
      <c r="LSO47" s="9"/>
      <c r="LSP47" s="9"/>
      <c r="LSQ47" s="9"/>
      <c r="LSR47" s="410"/>
      <c r="LSS47" s="7"/>
      <c r="LST47" s="8"/>
      <c r="LSU47" s="10"/>
      <c r="LSV47" s="9"/>
      <c r="LSW47" s="9"/>
      <c r="LSX47" s="9"/>
      <c r="LSY47" s="410"/>
      <c r="LSZ47" s="7"/>
      <c r="LTA47" s="8"/>
      <c r="LTB47" s="10"/>
      <c r="LTC47" s="9"/>
      <c r="LTD47" s="9"/>
      <c r="LTE47" s="9"/>
      <c r="LTF47" s="410"/>
      <c r="LTG47" s="7"/>
      <c r="LTH47" s="8"/>
      <c r="LTI47" s="10"/>
      <c r="LTJ47" s="9"/>
      <c r="LTK47" s="9"/>
      <c r="LTL47" s="9"/>
      <c r="LTM47" s="410"/>
      <c r="LTN47" s="7"/>
      <c r="LTO47" s="8"/>
      <c r="LTP47" s="10"/>
      <c r="LTQ47" s="9"/>
      <c r="LTR47" s="9"/>
      <c r="LTS47" s="9"/>
      <c r="LTT47" s="410"/>
      <c r="LTU47" s="7"/>
      <c r="LTV47" s="8"/>
      <c r="LTW47" s="10"/>
      <c r="LTX47" s="9"/>
      <c r="LTY47" s="9"/>
      <c r="LTZ47" s="9"/>
      <c r="LUA47" s="410"/>
      <c r="LUB47" s="7"/>
      <c r="LUC47" s="8"/>
      <c r="LUD47" s="10"/>
      <c r="LUE47" s="9"/>
      <c r="LUF47" s="9"/>
      <c r="LUG47" s="9"/>
      <c r="LUH47" s="410"/>
      <c r="LUI47" s="7"/>
      <c r="LUJ47" s="8"/>
      <c r="LUK47" s="10"/>
      <c r="LUL47" s="9"/>
      <c r="LUM47" s="9"/>
      <c r="LUN47" s="9"/>
      <c r="LUO47" s="410"/>
      <c r="LUP47" s="7"/>
      <c r="LUQ47" s="8"/>
      <c r="LUR47" s="10"/>
      <c r="LUS47" s="9"/>
      <c r="LUT47" s="9"/>
      <c r="LUU47" s="9"/>
      <c r="LUV47" s="410"/>
      <c r="LUW47" s="7"/>
      <c r="LUX47" s="8"/>
      <c r="LUY47" s="10"/>
      <c r="LUZ47" s="9"/>
      <c r="LVA47" s="9"/>
      <c r="LVB47" s="9"/>
      <c r="LVC47" s="410"/>
      <c r="LVD47" s="7"/>
      <c r="LVE47" s="8"/>
      <c r="LVF47" s="10"/>
      <c r="LVG47" s="9"/>
      <c r="LVH47" s="9"/>
      <c r="LVI47" s="9"/>
      <c r="LVJ47" s="410"/>
      <c r="LVK47" s="7"/>
      <c r="LVL47" s="8"/>
      <c r="LVM47" s="10"/>
      <c r="LVN47" s="9"/>
      <c r="LVO47" s="9"/>
      <c r="LVP47" s="9"/>
      <c r="LVQ47" s="410"/>
      <c r="LVR47" s="7"/>
      <c r="LVS47" s="8"/>
      <c r="LVT47" s="10"/>
      <c r="LVU47" s="9"/>
      <c r="LVV47" s="9"/>
      <c r="LVW47" s="9"/>
      <c r="LVX47" s="410"/>
      <c r="LVY47" s="7"/>
      <c r="LVZ47" s="8"/>
      <c r="LWA47" s="10"/>
      <c r="LWB47" s="9"/>
      <c r="LWC47" s="9"/>
      <c r="LWD47" s="9"/>
      <c r="LWE47" s="410"/>
      <c r="LWF47" s="7"/>
      <c r="LWG47" s="8"/>
      <c r="LWH47" s="10"/>
      <c r="LWI47" s="9"/>
      <c r="LWJ47" s="9"/>
      <c r="LWK47" s="9"/>
      <c r="LWL47" s="410"/>
      <c r="LWM47" s="7"/>
      <c r="LWN47" s="8"/>
      <c r="LWO47" s="10"/>
      <c r="LWP47" s="9"/>
      <c r="LWQ47" s="9"/>
      <c r="LWR47" s="9"/>
      <c r="LWS47" s="410"/>
      <c r="LWT47" s="7"/>
      <c r="LWU47" s="8"/>
      <c r="LWV47" s="10"/>
      <c r="LWW47" s="9"/>
      <c r="LWX47" s="9"/>
      <c r="LWY47" s="9"/>
      <c r="LWZ47" s="410"/>
      <c r="LXA47" s="7"/>
      <c r="LXB47" s="8"/>
      <c r="LXC47" s="10"/>
      <c r="LXD47" s="9"/>
      <c r="LXE47" s="9"/>
      <c r="LXF47" s="9"/>
      <c r="LXG47" s="410"/>
      <c r="LXH47" s="7"/>
      <c r="LXI47" s="8"/>
      <c r="LXJ47" s="10"/>
      <c r="LXK47" s="9"/>
      <c r="LXL47" s="9"/>
      <c r="LXM47" s="9"/>
      <c r="LXN47" s="410"/>
      <c r="LXO47" s="7"/>
      <c r="LXP47" s="8"/>
      <c r="LXQ47" s="10"/>
      <c r="LXR47" s="9"/>
      <c r="LXS47" s="9"/>
      <c r="LXT47" s="9"/>
      <c r="LXU47" s="410"/>
      <c r="LXV47" s="7"/>
      <c r="LXW47" s="8"/>
      <c r="LXX47" s="10"/>
      <c r="LXY47" s="9"/>
      <c r="LXZ47" s="9"/>
      <c r="LYA47" s="9"/>
      <c r="LYB47" s="410"/>
      <c r="LYC47" s="7"/>
      <c r="LYD47" s="8"/>
      <c r="LYE47" s="10"/>
      <c r="LYF47" s="9"/>
      <c r="LYG47" s="9"/>
      <c r="LYH47" s="9"/>
      <c r="LYI47" s="410"/>
      <c r="LYJ47" s="7"/>
      <c r="LYK47" s="8"/>
      <c r="LYL47" s="10"/>
      <c r="LYM47" s="9"/>
      <c r="LYN47" s="9"/>
      <c r="LYO47" s="9"/>
      <c r="LYP47" s="410"/>
      <c r="LYQ47" s="7"/>
      <c r="LYR47" s="8"/>
      <c r="LYS47" s="10"/>
      <c r="LYT47" s="9"/>
      <c r="LYU47" s="9"/>
      <c r="LYV47" s="9"/>
      <c r="LYW47" s="410"/>
      <c r="LYX47" s="7"/>
      <c r="LYY47" s="8"/>
      <c r="LYZ47" s="10"/>
      <c r="LZA47" s="9"/>
      <c r="LZB47" s="9"/>
      <c r="LZC47" s="9"/>
      <c r="LZD47" s="410"/>
      <c r="LZE47" s="7"/>
      <c r="LZF47" s="8"/>
      <c r="LZG47" s="10"/>
      <c r="LZH47" s="9"/>
      <c r="LZI47" s="9"/>
      <c r="LZJ47" s="9"/>
      <c r="LZK47" s="410"/>
      <c r="LZL47" s="7"/>
      <c r="LZM47" s="8"/>
      <c r="LZN47" s="10"/>
      <c r="LZO47" s="9"/>
      <c r="LZP47" s="9"/>
      <c r="LZQ47" s="9"/>
      <c r="LZR47" s="410"/>
      <c r="LZS47" s="7"/>
      <c r="LZT47" s="8"/>
      <c r="LZU47" s="10"/>
      <c r="LZV47" s="9"/>
      <c r="LZW47" s="9"/>
      <c r="LZX47" s="9"/>
      <c r="LZY47" s="410"/>
      <c r="LZZ47" s="7"/>
      <c r="MAA47" s="8"/>
      <c r="MAB47" s="10"/>
      <c r="MAC47" s="9"/>
      <c r="MAD47" s="9"/>
      <c r="MAE47" s="9"/>
      <c r="MAF47" s="410"/>
      <c r="MAG47" s="7"/>
      <c r="MAH47" s="8"/>
      <c r="MAI47" s="10"/>
      <c r="MAJ47" s="9"/>
      <c r="MAK47" s="9"/>
      <c r="MAL47" s="9"/>
      <c r="MAM47" s="410"/>
      <c r="MAN47" s="7"/>
      <c r="MAO47" s="8"/>
      <c r="MAP47" s="10"/>
      <c r="MAQ47" s="9"/>
      <c r="MAR47" s="9"/>
      <c r="MAS47" s="9"/>
      <c r="MAT47" s="410"/>
      <c r="MAU47" s="7"/>
      <c r="MAV47" s="8"/>
      <c r="MAW47" s="10"/>
      <c r="MAX47" s="9"/>
      <c r="MAY47" s="9"/>
      <c r="MAZ47" s="9"/>
      <c r="MBA47" s="410"/>
      <c r="MBB47" s="7"/>
      <c r="MBC47" s="8"/>
      <c r="MBD47" s="10"/>
      <c r="MBE47" s="9"/>
      <c r="MBF47" s="9"/>
      <c r="MBG47" s="9"/>
      <c r="MBH47" s="410"/>
      <c r="MBI47" s="7"/>
      <c r="MBJ47" s="8"/>
      <c r="MBK47" s="10"/>
      <c r="MBL47" s="9"/>
      <c r="MBM47" s="9"/>
      <c r="MBN47" s="9"/>
      <c r="MBO47" s="410"/>
      <c r="MBP47" s="7"/>
      <c r="MBQ47" s="8"/>
      <c r="MBR47" s="10"/>
      <c r="MBS47" s="9"/>
      <c r="MBT47" s="9"/>
      <c r="MBU47" s="9"/>
      <c r="MBV47" s="410"/>
      <c r="MBW47" s="7"/>
      <c r="MBX47" s="8"/>
      <c r="MBY47" s="10"/>
      <c r="MBZ47" s="9"/>
      <c r="MCA47" s="9"/>
      <c r="MCB47" s="9"/>
      <c r="MCC47" s="410"/>
      <c r="MCD47" s="7"/>
      <c r="MCE47" s="8"/>
      <c r="MCF47" s="10"/>
      <c r="MCG47" s="9"/>
      <c r="MCH47" s="9"/>
      <c r="MCI47" s="9"/>
      <c r="MCJ47" s="410"/>
      <c r="MCK47" s="7"/>
      <c r="MCL47" s="8"/>
      <c r="MCM47" s="10"/>
      <c r="MCN47" s="9"/>
      <c r="MCO47" s="9"/>
      <c r="MCP47" s="9"/>
      <c r="MCQ47" s="410"/>
      <c r="MCR47" s="7"/>
      <c r="MCS47" s="8"/>
      <c r="MCT47" s="10"/>
      <c r="MCU47" s="9"/>
      <c r="MCV47" s="9"/>
      <c r="MCW47" s="9"/>
      <c r="MCX47" s="410"/>
      <c r="MCY47" s="7"/>
      <c r="MCZ47" s="8"/>
      <c r="MDA47" s="10"/>
      <c r="MDB47" s="9"/>
      <c r="MDC47" s="9"/>
      <c r="MDD47" s="9"/>
      <c r="MDE47" s="410"/>
      <c r="MDF47" s="7"/>
      <c r="MDG47" s="8"/>
      <c r="MDH47" s="10"/>
      <c r="MDI47" s="9"/>
      <c r="MDJ47" s="9"/>
      <c r="MDK47" s="9"/>
      <c r="MDL47" s="410"/>
      <c r="MDM47" s="7"/>
      <c r="MDN47" s="8"/>
      <c r="MDO47" s="10"/>
      <c r="MDP47" s="9"/>
      <c r="MDQ47" s="9"/>
      <c r="MDR47" s="9"/>
      <c r="MDS47" s="410"/>
      <c r="MDT47" s="7"/>
      <c r="MDU47" s="8"/>
      <c r="MDV47" s="10"/>
      <c r="MDW47" s="9"/>
      <c r="MDX47" s="9"/>
      <c r="MDY47" s="9"/>
      <c r="MDZ47" s="410"/>
      <c r="MEA47" s="7"/>
      <c r="MEB47" s="8"/>
      <c r="MEC47" s="10"/>
      <c r="MED47" s="9"/>
      <c r="MEE47" s="9"/>
      <c r="MEF47" s="9"/>
      <c r="MEG47" s="410"/>
      <c r="MEH47" s="7"/>
      <c r="MEI47" s="8"/>
      <c r="MEJ47" s="10"/>
      <c r="MEK47" s="9"/>
      <c r="MEL47" s="9"/>
      <c r="MEM47" s="9"/>
      <c r="MEN47" s="410"/>
      <c r="MEO47" s="7"/>
      <c r="MEP47" s="8"/>
      <c r="MEQ47" s="10"/>
      <c r="MER47" s="9"/>
      <c r="MES47" s="9"/>
      <c r="MET47" s="9"/>
      <c r="MEU47" s="410"/>
      <c r="MEV47" s="7"/>
      <c r="MEW47" s="8"/>
      <c r="MEX47" s="10"/>
      <c r="MEY47" s="9"/>
      <c r="MEZ47" s="9"/>
      <c r="MFA47" s="9"/>
      <c r="MFB47" s="410"/>
      <c r="MFC47" s="7"/>
      <c r="MFD47" s="8"/>
      <c r="MFE47" s="10"/>
      <c r="MFF47" s="9"/>
      <c r="MFG47" s="9"/>
      <c r="MFH47" s="9"/>
      <c r="MFI47" s="410"/>
      <c r="MFJ47" s="7"/>
      <c r="MFK47" s="8"/>
      <c r="MFL47" s="10"/>
      <c r="MFM47" s="9"/>
      <c r="MFN47" s="9"/>
      <c r="MFO47" s="9"/>
      <c r="MFP47" s="410"/>
      <c r="MFQ47" s="7"/>
      <c r="MFR47" s="8"/>
      <c r="MFS47" s="10"/>
      <c r="MFT47" s="9"/>
      <c r="MFU47" s="9"/>
      <c r="MFV47" s="9"/>
      <c r="MFW47" s="410"/>
      <c r="MFX47" s="7"/>
      <c r="MFY47" s="8"/>
      <c r="MFZ47" s="10"/>
      <c r="MGA47" s="9"/>
      <c r="MGB47" s="9"/>
      <c r="MGC47" s="9"/>
      <c r="MGD47" s="410"/>
      <c r="MGE47" s="7"/>
      <c r="MGF47" s="8"/>
      <c r="MGG47" s="10"/>
      <c r="MGH47" s="9"/>
      <c r="MGI47" s="9"/>
      <c r="MGJ47" s="9"/>
      <c r="MGK47" s="410"/>
      <c r="MGL47" s="7"/>
      <c r="MGM47" s="8"/>
      <c r="MGN47" s="10"/>
      <c r="MGO47" s="9"/>
      <c r="MGP47" s="9"/>
      <c r="MGQ47" s="9"/>
      <c r="MGR47" s="410"/>
      <c r="MGS47" s="7"/>
      <c r="MGT47" s="8"/>
      <c r="MGU47" s="10"/>
      <c r="MGV47" s="9"/>
      <c r="MGW47" s="9"/>
      <c r="MGX47" s="9"/>
      <c r="MGY47" s="410"/>
      <c r="MGZ47" s="7"/>
      <c r="MHA47" s="8"/>
      <c r="MHB47" s="10"/>
      <c r="MHC47" s="9"/>
      <c r="MHD47" s="9"/>
      <c r="MHE47" s="9"/>
      <c r="MHF47" s="410"/>
      <c r="MHG47" s="7"/>
      <c r="MHH47" s="8"/>
      <c r="MHI47" s="10"/>
      <c r="MHJ47" s="9"/>
      <c r="MHK47" s="9"/>
      <c r="MHL47" s="9"/>
      <c r="MHM47" s="410"/>
      <c r="MHN47" s="7"/>
      <c r="MHO47" s="8"/>
      <c r="MHP47" s="10"/>
      <c r="MHQ47" s="9"/>
      <c r="MHR47" s="9"/>
      <c r="MHS47" s="9"/>
      <c r="MHT47" s="410"/>
      <c r="MHU47" s="7"/>
      <c r="MHV47" s="8"/>
      <c r="MHW47" s="10"/>
      <c r="MHX47" s="9"/>
      <c r="MHY47" s="9"/>
      <c r="MHZ47" s="9"/>
      <c r="MIA47" s="410"/>
      <c r="MIB47" s="7"/>
      <c r="MIC47" s="8"/>
      <c r="MID47" s="10"/>
      <c r="MIE47" s="9"/>
      <c r="MIF47" s="9"/>
      <c r="MIG47" s="9"/>
      <c r="MIH47" s="410"/>
      <c r="MII47" s="7"/>
      <c r="MIJ47" s="8"/>
      <c r="MIK47" s="10"/>
      <c r="MIL47" s="9"/>
      <c r="MIM47" s="9"/>
      <c r="MIN47" s="9"/>
      <c r="MIO47" s="410"/>
      <c r="MIP47" s="7"/>
      <c r="MIQ47" s="8"/>
      <c r="MIR47" s="10"/>
      <c r="MIS47" s="9"/>
      <c r="MIT47" s="9"/>
      <c r="MIU47" s="9"/>
      <c r="MIV47" s="410"/>
      <c r="MIW47" s="7"/>
      <c r="MIX47" s="8"/>
      <c r="MIY47" s="10"/>
      <c r="MIZ47" s="9"/>
      <c r="MJA47" s="9"/>
      <c r="MJB47" s="9"/>
      <c r="MJC47" s="410"/>
      <c r="MJD47" s="7"/>
      <c r="MJE47" s="8"/>
      <c r="MJF47" s="10"/>
      <c r="MJG47" s="9"/>
      <c r="MJH47" s="9"/>
      <c r="MJI47" s="9"/>
      <c r="MJJ47" s="410"/>
      <c r="MJK47" s="7"/>
      <c r="MJL47" s="8"/>
      <c r="MJM47" s="10"/>
      <c r="MJN47" s="9"/>
      <c r="MJO47" s="9"/>
      <c r="MJP47" s="9"/>
      <c r="MJQ47" s="410"/>
      <c r="MJR47" s="7"/>
      <c r="MJS47" s="8"/>
      <c r="MJT47" s="10"/>
      <c r="MJU47" s="9"/>
      <c r="MJV47" s="9"/>
      <c r="MJW47" s="9"/>
      <c r="MJX47" s="410"/>
      <c r="MJY47" s="7"/>
      <c r="MJZ47" s="8"/>
      <c r="MKA47" s="10"/>
      <c r="MKB47" s="9"/>
      <c r="MKC47" s="9"/>
      <c r="MKD47" s="9"/>
      <c r="MKE47" s="410"/>
      <c r="MKF47" s="7"/>
      <c r="MKG47" s="8"/>
      <c r="MKH47" s="10"/>
      <c r="MKI47" s="9"/>
      <c r="MKJ47" s="9"/>
      <c r="MKK47" s="9"/>
      <c r="MKL47" s="410"/>
      <c r="MKM47" s="7"/>
      <c r="MKN47" s="8"/>
      <c r="MKO47" s="10"/>
      <c r="MKP47" s="9"/>
      <c r="MKQ47" s="9"/>
      <c r="MKR47" s="9"/>
      <c r="MKS47" s="410"/>
      <c r="MKT47" s="7"/>
      <c r="MKU47" s="8"/>
      <c r="MKV47" s="10"/>
      <c r="MKW47" s="9"/>
      <c r="MKX47" s="9"/>
      <c r="MKY47" s="9"/>
      <c r="MKZ47" s="410"/>
      <c r="MLA47" s="7"/>
      <c r="MLB47" s="8"/>
      <c r="MLC47" s="10"/>
      <c r="MLD47" s="9"/>
      <c r="MLE47" s="9"/>
      <c r="MLF47" s="9"/>
      <c r="MLG47" s="410"/>
      <c r="MLH47" s="7"/>
      <c r="MLI47" s="8"/>
      <c r="MLJ47" s="10"/>
      <c r="MLK47" s="9"/>
      <c r="MLL47" s="9"/>
      <c r="MLM47" s="9"/>
      <c r="MLN47" s="410"/>
      <c r="MLO47" s="7"/>
      <c r="MLP47" s="8"/>
      <c r="MLQ47" s="10"/>
      <c r="MLR47" s="9"/>
      <c r="MLS47" s="9"/>
      <c r="MLT47" s="9"/>
      <c r="MLU47" s="410"/>
      <c r="MLV47" s="7"/>
      <c r="MLW47" s="8"/>
      <c r="MLX47" s="10"/>
      <c r="MLY47" s="9"/>
      <c r="MLZ47" s="9"/>
      <c r="MMA47" s="9"/>
      <c r="MMB47" s="410"/>
      <c r="MMC47" s="7"/>
      <c r="MMD47" s="8"/>
      <c r="MME47" s="10"/>
      <c r="MMF47" s="9"/>
      <c r="MMG47" s="9"/>
      <c r="MMH47" s="9"/>
      <c r="MMI47" s="410"/>
      <c r="MMJ47" s="7"/>
      <c r="MMK47" s="8"/>
      <c r="MML47" s="10"/>
      <c r="MMM47" s="9"/>
      <c r="MMN47" s="9"/>
      <c r="MMO47" s="9"/>
      <c r="MMP47" s="410"/>
      <c r="MMQ47" s="7"/>
      <c r="MMR47" s="8"/>
      <c r="MMS47" s="10"/>
      <c r="MMT47" s="9"/>
      <c r="MMU47" s="9"/>
      <c r="MMV47" s="9"/>
      <c r="MMW47" s="410"/>
      <c r="MMX47" s="7"/>
      <c r="MMY47" s="8"/>
      <c r="MMZ47" s="10"/>
      <c r="MNA47" s="9"/>
      <c r="MNB47" s="9"/>
      <c r="MNC47" s="9"/>
      <c r="MND47" s="410"/>
      <c r="MNE47" s="7"/>
      <c r="MNF47" s="8"/>
      <c r="MNG47" s="10"/>
      <c r="MNH47" s="9"/>
      <c r="MNI47" s="9"/>
      <c r="MNJ47" s="9"/>
      <c r="MNK47" s="410"/>
      <c r="MNL47" s="7"/>
      <c r="MNM47" s="8"/>
      <c r="MNN47" s="10"/>
      <c r="MNO47" s="9"/>
      <c r="MNP47" s="9"/>
      <c r="MNQ47" s="9"/>
      <c r="MNR47" s="410"/>
      <c r="MNS47" s="7"/>
      <c r="MNT47" s="8"/>
      <c r="MNU47" s="10"/>
      <c r="MNV47" s="9"/>
      <c r="MNW47" s="9"/>
      <c r="MNX47" s="9"/>
      <c r="MNY47" s="410"/>
      <c r="MNZ47" s="7"/>
      <c r="MOA47" s="8"/>
      <c r="MOB47" s="10"/>
      <c r="MOC47" s="9"/>
      <c r="MOD47" s="9"/>
      <c r="MOE47" s="9"/>
      <c r="MOF47" s="410"/>
      <c r="MOG47" s="7"/>
      <c r="MOH47" s="8"/>
      <c r="MOI47" s="10"/>
      <c r="MOJ47" s="9"/>
      <c r="MOK47" s="9"/>
      <c r="MOL47" s="9"/>
      <c r="MOM47" s="410"/>
      <c r="MON47" s="7"/>
      <c r="MOO47" s="8"/>
      <c r="MOP47" s="10"/>
      <c r="MOQ47" s="9"/>
      <c r="MOR47" s="9"/>
      <c r="MOS47" s="9"/>
      <c r="MOT47" s="410"/>
      <c r="MOU47" s="7"/>
      <c r="MOV47" s="8"/>
      <c r="MOW47" s="10"/>
      <c r="MOX47" s="9"/>
      <c r="MOY47" s="9"/>
      <c r="MOZ47" s="9"/>
      <c r="MPA47" s="410"/>
      <c r="MPB47" s="7"/>
      <c r="MPC47" s="8"/>
      <c r="MPD47" s="10"/>
      <c r="MPE47" s="9"/>
      <c r="MPF47" s="9"/>
      <c r="MPG47" s="9"/>
      <c r="MPH47" s="410"/>
      <c r="MPI47" s="7"/>
      <c r="MPJ47" s="8"/>
      <c r="MPK47" s="10"/>
      <c r="MPL47" s="9"/>
      <c r="MPM47" s="9"/>
      <c r="MPN47" s="9"/>
      <c r="MPO47" s="410"/>
      <c r="MPP47" s="7"/>
      <c r="MPQ47" s="8"/>
      <c r="MPR47" s="10"/>
      <c r="MPS47" s="9"/>
      <c r="MPT47" s="9"/>
      <c r="MPU47" s="9"/>
      <c r="MPV47" s="410"/>
      <c r="MPW47" s="7"/>
      <c r="MPX47" s="8"/>
      <c r="MPY47" s="10"/>
      <c r="MPZ47" s="9"/>
      <c r="MQA47" s="9"/>
      <c r="MQB47" s="9"/>
      <c r="MQC47" s="410"/>
      <c r="MQD47" s="7"/>
      <c r="MQE47" s="8"/>
      <c r="MQF47" s="10"/>
      <c r="MQG47" s="9"/>
      <c r="MQH47" s="9"/>
      <c r="MQI47" s="9"/>
      <c r="MQJ47" s="410"/>
      <c r="MQK47" s="7"/>
      <c r="MQL47" s="8"/>
      <c r="MQM47" s="10"/>
      <c r="MQN47" s="9"/>
      <c r="MQO47" s="9"/>
      <c r="MQP47" s="9"/>
      <c r="MQQ47" s="410"/>
      <c r="MQR47" s="7"/>
      <c r="MQS47" s="8"/>
      <c r="MQT47" s="10"/>
      <c r="MQU47" s="9"/>
      <c r="MQV47" s="9"/>
      <c r="MQW47" s="9"/>
      <c r="MQX47" s="410"/>
      <c r="MQY47" s="7"/>
      <c r="MQZ47" s="8"/>
      <c r="MRA47" s="10"/>
      <c r="MRB47" s="9"/>
      <c r="MRC47" s="9"/>
      <c r="MRD47" s="9"/>
      <c r="MRE47" s="410"/>
      <c r="MRF47" s="7"/>
      <c r="MRG47" s="8"/>
      <c r="MRH47" s="10"/>
      <c r="MRI47" s="9"/>
      <c r="MRJ47" s="9"/>
      <c r="MRK47" s="9"/>
      <c r="MRL47" s="410"/>
      <c r="MRM47" s="7"/>
      <c r="MRN47" s="8"/>
      <c r="MRO47" s="10"/>
      <c r="MRP47" s="9"/>
      <c r="MRQ47" s="9"/>
      <c r="MRR47" s="9"/>
      <c r="MRS47" s="410"/>
      <c r="MRT47" s="7"/>
      <c r="MRU47" s="8"/>
      <c r="MRV47" s="10"/>
      <c r="MRW47" s="9"/>
      <c r="MRX47" s="9"/>
      <c r="MRY47" s="9"/>
      <c r="MRZ47" s="410"/>
      <c r="MSA47" s="7"/>
      <c r="MSB47" s="8"/>
      <c r="MSC47" s="10"/>
      <c r="MSD47" s="9"/>
      <c r="MSE47" s="9"/>
      <c r="MSF47" s="9"/>
      <c r="MSG47" s="410"/>
      <c r="MSH47" s="7"/>
      <c r="MSI47" s="8"/>
      <c r="MSJ47" s="10"/>
      <c r="MSK47" s="9"/>
      <c r="MSL47" s="9"/>
      <c r="MSM47" s="9"/>
      <c r="MSN47" s="410"/>
      <c r="MSO47" s="7"/>
      <c r="MSP47" s="8"/>
      <c r="MSQ47" s="10"/>
      <c r="MSR47" s="9"/>
      <c r="MSS47" s="9"/>
      <c r="MST47" s="9"/>
      <c r="MSU47" s="410"/>
      <c r="MSV47" s="7"/>
      <c r="MSW47" s="8"/>
      <c r="MSX47" s="10"/>
      <c r="MSY47" s="9"/>
      <c r="MSZ47" s="9"/>
      <c r="MTA47" s="9"/>
      <c r="MTB47" s="410"/>
      <c r="MTC47" s="7"/>
      <c r="MTD47" s="8"/>
      <c r="MTE47" s="10"/>
      <c r="MTF47" s="9"/>
      <c r="MTG47" s="9"/>
      <c r="MTH47" s="9"/>
      <c r="MTI47" s="410"/>
      <c r="MTJ47" s="7"/>
      <c r="MTK47" s="8"/>
      <c r="MTL47" s="10"/>
      <c r="MTM47" s="9"/>
      <c r="MTN47" s="9"/>
      <c r="MTO47" s="9"/>
      <c r="MTP47" s="410"/>
      <c r="MTQ47" s="7"/>
      <c r="MTR47" s="8"/>
      <c r="MTS47" s="10"/>
      <c r="MTT47" s="9"/>
      <c r="MTU47" s="9"/>
      <c r="MTV47" s="9"/>
      <c r="MTW47" s="410"/>
      <c r="MTX47" s="7"/>
      <c r="MTY47" s="8"/>
      <c r="MTZ47" s="10"/>
      <c r="MUA47" s="9"/>
      <c r="MUB47" s="9"/>
      <c r="MUC47" s="9"/>
      <c r="MUD47" s="410"/>
      <c r="MUE47" s="7"/>
      <c r="MUF47" s="8"/>
      <c r="MUG47" s="10"/>
      <c r="MUH47" s="9"/>
      <c r="MUI47" s="9"/>
      <c r="MUJ47" s="9"/>
      <c r="MUK47" s="410"/>
      <c r="MUL47" s="7"/>
      <c r="MUM47" s="8"/>
      <c r="MUN47" s="10"/>
      <c r="MUO47" s="9"/>
      <c r="MUP47" s="9"/>
      <c r="MUQ47" s="9"/>
      <c r="MUR47" s="410"/>
      <c r="MUS47" s="7"/>
      <c r="MUT47" s="8"/>
      <c r="MUU47" s="10"/>
      <c r="MUV47" s="9"/>
      <c r="MUW47" s="9"/>
      <c r="MUX47" s="9"/>
      <c r="MUY47" s="410"/>
      <c r="MUZ47" s="7"/>
      <c r="MVA47" s="8"/>
      <c r="MVB47" s="10"/>
      <c r="MVC47" s="9"/>
      <c r="MVD47" s="9"/>
      <c r="MVE47" s="9"/>
      <c r="MVF47" s="410"/>
      <c r="MVG47" s="7"/>
      <c r="MVH47" s="8"/>
      <c r="MVI47" s="10"/>
      <c r="MVJ47" s="9"/>
      <c r="MVK47" s="9"/>
      <c r="MVL47" s="9"/>
      <c r="MVM47" s="410"/>
      <c r="MVN47" s="7"/>
      <c r="MVO47" s="8"/>
      <c r="MVP47" s="10"/>
      <c r="MVQ47" s="9"/>
      <c r="MVR47" s="9"/>
      <c r="MVS47" s="9"/>
      <c r="MVT47" s="410"/>
      <c r="MVU47" s="7"/>
      <c r="MVV47" s="8"/>
      <c r="MVW47" s="10"/>
      <c r="MVX47" s="9"/>
      <c r="MVY47" s="9"/>
      <c r="MVZ47" s="9"/>
      <c r="MWA47" s="410"/>
      <c r="MWB47" s="7"/>
      <c r="MWC47" s="8"/>
      <c r="MWD47" s="10"/>
      <c r="MWE47" s="9"/>
      <c r="MWF47" s="9"/>
      <c r="MWG47" s="9"/>
      <c r="MWH47" s="410"/>
      <c r="MWI47" s="7"/>
      <c r="MWJ47" s="8"/>
      <c r="MWK47" s="10"/>
      <c r="MWL47" s="9"/>
      <c r="MWM47" s="9"/>
      <c r="MWN47" s="9"/>
      <c r="MWO47" s="410"/>
      <c r="MWP47" s="7"/>
      <c r="MWQ47" s="8"/>
      <c r="MWR47" s="10"/>
      <c r="MWS47" s="9"/>
      <c r="MWT47" s="9"/>
      <c r="MWU47" s="9"/>
      <c r="MWV47" s="410"/>
      <c r="MWW47" s="7"/>
      <c r="MWX47" s="8"/>
      <c r="MWY47" s="10"/>
      <c r="MWZ47" s="9"/>
      <c r="MXA47" s="9"/>
      <c r="MXB47" s="9"/>
      <c r="MXC47" s="410"/>
      <c r="MXD47" s="7"/>
      <c r="MXE47" s="8"/>
      <c r="MXF47" s="10"/>
      <c r="MXG47" s="9"/>
      <c r="MXH47" s="9"/>
      <c r="MXI47" s="9"/>
      <c r="MXJ47" s="410"/>
      <c r="MXK47" s="7"/>
      <c r="MXL47" s="8"/>
      <c r="MXM47" s="10"/>
      <c r="MXN47" s="9"/>
      <c r="MXO47" s="9"/>
      <c r="MXP47" s="9"/>
      <c r="MXQ47" s="410"/>
      <c r="MXR47" s="7"/>
      <c r="MXS47" s="8"/>
      <c r="MXT47" s="10"/>
      <c r="MXU47" s="9"/>
      <c r="MXV47" s="9"/>
      <c r="MXW47" s="9"/>
      <c r="MXX47" s="410"/>
      <c r="MXY47" s="7"/>
      <c r="MXZ47" s="8"/>
      <c r="MYA47" s="10"/>
      <c r="MYB47" s="9"/>
      <c r="MYC47" s="9"/>
      <c r="MYD47" s="9"/>
      <c r="MYE47" s="410"/>
      <c r="MYF47" s="7"/>
      <c r="MYG47" s="8"/>
      <c r="MYH47" s="10"/>
      <c r="MYI47" s="9"/>
      <c r="MYJ47" s="9"/>
      <c r="MYK47" s="9"/>
      <c r="MYL47" s="410"/>
      <c r="MYM47" s="7"/>
      <c r="MYN47" s="8"/>
      <c r="MYO47" s="10"/>
      <c r="MYP47" s="9"/>
      <c r="MYQ47" s="9"/>
      <c r="MYR47" s="9"/>
      <c r="MYS47" s="410"/>
      <c r="MYT47" s="7"/>
      <c r="MYU47" s="8"/>
      <c r="MYV47" s="10"/>
      <c r="MYW47" s="9"/>
      <c r="MYX47" s="9"/>
      <c r="MYY47" s="9"/>
      <c r="MYZ47" s="410"/>
      <c r="MZA47" s="7"/>
      <c r="MZB47" s="8"/>
      <c r="MZC47" s="10"/>
      <c r="MZD47" s="9"/>
      <c r="MZE47" s="9"/>
      <c r="MZF47" s="9"/>
      <c r="MZG47" s="410"/>
      <c r="MZH47" s="7"/>
      <c r="MZI47" s="8"/>
      <c r="MZJ47" s="10"/>
      <c r="MZK47" s="9"/>
      <c r="MZL47" s="9"/>
      <c r="MZM47" s="9"/>
      <c r="MZN47" s="410"/>
      <c r="MZO47" s="7"/>
      <c r="MZP47" s="8"/>
      <c r="MZQ47" s="10"/>
      <c r="MZR47" s="9"/>
      <c r="MZS47" s="9"/>
      <c r="MZT47" s="9"/>
      <c r="MZU47" s="410"/>
      <c r="MZV47" s="7"/>
      <c r="MZW47" s="8"/>
      <c r="MZX47" s="10"/>
      <c r="MZY47" s="9"/>
      <c r="MZZ47" s="9"/>
      <c r="NAA47" s="9"/>
      <c r="NAB47" s="410"/>
      <c r="NAC47" s="7"/>
      <c r="NAD47" s="8"/>
      <c r="NAE47" s="10"/>
      <c r="NAF47" s="9"/>
      <c r="NAG47" s="9"/>
      <c r="NAH47" s="9"/>
      <c r="NAI47" s="410"/>
      <c r="NAJ47" s="7"/>
      <c r="NAK47" s="8"/>
      <c r="NAL47" s="10"/>
      <c r="NAM47" s="9"/>
      <c r="NAN47" s="9"/>
      <c r="NAO47" s="9"/>
      <c r="NAP47" s="410"/>
      <c r="NAQ47" s="7"/>
      <c r="NAR47" s="8"/>
      <c r="NAS47" s="10"/>
      <c r="NAT47" s="9"/>
      <c r="NAU47" s="9"/>
      <c r="NAV47" s="9"/>
      <c r="NAW47" s="410"/>
      <c r="NAX47" s="7"/>
      <c r="NAY47" s="8"/>
      <c r="NAZ47" s="10"/>
      <c r="NBA47" s="9"/>
      <c r="NBB47" s="9"/>
      <c r="NBC47" s="9"/>
      <c r="NBD47" s="410"/>
      <c r="NBE47" s="7"/>
      <c r="NBF47" s="8"/>
      <c r="NBG47" s="10"/>
      <c r="NBH47" s="9"/>
      <c r="NBI47" s="9"/>
      <c r="NBJ47" s="9"/>
      <c r="NBK47" s="410"/>
      <c r="NBL47" s="7"/>
      <c r="NBM47" s="8"/>
      <c r="NBN47" s="10"/>
      <c r="NBO47" s="9"/>
      <c r="NBP47" s="9"/>
      <c r="NBQ47" s="9"/>
      <c r="NBR47" s="410"/>
      <c r="NBS47" s="7"/>
      <c r="NBT47" s="8"/>
      <c r="NBU47" s="10"/>
      <c r="NBV47" s="9"/>
      <c r="NBW47" s="9"/>
      <c r="NBX47" s="9"/>
      <c r="NBY47" s="410"/>
      <c r="NBZ47" s="7"/>
      <c r="NCA47" s="8"/>
      <c r="NCB47" s="10"/>
      <c r="NCC47" s="9"/>
      <c r="NCD47" s="9"/>
      <c r="NCE47" s="9"/>
      <c r="NCF47" s="410"/>
      <c r="NCG47" s="7"/>
      <c r="NCH47" s="8"/>
      <c r="NCI47" s="10"/>
      <c r="NCJ47" s="9"/>
      <c r="NCK47" s="9"/>
      <c r="NCL47" s="9"/>
      <c r="NCM47" s="410"/>
      <c r="NCN47" s="7"/>
      <c r="NCO47" s="8"/>
      <c r="NCP47" s="10"/>
      <c r="NCQ47" s="9"/>
      <c r="NCR47" s="9"/>
      <c r="NCS47" s="9"/>
      <c r="NCT47" s="410"/>
      <c r="NCU47" s="7"/>
      <c r="NCV47" s="8"/>
      <c r="NCW47" s="10"/>
      <c r="NCX47" s="9"/>
      <c r="NCY47" s="9"/>
      <c r="NCZ47" s="9"/>
      <c r="NDA47" s="410"/>
      <c r="NDB47" s="7"/>
      <c r="NDC47" s="8"/>
      <c r="NDD47" s="10"/>
      <c r="NDE47" s="9"/>
      <c r="NDF47" s="9"/>
      <c r="NDG47" s="9"/>
      <c r="NDH47" s="410"/>
      <c r="NDI47" s="7"/>
      <c r="NDJ47" s="8"/>
      <c r="NDK47" s="10"/>
      <c r="NDL47" s="9"/>
      <c r="NDM47" s="9"/>
      <c r="NDN47" s="9"/>
      <c r="NDO47" s="410"/>
      <c r="NDP47" s="7"/>
      <c r="NDQ47" s="8"/>
      <c r="NDR47" s="10"/>
      <c r="NDS47" s="9"/>
      <c r="NDT47" s="9"/>
      <c r="NDU47" s="9"/>
      <c r="NDV47" s="410"/>
      <c r="NDW47" s="7"/>
      <c r="NDX47" s="8"/>
      <c r="NDY47" s="10"/>
      <c r="NDZ47" s="9"/>
      <c r="NEA47" s="9"/>
      <c r="NEB47" s="9"/>
      <c r="NEC47" s="410"/>
      <c r="NED47" s="7"/>
      <c r="NEE47" s="8"/>
      <c r="NEF47" s="10"/>
      <c r="NEG47" s="9"/>
      <c r="NEH47" s="9"/>
      <c r="NEI47" s="9"/>
      <c r="NEJ47" s="410"/>
      <c r="NEK47" s="7"/>
      <c r="NEL47" s="8"/>
      <c r="NEM47" s="10"/>
      <c r="NEN47" s="9"/>
      <c r="NEO47" s="9"/>
      <c r="NEP47" s="9"/>
      <c r="NEQ47" s="410"/>
      <c r="NER47" s="7"/>
      <c r="NES47" s="8"/>
      <c r="NET47" s="10"/>
      <c r="NEU47" s="9"/>
      <c r="NEV47" s="9"/>
      <c r="NEW47" s="9"/>
      <c r="NEX47" s="410"/>
      <c r="NEY47" s="7"/>
      <c r="NEZ47" s="8"/>
      <c r="NFA47" s="10"/>
      <c r="NFB47" s="9"/>
      <c r="NFC47" s="9"/>
      <c r="NFD47" s="9"/>
      <c r="NFE47" s="410"/>
      <c r="NFF47" s="7"/>
      <c r="NFG47" s="8"/>
      <c r="NFH47" s="10"/>
      <c r="NFI47" s="9"/>
      <c r="NFJ47" s="9"/>
      <c r="NFK47" s="9"/>
      <c r="NFL47" s="410"/>
      <c r="NFM47" s="7"/>
      <c r="NFN47" s="8"/>
      <c r="NFO47" s="10"/>
      <c r="NFP47" s="9"/>
      <c r="NFQ47" s="9"/>
      <c r="NFR47" s="9"/>
      <c r="NFS47" s="410"/>
      <c r="NFT47" s="7"/>
      <c r="NFU47" s="8"/>
      <c r="NFV47" s="10"/>
      <c r="NFW47" s="9"/>
      <c r="NFX47" s="9"/>
      <c r="NFY47" s="9"/>
      <c r="NFZ47" s="410"/>
      <c r="NGA47" s="7"/>
      <c r="NGB47" s="8"/>
      <c r="NGC47" s="10"/>
      <c r="NGD47" s="9"/>
      <c r="NGE47" s="9"/>
      <c r="NGF47" s="9"/>
      <c r="NGG47" s="410"/>
      <c r="NGH47" s="7"/>
      <c r="NGI47" s="8"/>
      <c r="NGJ47" s="10"/>
      <c r="NGK47" s="9"/>
      <c r="NGL47" s="9"/>
      <c r="NGM47" s="9"/>
      <c r="NGN47" s="410"/>
      <c r="NGO47" s="7"/>
      <c r="NGP47" s="8"/>
      <c r="NGQ47" s="10"/>
      <c r="NGR47" s="9"/>
      <c r="NGS47" s="9"/>
      <c r="NGT47" s="9"/>
      <c r="NGU47" s="410"/>
      <c r="NGV47" s="7"/>
      <c r="NGW47" s="8"/>
      <c r="NGX47" s="10"/>
      <c r="NGY47" s="9"/>
      <c r="NGZ47" s="9"/>
      <c r="NHA47" s="9"/>
      <c r="NHB47" s="410"/>
      <c r="NHC47" s="7"/>
      <c r="NHD47" s="8"/>
      <c r="NHE47" s="10"/>
      <c r="NHF47" s="9"/>
      <c r="NHG47" s="9"/>
      <c r="NHH47" s="9"/>
      <c r="NHI47" s="410"/>
      <c r="NHJ47" s="7"/>
      <c r="NHK47" s="8"/>
      <c r="NHL47" s="10"/>
      <c r="NHM47" s="9"/>
      <c r="NHN47" s="9"/>
      <c r="NHO47" s="9"/>
      <c r="NHP47" s="410"/>
      <c r="NHQ47" s="7"/>
      <c r="NHR47" s="8"/>
      <c r="NHS47" s="10"/>
      <c r="NHT47" s="9"/>
      <c r="NHU47" s="9"/>
      <c r="NHV47" s="9"/>
      <c r="NHW47" s="410"/>
      <c r="NHX47" s="7"/>
      <c r="NHY47" s="8"/>
      <c r="NHZ47" s="10"/>
      <c r="NIA47" s="9"/>
      <c r="NIB47" s="9"/>
      <c r="NIC47" s="9"/>
      <c r="NID47" s="410"/>
      <c r="NIE47" s="7"/>
      <c r="NIF47" s="8"/>
      <c r="NIG47" s="10"/>
      <c r="NIH47" s="9"/>
      <c r="NII47" s="9"/>
      <c r="NIJ47" s="9"/>
      <c r="NIK47" s="410"/>
      <c r="NIL47" s="7"/>
      <c r="NIM47" s="8"/>
      <c r="NIN47" s="10"/>
      <c r="NIO47" s="9"/>
      <c r="NIP47" s="9"/>
      <c r="NIQ47" s="9"/>
      <c r="NIR47" s="410"/>
      <c r="NIS47" s="7"/>
      <c r="NIT47" s="8"/>
      <c r="NIU47" s="10"/>
      <c r="NIV47" s="9"/>
      <c r="NIW47" s="9"/>
      <c r="NIX47" s="9"/>
      <c r="NIY47" s="410"/>
      <c r="NIZ47" s="7"/>
      <c r="NJA47" s="8"/>
      <c r="NJB47" s="10"/>
      <c r="NJC47" s="9"/>
      <c r="NJD47" s="9"/>
      <c r="NJE47" s="9"/>
      <c r="NJF47" s="410"/>
      <c r="NJG47" s="7"/>
      <c r="NJH47" s="8"/>
      <c r="NJI47" s="10"/>
      <c r="NJJ47" s="9"/>
      <c r="NJK47" s="9"/>
      <c r="NJL47" s="9"/>
      <c r="NJM47" s="410"/>
      <c r="NJN47" s="7"/>
      <c r="NJO47" s="8"/>
      <c r="NJP47" s="10"/>
      <c r="NJQ47" s="9"/>
      <c r="NJR47" s="9"/>
      <c r="NJS47" s="9"/>
      <c r="NJT47" s="410"/>
      <c r="NJU47" s="7"/>
      <c r="NJV47" s="8"/>
      <c r="NJW47" s="10"/>
      <c r="NJX47" s="9"/>
      <c r="NJY47" s="9"/>
      <c r="NJZ47" s="9"/>
      <c r="NKA47" s="410"/>
      <c r="NKB47" s="7"/>
      <c r="NKC47" s="8"/>
      <c r="NKD47" s="10"/>
      <c r="NKE47" s="9"/>
      <c r="NKF47" s="9"/>
      <c r="NKG47" s="9"/>
      <c r="NKH47" s="410"/>
      <c r="NKI47" s="7"/>
      <c r="NKJ47" s="8"/>
      <c r="NKK47" s="10"/>
      <c r="NKL47" s="9"/>
      <c r="NKM47" s="9"/>
      <c r="NKN47" s="9"/>
      <c r="NKO47" s="410"/>
      <c r="NKP47" s="7"/>
      <c r="NKQ47" s="8"/>
      <c r="NKR47" s="10"/>
      <c r="NKS47" s="9"/>
      <c r="NKT47" s="9"/>
      <c r="NKU47" s="9"/>
      <c r="NKV47" s="410"/>
      <c r="NKW47" s="7"/>
      <c r="NKX47" s="8"/>
      <c r="NKY47" s="10"/>
      <c r="NKZ47" s="9"/>
      <c r="NLA47" s="9"/>
      <c r="NLB47" s="9"/>
      <c r="NLC47" s="410"/>
      <c r="NLD47" s="7"/>
      <c r="NLE47" s="8"/>
      <c r="NLF47" s="10"/>
      <c r="NLG47" s="9"/>
      <c r="NLH47" s="9"/>
      <c r="NLI47" s="9"/>
      <c r="NLJ47" s="410"/>
      <c r="NLK47" s="7"/>
      <c r="NLL47" s="8"/>
      <c r="NLM47" s="10"/>
      <c r="NLN47" s="9"/>
      <c r="NLO47" s="9"/>
      <c r="NLP47" s="9"/>
      <c r="NLQ47" s="410"/>
      <c r="NLR47" s="7"/>
      <c r="NLS47" s="8"/>
      <c r="NLT47" s="10"/>
      <c r="NLU47" s="9"/>
      <c r="NLV47" s="9"/>
      <c r="NLW47" s="9"/>
      <c r="NLX47" s="410"/>
      <c r="NLY47" s="7"/>
      <c r="NLZ47" s="8"/>
      <c r="NMA47" s="10"/>
      <c r="NMB47" s="9"/>
      <c r="NMC47" s="9"/>
      <c r="NMD47" s="9"/>
      <c r="NME47" s="410"/>
      <c r="NMF47" s="7"/>
      <c r="NMG47" s="8"/>
      <c r="NMH47" s="10"/>
      <c r="NMI47" s="9"/>
      <c r="NMJ47" s="9"/>
      <c r="NMK47" s="9"/>
      <c r="NML47" s="410"/>
      <c r="NMM47" s="7"/>
      <c r="NMN47" s="8"/>
      <c r="NMO47" s="10"/>
      <c r="NMP47" s="9"/>
      <c r="NMQ47" s="9"/>
      <c r="NMR47" s="9"/>
      <c r="NMS47" s="410"/>
      <c r="NMT47" s="7"/>
      <c r="NMU47" s="8"/>
      <c r="NMV47" s="10"/>
      <c r="NMW47" s="9"/>
      <c r="NMX47" s="9"/>
      <c r="NMY47" s="9"/>
      <c r="NMZ47" s="410"/>
      <c r="NNA47" s="7"/>
      <c r="NNB47" s="8"/>
      <c r="NNC47" s="10"/>
      <c r="NND47" s="9"/>
      <c r="NNE47" s="9"/>
      <c r="NNF47" s="9"/>
      <c r="NNG47" s="410"/>
      <c r="NNH47" s="7"/>
      <c r="NNI47" s="8"/>
      <c r="NNJ47" s="10"/>
      <c r="NNK47" s="9"/>
      <c r="NNL47" s="9"/>
      <c r="NNM47" s="9"/>
      <c r="NNN47" s="410"/>
      <c r="NNO47" s="7"/>
      <c r="NNP47" s="8"/>
      <c r="NNQ47" s="10"/>
      <c r="NNR47" s="9"/>
      <c r="NNS47" s="9"/>
      <c r="NNT47" s="9"/>
      <c r="NNU47" s="410"/>
      <c r="NNV47" s="7"/>
      <c r="NNW47" s="8"/>
      <c r="NNX47" s="10"/>
      <c r="NNY47" s="9"/>
      <c r="NNZ47" s="9"/>
      <c r="NOA47" s="9"/>
      <c r="NOB47" s="410"/>
      <c r="NOC47" s="7"/>
      <c r="NOD47" s="8"/>
      <c r="NOE47" s="10"/>
      <c r="NOF47" s="9"/>
      <c r="NOG47" s="9"/>
      <c r="NOH47" s="9"/>
      <c r="NOI47" s="410"/>
      <c r="NOJ47" s="7"/>
      <c r="NOK47" s="8"/>
      <c r="NOL47" s="10"/>
      <c r="NOM47" s="9"/>
      <c r="NON47" s="9"/>
      <c r="NOO47" s="9"/>
      <c r="NOP47" s="410"/>
      <c r="NOQ47" s="7"/>
      <c r="NOR47" s="8"/>
      <c r="NOS47" s="10"/>
      <c r="NOT47" s="9"/>
      <c r="NOU47" s="9"/>
      <c r="NOV47" s="9"/>
      <c r="NOW47" s="410"/>
      <c r="NOX47" s="7"/>
      <c r="NOY47" s="8"/>
      <c r="NOZ47" s="10"/>
      <c r="NPA47" s="9"/>
      <c r="NPB47" s="9"/>
      <c r="NPC47" s="9"/>
      <c r="NPD47" s="410"/>
      <c r="NPE47" s="7"/>
      <c r="NPF47" s="8"/>
      <c r="NPG47" s="10"/>
      <c r="NPH47" s="9"/>
      <c r="NPI47" s="9"/>
      <c r="NPJ47" s="9"/>
      <c r="NPK47" s="410"/>
      <c r="NPL47" s="7"/>
      <c r="NPM47" s="8"/>
      <c r="NPN47" s="10"/>
      <c r="NPO47" s="9"/>
      <c r="NPP47" s="9"/>
      <c r="NPQ47" s="9"/>
      <c r="NPR47" s="410"/>
      <c r="NPS47" s="7"/>
      <c r="NPT47" s="8"/>
      <c r="NPU47" s="10"/>
      <c r="NPV47" s="9"/>
      <c r="NPW47" s="9"/>
      <c r="NPX47" s="9"/>
      <c r="NPY47" s="410"/>
      <c r="NPZ47" s="7"/>
      <c r="NQA47" s="8"/>
      <c r="NQB47" s="10"/>
      <c r="NQC47" s="9"/>
      <c r="NQD47" s="9"/>
      <c r="NQE47" s="9"/>
      <c r="NQF47" s="410"/>
      <c r="NQG47" s="7"/>
      <c r="NQH47" s="8"/>
      <c r="NQI47" s="10"/>
      <c r="NQJ47" s="9"/>
      <c r="NQK47" s="9"/>
      <c r="NQL47" s="9"/>
      <c r="NQM47" s="410"/>
      <c r="NQN47" s="7"/>
      <c r="NQO47" s="8"/>
      <c r="NQP47" s="10"/>
      <c r="NQQ47" s="9"/>
      <c r="NQR47" s="9"/>
      <c r="NQS47" s="9"/>
      <c r="NQT47" s="410"/>
      <c r="NQU47" s="7"/>
      <c r="NQV47" s="8"/>
      <c r="NQW47" s="10"/>
      <c r="NQX47" s="9"/>
      <c r="NQY47" s="9"/>
      <c r="NQZ47" s="9"/>
      <c r="NRA47" s="410"/>
      <c r="NRB47" s="7"/>
      <c r="NRC47" s="8"/>
      <c r="NRD47" s="10"/>
      <c r="NRE47" s="9"/>
      <c r="NRF47" s="9"/>
      <c r="NRG47" s="9"/>
      <c r="NRH47" s="410"/>
      <c r="NRI47" s="7"/>
      <c r="NRJ47" s="8"/>
      <c r="NRK47" s="10"/>
      <c r="NRL47" s="9"/>
      <c r="NRM47" s="9"/>
      <c r="NRN47" s="9"/>
      <c r="NRO47" s="410"/>
      <c r="NRP47" s="7"/>
      <c r="NRQ47" s="8"/>
      <c r="NRR47" s="10"/>
      <c r="NRS47" s="9"/>
      <c r="NRT47" s="9"/>
      <c r="NRU47" s="9"/>
      <c r="NRV47" s="410"/>
      <c r="NRW47" s="7"/>
      <c r="NRX47" s="8"/>
      <c r="NRY47" s="10"/>
      <c r="NRZ47" s="9"/>
      <c r="NSA47" s="9"/>
      <c r="NSB47" s="9"/>
      <c r="NSC47" s="410"/>
      <c r="NSD47" s="7"/>
      <c r="NSE47" s="8"/>
      <c r="NSF47" s="10"/>
      <c r="NSG47" s="9"/>
      <c r="NSH47" s="9"/>
      <c r="NSI47" s="9"/>
      <c r="NSJ47" s="410"/>
      <c r="NSK47" s="7"/>
      <c r="NSL47" s="8"/>
      <c r="NSM47" s="10"/>
      <c r="NSN47" s="9"/>
      <c r="NSO47" s="9"/>
      <c r="NSP47" s="9"/>
      <c r="NSQ47" s="410"/>
      <c r="NSR47" s="7"/>
      <c r="NSS47" s="8"/>
      <c r="NST47" s="10"/>
      <c r="NSU47" s="9"/>
      <c r="NSV47" s="9"/>
      <c r="NSW47" s="9"/>
      <c r="NSX47" s="410"/>
      <c r="NSY47" s="7"/>
      <c r="NSZ47" s="8"/>
      <c r="NTA47" s="10"/>
      <c r="NTB47" s="9"/>
      <c r="NTC47" s="9"/>
      <c r="NTD47" s="9"/>
      <c r="NTE47" s="410"/>
      <c r="NTF47" s="7"/>
      <c r="NTG47" s="8"/>
      <c r="NTH47" s="10"/>
      <c r="NTI47" s="9"/>
      <c r="NTJ47" s="9"/>
      <c r="NTK47" s="9"/>
      <c r="NTL47" s="410"/>
      <c r="NTM47" s="7"/>
      <c r="NTN47" s="8"/>
      <c r="NTO47" s="10"/>
      <c r="NTP47" s="9"/>
      <c r="NTQ47" s="9"/>
      <c r="NTR47" s="9"/>
      <c r="NTS47" s="410"/>
      <c r="NTT47" s="7"/>
      <c r="NTU47" s="8"/>
      <c r="NTV47" s="10"/>
      <c r="NTW47" s="9"/>
      <c r="NTX47" s="9"/>
      <c r="NTY47" s="9"/>
      <c r="NTZ47" s="410"/>
      <c r="NUA47" s="7"/>
      <c r="NUB47" s="8"/>
      <c r="NUC47" s="10"/>
      <c r="NUD47" s="9"/>
      <c r="NUE47" s="9"/>
      <c r="NUF47" s="9"/>
      <c r="NUG47" s="410"/>
      <c r="NUH47" s="7"/>
      <c r="NUI47" s="8"/>
      <c r="NUJ47" s="10"/>
      <c r="NUK47" s="9"/>
      <c r="NUL47" s="9"/>
      <c r="NUM47" s="9"/>
      <c r="NUN47" s="410"/>
      <c r="NUO47" s="7"/>
      <c r="NUP47" s="8"/>
      <c r="NUQ47" s="10"/>
      <c r="NUR47" s="9"/>
      <c r="NUS47" s="9"/>
      <c r="NUT47" s="9"/>
      <c r="NUU47" s="410"/>
      <c r="NUV47" s="7"/>
      <c r="NUW47" s="8"/>
      <c r="NUX47" s="10"/>
      <c r="NUY47" s="9"/>
      <c r="NUZ47" s="9"/>
      <c r="NVA47" s="9"/>
      <c r="NVB47" s="410"/>
      <c r="NVC47" s="7"/>
      <c r="NVD47" s="8"/>
      <c r="NVE47" s="10"/>
      <c r="NVF47" s="9"/>
      <c r="NVG47" s="9"/>
      <c r="NVH47" s="9"/>
      <c r="NVI47" s="410"/>
      <c r="NVJ47" s="7"/>
      <c r="NVK47" s="8"/>
      <c r="NVL47" s="10"/>
      <c r="NVM47" s="9"/>
      <c r="NVN47" s="9"/>
      <c r="NVO47" s="9"/>
      <c r="NVP47" s="410"/>
      <c r="NVQ47" s="7"/>
      <c r="NVR47" s="8"/>
      <c r="NVS47" s="10"/>
      <c r="NVT47" s="9"/>
      <c r="NVU47" s="9"/>
      <c r="NVV47" s="9"/>
      <c r="NVW47" s="410"/>
      <c r="NVX47" s="7"/>
      <c r="NVY47" s="8"/>
      <c r="NVZ47" s="10"/>
      <c r="NWA47" s="9"/>
      <c r="NWB47" s="9"/>
      <c r="NWC47" s="9"/>
      <c r="NWD47" s="410"/>
      <c r="NWE47" s="7"/>
      <c r="NWF47" s="8"/>
      <c r="NWG47" s="10"/>
      <c r="NWH47" s="9"/>
      <c r="NWI47" s="9"/>
      <c r="NWJ47" s="9"/>
      <c r="NWK47" s="410"/>
      <c r="NWL47" s="7"/>
      <c r="NWM47" s="8"/>
      <c r="NWN47" s="10"/>
      <c r="NWO47" s="9"/>
      <c r="NWP47" s="9"/>
      <c r="NWQ47" s="9"/>
      <c r="NWR47" s="410"/>
      <c r="NWS47" s="7"/>
      <c r="NWT47" s="8"/>
      <c r="NWU47" s="10"/>
      <c r="NWV47" s="9"/>
      <c r="NWW47" s="9"/>
      <c r="NWX47" s="9"/>
      <c r="NWY47" s="410"/>
      <c r="NWZ47" s="7"/>
      <c r="NXA47" s="8"/>
      <c r="NXB47" s="10"/>
      <c r="NXC47" s="9"/>
      <c r="NXD47" s="9"/>
      <c r="NXE47" s="9"/>
      <c r="NXF47" s="410"/>
      <c r="NXG47" s="7"/>
      <c r="NXH47" s="8"/>
      <c r="NXI47" s="10"/>
      <c r="NXJ47" s="9"/>
      <c r="NXK47" s="9"/>
      <c r="NXL47" s="9"/>
      <c r="NXM47" s="410"/>
      <c r="NXN47" s="7"/>
      <c r="NXO47" s="8"/>
      <c r="NXP47" s="10"/>
      <c r="NXQ47" s="9"/>
      <c r="NXR47" s="9"/>
      <c r="NXS47" s="9"/>
      <c r="NXT47" s="410"/>
      <c r="NXU47" s="7"/>
      <c r="NXV47" s="8"/>
      <c r="NXW47" s="10"/>
      <c r="NXX47" s="9"/>
      <c r="NXY47" s="9"/>
      <c r="NXZ47" s="9"/>
      <c r="NYA47" s="410"/>
      <c r="NYB47" s="7"/>
      <c r="NYC47" s="8"/>
      <c r="NYD47" s="10"/>
      <c r="NYE47" s="9"/>
      <c r="NYF47" s="9"/>
      <c r="NYG47" s="9"/>
      <c r="NYH47" s="410"/>
      <c r="NYI47" s="7"/>
      <c r="NYJ47" s="8"/>
      <c r="NYK47" s="10"/>
      <c r="NYL47" s="9"/>
      <c r="NYM47" s="9"/>
      <c r="NYN47" s="9"/>
      <c r="NYO47" s="410"/>
      <c r="NYP47" s="7"/>
      <c r="NYQ47" s="8"/>
      <c r="NYR47" s="10"/>
      <c r="NYS47" s="9"/>
      <c r="NYT47" s="9"/>
      <c r="NYU47" s="9"/>
      <c r="NYV47" s="410"/>
      <c r="NYW47" s="7"/>
      <c r="NYX47" s="8"/>
      <c r="NYY47" s="10"/>
      <c r="NYZ47" s="9"/>
      <c r="NZA47" s="9"/>
      <c r="NZB47" s="9"/>
      <c r="NZC47" s="410"/>
      <c r="NZD47" s="7"/>
      <c r="NZE47" s="8"/>
      <c r="NZF47" s="10"/>
      <c r="NZG47" s="9"/>
      <c r="NZH47" s="9"/>
      <c r="NZI47" s="9"/>
      <c r="NZJ47" s="410"/>
      <c r="NZK47" s="7"/>
      <c r="NZL47" s="8"/>
      <c r="NZM47" s="10"/>
      <c r="NZN47" s="9"/>
      <c r="NZO47" s="9"/>
      <c r="NZP47" s="9"/>
      <c r="NZQ47" s="410"/>
      <c r="NZR47" s="7"/>
      <c r="NZS47" s="8"/>
      <c r="NZT47" s="10"/>
      <c r="NZU47" s="9"/>
      <c r="NZV47" s="9"/>
      <c r="NZW47" s="9"/>
      <c r="NZX47" s="410"/>
      <c r="NZY47" s="7"/>
      <c r="NZZ47" s="8"/>
      <c r="OAA47" s="10"/>
      <c r="OAB47" s="9"/>
      <c r="OAC47" s="9"/>
      <c r="OAD47" s="9"/>
      <c r="OAE47" s="410"/>
      <c r="OAF47" s="7"/>
      <c r="OAG47" s="8"/>
      <c r="OAH47" s="10"/>
      <c r="OAI47" s="9"/>
      <c r="OAJ47" s="9"/>
      <c r="OAK47" s="9"/>
      <c r="OAL47" s="410"/>
      <c r="OAM47" s="7"/>
      <c r="OAN47" s="8"/>
      <c r="OAO47" s="10"/>
      <c r="OAP47" s="9"/>
      <c r="OAQ47" s="9"/>
      <c r="OAR47" s="9"/>
      <c r="OAS47" s="410"/>
      <c r="OAT47" s="7"/>
      <c r="OAU47" s="8"/>
      <c r="OAV47" s="10"/>
      <c r="OAW47" s="9"/>
      <c r="OAX47" s="9"/>
      <c r="OAY47" s="9"/>
      <c r="OAZ47" s="410"/>
      <c r="OBA47" s="7"/>
      <c r="OBB47" s="8"/>
      <c r="OBC47" s="10"/>
      <c r="OBD47" s="9"/>
      <c r="OBE47" s="9"/>
      <c r="OBF47" s="9"/>
      <c r="OBG47" s="410"/>
      <c r="OBH47" s="7"/>
      <c r="OBI47" s="8"/>
      <c r="OBJ47" s="10"/>
      <c r="OBK47" s="9"/>
      <c r="OBL47" s="9"/>
      <c r="OBM47" s="9"/>
      <c r="OBN47" s="410"/>
      <c r="OBO47" s="7"/>
      <c r="OBP47" s="8"/>
      <c r="OBQ47" s="10"/>
      <c r="OBR47" s="9"/>
      <c r="OBS47" s="9"/>
      <c r="OBT47" s="9"/>
      <c r="OBU47" s="410"/>
      <c r="OBV47" s="7"/>
      <c r="OBW47" s="8"/>
      <c r="OBX47" s="10"/>
      <c r="OBY47" s="9"/>
      <c r="OBZ47" s="9"/>
      <c r="OCA47" s="9"/>
      <c r="OCB47" s="410"/>
      <c r="OCC47" s="7"/>
      <c r="OCD47" s="8"/>
      <c r="OCE47" s="10"/>
      <c r="OCF47" s="9"/>
      <c r="OCG47" s="9"/>
      <c r="OCH47" s="9"/>
      <c r="OCI47" s="410"/>
      <c r="OCJ47" s="7"/>
      <c r="OCK47" s="8"/>
      <c r="OCL47" s="10"/>
      <c r="OCM47" s="9"/>
      <c r="OCN47" s="9"/>
      <c r="OCO47" s="9"/>
      <c r="OCP47" s="410"/>
      <c r="OCQ47" s="7"/>
      <c r="OCR47" s="8"/>
      <c r="OCS47" s="10"/>
      <c r="OCT47" s="9"/>
      <c r="OCU47" s="9"/>
      <c r="OCV47" s="9"/>
      <c r="OCW47" s="410"/>
      <c r="OCX47" s="7"/>
      <c r="OCY47" s="8"/>
      <c r="OCZ47" s="10"/>
      <c r="ODA47" s="9"/>
      <c r="ODB47" s="9"/>
      <c r="ODC47" s="9"/>
      <c r="ODD47" s="410"/>
      <c r="ODE47" s="7"/>
      <c r="ODF47" s="8"/>
      <c r="ODG47" s="10"/>
      <c r="ODH47" s="9"/>
      <c r="ODI47" s="9"/>
      <c r="ODJ47" s="9"/>
      <c r="ODK47" s="410"/>
      <c r="ODL47" s="7"/>
      <c r="ODM47" s="8"/>
      <c r="ODN47" s="10"/>
      <c r="ODO47" s="9"/>
      <c r="ODP47" s="9"/>
      <c r="ODQ47" s="9"/>
      <c r="ODR47" s="410"/>
      <c r="ODS47" s="7"/>
      <c r="ODT47" s="8"/>
      <c r="ODU47" s="10"/>
      <c r="ODV47" s="9"/>
      <c r="ODW47" s="9"/>
      <c r="ODX47" s="9"/>
      <c r="ODY47" s="410"/>
      <c r="ODZ47" s="7"/>
      <c r="OEA47" s="8"/>
      <c r="OEB47" s="10"/>
      <c r="OEC47" s="9"/>
      <c r="OED47" s="9"/>
      <c r="OEE47" s="9"/>
      <c r="OEF47" s="410"/>
      <c r="OEG47" s="7"/>
      <c r="OEH47" s="8"/>
      <c r="OEI47" s="10"/>
      <c r="OEJ47" s="9"/>
      <c r="OEK47" s="9"/>
      <c r="OEL47" s="9"/>
      <c r="OEM47" s="410"/>
      <c r="OEN47" s="7"/>
      <c r="OEO47" s="8"/>
      <c r="OEP47" s="10"/>
      <c r="OEQ47" s="9"/>
      <c r="OER47" s="9"/>
      <c r="OES47" s="9"/>
      <c r="OET47" s="410"/>
      <c r="OEU47" s="7"/>
      <c r="OEV47" s="8"/>
      <c r="OEW47" s="10"/>
      <c r="OEX47" s="9"/>
      <c r="OEY47" s="9"/>
      <c r="OEZ47" s="9"/>
      <c r="OFA47" s="410"/>
      <c r="OFB47" s="7"/>
      <c r="OFC47" s="8"/>
      <c r="OFD47" s="10"/>
      <c r="OFE47" s="9"/>
      <c r="OFF47" s="9"/>
      <c r="OFG47" s="9"/>
      <c r="OFH47" s="410"/>
      <c r="OFI47" s="7"/>
      <c r="OFJ47" s="8"/>
      <c r="OFK47" s="10"/>
      <c r="OFL47" s="9"/>
      <c r="OFM47" s="9"/>
      <c r="OFN47" s="9"/>
      <c r="OFO47" s="410"/>
      <c r="OFP47" s="7"/>
      <c r="OFQ47" s="8"/>
      <c r="OFR47" s="10"/>
      <c r="OFS47" s="9"/>
      <c r="OFT47" s="9"/>
      <c r="OFU47" s="9"/>
      <c r="OFV47" s="410"/>
      <c r="OFW47" s="7"/>
      <c r="OFX47" s="8"/>
      <c r="OFY47" s="10"/>
      <c r="OFZ47" s="9"/>
      <c r="OGA47" s="9"/>
      <c r="OGB47" s="9"/>
      <c r="OGC47" s="410"/>
      <c r="OGD47" s="7"/>
      <c r="OGE47" s="8"/>
      <c r="OGF47" s="10"/>
      <c r="OGG47" s="9"/>
      <c r="OGH47" s="9"/>
      <c r="OGI47" s="9"/>
      <c r="OGJ47" s="410"/>
      <c r="OGK47" s="7"/>
      <c r="OGL47" s="8"/>
      <c r="OGM47" s="10"/>
      <c r="OGN47" s="9"/>
      <c r="OGO47" s="9"/>
      <c r="OGP47" s="9"/>
      <c r="OGQ47" s="410"/>
      <c r="OGR47" s="7"/>
      <c r="OGS47" s="8"/>
      <c r="OGT47" s="10"/>
      <c r="OGU47" s="9"/>
      <c r="OGV47" s="9"/>
      <c r="OGW47" s="9"/>
      <c r="OGX47" s="410"/>
      <c r="OGY47" s="7"/>
      <c r="OGZ47" s="8"/>
      <c r="OHA47" s="10"/>
      <c r="OHB47" s="9"/>
      <c r="OHC47" s="9"/>
      <c r="OHD47" s="9"/>
      <c r="OHE47" s="410"/>
      <c r="OHF47" s="7"/>
      <c r="OHG47" s="8"/>
      <c r="OHH47" s="10"/>
      <c r="OHI47" s="9"/>
      <c r="OHJ47" s="9"/>
      <c r="OHK47" s="9"/>
      <c r="OHL47" s="410"/>
      <c r="OHM47" s="7"/>
      <c r="OHN47" s="8"/>
      <c r="OHO47" s="10"/>
      <c r="OHP47" s="9"/>
      <c r="OHQ47" s="9"/>
      <c r="OHR47" s="9"/>
      <c r="OHS47" s="410"/>
      <c r="OHT47" s="7"/>
      <c r="OHU47" s="8"/>
      <c r="OHV47" s="10"/>
      <c r="OHW47" s="9"/>
      <c r="OHX47" s="9"/>
      <c r="OHY47" s="9"/>
      <c r="OHZ47" s="410"/>
      <c r="OIA47" s="7"/>
      <c r="OIB47" s="8"/>
      <c r="OIC47" s="10"/>
      <c r="OID47" s="9"/>
      <c r="OIE47" s="9"/>
      <c r="OIF47" s="9"/>
      <c r="OIG47" s="410"/>
      <c r="OIH47" s="7"/>
      <c r="OII47" s="8"/>
      <c r="OIJ47" s="10"/>
      <c r="OIK47" s="9"/>
      <c r="OIL47" s="9"/>
      <c r="OIM47" s="9"/>
      <c r="OIN47" s="410"/>
      <c r="OIO47" s="7"/>
      <c r="OIP47" s="8"/>
      <c r="OIQ47" s="10"/>
      <c r="OIR47" s="9"/>
      <c r="OIS47" s="9"/>
      <c r="OIT47" s="9"/>
      <c r="OIU47" s="410"/>
      <c r="OIV47" s="7"/>
      <c r="OIW47" s="8"/>
      <c r="OIX47" s="10"/>
      <c r="OIY47" s="9"/>
      <c r="OIZ47" s="9"/>
      <c r="OJA47" s="9"/>
      <c r="OJB47" s="410"/>
      <c r="OJC47" s="7"/>
      <c r="OJD47" s="8"/>
      <c r="OJE47" s="10"/>
      <c r="OJF47" s="9"/>
      <c r="OJG47" s="9"/>
      <c r="OJH47" s="9"/>
      <c r="OJI47" s="410"/>
      <c r="OJJ47" s="7"/>
      <c r="OJK47" s="8"/>
      <c r="OJL47" s="10"/>
      <c r="OJM47" s="9"/>
      <c r="OJN47" s="9"/>
      <c r="OJO47" s="9"/>
      <c r="OJP47" s="410"/>
      <c r="OJQ47" s="7"/>
      <c r="OJR47" s="8"/>
      <c r="OJS47" s="10"/>
      <c r="OJT47" s="9"/>
      <c r="OJU47" s="9"/>
      <c r="OJV47" s="9"/>
      <c r="OJW47" s="410"/>
      <c r="OJX47" s="7"/>
      <c r="OJY47" s="8"/>
      <c r="OJZ47" s="10"/>
      <c r="OKA47" s="9"/>
      <c r="OKB47" s="9"/>
      <c r="OKC47" s="9"/>
      <c r="OKD47" s="410"/>
      <c r="OKE47" s="7"/>
      <c r="OKF47" s="8"/>
      <c r="OKG47" s="10"/>
      <c r="OKH47" s="9"/>
      <c r="OKI47" s="9"/>
      <c r="OKJ47" s="9"/>
      <c r="OKK47" s="410"/>
      <c r="OKL47" s="7"/>
      <c r="OKM47" s="8"/>
      <c r="OKN47" s="10"/>
      <c r="OKO47" s="9"/>
      <c r="OKP47" s="9"/>
      <c r="OKQ47" s="9"/>
      <c r="OKR47" s="410"/>
      <c r="OKS47" s="7"/>
      <c r="OKT47" s="8"/>
      <c r="OKU47" s="10"/>
      <c r="OKV47" s="9"/>
      <c r="OKW47" s="9"/>
      <c r="OKX47" s="9"/>
      <c r="OKY47" s="410"/>
      <c r="OKZ47" s="7"/>
      <c r="OLA47" s="8"/>
      <c r="OLB47" s="10"/>
      <c r="OLC47" s="9"/>
      <c r="OLD47" s="9"/>
      <c r="OLE47" s="9"/>
      <c r="OLF47" s="410"/>
      <c r="OLG47" s="7"/>
      <c r="OLH47" s="8"/>
      <c r="OLI47" s="10"/>
      <c r="OLJ47" s="9"/>
      <c r="OLK47" s="9"/>
      <c r="OLL47" s="9"/>
      <c r="OLM47" s="410"/>
      <c r="OLN47" s="7"/>
      <c r="OLO47" s="8"/>
      <c r="OLP47" s="10"/>
      <c r="OLQ47" s="9"/>
      <c r="OLR47" s="9"/>
      <c r="OLS47" s="9"/>
      <c r="OLT47" s="410"/>
      <c r="OLU47" s="7"/>
      <c r="OLV47" s="8"/>
      <c r="OLW47" s="10"/>
      <c r="OLX47" s="9"/>
      <c r="OLY47" s="9"/>
      <c r="OLZ47" s="9"/>
      <c r="OMA47" s="410"/>
      <c r="OMB47" s="7"/>
      <c r="OMC47" s="8"/>
      <c r="OMD47" s="10"/>
      <c r="OME47" s="9"/>
      <c r="OMF47" s="9"/>
      <c r="OMG47" s="9"/>
      <c r="OMH47" s="410"/>
      <c r="OMI47" s="7"/>
      <c r="OMJ47" s="8"/>
      <c r="OMK47" s="10"/>
      <c r="OML47" s="9"/>
      <c r="OMM47" s="9"/>
      <c r="OMN47" s="9"/>
      <c r="OMO47" s="410"/>
      <c r="OMP47" s="7"/>
      <c r="OMQ47" s="8"/>
      <c r="OMR47" s="10"/>
      <c r="OMS47" s="9"/>
      <c r="OMT47" s="9"/>
      <c r="OMU47" s="9"/>
      <c r="OMV47" s="410"/>
      <c r="OMW47" s="7"/>
      <c r="OMX47" s="8"/>
      <c r="OMY47" s="10"/>
      <c r="OMZ47" s="9"/>
      <c r="ONA47" s="9"/>
      <c r="ONB47" s="9"/>
      <c r="ONC47" s="410"/>
      <c r="OND47" s="7"/>
      <c r="ONE47" s="8"/>
      <c r="ONF47" s="10"/>
      <c r="ONG47" s="9"/>
      <c r="ONH47" s="9"/>
      <c r="ONI47" s="9"/>
      <c r="ONJ47" s="410"/>
      <c r="ONK47" s="7"/>
      <c r="ONL47" s="8"/>
      <c r="ONM47" s="10"/>
      <c r="ONN47" s="9"/>
      <c r="ONO47" s="9"/>
      <c r="ONP47" s="9"/>
      <c r="ONQ47" s="410"/>
      <c r="ONR47" s="7"/>
      <c r="ONS47" s="8"/>
      <c r="ONT47" s="10"/>
      <c r="ONU47" s="9"/>
      <c r="ONV47" s="9"/>
      <c r="ONW47" s="9"/>
      <c r="ONX47" s="410"/>
      <c r="ONY47" s="7"/>
      <c r="ONZ47" s="8"/>
      <c r="OOA47" s="10"/>
      <c r="OOB47" s="9"/>
      <c r="OOC47" s="9"/>
      <c r="OOD47" s="9"/>
      <c r="OOE47" s="410"/>
      <c r="OOF47" s="7"/>
      <c r="OOG47" s="8"/>
      <c r="OOH47" s="10"/>
      <c r="OOI47" s="9"/>
      <c r="OOJ47" s="9"/>
      <c r="OOK47" s="9"/>
      <c r="OOL47" s="410"/>
      <c r="OOM47" s="7"/>
      <c r="OON47" s="8"/>
      <c r="OOO47" s="10"/>
      <c r="OOP47" s="9"/>
      <c r="OOQ47" s="9"/>
      <c r="OOR47" s="9"/>
      <c r="OOS47" s="410"/>
      <c r="OOT47" s="7"/>
      <c r="OOU47" s="8"/>
      <c r="OOV47" s="10"/>
      <c r="OOW47" s="9"/>
      <c r="OOX47" s="9"/>
      <c r="OOY47" s="9"/>
      <c r="OOZ47" s="410"/>
      <c r="OPA47" s="7"/>
      <c r="OPB47" s="8"/>
      <c r="OPC47" s="10"/>
      <c r="OPD47" s="9"/>
      <c r="OPE47" s="9"/>
      <c r="OPF47" s="9"/>
      <c r="OPG47" s="410"/>
      <c r="OPH47" s="7"/>
      <c r="OPI47" s="8"/>
      <c r="OPJ47" s="10"/>
      <c r="OPK47" s="9"/>
      <c r="OPL47" s="9"/>
      <c r="OPM47" s="9"/>
      <c r="OPN47" s="410"/>
      <c r="OPO47" s="7"/>
      <c r="OPP47" s="8"/>
      <c r="OPQ47" s="10"/>
      <c r="OPR47" s="9"/>
      <c r="OPS47" s="9"/>
      <c r="OPT47" s="9"/>
      <c r="OPU47" s="410"/>
      <c r="OPV47" s="7"/>
      <c r="OPW47" s="8"/>
      <c r="OPX47" s="10"/>
      <c r="OPY47" s="9"/>
      <c r="OPZ47" s="9"/>
      <c r="OQA47" s="9"/>
      <c r="OQB47" s="410"/>
      <c r="OQC47" s="7"/>
      <c r="OQD47" s="8"/>
      <c r="OQE47" s="10"/>
      <c r="OQF47" s="9"/>
      <c r="OQG47" s="9"/>
      <c r="OQH47" s="9"/>
      <c r="OQI47" s="410"/>
      <c r="OQJ47" s="7"/>
      <c r="OQK47" s="8"/>
      <c r="OQL47" s="10"/>
      <c r="OQM47" s="9"/>
      <c r="OQN47" s="9"/>
      <c r="OQO47" s="9"/>
      <c r="OQP47" s="410"/>
      <c r="OQQ47" s="7"/>
      <c r="OQR47" s="8"/>
      <c r="OQS47" s="10"/>
      <c r="OQT47" s="9"/>
      <c r="OQU47" s="9"/>
      <c r="OQV47" s="9"/>
      <c r="OQW47" s="410"/>
      <c r="OQX47" s="7"/>
      <c r="OQY47" s="8"/>
      <c r="OQZ47" s="10"/>
      <c r="ORA47" s="9"/>
      <c r="ORB47" s="9"/>
      <c r="ORC47" s="9"/>
      <c r="ORD47" s="410"/>
      <c r="ORE47" s="7"/>
      <c r="ORF47" s="8"/>
      <c r="ORG47" s="10"/>
      <c r="ORH47" s="9"/>
      <c r="ORI47" s="9"/>
      <c r="ORJ47" s="9"/>
      <c r="ORK47" s="410"/>
      <c r="ORL47" s="7"/>
      <c r="ORM47" s="8"/>
      <c r="ORN47" s="10"/>
      <c r="ORO47" s="9"/>
      <c r="ORP47" s="9"/>
      <c r="ORQ47" s="9"/>
      <c r="ORR47" s="410"/>
      <c r="ORS47" s="7"/>
      <c r="ORT47" s="8"/>
      <c r="ORU47" s="10"/>
      <c r="ORV47" s="9"/>
      <c r="ORW47" s="9"/>
      <c r="ORX47" s="9"/>
      <c r="ORY47" s="410"/>
      <c r="ORZ47" s="7"/>
      <c r="OSA47" s="8"/>
      <c r="OSB47" s="10"/>
      <c r="OSC47" s="9"/>
      <c r="OSD47" s="9"/>
      <c r="OSE47" s="9"/>
      <c r="OSF47" s="410"/>
      <c r="OSG47" s="7"/>
      <c r="OSH47" s="8"/>
      <c r="OSI47" s="10"/>
      <c r="OSJ47" s="9"/>
      <c r="OSK47" s="9"/>
      <c r="OSL47" s="9"/>
      <c r="OSM47" s="410"/>
      <c r="OSN47" s="7"/>
      <c r="OSO47" s="8"/>
      <c r="OSP47" s="10"/>
      <c r="OSQ47" s="9"/>
      <c r="OSR47" s="9"/>
      <c r="OSS47" s="9"/>
      <c r="OST47" s="410"/>
      <c r="OSU47" s="7"/>
      <c r="OSV47" s="8"/>
      <c r="OSW47" s="10"/>
      <c r="OSX47" s="9"/>
      <c r="OSY47" s="9"/>
      <c r="OSZ47" s="9"/>
      <c r="OTA47" s="410"/>
      <c r="OTB47" s="7"/>
      <c r="OTC47" s="8"/>
      <c r="OTD47" s="10"/>
      <c r="OTE47" s="9"/>
      <c r="OTF47" s="9"/>
      <c r="OTG47" s="9"/>
      <c r="OTH47" s="410"/>
      <c r="OTI47" s="7"/>
      <c r="OTJ47" s="8"/>
      <c r="OTK47" s="10"/>
      <c r="OTL47" s="9"/>
      <c r="OTM47" s="9"/>
      <c r="OTN47" s="9"/>
      <c r="OTO47" s="410"/>
      <c r="OTP47" s="7"/>
      <c r="OTQ47" s="8"/>
      <c r="OTR47" s="10"/>
      <c r="OTS47" s="9"/>
      <c r="OTT47" s="9"/>
      <c r="OTU47" s="9"/>
      <c r="OTV47" s="410"/>
      <c r="OTW47" s="7"/>
      <c r="OTX47" s="8"/>
      <c r="OTY47" s="10"/>
      <c r="OTZ47" s="9"/>
      <c r="OUA47" s="9"/>
      <c r="OUB47" s="9"/>
      <c r="OUC47" s="410"/>
      <c r="OUD47" s="7"/>
      <c r="OUE47" s="8"/>
      <c r="OUF47" s="10"/>
      <c r="OUG47" s="9"/>
      <c r="OUH47" s="9"/>
      <c r="OUI47" s="9"/>
      <c r="OUJ47" s="410"/>
      <c r="OUK47" s="7"/>
      <c r="OUL47" s="8"/>
      <c r="OUM47" s="10"/>
      <c r="OUN47" s="9"/>
      <c r="OUO47" s="9"/>
      <c r="OUP47" s="9"/>
      <c r="OUQ47" s="410"/>
      <c r="OUR47" s="7"/>
      <c r="OUS47" s="8"/>
      <c r="OUT47" s="10"/>
      <c r="OUU47" s="9"/>
      <c r="OUV47" s="9"/>
      <c r="OUW47" s="9"/>
      <c r="OUX47" s="410"/>
      <c r="OUY47" s="7"/>
      <c r="OUZ47" s="8"/>
      <c r="OVA47" s="10"/>
      <c r="OVB47" s="9"/>
      <c r="OVC47" s="9"/>
      <c r="OVD47" s="9"/>
      <c r="OVE47" s="410"/>
      <c r="OVF47" s="7"/>
      <c r="OVG47" s="8"/>
      <c r="OVH47" s="10"/>
      <c r="OVI47" s="9"/>
      <c r="OVJ47" s="9"/>
      <c r="OVK47" s="9"/>
      <c r="OVL47" s="410"/>
      <c r="OVM47" s="7"/>
      <c r="OVN47" s="8"/>
      <c r="OVO47" s="10"/>
      <c r="OVP47" s="9"/>
      <c r="OVQ47" s="9"/>
      <c r="OVR47" s="9"/>
      <c r="OVS47" s="410"/>
      <c r="OVT47" s="7"/>
      <c r="OVU47" s="8"/>
      <c r="OVV47" s="10"/>
      <c r="OVW47" s="9"/>
      <c r="OVX47" s="9"/>
      <c r="OVY47" s="9"/>
      <c r="OVZ47" s="410"/>
      <c r="OWA47" s="7"/>
      <c r="OWB47" s="8"/>
      <c r="OWC47" s="10"/>
      <c r="OWD47" s="9"/>
      <c r="OWE47" s="9"/>
      <c r="OWF47" s="9"/>
      <c r="OWG47" s="410"/>
      <c r="OWH47" s="7"/>
      <c r="OWI47" s="8"/>
      <c r="OWJ47" s="10"/>
      <c r="OWK47" s="9"/>
      <c r="OWL47" s="9"/>
      <c r="OWM47" s="9"/>
      <c r="OWN47" s="410"/>
      <c r="OWO47" s="7"/>
      <c r="OWP47" s="8"/>
      <c r="OWQ47" s="10"/>
      <c r="OWR47" s="9"/>
      <c r="OWS47" s="9"/>
      <c r="OWT47" s="9"/>
      <c r="OWU47" s="410"/>
      <c r="OWV47" s="7"/>
      <c r="OWW47" s="8"/>
      <c r="OWX47" s="10"/>
      <c r="OWY47" s="9"/>
      <c r="OWZ47" s="9"/>
      <c r="OXA47" s="9"/>
      <c r="OXB47" s="410"/>
      <c r="OXC47" s="7"/>
      <c r="OXD47" s="8"/>
      <c r="OXE47" s="10"/>
      <c r="OXF47" s="9"/>
      <c r="OXG47" s="9"/>
      <c r="OXH47" s="9"/>
      <c r="OXI47" s="410"/>
      <c r="OXJ47" s="7"/>
      <c r="OXK47" s="8"/>
      <c r="OXL47" s="10"/>
      <c r="OXM47" s="9"/>
      <c r="OXN47" s="9"/>
      <c r="OXO47" s="9"/>
      <c r="OXP47" s="410"/>
      <c r="OXQ47" s="7"/>
      <c r="OXR47" s="8"/>
      <c r="OXS47" s="10"/>
      <c r="OXT47" s="9"/>
      <c r="OXU47" s="9"/>
      <c r="OXV47" s="9"/>
      <c r="OXW47" s="410"/>
      <c r="OXX47" s="7"/>
      <c r="OXY47" s="8"/>
      <c r="OXZ47" s="10"/>
      <c r="OYA47" s="9"/>
      <c r="OYB47" s="9"/>
      <c r="OYC47" s="9"/>
      <c r="OYD47" s="410"/>
      <c r="OYE47" s="7"/>
      <c r="OYF47" s="8"/>
      <c r="OYG47" s="10"/>
      <c r="OYH47" s="9"/>
      <c r="OYI47" s="9"/>
      <c r="OYJ47" s="9"/>
      <c r="OYK47" s="410"/>
      <c r="OYL47" s="7"/>
      <c r="OYM47" s="8"/>
      <c r="OYN47" s="10"/>
      <c r="OYO47" s="9"/>
      <c r="OYP47" s="9"/>
      <c r="OYQ47" s="9"/>
      <c r="OYR47" s="410"/>
      <c r="OYS47" s="7"/>
      <c r="OYT47" s="8"/>
      <c r="OYU47" s="10"/>
      <c r="OYV47" s="9"/>
      <c r="OYW47" s="9"/>
      <c r="OYX47" s="9"/>
      <c r="OYY47" s="410"/>
      <c r="OYZ47" s="7"/>
      <c r="OZA47" s="8"/>
      <c r="OZB47" s="10"/>
      <c r="OZC47" s="9"/>
      <c r="OZD47" s="9"/>
      <c r="OZE47" s="9"/>
      <c r="OZF47" s="410"/>
      <c r="OZG47" s="7"/>
      <c r="OZH47" s="8"/>
      <c r="OZI47" s="10"/>
      <c r="OZJ47" s="9"/>
      <c r="OZK47" s="9"/>
      <c r="OZL47" s="9"/>
      <c r="OZM47" s="410"/>
      <c r="OZN47" s="7"/>
      <c r="OZO47" s="8"/>
      <c r="OZP47" s="10"/>
      <c r="OZQ47" s="9"/>
      <c r="OZR47" s="9"/>
      <c r="OZS47" s="9"/>
      <c r="OZT47" s="410"/>
      <c r="OZU47" s="7"/>
      <c r="OZV47" s="8"/>
      <c r="OZW47" s="10"/>
      <c r="OZX47" s="9"/>
      <c r="OZY47" s="9"/>
      <c r="OZZ47" s="9"/>
      <c r="PAA47" s="410"/>
      <c r="PAB47" s="7"/>
      <c r="PAC47" s="8"/>
      <c r="PAD47" s="10"/>
      <c r="PAE47" s="9"/>
      <c r="PAF47" s="9"/>
      <c r="PAG47" s="9"/>
      <c r="PAH47" s="410"/>
      <c r="PAI47" s="7"/>
      <c r="PAJ47" s="8"/>
      <c r="PAK47" s="10"/>
      <c r="PAL47" s="9"/>
      <c r="PAM47" s="9"/>
      <c r="PAN47" s="9"/>
      <c r="PAO47" s="410"/>
      <c r="PAP47" s="7"/>
      <c r="PAQ47" s="8"/>
      <c r="PAR47" s="10"/>
      <c r="PAS47" s="9"/>
      <c r="PAT47" s="9"/>
      <c r="PAU47" s="9"/>
      <c r="PAV47" s="410"/>
      <c r="PAW47" s="7"/>
      <c r="PAX47" s="8"/>
      <c r="PAY47" s="10"/>
      <c r="PAZ47" s="9"/>
      <c r="PBA47" s="9"/>
      <c r="PBB47" s="9"/>
      <c r="PBC47" s="410"/>
      <c r="PBD47" s="7"/>
      <c r="PBE47" s="8"/>
      <c r="PBF47" s="10"/>
      <c r="PBG47" s="9"/>
      <c r="PBH47" s="9"/>
      <c r="PBI47" s="9"/>
      <c r="PBJ47" s="410"/>
      <c r="PBK47" s="7"/>
      <c r="PBL47" s="8"/>
      <c r="PBM47" s="10"/>
      <c r="PBN47" s="9"/>
      <c r="PBO47" s="9"/>
      <c r="PBP47" s="9"/>
      <c r="PBQ47" s="410"/>
      <c r="PBR47" s="7"/>
      <c r="PBS47" s="8"/>
      <c r="PBT47" s="10"/>
      <c r="PBU47" s="9"/>
      <c r="PBV47" s="9"/>
      <c r="PBW47" s="9"/>
      <c r="PBX47" s="410"/>
      <c r="PBY47" s="7"/>
      <c r="PBZ47" s="8"/>
      <c r="PCA47" s="10"/>
      <c r="PCB47" s="9"/>
      <c r="PCC47" s="9"/>
      <c r="PCD47" s="9"/>
      <c r="PCE47" s="410"/>
      <c r="PCF47" s="7"/>
      <c r="PCG47" s="8"/>
      <c r="PCH47" s="10"/>
      <c r="PCI47" s="9"/>
      <c r="PCJ47" s="9"/>
      <c r="PCK47" s="9"/>
      <c r="PCL47" s="410"/>
      <c r="PCM47" s="7"/>
      <c r="PCN47" s="8"/>
      <c r="PCO47" s="10"/>
      <c r="PCP47" s="9"/>
      <c r="PCQ47" s="9"/>
      <c r="PCR47" s="9"/>
      <c r="PCS47" s="410"/>
      <c r="PCT47" s="7"/>
      <c r="PCU47" s="8"/>
      <c r="PCV47" s="10"/>
      <c r="PCW47" s="9"/>
      <c r="PCX47" s="9"/>
      <c r="PCY47" s="9"/>
      <c r="PCZ47" s="410"/>
      <c r="PDA47" s="7"/>
      <c r="PDB47" s="8"/>
      <c r="PDC47" s="10"/>
      <c r="PDD47" s="9"/>
      <c r="PDE47" s="9"/>
      <c r="PDF47" s="9"/>
      <c r="PDG47" s="410"/>
      <c r="PDH47" s="7"/>
      <c r="PDI47" s="8"/>
      <c r="PDJ47" s="10"/>
      <c r="PDK47" s="9"/>
      <c r="PDL47" s="9"/>
      <c r="PDM47" s="9"/>
      <c r="PDN47" s="410"/>
      <c r="PDO47" s="7"/>
      <c r="PDP47" s="8"/>
      <c r="PDQ47" s="10"/>
      <c r="PDR47" s="9"/>
      <c r="PDS47" s="9"/>
      <c r="PDT47" s="9"/>
      <c r="PDU47" s="410"/>
      <c r="PDV47" s="7"/>
      <c r="PDW47" s="8"/>
      <c r="PDX47" s="10"/>
      <c r="PDY47" s="9"/>
      <c r="PDZ47" s="9"/>
      <c r="PEA47" s="9"/>
      <c r="PEB47" s="410"/>
      <c r="PEC47" s="7"/>
      <c r="PED47" s="8"/>
      <c r="PEE47" s="10"/>
      <c r="PEF47" s="9"/>
      <c r="PEG47" s="9"/>
      <c r="PEH47" s="9"/>
      <c r="PEI47" s="410"/>
      <c r="PEJ47" s="7"/>
      <c r="PEK47" s="8"/>
      <c r="PEL47" s="10"/>
      <c r="PEM47" s="9"/>
      <c r="PEN47" s="9"/>
      <c r="PEO47" s="9"/>
      <c r="PEP47" s="410"/>
      <c r="PEQ47" s="7"/>
      <c r="PER47" s="8"/>
      <c r="PES47" s="10"/>
      <c r="PET47" s="9"/>
      <c r="PEU47" s="9"/>
      <c r="PEV47" s="9"/>
      <c r="PEW47" s="410"/>
      <c r="PEX47" s="7"/>
      <c r="PEY47" s="8"/>
      <c r="PEZ47" s="10"/>
      <c r="PFA47" s="9"/>
      <c r="PFB47" s="9"/>
      <c r="PFC47" s="9"/>
      <c r="PFD47" s="410"/>
      <c r="PFE47" s="7"/>
      <c r="PFF47" s="8"/>
      <c r="PFG47" s="10"/>
      <c r="PFH47" s="9"/>
      <c r="PFI47" s="9"/>
      <c r="PFJ47" s="9"/>
      <c r="PFK47" s="410"/>
      <c r="PFL47" s="7"/>
      <c r="PFM47" s="8"/>
      <c r="PFN47" s="10"/>
      <c r="PFO47" s="9"/>
      <c r="PFP47" s="9"/>
      <c r="PFQ47" s="9"/>
      <c r="PFR47" s="410"/>
      <c r="PFS47" s="7"/>
      <c r="PFT47" s="8"/>
      <c r="PFU47" s="10"/>
      <c r="PFV47" s="9"/>
      <c r="PFW47" s="9"/>
      <c r="PFX47" s="9"/>
      <c r="PFY47" s="410"/>
      <c r="PFZ47" s="7"/>
      <c r="PGA47" s="8"/>
      <c r="PGB47" s="10"/>
      <c r="PGC47" s="9"/>
      <c r="PGD47" s="9"/>
      <c r="PGE47" s="9"/>
      <c r="PGF47" s="410"/>
      <c r="PGG47" s="7"/>
      <c r="PGH47" s="8"/>
      <c r="PGI47" s="10"/>
      <c r="PGJ47" s="9"/>
      <c r="PGK47" s="9"/>
      <c r="PGL47" s="9"/>
      <c r="PGM47" s="410"/>
      <c r="PGN47" s="7"/>
      <c r="PGO47" s="8"/>
      <c r="PGP47" s="10"/>
      <c r="PGQ47" s="9"/>
      <c r="PGR47" s="9"/>
      <c r="PGS47" s="9"/>
      <c r="PGT47" s="410"/>
      <c r="PGU47" s="7"/>
      <c r="PGV47" s="8"/>
      <c r="PGW47" s="10"/>
      <c r="PGX47" s="9"/>
      <c r="PGY47" s="9"/>
      <c r="PGZ47" s="9"/>
      <c r="PHA47" s="410"/>
      <c r="PHB47" s="7"/>
      <c r="PHC47" s="8"/>
      <c r="PHD47" s="10"/>
      <c r="PHE47" s="9"/>
      <c r="PHF47" s="9"/>
      <c r="PHG47" s="9"/>
      <c r="PHH47" s="410"/>
      <c r="PHI47" s="7"/>
      <c r="PHJ47" s="8"/>
      <c r="PHK47" s="10"/>
      <c r="PHL47" s="9"/>
      <c r="PHM47" s="9"/>
      <c r="PHN47" s="9"/>
      <c r="PHO47" s="410"/>
      <c r="PHP47" s="7"/>
      <c r="PHQ47" s="8"/>
      <c r="PHR47" s="10"/>
      <c r="PHS47" s="9"/>
      <c r="PHT47" s="9"/>
      <c r="PHU47" s="9"/>
      <c r="PHV47" s="410"/>
      <c r="PHW47" s="7"/>
      <c r="PHX47" s="8"/>
      <c r="PHY47" s="10"/>
      <c r="PHZ47" s="9"/>
      <c r="PIA47" s="9"/>
      <c r="PIB47" s="9"/>
      <c r="PIC47" s="410"/>
      <c r="PID47" s="7"/>
      <c r="PIE47" s="8"/>
      <c r="PIF47" s="10"/>
      <c r="PIG47" s="9"/>
      <c r="PIH47" s="9"/>
      <c r="PII47" s="9"/>
      <c r="PIJ47" s="410"/>
      <c r="PIK47" s="7"/>
      <c r="PIL47" s="8"/>
      <c r="PIM47" s="10"/>
      <c r="PIN47" s="9"/>
      <c r="PIO47" s="9"/>
      <c r="PIP47" s="9"/>
      <c r="PIQ47" s="410"/>
      <c r="PIR47" s="7"/>
      <c r="PIS47" s="8"/>
      <c r="PIT47" s="10"/>
      <c r="PIU47" s="9"/>
      <c r="PIV47" s="9"/>
      <c r="PIW47" s="9"/>
      <c r="PIX47" s="410"/>
      <c r="PIY47" s="7"/>
      <c r="PIZ47" s="8"/>
      <c r="PJA47" s="10"/>
      <c r="PJB47" s="9"/>
      <c r="PJC47" s="9"/>
      <c r="PJD47" s="9"/>
      <c r="PJE47" s="410"/>
      <c r="PJF47" s="7"/>
      <c r="PJG47" s="8"/>
      <c r="PJH47" s="10"/>
      <c r="PJI47" s="9"/>
      <c r="PJJ47" s="9"/>
      <c r="PJK47" s="9"/>
      <c r="PJL47" s="410"/>
      <c r="PJM47" s="7"/>
      <c r="PJN47" s="8"/>
      <c r="PJO47" s="10"/>
      <c r="PJP47" s="9"/>
      <c r="PJQ47" s="9"/>
      <c r="PJR47" s="9"/>
      <c r="PJS47" s="410"/>
      <c r="PJT47" s="7"/>
      <c r="PJU47" s="8"/>
      <c r="PJV47" s="10"/>
      <c r="PJW47" s="9"/>
      <c r="PJX47" s="9"/>
      <c r="PJY47" s="9"/>
      <c r="PJZ47" s="410"/>
      <c r="PKA47" s="7"/>
      <c r="PKB47" s="8"/>
      <c r="PKC47" s="10"/>
      <c r="PKD47" s="9"/>
      <c r="PKE47" s="9"/>
      <c r="PKF47" s="9"/>
      <c r="PKG47" s="410"/>
      <c r="PKH47" s="7"/>
      <c r="PKI47" s="8"/>
      <c r="PKJ47" s="10"/>
      <c r="PKK47" s="9"/>
      <c r="PKL47" s="9"/>
      <c r="PKM47" s="9"/>
      <c r="PKN47" s="410"/>
      <c r="PKO47" s="7"/>
      <c r="PKP47" s="8"/>
      <c r="PKQ47" s="10"/>
      <c r="PKR47" s="9"/>
      <c r="PKS47" s="9"/>
      <c r="PKT47" s="9"/>
      <c r="PKU47" s="410"/>
      <c r="PKV47" s="7"/>
      <c r="PKW47" s="8"/>
      <c r="PKX47" s="10"/>
      <c r="PKY47" s="9"/>
      <c r="PKZ47" s="9"/>
      <c r="PLA47" s="9"/>
      <c r="PLB47" s="410"/>
      <c r="PLC47" s="7"/>
      <c r="PLD47" s="8"/>
      <c r="PLE47" s="10"/>
      <c r="PLF47" s="9"/>
      <c r="PLG47" s="9"/>
      <c r="PLH47" s="9"/>
      <c r="PLI47" s="410"/>
      <c r="PLJ47" s="7"/>
      <c r="PLK47" s="8"/>
      <c r="PLL47" s="10"/>
      <c r="PLM47" s="9"/>
      <c r="PLN47" s="9"/>
      <c r="PLO47" s="9"/>
      <c r="PLP47" s="410"/>
      <c r="PLQ47" s="7"/>
      <c r="PLR47" s="8"/>
      <c r="PLS47" s="10"/>
      <c r="PLT47" s="9"/>
      <c r="PLU47" s="9"/>
      <c r="PLV47" s="9"/>
      <c r="PLW47" s="410"/>
      <c r="PLX47" s="7"/>
      <c r="PLY47" s="8"/>
      <c r="PLZ47" s="10"/>
      <c r="PMA47" s="9"/>
      <c r="PMB47" s="9"/>
      <c r="PMC47" s="9"/>
      <c r="PMD47" s="410"/>
      <c r="PME47" s="7"/>
      <c r="PMF47" s="8"/>
      <c r="PMG47" s="10"/>
      <c r="PMH47" s="9"/>
      <c r="PMI47" s="9"/>
      <c r="PMJ47" s="9"/>
      <c r="PMK47" s="410"/>
      <c r="PML47" s="7"/>
      <c r="PMM47" s="8"/>
      <c r="PMN47" s="10"/>
      <c r="PMO47" s="9"/>
      <c r="PMP47" s="9"/>
      <c r="PMQ47" s="9"/>
      <c r="PMR47" s="410"/>
      <c r="PMS47" s="7"/>
      <c r="PMT47" s="8"/>
      <c r="PMU47" s="10"/>
      <c r="PMV47" s="9"/>
      <c r="PMW47" s="9"/>
      <c r="PMX47" s="9"/>
      <c r="PMY47" s="410"/>
      <c r="PMZ47" s="7"/>
      <c r="PNA47" s="8"/>
      <c r="PNB47" s="10"/>
      <c r="PNC47" s="9"/>
      <c r="PND47" s="9"/>
      <c r="PNE47" s="9"/>
      <c r="PNF47" s="410"/>
      <c r="PNG47" s="7"/>
      <c r="PNH47" s="8"/>
      <c r="PNI47" s="10"/>
      <c r="PNJ47" s="9"/>
      <c r="PNK47" s="9"/>
      <c r="PNL47" s="9"/>
      <c r="PNM47" s="410"/>
      <c r="PNN47" s="7"/>
      <c r="PNO47" s="8"/>
      <c r="PNP47" s="10"/>
      <c r="PNQ47" s="9"/>
      <c r="PNR47" s="9"/>
      <c r="PNS47" s="9"/>
      <c r="PNT47" s="410"/>
      <c r="PNU47" s="7"/>
      <c r="PNV47" s="8"/>
      <c r="PNW47" s="10"/>
      <c r="PNX47" s="9"/>
      <c r="PNY47" s="9"/>
      <c r="PNZ47" s="9"/>
      <c r="POA47" s="410"/>
      <c r="POB47" s="7"/>
      <c r="POC47" s="8"/>
      <c r="POD47" s="10"/>
      <c r="POE47" s="9"/>
      <c r="POF47" s="9"/>
      <c r="POG47" s="9"/>
      <c r="POH47" s="410"/>
      <c r="POI47" s="7"/>
      <c r="POJ47" s="8"/>
      <c r="POK47" s="10"/>
      <c r="POL47" s="9"/>
      <c r="POM47" s="9"/>
      <c r="PON47" s="9"/>
      <c r="POO47" s="410"/>
      <c r="POP47" s="7"/>
      <c r="POQ47" s="8"/>
      <c r="POR47" s="10"/>
      <c r="POS47" s="9"/>
      <c r="POT47" s="9"/>
      <c r="POU47" s="9"/>
      <c r="POV47" s="410"/>
      <c r="POW47" s="7"/>
      <c r="POX47" s="8"/>
      <c r="POY47" s="10"/>
      <c r="POZ47" s="9"/>
      <c r="PPA47" s="9"/>
      <c r="PPB47" s="9"/>
      <c r="PPC47" s="410"/>
      <c r="PPD47" s="7"/>
      <c r="PPE47" s="8"/>
      <c r="PPF47" s="10"/>
      <c r="PPG47" s="9"/>
      <c r="PPH47" s="9"/>
      <c r="PPI47" s="9"/>
      <c r="PPJ47" s="410"/>
      <c r="PPK47" s="7"/>
      <c r="PPL47" s="8"/>
      <c r="PPM47" s="10"/>
      <c r="PPN47" s="9"/>
      <c r="PPO47" s="9"/>
      <c r="PPP47" s="9"/>
      <c r="PPQ47" s="410"/>
      <c r="PPR47" s="7"/>
      <c r="PPS47" s="8"/>
      <c r="PPT47" s="10"/>
      <c r="PPU47" s="9"/>
      <c r="PPV47" s="9"/>
      <c r="PPW47" s="9"/>
      <c r="PPX47" s="410"/>
      <c r="PPY47" s="7"/>
      <c r="PPZ47" s="8"/>
      <c r="PQA47" s="10"/>
      <c r="PQB47" s="9"/>
      <c r="PQC47" s="9"/>
      <c r="PQD47" s="9"/>
      <c r="PQE47" s="410"/>
      <c r="PQF47" s="7"/>
      <c r="PQG47" s="8"/>
      <c r="PQH47" s="10"/>
      <c r="PQI47" s="9"/>
      <c r="PQJ47" s="9"/>
      <c r="PQK47" s="9"/>
      <c r="PQL47" s="410"/>
      <c r="PQM47" s="7"/>
      <c r="PQN47" s="8"/>
      <c r="PQO47" s="10"/>
      <c r="PQP47" s="9"/>
      <c r="PQQ47" s="9"/>
      <c r="PQR47" s="9"/>
      <c r="PQS47" s="410"/>
      <c r="PQT47" s="7"/>
      <c r="PQU47" s="8"/>
      <c r="PQV47" s="10"/>
      <c r="PQW47" s="9"/>
      <c r="PQX47" s="9"/>
      <c r="PQY47" s="9"/>
      <c r="PQZ47" s="410"/>
      <c r="PRA47" s="7"/>
      <c r="PRB47" s="8"/>
      <c r="PRC47" s="10"/>
      <c r="PRD47" s="9"/>
      <c r="PRE47" s="9"/>
      <c r="PRF47" s="9"/>
      <c r="PRG47" s="410"/>
      <c r="PRH47" s="7"/>
      <c r="PRI47" s="8"/>
      <c r="PRJ47" s="10"/>
      <c r="PRK47" s="9"/>
      <c r="PRL47" s="9"/>
      <c r="PRM47" s="9"/>
      <c r="PRN47" s="410"/>
      <c r="PRO47" s="7"/>
      <c r="PRP47" s="8"/>
      <c r="PRQ47" s="10"/>
      <c r="PRR47" s="9"/>
      <c r="PRS47" s="9"/>
      <c r="PRT47" s="9"/>
      <c r="PRU47" s="410"/>
      <c r="PRV47" s="7"/>
      <c r="PRW47" s="8"/>
      <c r="PRX47" s="10"/>
      <c r="PRY47" s="9"/>
      <c r="PRZ47" s="9"/>
      <c r="PSA47" s="9"/>
      <c r="PSB47" s="410"/>
      <c r="PSC47" s="7"/>
      <c r="PSD47" s="8"/>
      <c r="PSE47" s="10"/>
      <c r="PSF47" s="9"/>
      <c r="PSG47" s="9"/>
      <c r="PSH47" s="9"/>
      <c r="PSI47" s="410"/>
      <c r="PSJ47" s="7"/>
      <c r="PSK47" s="8"/>
      <c r="PSL47" s="10"/>
      <c r="PSM47" s="9"/>
      <c r="PSN47" s="9"/>
      <c r="PSO47" s="9"/>
      <c r="PSP47" s="410"/>
      <c r="PSQ47" s="7"/>
      <c r="PSR47" s="8"/>
      <c r="PSS47" s="10"/>
      <c r="PST47" s="9"/>
      <c r="PSU47" s="9"/>
      <c r="PSV47" s="9"/>
      <c r="PSW47" s="410"/>
      <c r="PSX47" s="7"/>
      <c r="PSY47" s="8"/>
      <c r="PSZ47" s="10"/>
      <c r="PTA47" s="9"/>
      <c r="PTB47" s="9"/>
      <c r="PTC47" s="9"/>
      <c r="PTD47" s="410"/>
      <c r="PTE47" s="7"/>
      <c r="PTF47" s="8"/>
      <c r="PTG47" s="10"/>
      <c r="PTH47" s="9"/>
      <c r="PTI47" s="9"/>
      <c r="PTJ47" s="9"/>
      <c r="PTK47" s="410"/>
      <c r="PTL47" s="7"/>
      <c r="PTM47" s="8"/>
      <c r="PTN47" s="10"/>
      <c r="PTO47" s="9"/>
      <c r="PTP47" s="9"/>
      <c r="PTQ47" s="9"/>
      <c r="PTR47" s="410"/>
      <c r="PTS47" s="7"/>
      <c r="PTT47" s="8"/>
      <c r="PTU47" s="10"/>
      <c r="PTV47" s="9"/>
      <c r="PTW47" s="9"/>
      <c r="PTX47" s="9"/>
      <c r="PTY47" s="410"/>
      <c r="PTZ47" s="7"/>
      <c r="PUA47" s="8"/>
      <c r="PUB47" s="10"/>
      <c r="PUC47" s="9"/>
      <c r="PUD47" s="9"/>
      <c r="PUE47" s="9"/>
      <c r="PUF47" s="410"/>
      <c r="PUG47" s="7"/>
      <c r="PUH47" s="8"/>
      <c r="PUI47" s="10"/>
      <c r="PUJ47" s="9"/>
      <c r="PUK47" s="9"/>
      <c r="PUL47" s="9"/>
      <c r="PUM47" s="410"/>
      <c r="PUN47" s="7"/>
      <c r="PUO47" s="8"/>
      <c r="PUP47" s="10"/>
      <c r="PUQ47" s="9"/>
      <c r="PUR47" s="9"/>
      <c r="PUS47" s="9"/>
      <c r="PUT47" s="410"/>
      <c r="PUU47" s="7"/>
      <c r="PUV47" s="8"/>
      <c r="PUW47" s="10"/>
      <c r="PUX47" s="9"/>
      <c r="PUY47" s="9"/>
      <c r="PUZ47" s="9"/>
      <c r="PVA47" s="410"/>
      <c r="PVB47" s="7"/>
      <c r="PVC47" s="8"/>
      <c r="PVD47" s="10"/>
      <c r="PVE47" s="9"/>
      <c r="PVF47" s="9"/>
      <c r="PVG47" s="9"/>
      <c r="PVH47" s="410"/>
      <c r="PVI47" s="7"/>
      <c r="PVJ47" s="8"/>
      <c r="PVK47" s="10"/>
      <c r="PVL47" s="9"/>
      <c r="PVM47" s="9"/>
      <c r="PVN47" s="9"/>
      <c r="PVO47" s="410"/>
      <c r="PVP47" s="7"/>
      <c r="PVQ47" s="8"/>
      <c r="PVR47" s="10"/>
      <c r="PVS47" s="9"/>
      <c r="PVT47" s="9"/>
      <c r="PVU47" s="9"/>
      <c r="PVV47" s="410"/>
      <c r="PVW47" s="7"/>
      <c r="PVX47" s="8"/>
      <c r="PVY47" s="10"/>
      <c r="PVZ47" s="9"/>
      <c r="PWA47" s="9"/>
      <c r="PWB47" s="9"/>
      <c r="PWC47" s="410"/>
      <c r="PWD47" s="7"/>
      <c r="PWE47" s="8"/>
      <c r="PWF47" s="10"/>
      <c r="PWG47" s="9"/>
      <c r="PWH47" s="9"/>
      <c r="PWI47" s="9"/>
      <c r="PWJ47" s="410"/>
      <c r="PWK47" s="7"/>
      <c r="PWL47" s="8"/>
      <c r="PWM47" s="10"/>
      <c r="PWN47" s="9"/>
      <c r="PWO47" s="9"/>
      <c r="PWP47" s="9"/>
      <c r="PWQ47" s="410"/>
      <c r="PWR47" s="7"/>
      <c r="PWS47" s="8"/>
      <c r="PWT47" s="10"/>
      <c r="PWU47" s="9"/>
      <c r="PWV47" s="9"/>
      <c r="PWW47" s="9"/>
      <c r="PWX47" s="410"/>
      <c r="PWY47" s="7"/>
      <c r="PWZ47" s="8"/>
      <c r="PXA47" s="10"/>
      <c r="PXB47" s="9"/>
      <c r="PXC47" s="9"/>
      <c r="PXD47" s="9"/>
      <c r="PXE47" s="410"/>
      <c r="PXF47" s="7"/>
      <c r="PXG47" s="8"/>
      <c r="PXH47" s="10"/>
      <c r="PXI47" s="9"/>
      <c r="PXJ47" s="9"/>
      <c r="PXK47" s="9"/>
      <c r="PXL47" s="410"/>
      <c r="PXM47" s="7"/>
      <c r="PXN47" s="8"/>
      <c r="PXO47" s="10"/>
      <c r="PXP47" s="9"/>
      <c r="PXQ47" s="9"/>
      <c r="PXR47" s="9"/>
      <c r="PXS47" s="410"/>
      <c r="PXT47" s="7"/>
      <c r="PXU47" s="8"/>
      <c r="PXV47" s="10"/>
      <c r="PXW47" s="9"/>
      <c r="PXX47" s="9"/>
      <c r="PXY47" s="9"/>
      <c r="PXZ47" s="410"/>
      <c r="PYA47" s="7"/>
      <c r="PYB47" s="8"/>
      <c r="PYC47" s="10"/>
      <c r="PYD47" s="9"/>
      <c r="PYE47" s="9"/>
      <c r="PYF47" s="9"/>
      <c r="PYG47" s="410"/>
      <c r="PYH47" s="7"/>
      <c r="PYI47" s="8"/>
      <c r="PYJ47" s="10"/>
      <c r="PYK47" s="9"/>
      <c r="PYL47" s="9"/>
      <c r="PYM47" s="9"/>
      <c r="PYN47" s="410"/>
      <c r="PYO47" s="7"/>
      <c r="PYP47" s="8"/>
      <c r="PYQ47" s="10"/>
      <c r="PYR47" s="9"/>
      <c r="PYS47" s="9"/>
      <c r="PYT47" s="9"/>
      <c r="PYU47" s="410"/>
      <c r="PYV47" s="7"/>
      <c r="PYW47" s="8"/>
      <c r="PYX47" s="10"/>
      <c r="PYY47" s="9"/>
      <c r="PYZ47" s="9"/>
      <c r="PZA47" s="9"/>
      <c r="PZB47" s="410"/>
      <c r="PZC47" s="7"/>
      <c r="PZD47" s="8"/>
      <c r="PZE47" s="10"/>
      <c r="PZF47" s="9"/>
      <c r="PZG47" s="9"/>
      <c r="PZH47" s="9"/>
      <c r="PZI47" s="410"/>
      <c r="PZJ47" s="7"/>
      <c r="PZK47" s="8"/>
      <c r="PZL47" s="10"/>
      <c r="PZM47" s="9"/>
      <c r="PZN47" s="9"/>
      <c r="PZO47" s="9"/>
      <c r="PZP47" s="410"/>
      <c r="PZQ47" s="7"/>
      <c r="PZR47" s="8"/>
      <c r="PZS47" s="10"/>
      <c r="PZT47" s="9"/>
      <c r="PZU47" s="9"/>
      <c r="PZV47" s="9"/>
      <c r="PZW47" s="410"/>
      <c r="PZX47" s="7"/>
      <c r="PZY47" s="8"/>
      <c r="PZZ47" s="10"/>
      <c r="QAA47" s="9"/>
      <c r="QAB47" s="9"/>
      <c r="QAC47" s="9"/>
      <c r="QAD47" s="410"/>
      <c r="QAE47" s="7"/>
      <c r="QAF47" s="8"/>
      <c r="QAG47" s="10"/>
      <c r="QAH47" s="9"/>
      <c r="QAI47" s="9"/>
      <c r="QAJ47" s="9"/>
      <c r="QAK47" s="410"/>
      <c r="QAL47" s="7"/>
      <c r="QAM47" s="8"/>
      <c r="QAN47" s="10"/>
      <c r="QAO47" s="9"/>
      <c r="QAP47" s="9"/>
      <c r="QAQ47" s="9"/>
      <c r="QAR47" s="410"/>
      <c r="QAS47" s="7"/>
      <c r="QAT47" s="8"/>
      <c r="QAU47" s="10"/>
      <c r="QAV47" s="9"/>
      <c r="QAW47" s="9"/>
      <c r="QAX47" s="9"/>
      <c r="QAY47" s="410"/>
      <c r="QAZ47" s="7"/>
      <c r="QBA47" s="8"/>
      <c r="QBB47" s="10"/>
      <c r="QBC47" s="9"/>
      <c r="QBD47" s="9"/>
      <c r="QBE47" s="9"/>
      <c r="QBF47" s="410"/>
      <c r="QBG47" s="7"/>
      <c r="QBH47" s="8"/>
      <c r="QBI47" s="10"/>
      <c r="QBJ47" s="9"/>
      <c r="QBK47" s="9"/>
      <c r="QBL47" s="9"/>
      <c r="QBM47" s="410"/>
      <c r="QBN47" s="7"/>
      <c r="QBO47" s="8"/>
      <c r="QBP47" s="10"/>
      <c r="QBQ47" s="9"/>
      <c r="QBR47" s="9"/>
      <c r="QBS47" s="9"/>
      <c r="QBT47" s="410"/>
      <c r="QBU47" s="7"/>
      <c r="QBV47" s="8"/>
      <c r="QBW47" s="10"/>
      <c r="QBX47" s="9"/>
      <c r="QBY47" s="9"/>
      <c r="QBZ47" s="9"/>
      <c r="QCA47" s="410"/>
      <c r="QCB47" s="7"/>
      <c r="QCC47" s="8"/>
      <c r="QCD47" s="10"/>
      <c r="QCE47" s="9"/>
      <c r="QCF47" s="9"/>
      <c r="QCG47" s="9"/>
      <c r="QCH47" s="410"/>
      <c r="QCI47" s="7"/>
      <c r="QCJ47" s="8"/>
      <c r="QCK47" s="10"/>
      <c r="QCL47" s="9"/>
      <c r="QCM47" s="9"/>
      <c r="QCN47" s="9"/>
      <c r="QCO47" s="410"/>
      <c r="QCP47" s="7"/>
      <c r="QCQ47" s="8"/>
      <c r="QCR47" s="10"/>
      <c r="QCS47" s="9"/>
      <c r="QCT47" s="9"/>
      <c r="QCU47" s="9"/>
      <c r="QCV47" s="410"/>
      <c r="QCW47" s="7"/>
      <c r="QCX47" s="8"/>
      <c r="QCY47" s="10"/>
      <c r="QCZ47" s="9"/>
      <c r="QDA47" s="9"/>
      <c r="QDB47" s="9"/>
      <c r="QDC47" s="410"/>
      <c r="QDD47" s="7"/>
      <c r="QDE47" s="8"/>
      <c r="QDF47" s="10"/>
      <c r="QDG47" s="9"/>
      <c r="QDH47" s="9"/>
      <c r="QDI47" s="9"/>
      <c r="QDJ47" s="410"/>
      <c r="QDK47" s="7"/>
      <c r="QDL47" s="8"/>
      <c r="QDM47" s="10"/>
      <c r="QDN47" s="9"/>
      <c r="QDO47" s="9"/>
      <c r="QDP47" s="9"/>
      <c r="QDQ47" s="410"/>
      <c r="QDR47" s="7"/>
      <c r="QDS47" s="8"/>
      <c r="QDT47" s="10"/>
      <c r="QDU47" s="9"/>
      <c r="QDV47" s="9"/>
      <c r="QDW47" s="9"/>
      <c r="QDX47" s="410"/>
      <c r="QDY47" s="7"/>
      <c r="QDZ47" s="8"/>
      <c r="QEA47" s="10"/>
      <c r="QEB47" s="9"/>
      <c r="QEC47" s="9"/>
      <c r="QED47" s="9"/>
      <c r="QEE47" s="410"/>
      <c r="QEF47" s="7"/>
      <c r="QEG47" s="8"/>
      <c r="QEH47" s="10"/>
      <c r="QEI47" s="9"/>
      <c r="QEJ47" s="9"/>
      <c r="QEK47" s="9"/>
      <c r="QEL47" s="410"/>
      <c r="QEM47" s="7"/>
      <c r="QEN47" s="8"/>
      <c r="QEO47" s="10"/>
      <c r="QEP47" s="9"/>
      <c r="QEQ47" s="9"/>
      <c r="QER47" s="9"/>
      <c r="QES47" s="410"/>
      <c r="QET47" s="7"/>
      <c r="QEU47" s="8"/>
      <c r="QEV47" s="10"/>
      <c r="QEW47" s="9"/>
      <c r="QEX47" s="9"/>
      <c r="QEY47" s="9"/>
      <c r="QEZ47" s="410"/>
      <c r="QFA47" s="7"/>
      <c r="QFB47" s="8"/>
      <c r="QFC47" s="10"/>
      <c r="QFD47" s="9"/>
      <c r="QFE47" s="9"/>
      <c r="QFF47" s="9"/>
      <c r="QFG47" s="410"/>
      <c r="QFH47" s="7"/>
      <c r="QFI47" s="8"/>
      <c r="QFJ47" s="10"/>
      <c r="QFK47" s="9"/>
      <c r="QFL47" s="9"/>
      <c r="QFM47" s="9"/>
      <c r="QFN47" s="410"/>
      <c r="QFO47" s="7"/>
      <c r="QFP47" s="8"/>
      <c r="QFQ47" s="10"/>
      <c r="QFR47" s="9"/>
      <c r="QFS47" s="9"/>
      <c r="QFT47" s="9"/>
      <c r="QFU47" s="410"/>
      <c r="QFV47" s="7"/>
      <c r="QFW47" s="8"/>
      <c r="QFX47" s="10"/>
      <c r="QFY47" s="9"/>
      <c r="QFZ47" s="9"/>
      <c r="QGA47" s="9"/>
      <c r="QGB47" s="410"/>
      <c r="QGC47" s="7"/>
      <c r="QGD47" s="8"/>
      <c r="QGE47" s="10"/>
      <c r="QGF47" s="9"/>
      <c r="QGG47" s="9"/>
      <c r="QGH47" s="9"/>
      <c r="QGI47" s="410"/>
      <c r="QGJ47" s="7"/>
      <c r="QGK47" s="8"/>
      <c r="QGL47" s="10"/>
      <c r="QGM47" s="9"/>
      <c r="QGN47" s="9"/>
      <c r="QGO47" s="9"/>
      <c r="QGP47" s="410"/>
      <c r="QGQ47" s="7"/>
      <c r="QGR47" s="8"/>
      <c r="QGS47" s="10"/>
      <c r="QGT47" s="9"/>
      <c r="QGU47" s="9"/>
      <c r="QGV47" s="9"/>
      <c r="QGW47" s="410"/>
      <c r="QGX47" s="7"/>
      <c r="QGY47" s="8"/>
      <c r="QGZ47" s="10"/>
      <c r="QHA47" s="9"/>
      <c r="QHB47" s="9"/>
      <c r="QHC47" s="9"/>
      <c r="QHD47" s="410"/>
      <c r="QHE47" s="7"/>
      <c r="QHF47" s="8"/>
      <c r="QHG47" s="10"/>
      <c r="QHH47" s="9"/>
      <c r="QHI47" s="9"/>
      <c r="QHJ47" s="9"/>
      <c r="QHK47" s="410"/>
      <c r="QHL47" s="7"/>
      <c r="QHM47" s="8"/>
      <c r="QHN47" s="10"/>
      <c r="QHO47" s="9"/>
      <c r="QHP47" s="9"/>
      <c r="QHQ47" s="9"/>
      <c r="QHR47" s="410"/>
      <c r="QHS47" s="7"/>
      <c r="QHT47" s="8"/>
      <c r="QHU47" s="10"/>
      <c r="QHV47" s="9"/>
      <c r="QHW47" s="9"/>
      <c r="QHX47" s="9"/>
      <c r="QHY47" s="410"/>
      <c r="QHZ47" s="7"/>
      <c r="QIA47" s="8"/>
      <c r="QIB47" s="10"/>
      <c r="QIC47" s="9"/>
      <c r="QID47" s="9"/>
      <c r="QIE47" s="9"/>
      <c r="QIF47" s="410"/>
      <c r="QIG47" s="7"/>
      <c r="QIH47" s="8"/>
      <c r="QII47" s="10"/>
      <c r="QIJ47" s="9"/>
      <c r="QIK47" s="9"/>
      <c r="QIL47" s="9"/>
      <c r="QIM47" s="410"/>
      <c r="QIN47" s="7"/>
      <c r="QIO47" s="8"/>
      <c r="QIP47" s="10"/>
      <c r="QIQ47" s="9"/>
      <c r="QIR47" s="9"/>
      <c r="QIS47" s="9"/>
      <c r="QIT47" s="410"/>
      <c r="QIU47" s="7"/>
      <c r="QIV47" s="8"/>
      <c r="QIW47" s="10"/>
      <c r="QIX47" s="9"/>
      <c r="QIY47" s="9"/>
      <c r="QIZ47" s="9"/>
      <c r="QJA47" s="410"/>
      <c r="QJB47" s="7"/>
      <c r="QJC47" s="8"/>
      <c r="QJD47" s="10"/>
      <c r="QJE47" s="9"/>
      <c r="QJF47" s="9"/>
      <c r="QJG47" s="9"/>
      <c r="QJH47" s="410"/>
      <c r="QJI47" s="7"/>
      <c r="QJJ47" s="8"/>
      <c r="QJK47" s="10"/>
      <c r="QJL47" s="9"/>
      <c r="QJM47" s="9"/>
      <c r="QJN47" s="9"/>
      <c r="QJO47" s="410"/>
      <c r="QJP47" s="7"/>
      <c r="QJQ47" s="8"/>
      <c r="QJR47" s="10"/>
      <c r="QJS47" s="9"/>
      <c r="QJT47" s="9"/>
      <c r="QJU47" s="9"/>
      <c r="QJV47" s="410"/>
      <c r="QJW47" s="7"/>
      <c r="QJX47" s="8"/>
      <c r="QJY47" s="10"/>
      <c r="QJZ47" s="9"/>
      <c r="QKA47" s="9"/>
      <c r="QKB47" s="9"/>
      <c r="QKC47" s="410"/>
      <c r="QKD47" s="7"/>
      <c r="QKE47" s="8"/>
      <c r="QKF47" s="10"/>
      <c r="QKG47" s="9"/>
      <c r="QKH47" s="9"/>
      <c r="QKI47" s="9"/>
      <c r="QKJ47" s="410"/>
      <c r="QKK47" s="7"/>
      <c r="QKL47" s="8"/>
      <c r="QKM47" s="10"/>
      <c r="QKN47" s="9"/>
      <c r="QKO47" s="9"/>
      <c r="QKP47" s="9"/>
      <c r="QKQ47" s="410"/>
      <c r="QKR47" s="7"/>
      <c r="QKS47" s="8"/>
      <c r="QKT47" s="10"/>
      <c r="QKU47" s="9"/>
      <c r="QKV47" s="9"/>
      <c r="QKW47" s="9"/>
      <c r="QKX47" s="410"/>
      <c r="QKY47" s="7"/>
      <c r="QKZ47" s="8"/>
      <c r="QLA47" s="10"/>
      <c r="QLB47" s="9"/>
      <c r="QLC47" s="9"/>
      <c r="QLD47" s="9"/>
      <c r="QLE47" s="410"/>
      <c r="QLF47" s="7"/>
      <c r="QLG47" s="8"/>
      <c r="QLH47" s="10"/>
      <c r="QLI47" s="9"/>
      <c r="QLJ47" s="9"/>
      <c r="QLK47" s="9"/>
      <c r="QLL47" s="410"/>
      <c r="QLM47" s="7"/>
      <c r="QLN47" s="8"/>
      <c r="QLO47" s="10"/>
      <c r="QLP47" s="9"/>
      <c r="QLQ47" s="9"/>
      <c r="QLR47" s="9"/>
      <c r="QLS47" s="410"/>
      <c r="QLT47" s="7"/>
      <c r="QLU47" s="8"/>
      <c r="QLV47" s="10"/>
      <c r="QLW47" s="9"/>
      <c r="QLX47" s="9"/>
      <c r="QLY47" s="9"/>
      <c r="QLZ47" s="410"/>
      <c r="QMA47" s="7"/>
      <c r="QMB47" s="8"/>
      <c r="QMC47" s="10"/>
      <c r="QMD47" s="9"/>
      <c r="QME47" s="9"/>
      <c r="QMF47" s="9"/>
      <c r="QMG47" s="410"/>
      <c r="QMH47" s="7"/>
      <c r="QMI47" s="8"/>
      <c r="QMJ47" s="10"/>
      <c r="QMK47" s="9"/>
      <c r="QML47" s="9"/>
      <c r="QMM47" s="9"/>
      <c r="QMN47" s="410"/>
      <c r="QMO47" s="7"/>
      <c r="QMP47" s="8"/>
      <c r="QMQ47" s="10"/>
      <c r="QMR47" s="9"/>
      <c r="QMS47" s="9"/>
      <c r="QMT47" s="9"/>
      <c r="QMU47" s="410"/>
      <c r="QMV47" s="7"/>
      <c r="QMW47" s="8"/>
      <c r="QMX47" s="10"/>
      <c r="QMY47" s="9"/>
      <c r="QMZ47" s="9"/>
      <c r="QNA47" s="9"/>
      <c r="QNB47" s="410"/>
      <c r="QNC47" s="7"/>
      <c r="QND47" s="8"/>
      <c r="QNE47" s="10"/>
      <c r="QNF47" s="9"/>
      <c r="QNG47" s="9"/>
      <c r="QNH47" s="9"/>
      <c r="QNI47" s="410"/>
      <c r="QNJ47" s="7"/>
      <c r="QNK47" s="8"/>
      <c r="QNL47" s="10"/>
      <c r="QNM47" s="9"/>
      <c r="QNN47" s="9"/>
      <c r="QNO47" s="9"/>
      <c r="QNP47" s="410"/>
      <c r="QNQ47" s="7"/>
      <c r="QNR47" s="8"/>
      <c r="QNS47" s="10"/>
      <c r="QNT47" s="9"/>
      <c r="QNU47" s="9"/>
      <c r="QNV47" s="9"/>
      <c r="QNW47" s="410"/>
      <c r="QNX47" s="7"/>
      <c r="QNY47" s="8"/>
      <c r="QNZ47" s="10"/>
      <c r="QOA47" s="9"/>
      <c r="QOB47" s="9"/>
      <c r="QOC47" s="9"/>
      <c r="QOD47" s="410"/>
      <c r="QOE47" s="7"/>
      <c r="QOF47" s="8"/>
      <c r="QOG47" s="10"/>
      <c r="QOH47" s="9"/>
      <c r="QOI47" s="9"/>
      <c r="QOJ47" s="9"/>
      <c r="QOK47" s="410"/>
      <c r="QOL47" s="7"/>
      <c r="QOM47" s="8"/>
      <c r="QON47" s="10"/>
      <c r="QOO47" s="9"/>
      <c r="QOP47" s="9"/>
      <c r="QOQ47" s="9"/>
      <c r="QOR47" s="410"/>
      <c r="QOS47" s="7"/>
      <c r="QOT47" s="8"/>
      <c r="QOU47" s="10"/>
      <c r="QOV47" s="9"/>
      <c r="QOW47" s="9"/>
      <c r="QOX47" s="9"/>
      <c r="QOY47" s="410"/>
      <c r="QOZ47" s="7"/>
      <c r="QPA47" s="8"/>
      <c r="QPB47" s="10"/>
      <c r="QPC47" s="9"/>
      <c r="QPD47" s="9"/>
      <c r="QPE47" s="9"/>
      <c r="QPF47" s="410"/>
      <c r="QPG47" s="7"/>
      <c r="QPH47" s="8"/>
      <c r="QPI47" s="10"/>
      <c r="QPJ47" s="9"/>
      <c r="QPK47" s="9"/>
      <c r="QPL47" s="9"/>
      <c r="QPM47" s="410"/>
      <c r="QPN47" s="7"/>
      <c r="QPO47" s="8"/>
      <c r="QPP47" s="10"/>
      <c r="QPQ47" s="9"/>
      <c r="QPR47" s="9"/>
      <c r="QPS47" s="9"/>
      <c r="QPT47" s="410"/>
      <c r="QPU47" s="7"/>
      <c r="QPV47" s="8"/>
      <c r="QPW47" s="10"/>
      <c r="QPX47" s="9"/>
      <c r="QPY47" s="9"/>
      <c r="QPZ47" s="9"/>
      <c r="QQA47" s="410"/>
      <c r="QQB47" s="7"/>
      <c r="QQC47" s="8"/>
      <c r="QQD47" s="10"/>
      <c r="QQE47" s="9"/>
      <c r="QQF47" s="9"/>
      <c r="QQG47" s="9"/>
      <c r="QQH47" s="410"/>
      <c r="QQI47" s="7"/>
      <c r="QQJ47" s="8"/>
      <c r="QQK47" s="10"/>
      <c r="QQL47" s="9"/>
      <c r="QQM47" s="9"/>
      <c r="QQN47" s="9"/>
      <c r="QQO47" s="410"/>
      <c r="QQP47" s="7"/>
      <c r="QQQ47" s="8"/>
      <c r="QQR47" s="10"/>
      <c r="QQS47" s="9"/>
      <c r="QQT47" s="9"/>
      <c r="QQU47" s="9"/>
      <c r="QQV47" s="410"/>
      <c r="QQW47" s="7"/>
      <c r="QQX47" s="8"/>
      <c r="QQY47" s="10"/>
      <c r="QQZ47" s="9"/>
      <c r="QRA47" s="9"/>
      <c r="QRB47" s="9"/>
      <c r="QRC47" s="410"/>
      <c r="QRD47" s="7"/>
      <c r="QRE47" s="8"/>
      <c r="QRF47" s="10"/>
      <c r="QRG47" s="9"/>
      <c r="QRH47" s="9"/>
      <c r="QRI47" s="9"/>
      <c r="QRJ47" s="410"/>
      <c r="QRK47" s="7"/>
      <c r="QRL47" s="8"/>
      <c r="QRM47" s="10"/>
      <c r="QRN47" s="9"/>
      <c r="QRO47" s="9"/>
      <c r="QRP47" s="9"/>
      <c r="QRQ47" s="410"/>
      <c r="QRR47" s="7"/>
      <c r="QRS47" s="8"/>
      <c r="QRT47" s="10"/>
      <c r="QRU47" s="9"/>
      <c r="QRV47" s="9"/>
      <c r="QRW47" s="9"/>
      <c r="QRX47" s="410"/>
      <c r="QRY47" s="7"/>
      <c r="QRZ47" s="8"/>
      <c r="QSA47" s="10"/>
      <c r="QSB47" s="9"/>
      <c r="QSC47" s="9"/>
      <c r="QSD47" s="9"/>
      <c r="QSE47" s="410"/>
      <c r="QSF47" s="7"/>
      <c r="QSG47" s="8"/>
      <c r="QSH47" s="10"/>
      <c r="QSI47" s="9"/>
      <c r="QSJ47" s="9"/>
      <c r="QSK47" s="9"/>
      <c r="QSL47" s="410"/>
      <c r="QSM47" s="7"/>
      <c r="QSN47" s="8"/>
      <c r="QSO47" s="10"/>
      <c r="QSP47" s="9"/>
      <c r="QSQ47" s="9"/>
      <c r="QSR47" s="9"/>
      <c r="QSS47" s="410"/>
      <c r="QST47" s="7"/>
      <c r="QSU47" s="8"/>
      <c r="QSV47" s="10"/>
      <c r="QSW47" s="9"/>
      <c r="QSX47" s="9"/>
      <c r="QSY47" s="9"/>
      <c r="QSZ47" s="410"/>
      <c r="QTA47" s="7"/>
      <c r="QTB47" s="8"/>
      <c r="QTC47" s="10"/>
      <c r="QTD47" s="9"/>
      <c r="QTE47" s="9"/>
      <c r="QTF47" s="9"/>
      <c r="QTG47" s="410"/>
      <c r="QTH47" s="7"/>
      <c r="QTI47" s="8"/>
      <c r="QTJ47" s="10"/>
      <c r="QTK47" s="9"/>
      <c r="QTL47" s="9"/>
      <c r="QTM47" s="9"/>
      <c r="QTN47" s="410"/>
      <c r="QTO47" s="7"/>
      <c r="QTP47" s="8"/>
      <c r="QTQ47" s="10"/>
      <c r="QTR47" s="9"/>
      <c r="QTS47" s="9"/>
      <c r="QTT47" s="9"/>
      <c r="QTU47" s="410"/>
      <c r="QTV47" s="7"/>
      <c r="QTW47" s="8"/>
      <c r="QTX47" s="10"/>
      <c r="QTY47" s="9"/>
      <c r="QTZ47" s="9"/>
      <c r="QUA47" s="9"/>
      <c r="QUB47" s="410"/>
      <c r="QUC47" s="7"/>
      <c r="QUD47" s="8"/>
      <c r="QUE47" s="10"/>
      <c r="QUF47" s="9"/>
      <c r="QUG47" s="9"/>
      <c r="QUH47" s="9"/>
      <c r="QUI47" s="410"/>
      <c r="QUJ47" s="7"/>
      <c r="QUK47" s="8"/>
      <c r="QUL47" s="10"/>
      <c r="QUM47" s="9"/>
      <c r="QUN47" s="9"/>
      <c r="QUO47" s="9"/>
      <c r="QUP47" s="410"/>
      <c r="QUQ47" s="7"/>
      <c r="QUR47" s="8"/>
      <c r="QUS47" s="10"/>
      <c r="QUT47" s="9"/>
      <c r="QUU47" s="9"/>
      <c r="QUV47" s="9"/>
      <c r="QUW47" s="410"/>
      <c r="QUX47" s="7"/>
      <c r="QUY47" s="8"/>
      <c r="QUZ47" s="10"/>
      <c r="QVA47" s="9"/>
      <c r="QVB47" s="9"/>
      <c r="QVC47" s="9"/>
      <c r="QVD47" s="410"/>
      <c r="QVE47" s="7"/>
      <c r="QVF47" s="8"/>
      <c r="QVG47" s="10"/>
      <c r="QVH47" s="9"/>
      <c r="QVI47" s="9"/>
      <c r="QVJ47" s="9"/>
      <c r="QVK47" s="410"/>
      <c r="QVL47" s="7"/>
      <c r="QVM47" s="8"/>
      <c r="QVN47" s="10"/>
      <c r="QVO47" s="9"/>
      <c r="QVP47" s="9"/>
      <c r="QVQ47" s="9"/>
      <c r="QVR47" s="410"/>
      <c r="QVS47" s="7"/>
      <c r="QVT47" s="8"/>
      <c r="QVU47" s="10"/>
      <c r="QVV47" s="9"/>
      <c r="QVW47" s="9"/>
      <c r="QVX47" s="9"/>
      <c r="QVY47" s="410"/>
      <c r="QVZ47" s="7"/>
      <c r="QWA47" s="8"/>
      <c r="QWB47" s="10"/>
      <c r="QWC47" s="9"/>
      <c r="QWD47" s="9"/>
      <c r="QWE47" s="9"/>
      <c r="QWF47" s="410"/>
      <c r="QWG47" s="7"/>
      <c r="QWH47" s="8"/>
      <c r="QWI47" s="10"/>
      <c r="QWJ47" s="9"/>
      <c r="QWK47" s="9"/>
      <c r="QWL47" s="9"/>
      <c r="QWM47" s="410"/>
      <c r="QWN47" s="7"/>
      <c r="QWO47" s="8"/>
      <c r="QWP47" s="10"/>
      <c r="QWQ47" s="9"/>
      <c r="QWR47" s="9"/>
      <c r="QWS47" s="9"/>
      <c r="QWT47" s="410"/>
      <c r="QWU47" s="7"/>
      <c r="QWV47" s="8"/>
      <c r="QWW47" s="10"/>
      <c r="QWX47" s="9"/>
      <c r="QWY47" s="9"/>
      <c r="QWZ47" s="9"/>
      <c r="QXA47" s="410"/>
      <c r="QXB47" s="7"/>
      <c r="QXC47" s="8"/>
      <c r="QXD47" s="10"/>
      <c r="QXE47" s="9"/>
      <c r="QXF47" s="9"/>
      <c r="QXG47" s="9"/>
      <c r="QXH47" s="410"/>
      <c r="QXI47" s="7"/>
      <c r="QXJ47" s="8"/>
      <c r="QXK47" s="10"/>
      <c r="QXL47" s="9"/>
      <c r="QXM47" s="9"/>
      <c r="QXN47" s="9"/>
      <c r="QXO47" s="410"/>
      <c r="QXP47" s="7"/>
      <c r="QXQ47" s="8"/>
      <c r="QXR47" s="10"/>
      <c r="QXS47" s="9"/>
      <c r="QXT47" s="9"/>
      <c r="QXU47" s="9"/>
      <c r="QXV47" s="410"/>
      <c r="QXW47" s="7"/>
      <c r="QXX47" s="8"/>
      <c r="QXY47" s="10"/>
      <c r="QXZ47" s="9"/>
      <c r="QYA47" s="9"/>
      <c r="QYB47" s="9"/>
      <c r="QYC47" s="410"/>
      <c r="QYD47" s="7"/>
      <c r="QYE47" s="8"/>
      <c r="QYF47" s="10"/>
      <c r="QYG47" s="9"/>
      <c r="QYH47" s="9"/>
      <c r="QYI47" s="9"/>
      <c r="QYJ47" s="410"/>
      <c r="QYK47" s="7"/>
      <c r="QYL47" s="8"/>
      <c r="QYM47" s="10"/>
      <c r="QYN47" s="9"/>
      <c r="QYO47" s="9"/>
      <c r="QYP47" s="9"/>
      <c r="QYQ47" s="410"/>
      <c r="QYR47" s="7"/>
      <c r="QYS47" s="8"/>
      <c r="QYT47" s="10"/>
      <c r="QYU47" s="9"/>
      <c r="QYV47" s="9"/>
      <c r="QYW47" s="9"/>
      <c r="QYX47" s="410"/>
      <c r="QYY47" s="7"/>
      <c r="QYZ47" s="8"/>
      <c r="QZA47" s="10"/>
      <c r="QZB47" s="9"/>
      <c r="QZC47" s="9"/>
      <c r="QZD47" s="9"/>
      <c r="QZE47" s="410"/>
      <c r="QZF47" s="7"/>
      <c r="QZG47" s="8"/>
      <c r="QZH47" s="10"/>
      <c r="QZI47" s="9"/>
      <c r="QZJ47" s="9"/>
      <c r="QZK47" s="9"/>
      <c r="QZL47" s="410"/>
      <c r="QZM47" s="7"/>
      <c r="QZN47" s="8"/>
      <c r="QZO47" s="10"/>
      <c r="QZP47" s="9"/>
      <c r="QZQ47" s="9"/>
      <c r="QZR47" s="9"/>
      <c r="QZS47" s="410"/>
      <c r="QZT47" s="7"/>
      <c r="QZU47" s="8"/>
      <c r="QZV47" s="10"/>
      <c r="QZW47" s="9"/>
      <c r="QZX47" s="9"/>
      <c r="QZY47" s="9"/>
      <c r="QZZ47" s="410"/>
      <c r="RAA47" s="7"/>
      <c r="RAB47" s="8"/>
      <c r="RAC47" s="10"/>
      <c r="RAD47" s="9"/>
      <c r="RAE47" s="9"/>
      <c r="RAF47" s="9"/>
      <c r="RAG47" s="410"/>
      <c r="RAH47" s="7"/>
      <c r="RAI47" s="8"/>
      <c r="RAJ47" s="10"/>
      <c r="RAK47" s="9"/>
      <c r="RAL47" s="9"/>
      <c r="RAM47" s="9"/>
      <c r="RAN47" s="410"/>
      <c r="RAO47" s="7"/>
      <c r="RAP47" s="8"/>
      <c r="RAQ47" s="10"/>
      <c r="RAR47" s="9"/>
      <c r="RAS47" s="9"/>
      <c r="RAT47" s="9"/>
      <c r="RAU47" s="410"/>
      <c r="RAV47" s="7"/>
      <c r="RAW47" s="8"/>
      <c r="RAX47" s="10"/>
      <c r="RAY47" s="9"/>
      <c r="RAZ47" s="9"/>
      <c r="RBA47" s="9"/>
      <c r="RBB47" s="410"/>
      <c r="RBC47" s="7"/>
      <c r="RBD47" s="8"/>
      <c r="RBE47" s="10"/>
      <c r="RBF47" s="9"/>
      <c r="RBG47" s="9"/>
      <c r="RBH47" s="9"/>
      <c r="RBI47" s="410"/>
      <c r="RBJ47" s="7"/>
      <c r="RBK47" s="8"/>
      <c r="RBL47" s="10"/>
      <c r="RBM47" s="9"/>
      <c r="RBN47" s="9"/>
      <c r="RBO47" s="9"/>
      <c r="RBP47" s="410"/>
      <c r="RBQ47" s="7"/>
      <c r="RBR47" s="8"/>
      <c r="RBS47" s="10"/>
      <c r="RBT47" s="9"/>
      <c r="RBU47" s="9"/>
      <c r="RBV47" s="9"/>
      <c r="RBW47" s="410"/>
      <c r="RBX47" s="7"/>
      <c r="RBY47" s="8"/>
      <c r="RBZ47" s="10"/>
      <c r="RCA47" s="9"/>
      <c r="RCB47" s="9"/>
      <c r="RCC47" s="9"/>
      <c r="RCD47" s="410"/>
      <c r="RCE47" s="7"/>
      <c r="RCF47" s="8"/>
      <c r="RCG47" s="10"/>
      <c r="RCH47" s="9"/>
      <c r="RCI47" s="9"/>
      <c r="RCJ47" s="9"/>
      <c r="RCK47" s="410"/>
      <c r="RCL47" s="7"/>
      <c r="RCM47" s="8"/>
      <c r="RCN47" s="10"/>
      <c r="RCO47" s="9"/>
      <c r="RCP47" s="9"/>
      <c r="RCQ47" s="9"/>
      <c r="RCR47" s="410"/>
      <c r="RCS47" s="7"/>
      <c r="RCT47" s="8"/>
      <c r="RCU47" s="10"/>
      <c r="RCV47" s="9"/>
      <c r="RCW47" s="9"/>
      <c r="RCX47" s="9"/>
      <c r="RCY47" s="410"/>
      <c r="RCZ47" s="7"/>
      <c r="RDA47" s="8"/>
      <c r="RDB47" s="10"/>
      <c r="RDC47" s="9"/>
      <c r="RDD47" s="9"/>
      <c r="RDE47" s="9"/>
      <c r="RDF47" s="410"/>
      <c r="RDG47" s="7"/>
      <c r="RDH47" s="8"/>
      <c r="RDI47" s="10"/>
      <c r="RDJ47" s="9"/>
      <c r="RDK47" s="9"/>
      <c r="RDL47" s="9"/>
      <c r="RDM47" s="410"/>
      <c r="RDN47" s="7"/>
      <c r="RDO47" s="8"/>
      <c r="RDP47" s="10"/>
      <c r="RDQ47" s="9"/>
      <c r="RDR47" s="9"/>
      <c r="RDS47" s="9"/>
      <c r="RDT47" s="410"/>
      <c r="RDU47" s="7"/>
      <c r="RDV47" s="8"/>
      <c r="RDW47" s="10"/>
      <c r="RDX47" s="9"/>
      <c r="RDY47" s="9"/>
      <c r="RDZ47" s="9"/>
      <c r="REA47" s="410"/>
      <c r="REB47" s="7"/>
      <c r="REC47" s="8"/>
      <c r="RED47" s="10"/>
      <c r="REE47" s="9"/>
      <c r="REF47" s="9"/>
      <c r="REG47" s="9"/>
      <c r="REH47" s="410"/>
      <c r="REI47" s="7"/>
      <c r="REJ47" s="8"/>
      <c r="REK47" s="10"/>
      <c r="REL47" s="9"/>
      <c r="REM47" s="9"/>
      <c r="REN47" s="9"/>
      <c r="REO47" s="410"/>
      <c r="REP47" s="7"/>
      <c r="REQ47" s="8"/>
      <c r="RER47" s="10"/>
      <c r="RES47" s="9"/>
      <c r="RET47" s="9"/>
      <c r="REU47" s="9"/>
      <c r="REV47" s="410"/>
      <c r="REW47" s="7"/>
      <c r="REX47" s="8"/>
      <c r="REY47" s="10"/>
      <c r="REZ47" s="9"/>
      <c r="RFA47" s="9"/>
      <c r="RFB47" s="9"/>
      <c r="RFC47" s="410"/>
      <c r="RFD47" s="7"/>
      <c r="RFE47" s="8"/>
      <c r="RFF47" s="10"/>
      <c r="RFG47" s="9"/>
      <c r="RFH47" s="9"/>
      <c r="RFI47" s="9"/>
      <c r="RFJ47" s="410"/>
      <c r="RFK47" s="7"/>
      <c r="RFL47" s="8"/>
      <c r="RFM47" s="10"/>
      <c r="RFN47" s="9"/>
      <c r="RFO47" s="9"/>
      <c r="RFP47" s="9"/>
      <c r="RFQ47" s="410"/>
      <c r="RFR47" s="7"/>
      <c r="RFS47" s="8"/>
      <c r="RFT47" s="10"/>
      <c r="RFU47" s="9"/>
      <c r="RFV47" s="9"/>
      <c r="RFW47" s="9"/>
      <c r="RFX47" s="410"/>
      <c r="RFY47" s="7"/>
      <c r="RFZ47" s="8"/>
      <c r="RGA47" s="10"/>
      <c r="RGB47" s="9"/>
      <c r="RGC47" s="9"/>
      <c r="RGD47" s="9"/>
      <c r="RGE47" s="410"/>
      <c r="RGF47" s="7"/>
      <c r="RGG47" s="8"/>
      <c r="RGH47" s="10"/>
      <c r="RGI47" s="9"/>
      <c r="RGJ47" s="9"/>
      <c r="RGK47" s="9"/>
      <c r="RGL47" s="410"/>
      <c r="RGM47" s="7"/>
      <c r="RGN47" s="8"/>
      <c r="RGO47" s="10"/>
      <c r="RGP47" s="9"/>
      <c r="RGQ47" s="9"/>
      <c r="RGR47" s="9"/>
      <c r="RGS47" s="410"/>
      <c r="RGT47" s="7"/>
      <c r="RGU47" s="8"/>
      <c r="RGV47" s="10"/>
      <c r="RGW47" s="9"/>
      <c r="RGX47" s="9"/>
      <c r="RGY47" s="9"/>
      <c r="RGZ47" s="410"/>
      <c r="RHA47" s="7"/>
      <c r="RHB47" s="8"/>
      <c r="RHC47" s="10"/>
      <c r="RHD47" s="9"/>
      <c r="RHE47" s="9"/>
      <c r="RHF47" s="9"/>
      <c r="RHG47" s="410"/>
      <c r="RHH47" s="7"/>
      <c r="RHI47" s="8"/>
      <c r="RHJ47" s="10"/>
      <c r="RHK47" s="9"/>
      <c r="RHL47" s="9"/>
      <c r="RHM47" s="9"/>
      <c r="RHN47" s="410"/>
      <c r="RHO47" s="7"/>
      <c r="RHP47" s="8"/>
      <c r="RHQ47" s="10"/>
      <c r="RHR47" s="9"/>
      <c r="RHS47" s="9"/>
      <c r="RHT47" s="9"/>
      <c r="RHU47" s="410"/>
      <c r="RHV47" s="7"/>
      <c r="RHW47" s="8"/>
      <c r="RHX47" s="10"/>
      <c r="RHY47" s="9"/>
      <c r="RHZ47" s="9"/>
      <c r="RIA47" s="9"/>
      <c r="RIB47" s="410"/>
      <c r="RIC47" s="7"/>
      <c r="RID47" s="8"/>
      <c r="RIE47" s="10"/>
      <c r="RIF47" s="9"/>
      <c r="RIG47" s="9"/>
      <c r="RIH47" s="9"/>
      <c r="RII47" s="410"/>
      <c r="RIJ47" s="7"/>
      <c r="RIK47" s="8"/>
      <c r="RIL47" s="10"/>
      <c r="RIM47" s="9"/>
      <c r="RIN47" s="9"/>
      <c r="RIO47" s="9"/>
      <c r="RIP47" s="410"/>
      <c r="RIQ47" s="7"/>
      <c r="RIR47" s="8"/>
      <c r="RIS47" s="10"/>
      <c r="RIT47" s="9"/>
      <c r="RIU47" s="9"/>
      <c r="RIV47" s="9"/>
      <c r="RIW47" s="410"/>
      <c r="RIX47" s="7"/>
      <c r="RIY47" s="8"/>
      <c r="RIZ47" s="10"/>
      <c r="RJA47" s="9"/>
      <c r="RJB47" s="9"/>
      <c r="RJC47" s="9"/>
      <c r="RJD47" s="410"/>
      <c r="RJE47" s="7"/>
      <c r="RJF47" s="8"/>
      <c r="RJG47" s="10"/>
      <c r="RJH47" s="9"/>
      <c r="RJI47" s="9"/>
      <c r="RJJ47" s="9"/>
      <c r="RJK47" s="410"/>
      <c r="RJL47" s="7"/>
      <c r="RJM47" s="8"/>
      <c r="RJN47" s="10"/>
      <c r="RJO47" s="9"/>
      <c r="RJP47" s="9"/>
      <c r="RJQ47" s="9"/>
      <c r="RJR47" s="410"/>
      <c r="RJS47" s="7"/>
      <c r="RJT47" s="8"/>
      <c r="RJU47" s="10"/>
      <c r="RJV47" s="9"/>
      <c r="RJW47" s="9"/>
      <c r="RJX47" s="9"/>
      <c r="RJY47" s="410"/>
      <c r="RJZ47" s="7"/>
      <c r="RKA47" s="8"/>
      <c r="RKB47" s="10"/>
      <c r="RKC47" s="9"/>
      <c r="RKD47" s="9"/>
      <c r="RKE47" s="9"/>
      <c r="RKF47" s="410"/>
      <c r="RKG47" s="7"/>
      <c r="RKH47" s="8"/>
      <c r="RKI47" s="10"/>
      <c r="RKJ47" s="9"/>
      <c r="RKK47" s="9"/>
      <c r="RKL47" s="9"/>
      <c r="RKM47" s="410"/>
      <c r="RKN47" s="7"/>
      <c r="RKO47" s="8"/>
      <c r="RKP47" s="10"/>
      <c r="RKQ47" s="9"/>
      <c r="RKR47" s="9"/>
      <c r="RKS47" s="9"/>
      <c r="RKT47" s="410"/>
      <c r="RKU47" s="7"/>
      <c r="RKV47" s="8"/>
      <c r="RKW47" s="10"/>
      <c r="RKX47" s="9"/>
      <c r="RKY47" s="9"/>
      <c r="RKZ47" s="9"/>
      <c r="RLA47" s="410"/>
      <c r="RLB47" s="7"/>
      <c r="RLC47" s="8"/>
      <c r="RLD47" s="10"/>
      <c r="RLE47" s="9"/>
      <c r="RLF47" s="9"/>
      <c r="RLG47" s="9"/>
      <c r="RLH47" s="410"/>
      <c r="RLI47" s="7"/>
      <c r="RLJ47" s="8"/>
      <c r="RLK47" s="10"/>
      <c r="RLL47" s="9"/>
      <c r="RLM47" s="9"/>
      <c r="RLN47" s="9"/>
      <c r="RLO47" s="410"/>
      <c r="RLP47" s="7"/>
      <c r="RLQ47" s="8"/>
      <c r="RLR47" s="10"/>
      <c r="RLS47" s="9"/>
      <c r="RLT47" s="9"/>
      <c r="RLU47" s="9"/>
      <c r="RLV47" s="410"/>
      <c r="RLW47" s="7"/>
      <c r="RLX47" s="8"/>
      <c r="RLY47" s="10"/>
      <c r="RLZ47" s="9"/>
      <c r="RMA47" s="9"/>
      <c r="RMB47" s="9"/>
      <c r="RMC47" s="410"/>
      <c r="RMD47" s="7"/>
      <c r="RME47" s="8"/>
      <c r="RMF47" s="10"/>
      <c r="RMG47" s="9"/>
      <c r="RMH47" s="9"/>
      <c r="RMI47" s="9"/>
      <c r="RMJ47" s="410"/>
      <c r="RMK47" s="7"/>
      <c r="RML47" s="8"/>
      <c r="RMM47" s="10"/>
      <c r="RMN47" s="9"/>
      <c r="RMO47" s="9"/>
      <c r="RMP47" s="9"/>
      <c r="RMQ47" s="410"/>
      <c r="RMR47" s="7"/>
      <c r="RMS47" s="8"/>
      <c r="RMT47" s="10"/>
      <c r="RMU47" s="9"/>
      <c r="RMV47" s="9"/>
      <c r="RMW47" s="9"/>
      <c r="RMX47" s="410"/>
      <c r="RMY47" s="7"/>
      <c r="RMZ47" s="8"/>
      <c r="RNA47" s="10"/>
      <c r="RNB47" s="9"/>
      <c r="RNC47" s="9"/>
      <c r="RND47" s="9"/>
      <c r="RNE47" s="410"/>
      <c r="RNF47" s="7"/>
      <c r="RNG47" s="8"/>
      <c r="RNH47" s="10"/>
      <c r="RNI47" s="9"/>
      <c r="RNJ47" s="9"/>
      <c r="RNK47" s="9"/>
      <c r="RNL47" s="410"/>
      <c r="RNM47" s="7"/>
      <c r="RNN47" s="8"/>
      <c r="RNO47" s="10"/>
      <c r="RNP47" s="9"/>
      <c r="RNQ47" s="9"/>
      <c r="RNR47" s="9"/>
      <c r="RNS47" s="410"/>
      <c r="RNT47" s="7"/>
      <c r="RNU47" s="8"/>
      <c r="RNV47" s="10"/>
      <c r="RNW47" s="9"/>
      <c r="RNX47" s="9"/>
      <c r="RNY47" s="9"/>
      <c r="RNZ47" s="410"/>
      <c r="ROA47" s="7"/>
      <c r="ROB47" s="8"/>
      <c r="ROC47" s="10"/>
      <c r="ROD47" s="9"/>
      <c r="ROE47" s="9"/>
      <c r="ROF47" s="9"/>
      <c r="ROG47" s="410"/>
      <c r="ROH47" s="7"/>
      <c r="ROI47" s="8"/>
      <c r="ROJ47" s="10"/>
      <c r="ROK47" s="9"/>
      <c r="ROL47" s="9"/>
      <c r="ROM47" s="9"/>
      <c r="RON47" s="410"/>
      <c r="ROO47" s="7"/>
      <c r="ROP47" s="8"/>
      <c r="ROQ47" s="10"/>
      <c r="ROR47" s="9"/>
      <c r="ROS47" s="9"/>
      <c r="ROT47" s="9"/>
      <c r="ROU47" s="410"/>
      <c r="ROV47" s="7"/>
      <c r="ROW47" s="8"/>
      <c r="ROX47" s="10"/>
      <c r="ROY47" s="9"/>
      <c r="ROZ47" s="9"/>
      <c r="RPA47" s="9"/>
      <c r="RPB47" s="410"/>
      <c r="RPC47" s="7"/>
      <c r="RPD47" s="8"/>
      <c r="RPE47" s="10"/>
      <c r="RPF47" s="9"/>
      <c r="RPG47" s="9"/>
      <c r="RPH47" s="9"/>
      <c r="RPI47" s="410"/>
      <c r="RPJ47" s="7"/>
      <c r="RPK47" s="8"/>
      <c r="RPL47" s="10"/>
      <c r="RPM47" s="9"/>
      <c r="RPN47" s="9"/>
      <c r="RPO47" s="9"/>
      <c r="RPP47" s="410"/>
      <c r="RPQ47" s="7"/>
      <c r="RPR47" s="8"/>
      <c r="RPS47" s="10"/>
      <c r="RPT47" s="9"/>
      <c r="RPU47" s="9"/>
      <c r="RPV47" s="9"/>
      <c r="RPW47" s="410"/>
      <c r="RPX47" s="7"/>
      <c r="RPY47" s="8"/>
      <c r="RPZ47" s="10"/>
      <c r="RQA47" s="9"/>
      <c r="RQB47" s="9"/>
      <c r="RQC47" s="9"/>
      <c r="RQD47" s="410"/>
      <c r="RQE47" s="7"/>
      <c r="RQF47" s="8"/>
      <c r="RQG47" s="10"/>
      <c r="RQH47" s="9"/>
      <c r="RQI47" s="9"/>
      <c r="RQJ47" s="9"/>
      <c r="RQK47" s="410"/>
      <c r="RQL47" s="7"/>
      <c r="RQM47" s="8"/>
      <c r="RQN47" s="10"/>
      <c r="RQO47" s="9"/>
      <c r="RQP47" s="9"/>
      <c r="RQQ47" s="9"/>
      <c r="RQR47" s="410"/>
      <c r="RQS47" s="7"/>
      <c r="RQT47" s="8"/>
      <c r="RQU47" s="10"/>
      <c r="RQV47" s="9"/>
      <c r="RQW47" s="9"/>
      <c r="RQX47" s="9"/>
      <c r="RQY47" s="410"/>
      <c r="RQZ47" s="7"/>
      <c r="RRA47" s="8"/>
      <c r="RRB47" s="10"/>
      <c r="RRC47" s="9"/>
      <c r="RRD47" s="9"/>
      <c r="RRE47" s="9"/>
      <c r="RRF47" s="410"/>
      <c r="RRG47" s="7"/>
      <c r="RRH47" s="8"/>
      <c r="RRI47" s="10"/>
      <c r="RRJ47" s="9"/>
      <c r="RRK47" s="9"/>
      <c r="RRL47" s="9"/>
      <c r="RRM47" s="410"/>
      <c r="RRN47" s="7"/>
      <c r="RRO47" s="8"/>
      <c r="RRP47" s="10"/>
      <c r="RRQ47" s="9"/>
      <c r="RRR47" s="9"/>
      <c r="RRS47" s="9"/>
      <c r="RRT47" s="410"/>
      <c r="RRU47" s="7"/>
      <c r="RRV47" s="8"/>
      <c r="RRW47" s="10"/>
      <c r="RRX47" s="9"/>
      <c r="RRY47" s="9"/>
      <c r="RRZ47" s="9"/>
      <c r="RSA47" s="410"/>
      <c r="RSB47" s="7"/>
      <c r="RSC47" s="8"/>
      <c r="RSD47" s="10"/>
      <c r="RSE47" s="9"/>
      <c r="RSF47" s="9"/>
      <c r="RSG47" s="9"/>
      <c r="RSH47" s="410"/>
      <c r="RSI47" s="7"/>
      <c r="RSJ47" s="8"/>
      <c r="RSK47" s="10"/>
      <c r="RSL47" s="9"/>
      <c r="RSM47" s="9"/>
      <c r="RSN47" s="9"/>
      <c r="RSO47" s="410"/>
      <c r="RSP47" s="7"/>
      <c r="RSQ47" s="8"/>
      <c r="RSR47" s="10"/>
      <c r="RSS47" s="9"/>
      <c r="RST47" s="9"/>
      <c r="RSU47" s="9"/>
      <c r="RSV47" s="410"/>
      <c r="RSW47" s="7"/>
      <c r="RSX47" s="8"/>
      <c r="RSY47" s="10"/>
      <c r="RSZ47" s="9"/>
      <c r="RTA47" s="9"/>
      <c r="RTB47" s="9"/>
      <c r="RTC47" s="410"/>
      <c r="RTD47" s="7"/>
      <c r="RTE47" s="8"/>
      <c r="RTF47" s="10"/>
      <c r="RTG47" s="9"/>
      <c r="RTH47" s="9"/>
      <c r="RTI47" s="9"/>
      <c r="RTJ47" s="410"/>
      <c r="RTK47" s="7"/>
      <c r="RTL47" s="8"/>
      <c r="RTM47" s="10"/>
      <c r="RTN47" s="9"/>
      <c r="RTO47" s="9"/>
      <c r="RTP47" s="9"/>
      <c r="RTQ47" s="410"/>
      <c r="RTR47" s="7"/>
      <c r="RTS47" s="8"/>
      <c r="RTT47" s="10"/>
      <c r="RTU47" s="9"/>
      <c r="RTV47" s="9"/>
      <c r="RTW47" s="9"/>
      <c r="RTX47" s="410"/>
      <c r="RTY47" s="7"/>
      <c r="RTZ47" s="8"/>
      <c r="RUA47" s="10"/>
      <c r="RUB47" s="9"/>
      <c r="RUC47" s="9"/>
      <c r="RUD47" s="9"/>
      <c r="RUE47" s="410"/>
      <c r="RUF47" s="7"/>
      <c r="RUG47" s="8"/>
      <c r="RUH47" s="10"/>
      <c r="RUI47" s="9"/>
      <c r="RUJ47" s="9"/>
      <c r="RUK47" s="9"/>
      <c r="RUL47" s="410"/>
      <c r="RUM47" s="7"/>
      <c r="RUN47" s="8"/>
      <c r="RUO47" s="10"/>
      <c r="RUP47" s="9"/>
      <c r="RUQ47" s="9"/>
      <c r="RUR47" s="9"/>
      <c r="RUS47" s="410"/>
      <c r="RUT47" s="7"/>
      <c r="RUU47" s="8"/>
      <c r="RUV47" s="10"/>
      <c r="RUW47" s="9"/>
      <c r="RUX47" s="9"/>
      <c r="RUY47" s="9"/>
      <c r="RUZ47" s="410"/>
      <c r="RVA47" s="7"/>
      <c r="RVB47" s="8"/>
      <c r="RVC47" s="10"/>
      <c r="RVD47" s="9"/>
      <c r="RVE47" s="9"/>
      <c r="RVF47" s="9"/>
      <c r="RVG47" s="410"/>
      <c r="RVH47" s="7"/>
      <c r="RVI47" s="8"/>
      <c r="RVJ47" s="10"/>
      <c r="RVK47" s="9"/>
      <c r="RVL47" s="9"/>
      <c r="RVM47" s="9"/>
      <c r="RVN47" s="410"/>
      <c r="RVO47" s="7"/>
      <c r="RVP47" s="8"/>
      <c r="RVQ47" s="10"/>
      <c r="RVR47" s="9"/>
      <c r="RVS47" s="9"/>
      <c r="RVT47" s="9"/>
      <c r="RVU47" s="410"/>
      <c r="RVV47" s="7"/>
      <c r="RVW47" s="8"/>
      <c r="RVX47" s="10"/>
      <c r="RVY47" s="9"/>
      <c r="RVZ47" s="9"/>
      <c r="RWA47" s="9"/>
      <c r="RWB47" s="410"/>
      <c r="RWC47" s="7"/>
      <c r="RWD47" s="8"/>
      <c r="RWE47" s="10"/>
      <c r="RWF47" s="9"/>
      <c r="RWG47" s="9"/>
      <c r="RWH47" s="9"/>
      <c r="RWI47" s="410"/>
      <c r="RWJ47" s="7"/>
      <c r="RWK47" s="8"/>
      <c r="RWL47" s="10"/>
      <c r="RWM47" s="9"/>
      <c r="RWN47" s="9"/>
      <c r="RWO47" s="9"/>
      <c r="RWP47" s="410"/>
      <c r="RWQ47" s="7"/>
      <c r="RWR47" s="8"/>
      <c r="RWS47" s="10"/>
      <c r="RWT47" s="9"/>
      <c r="RWU47" s="9"/>
      <c r="RWV47" s="9"/>
      <c r="RWW47" s="410"/>
      <c r="RWX47" s="7"/>
      <c r="RWY47" s="8"/>
      <c r="RWZ47" s="10"/>
      <c r="RXA47" s="9"/>
      <c r="RXB47" s="9"/>
      <c r="RXC47" s="9"/>
      <c r="RXD47" s="410"/>
      <c r="RXE47" s="7"/>
      <c r="RXF47" s="8"/>
      <c r="RXG47" s="10"/>
      <c r="RXH47" s="9"/>
      <c r="RXI47" s="9"/>
      <c r="RXJ47" s="9"/>
      <c r="RXK47" s="410"/>
      <c r="RXL47" s="7"/>
      <c r="RXM47" s="8"/>
      <c r="RXN47" s="10"/>
      <c r="RXO47" s="9"/>
      <c r="RXP47" s="9"/>
      <c r="RXQ47" s="9"/>
      <c r="RXR47" s="410"/>
      <c r="RXS47" s="7"/>
      <c r="RXT47" s="8"/>
      <c r="RXU47" s="10"/>
      <c r="RXV47" s="9"/>
      <c r="RXW47" s="9"/>
      <c r="RXX47" s="9"/>
      <c r="RXY47" s="410"/>
      <c r="RXZ47" s="7"/>
      <c r="RYA47" s="8"/>
      <c r="RYB47" s="10"/>
      <c r="RYC47" s="9"/>
      <c r="RYD47" s="9"/>
      <c r="RYE47" s="9"/>
      <c r="RYF47" s="410"/>
      <c r="RYG47" s="7"/>
      <c r="RYH47" s="8"/>
      <c r="RYI47" s="10"/>
      <c r="RYJ47" s="9"/>
      <c r="RYK47" s="9"/>
      <c r="RYL47" s="9"/>
      <c r="RYM47" s="410"/>
      <c r="RYN47" s="7"/>
      <c r="RYO47" s="8"/>
      <c r="RYP47" s="10"/>
      <c r="RYQ47" s="9"/>
      <c r="RYR47" s="9"/>
      <c r="RYS47" s="9"/>
      <c r="RYT47" s="410"/>
      <c r="RYU47" s="7"/>
      <c r="RYV47" s="8"/>
      <c r="RYW47" s="10"/>
      <c r="RYX47" s="9"/>
      <c r="RYY47" s="9"/>
      <c r="RYZ47" s="9"/>
      <c r="RZA47" s="410"/>
      <c r="RZB47" s="7"/>
      <c r="RZC47" s="8"/>
      <c r="RZD47" s="10"/>
      <c r="RZE47" s="9"/>
      <c r="RZF47" s="9"/>
      <c r="RZG47" s="9"/>
      <c r="RZH47" s="410"/>
      <c r="RZI47" s="7"/>
      <c r="RZJ47" s="8"/>
      <c r="RZK47" s="10"/>
      <c r="RZL47" s="9"/>
      <c r="RZM47" s="9"/>
      <c r="RZN47" s="9"/>
      <c r="RZO47" s="410"/>
      <c r="RZP47" s="7"/>
      <c r="RZQ47" s="8"/>
      <c r="RZR47" s="10"/>
      <c r="RZS47" s="9"/>
      <c r="RZT47" s="9"/>
      <c r="RZU47" s="9"/>
      <c r="RZV47" s="410"/>
      <c r="RZW47" s="7"/>
      <c r="RZX47" s="8"/>
      <c r="RZY47" s="10"/>
      <c r="RZZ47" s="9"/>
      <c r="SAA47" s="9"/>
      <c r="SAB47" s="9"/>
      <c r="SAC47" s="410"/>
      <c r="SAD47" s="7"/>
      <c r="SAE47" s="8"/>
      <c r="SAF47" s="10"/>
      <c r="SAG47" s="9"/>
      <c r="SAH47" s="9"/>
      <c r="SAI47" s="9"/>
      <c r="SAJ47" s="410"/>
      <c r="SAK47" s="7"/>
      <c r="SAL47" s="8"/>
      <c r="SAM47" s="10"/>
      <c r="SAN47" s="9"/>
      <c r="SAO47" s="9"/>
      <c r="SAP47" s="9"/>
      <c r="SAQ47" s="410"/>
      <c r="SAR47" s="7"/>
      <c r="SAS47" s="8"/>
      <c r="SAT47" s="10"/>
      <c r="SAU47" s="9"/>
      <c r="SAV47" s="9"/>
      <c r="SAW47" s="9"/>
      <c r="SAX47" s="410"/>
      <c r="SAY47" s="7"/>
      <c r="SAZ47" s="8"/>
      <c r="SBA47" s="10"/>
      <c r="SBB47" s="9"/>
      <c r="SBC47" s="9"/>
      <c r="SBD47" s="9"/>
      <c r="SBE47" s="410"/>
      <c r="SBF47" s="7"/>
      <c r="SBG47" s="8"/>
      <c r="SBH47" s="10"/>
      <c r="SBI47" s="9"/>
      <c r="SBJ47" s="9"/>
      <c r="SBK47" s="9"/>
      <c r="SBL47" s="410"/>
      <c r="SBM47" s="7"/>
      <c r="SBN47" s="8"/>
      <c r="SBO47" s="10"/>
      <c r="SBP47" s="9"/>
      <c r="SBQ47" s="9"/>
      <c r="SBR47" s="9"/>
      <c r="SBS47" s="410"/>
      <c r="SBT47" s="7"/>
      <c r="SBU47" s="8"/>
      <c r="SBV47" s="10"/>
      <c r="SBW47" s="9"/>
      <c r="SBX47" s="9"/>
      <c r="SBY47" s="9"/>
      <c r="SBZ47" s="410"/>
      <c r="SCA47" s="7"/>
      <c r="SCB47" s="8"/>
      <c r="SCC47" s="10"/>
      <c r="SCD47" s="9"/>
      <c r="SCE47" s="9"/>
      <c r="SCF47" s="9"/>
      <c r="SCG47" s="410"/>
      <c r="SCH47" s="7"/>
      <c r="SCI47" s="8"/>
      <c r="SCJ47" s="10"/>
      <c r="SCK47" s="9"/>
      <c r="SCL47" s="9"/>
      <c r="SCM47" s="9"/>
      <c r="SCN47" s="410"/>
      <c r="SCO47" s="7"/>
      <c r="SCP47" s="8"/>
      <c r="SCQ47" s="10"/>
      <c r="SCR47" s="9"/>
      <c r="SCS47" s="9"/>
      <c r="SCT47" s="9"/>
      <c r="SCU47" s="410"/>
      <c r="SCV47" s="7"/>
      <c r="SCW47" s="8"/>
      <c r="SCX47" s="10"/>
      <c r="SCY47" s="9"/>
      <c r="SCZ47" s="9"/>
      <c r="SDA47" s="9"/>
      <c r="SDB47" s="410"/>
      <c r="SDC47" s="7"/>
      <c r="SDD47" s="8"/>
      <c r="SDE47" s="10"/>
      <c r="SDF47" s="9"/>
      <c r="SDG47" s="9"/>
      <c r="SDH47" s="9"/>
      <c r="SDI47" s="410"/>
      <c r="SDJ47" s="7"/>
      <c r="SDK47" s="8"/>
      <c r="SDL47" s="10"/>
      <c r="SDM47" s="9"/>
      <c r="SDN47" s="9"/>
      <c r="SDO47" s="9"/>
      <c r="SDP47" s="410"/>
      <c r="SDQ47" s="7"/>
      <c r="SDR47" s="8"/>
      <c r="SDS47" s="10"/>
      <c r="SDT47" s="9"/>
      <c r="SDU47" s="9"/>
      <c r="SDV47" s="9"/>
      <c r="SDW47" s="410"/>
      <c r="SDX47" s="7"/>
      <c r="SDY47" s="8"/>
      <c r="SDZ47" s="10"/>
      <c r="SEA47" s="9"/>
      <c r="SEB47" s="9"/>
      <c r="SEC47" s="9"/>
      <c r="SED47" s="410"/>
      <c r="SEE47" s="7"/>
      <c r="SEF47" s="8"/>
      <c r="SEG47" s="10"/>
      <c r="SEH47" s="9"/>
      <c r="SEI47" s="9"/>
      <c r="SEJ47" s="9"/>
      <c r="SEK47" s="410"/>
      <c r="SEL47" s="7"/>
      <c r="SEM47" s="8"/>
      <c r="SEN47" s="10"/>
      <c r="SEO47" s="9"/>
      <c r="SEP47" s="9"/>
      <c r="SEQ47" s="9"/>
      <c r="SER47" s="410"/>
      <c r="SES47" s="7"/>
      <c r="SET47" s="8"/>
      <c r="SEU47" s="10"/>
      <c r="SEV47" s="9"/>
      <c r="SEW47" s="9"/>
      <c r="SEX47" s="9"/>
      <c r="SEY47" s="410"/>
      <c r="SEZ47" s="7"/>
      <c r="SFA47" s="8"/>
      <c r="SFB47" s="10"/>
      <c r="SFC47" s="9"/>
      <c r="SFD47" s="9"/>
      <c r="SFE47" s="9"/>
      <c r="SFF47" s="410"/>
      <c r="SFG47" s="7"/>
      <c r="SFH47" s="8"/>
      <c r="SFI47" s="10"/>
      <c r="SFJ47" s="9"/>
      <c r="SFK47" s="9"/>
      <c r="SFL47" s="9"/>
      <c r="SFM47" s="410"/>
      <c r="SFN47" s="7"/>
      <c r="SFO47" s="8"/>
      <c r="SFP47" s="10"/>
      <c r="SFQ47" s="9"/>
      <c r="SFR47" s="9"/>
      <c r="SFS47" s="9"/>
      <c r="SFT47" s="410"/>
      <c r="SFU47" s="7"/>
      <c r="SFV47" s="8"/>
      <c r="SFW47" s="10"/>
      <c r="SFX47" s="9"/>
      <c r="SFY47" s="9"/>
      <c r="SFZ47" s="9"/>
      <c r="SGA47" s="410"/>
      <c r="SGB47" s="7"/>
      <c r="SGC47" s="8"/>
      <c r="SGD47" s="10"/>
      <c r="SGE47" s="9"/>
      <c r="SGF47" s="9"/>
      <c r="SGG47" s="9"/>
      <c r="SGH47" s="410"/>
      <c r="SGI47" s="7"/>
      <c r="SGJ47" s="8"/>
      <c r="SGK47" s="10"/>
      <c r="SGL47" s="9"/>
      <c r="SGM47" s="9"/>
      <c r="SGN47" s="9"/>
      <c r="SGO47" s="410"/>
      <c r="SGP47" s="7"/>
      <c r="SGQ47" s="8"/>
      <c r="SGR47" s="10"/>
      <c r="SGS47" s="9"/>
      <c r="SGT47" s="9"/>
      <c r="SGU47" s="9"/>
      <c r="SGV47" s="410"/>
      <c r="SGW47" s="7"/>
      <c r="SGX47" s="8"/>
      <c r="SGY47" s="10"/>
      <c r="SGZ47" s="9"/>
      <c r="SHA47" s="9"/>
      <c r="SHB47" s="9"/>
      <c r="SHC47" s="410"/>
      <c r="SHD47" s="7"/>
      <c r="SHE47" s="8"/>
      <c r="SHF47" s="10"/>
      <c r="SHG47" s="9"/>
      <c r="SHH47" s="9"/>
      <c r="SHI47" s="9"/>
      <c r="SHJ47" s="410"/>
      <c r="SHK47" s="7"/>
      <c r="SHL47" s="8"/>
      <c r="SHM47" s="10"/>
      <c r="SHN47" s="9"/>
      <c r="SHO47" s="9"/>
      <c r="SHP47" s="9"/>
      <c r="SHQ47" s="410"/>
      <c r="SHR47" s="7"/>
      <c r="SHS47" s="8"/>
      <c r="SHT47" s="10"/>
      <c r="SHU47" s="9"/>
      <c r="SHV47" s="9"/>
      <c r="SHW47" s="9"/>
      <c r="SHX47" s="410"/>
      <c r="SHY47" s="7"/>
      <c r="SHZ47" s="8"/>
      <c r="SIA47" s="10"/>
      <c r="SIB47" s="9"/>
      <c r="SIC47" s="9"/>
      <c r="SID47" s="9"/>
      <c r="SIE47" s="410"/>
      <c r="SIF47" s="7"/>
      <c r="SIG47" s="8"/>
      <c r="SIH47" s="10"/>
      <c r="SII47" s="9"/>
      <c r="SIJ47" s="9"/>
      <c r="SIK47" s="9"/>
      <c r="SIL47" s="410"/>
      <c r="SIM47" s="7"/>
      <c r="SIN47" s="8"/>
      <c r="SIO47" s="10"/>
      <c r="SIP47" s="9"/>
      <c r="SIQ47" s="9"/>
      <c r="SIR47" s="9"/>
      <c r="SIS47" s="410"/>
      <c r="SIT47" s="7"/>
      <c r="SIU47" s="8"/>
      <c r="SIV47" s="10"/>
      <c r="SIW47" s="9"/>
      <c r="SIX47" s="9"/>
      <c r="SIY47" s="9"/>
      <c r="SIZ47" s="410"/>
      <c r="SJA47" s="7"/>
      <c r="SJB47" s="8"/>
      <c r="SJC47" s="10"/>
      <c r="SJD47" s="9"/>
      <c r="SJE47" s="9"/>
      <c r="SJF47" s="9"/>
      <c r="SJG47" s="410"/>
      <c r="SJH47" s="7"/>
      <c r="SJI47" s="8"/>
      <c r="SJJ47" s="10"/>
      <c r="SJK47" s="9"/>
      <c r="SJL47" s="9"/>
      <c r="SJM47" s="9"/>
      <c r="SJN47" s="410"/>
      <c r="SJO47" s="7"/>
      <c r="SJP47" s="8"/>
      <c r="SJQ47" s="10"/>
      <c r="SJR47" s="9"/>
      <c r="SJS47" s="9"/>
      <c r="SJT47" s="9"/>
      <c r="SJU47" s="410"/>
      <c r="SJV47" s="7"/>
      <c r="SJW47" s="8"/>
      <c r="SJX47" s="10"/>
      <c r="SJY47" s="9"/>
      <c r="SJZ47" s="9"/>
      <c r="SKA47" s="9"/>
      <c r="SKB47" s="410"/>
      <c r="SKC47" s="7"/>
      <c r="SKD47" s="8"/>
      <c r="SKE47" s="10"/>
      <c r="SKF47" s="9"/>
      <c r="SKG47" s="9"/>
      <c r="SKH47" s="9"/>
      <c r="SKI47" s="410"/>
      <c r="SKJ47" s="7"/>
      <c r="SKK47" s="8"/>
      <c r="SKL47" s="10"/>
      <c r="SKM47" s="9"/>
      <c r="SKN47" s="9"/>
      <c r="SKO47" s="9"/>
      <c r="SKP47" s="410"/>
      <c r="SKQ47" s="7"/>
      <c r="SKR47" s="8"/>
      <c r="SKS47" s="10"/>
      <c r="SKT47" s="9"/>
      <c r="SKU47" s="9"/>
      <c r="SKV47" s="9"/>
      <c r="SKW47" s="410"/>
      <c r="SKX47" s="7"/>
      <c r="SKY47" s="8"/>
      <c r="SKZ47" s="10"/>
      <c r="SLA47" s="9"/>
      <c r="SLB47" s="9"/>
      <c r="SLC47" s="9"/>
      <c r="SLD47" s="410"/>
      <c r="SLE47" s="7"/>
      <c r="SLF47" s="8"/>
      <c r="SLG47" s="10"/>
      <c r="SLH47" s="9"/>
      <c r="SLI47" s="9"/>
      <c r="SLJ47" s="9"/>
      <c r="SLK47" s="410"/>
      <c r="SLL47" s="7"/>
      <c r="SLM47" s="8"/>
      <c r="SLN47" s="10"/>
      <c r="SLO47" s="9"/>
      <c r="SLP47" s="9"/>
      <c r="SLQ47" s="9"/>
      <c r="SLR47" s="410"/>
      <c r="SLS47" s="7"/>
      <c r="SLT47" s="8"/>
      <c r="SLU47" s="10"/>
      <c r="SLV47" s="9"/>
      <c r="SLW47" s="9"/>
      <c r="SLX47" s="9"/>
      <c r="SLY47" s="410"/>
      <c r="SLZ47" s="7"/>
      <c r="SMA47" s="8"/>
      <c r="SMB47" s="10"/>
      <c r="SMC47" s="9"/>
      <c r="SMD47" s="9"/>
      <c r="SME47" s="9"/>
      <c r="SMF47" s="410"/>
      <c r="SMG47" s="7"/>
      <c r="SMH47" s="8"/>
      <c r="SMI47" s="10"/>
      <c r="SMJ47" s="9"/>
      <c r="SMK47" s="9"/>
      <c r="SML47" s="9"/>
      <c r="SMM47" s="410"/>
      <c r="SMN47" s="7"/>
      <c r="SMO47" s="8"/>
      <c r="SMP47" s="10"/>
      <c r="SMQ47" s="9"/>
      <c r="SMR47" s="9"/>
      <c r="SMS47" s="9"/>
      <c r="SMT47" s="410"/>
      <c r="SMU47" s="7"/>
      <c r="SMV47" s="8"/>
      <c r="SMW47" s="10"/>
      <c r="SMX47" s="9"/>
      <c r="SMY47" s="9"/>
      <c r="SMZ47" s="9"/>
      <c r="SNA47" s="410"/>
      <c r="SNB47" s="7"/>
      <c r="SNC47" s="8"/>
      <c r="SND47" s="10"/>
      <c r="SNE47" s="9"/>
      <c r="SNF47" s="9"/>
      <c r="SNG47" s="9"/>
      <c r="SNH47" s="410"/>
      <c r="SNI47" s="7"/>
      <c r="SNJ47" s="8"/>
      <c r="SNK47" s="10"/>
      <c r="SNL47" s="9"/>
      <c r="SNM47" s="9"/>
      <c r="SNN47" s="9"/>
      <c r="SNO47" s="410"/>
      <c r="SNP47" s="7"/>
      <c r="SNQ47" s="8"/>
      <c r="SNR47" s="10"/>
      <c r="SNS47" s="9"/>
      <c r="SNT47" s="9"/>
      <c r="SNU47" s="9"/>
      <c r="SNV47" s="410"/>
      <c r="SNW47" s="7"/>
      <c r="SNX47" s="8"/>
      <c r="SNY47" s="10"/>
      <c r="SNZ47" s="9"/>
      <c r="SOA47" s="9"/>
      <c r="SOB47" s="9"/>
      <c r="SOC47" s="410"/>
      <c r="SOD47" s="7"/>
      <c r="SOE47" s="8"/>
      <c r="SOF47" s="10"/>
      <c r="SOG47" s="9"/>
      <c r="SOH47" s="9"/>
      <c r="SOI47" s="9"/>
      <c r="SOJ47" s="410"/>
      <c r="SOK47" s="7"/>
      <c r="SOL47" s="8"/>
      <c r="SOM47" s="10"/>
      <c r="SON47" s="9"/>
      <c r="SOO47" s="9"/>
      <c r="SOP47" s="9"/>
      <c r="SOQ47" s="410"/>
      <c r="SOR47" s="7"/>
      <c r="SOS47" s="8"/>
      <c r="SOT47" s="10"/>
      <c r="SOU47" s="9"/>
      <c r="SOV47" s="9"/>
      <c r="SOW47" s="9"/>
      <c r="SOX47" s="410"/>
      <c r="SOY47" s="7"/>
      <c r="SOZ47" s="8"/>
      <c r="SPA47" s="10"/>
      <c r="SPB47" s="9"/>
      <c r="SPC47" s="9"/>
      <c r="SPD47" s="9"/>
      <c r="SPE47" s="410"/>
      <c r="SPF47" s="7"/>
      <c r="SPG47" s="8"/>
      <c r="SPH47" s="10"/>
      <c r="SPI47" s="9"/>
      <c r="SPJ47" s="9"/>
      <c r="SPK47" s="9"/>
      <c r="SPL47" s="410"/>
      <c r="SPM47" s="7"/>
      <c r="SPN47" s="8"/>
      <c r="SPO47" s="10"/>
      <c r="SPP47" s="9"/>
      <c r="SPQ47" s="9"/>
      <c r="SPR47" s="9"/>
      <c r="SPS47" s="410"/>
      <c r="SPT47" s="7"/>
      <c r="SPU47" s="8"/>
      <c r="SPV47" s="10"/>
      <c r="SPW47" s="9"/>
      <c r="SPX47" s="9"/>
      <c r="SPY47" s="9"/>
      <c r="SPZ47" s="410"/>
      <c r="SQA47" s="7"/>
      <c r="SQB47" s="8"/>
      <c r="SQC47" s="10"/>
      <c r="SQD47" s="9"/>
      <c r="SQE47" s="9"/>
      <c r="SQF47" s="9"/>
      <c r="SQG47" s="410"/>
      <c r="SQH47" s="7"/>
      <c r="SQI47" s="8"/>
      <c r="SQJ47" s="10"/>
      <c r="SQK47" s="9"/>
      <c r="SQL47" s="9"/>
      <c r="SQM47" s="9"/>
      <c r="SQN47" s="410"/>
      <c r="SQO47" s="7"/>
      <c r="SQP47" s="8"/>
      <c r="SQQ47" s="10"/>
      <c r="SQR47" s="9"/>
      <c r="SQS47" s="9"/>
      <c r="SQT47" s="9"/>
      <c r="SQU47" s="410"/>
      <c r="SQV47" s="7"/>
      <c r="SQW47" s="8"/>
      <c r="SQX47" s="10"/>
      <c r="SQY47" s="9"/>
      <c r="SQZ47" s="9"/>
      <c r="SRA47" s="9"/>
      <c r="SRB47" s="410"/>
      <c r="SRC47" s="7"/>
      <c r="SRD47" s="8"/>
      <c r="SRE47" s="10"/>
      <c r="SRF47" s="9"/>
      <c r="SRG47" s="9"/>
      <c r="SRH47" s="9"/>
      <c r="SRI47" s="410"/>
      <c r="SRJ47" s="7"/>
      <c r="SRK47" s="8"/>
      <c r="SRL47" s="10"/>
      <c r="SRM47" s="9"/>
      <c r="SRN47" s="9"/>
      <c r="SRO47" s="9"/>
      <c r="SRP47" s="410"/>
      <c r="SRQ47" s="7"/>
      <c r="SRR47" s="8"/>
      <c r="SRS47" s="10"/>
      <c r="SRT47" s="9"/>
      <c r="SRU47" s="9"/>
      <c r="SRV47" s="9"/>
      <c r="SRW47" s="410"/>
      <c r="SRX47" s="7"/>
      <c r="SRY47" s="8"/>
      <c r="SRZ47" s="10"/>
      <c r="SSA47" s="9"/>
      <c r="SSB47" s="9"/>
      <c r="SSC47" s="9"/>
      <c r="SSD47" s="410"/>
      <c r="SSE47" s="7"/>
      <c r="SSF47" s="8"/>
      <c r="SSG47" s="10"/>
      <c r="SSH47" s="9"/>
      <c r="SSI47" s="9"/>
      <c r="SSJ47" s="9"/>
      <c r="SSK47" s="410"/>
      <c r="SSL47" s="7"/>
      <c r="SSM47" s="8"/>
      <c r="SSN47" s="10"/>
      <c r="SSO47" s="9"/>
      <c r="SSP47" s="9"/>
      <c r="SSQ47" s="9"/>
      <c r="SSR47" s="410"/>
      <c r="SSS47" s="7"/>
      <c r="SST47" s="8"/>
      <c r="SSU47" s="10"/>
      <c r="SSV47" s="9"/>
      <c r="SSW47" s="9"/>
      <c r="SSX47" s="9"/>
      <c r="SSY47" s="410"/>
      <c r="SSZ47" s="7"/>
      <c r="STA47" s="8"/>
      <c r="STB47" s="10"/>
      <c r="STC47" s="9"/>
      <c r="STD47" s="9"/>
      <c r="STE47" s="9"/>
      <c r="STF47" s="410"/>
      <c r="STG47" s="7"/>
      <c r="STH47" s="8"/>
      <c r="STI47" s="10"/>
      <c r="STJ47" s="9"/>
      <c r="STK47" s="9"/>
      <c r="STL47" s="9"/>
      <c r="STM47" s="410"/>
      <c r="STN47" s="7"/>
      <c r="STO47" s="8"/>
      <c r="STP47" s="10"/>
      <c r="STQ47" s="9"/>
      <c r="STR47" s="9"/>
      <c r="STS47" s="9"/>
      <c r="STT47" s="410"/>
      <c r="STU47" s="7"/>
      <c r="STV47" s="8"/>
      <c r="STW47" s="10"/>
      <c r="STX47" s="9"/>
      <c r="STY47" s="9"/>
      <c r="STZ47" s="9"/>
      <c r="SUA47" s="410"/>
      <c r="SUB47" s="7"/>
      <c r="SUC47" s="8"/>
      <c r="SUD47" s="10"/>
      <c r="SUE47" s="9"/>
      <c r="SUF47" s="9"/>
      <c r="SUG47" s="9"/>
      <c r="SUH47" s="410"/>
      <c r="SUI47" s="7"/>
      <c r="SUJ47" s="8"/>
      <c r="SUK47" s="10"/>
      <c r="SUL47" s="9"/>
      <c r="SUM47" s="9"/>
      <c r="SUN47" s="9"/>
      <c r="SUO47" s="410"/>
      <c r="SUP47" s="7"/>
      <c r="SUQ47" s="8"/>
      <c r="SUR47" s="10"/>
      <c r="SUS47" s="9"/>
      <c r="SUT47" s="9"/>
      <c r="SUU47" s="9"/>
      <c r="SUV47" s="410"/>
      <c r="SUW47" s="7"/>
      <c r="SUX47" s="8"/>
      <c r="SUY47" s="10"/>
      <c r="SUZ47" s="9"/>
      <c r="SVA47" s="9"/>
      <c r="SVB47" s="9"/>
      <c r="SVC47" s="410"/>
      <c r="SVD47" s="7"/>
      <c r="SVE47" s="8"/>
      <c r="SVF47" s="10"/>
      <c r="SVG47" s="9"/>
      <c r="SVH47" s="9"/>
      <c r="SVI47" s="9"/>
      <c r="SVJ47" s="410"/>
      <c r="SVK47" s="7"/>
      <c r="SVL47" s="8"/>
      <c r="SVM47" s="10"/>
      <c r="SVN47" s="9"/>
      <c r="SVO47" s="9"/>
      <c r="SVP47" s="9"/>
      <c r="SVQ47" s="410"/>
      <c r="SVR47" s="7"/>
      <c r="SVS47" s="8"/>
      <c r="SVT47" s="10"/>
      <c r="SVU47" s="9"/>
      <c r="SVV47" s="9"/>
      <c r="SVW47" s="9"/>
      <c r="SVX47" s="410"/>
      <c r="SVY47" s="7"/>
      <c r="SVZ47" s="8"/>
      <c r="SWA47" s="10"/>
      <c r="SWB47" s="9"/>
      <c r="SWC47" s="9"/>
      <c r="SWD47" s="9"/>
      <c r="SWE47" s="410"/>
      <c r="SWF47" s="7"/>
      <c r="SWG47" s="8"/>
      <c r="SWH47" s="10"/>
      <c r="SWI47" s="9"/>
      <c r="SWJ47" s="9"/>
      <c r="SWK47" s="9"/>
      <c r="SWL47" s="410"/>
      <c r="SWM47" s="7"/>
      <c r="SWN47" s="8"/>
      <c r="SWO47" s="10"/>
      <c r="SWP47" s="9"/>
      <c r="SWQ47" s="9"/>
      <c r="SWR47" s="9"/>
      <c r="SWS47" s="410"/>
      <c r="SWT47" s="7"/>
      <c r="SWU47" s="8"/>
      <c r="SWV47" s="10"/>
      <c r="SWW47" s="9"/>
      <c r="SWX47" s="9"/>
      <c r="SWY47" s="9"/>
      <c r="SWZ47" s="410"/>
      <c r="SXA47" s="7"/>
      <c r="SXB47" s="8"/>
      <c r="SXC47" s="10"/>
      <c r="SXD47" s="9"/>
      <c r="SXE47" s="9"/>
      <c r="SXF47" s="9"/>
      <c r="SXG47" s="410"/>
      <c r="SXH47" s="7"/>
      <c r="SXI47" s="8"/>
      <c r="SXJ47" s="10"/>
      <c r="SXK47" s="9"/>
      <c r="SXL47" s="9"/>
      <c r="SXM47" s="9"/>
      <c r="SXN47" s="410"/>
      <c r="SXO47" s="7"/>
      <c r="SXP47" s="8"/>
      <c r="SXQ47" s="10"/>
      <c r="SXR47" s="9"/>
      <c r="SXS47" s="9"/>
      <c r="SXT47" s="9"/>
      <c r="SXU47" s="410"/>
      <c r="SXV47" s="7"/>
      <c r="SXW47" s="8"/>
      <c r="SXX47" s="10"/>
      <c r="SXY47" s="9"/>
      <c r="SXZ47" s="9"/>
      <c r="SYA47" s="9"/>
      <c r="SYB47" s="410"/>
      <c r="SYC47" s="7"/>
      <c r="SYD47" s="8"/>
      <c r="SYE47" s="10"/>
      <c r="SYF47" s="9"/>
      <c r="SYG47" s="9"/>
      <c r="SYH47" s="9"/>
      <c r="SYI47" s="410"/>
      <c r="SYJ47" s="7"/>
      <c r="SYK47" s="8"/>
      <c r="SYL47" s="10"/>
      <c r="SYM47" s="9"/>
      <c r="SYN47" s="9"/>
      <c r="SYO47" s="9"/>
      <c r="SYP47" s="410"/>
      <c r="SYQ47" s="7"/>
      <c r="SYR47" s="8"/>
      <c r="SYS47" s="10"/>
      <c r="SYT47" s="9"/>
      <c r="SYU47" s="9"/>
      <c r="SYV47" s="9"/>
      <c r="SYW47" s="410"/>
      <c r="SYX47" s="7"/>
      <c r="SYY47" s="8"/>
      <c r="SYZ47" s="10"/>
      <c r="SZA47" s="9"/>
      <c r="SZB47" s="9"/>
      <c r="SZC47" s="9"/>
      <c r="SZD47" s="410"/>
      <c r="SZE47" s="7"/>
      <c r="SZF47" s="8"/>
      <c r="SZG47" s="10"/>
      <c r="SZH47" s="9"/>
      <c r="SZI47" s="9"/>
      <c r="SZJ47" s="9"/>
      <c r="SZK47" s="410"/>
      <c r="SZL47" s="7"/>
      <c r="SZM47" s="8"/>
      <c r="SZN47" s="10"/>
      <c r="SZO47" s="9"/>
      <c r="SZP47" s="9"/>
      <c r="SZQ47" s="9"/>
      <c r="SZR47" s="410"/>
      <c r="SZS47" s="7"/>
      <c r="SZT47" s="8"/>
      <c r="SZU47" s="10"/>
      <c r="SZV47" s="9"/>
      <c r="SZW47" s="9"/>
      <c r="SZX47" s="9"/>
      <c r="SZY47" s="410"/>
      <c r="SZZ47" s="7"/>
      <c r="TAA47" s="8"/>
      <c r="TAB47" s="10"/>
      <c r="TAC47" s="9"/>
      <c r="TAD47" s="9"/>
      <c r="TAE47" s="9"/>
      <c r="TAF47" s="410"/>
      <c r="TAG47" s="7"/>
      <c r="TAH47" s="8"/>
      <c r="TAI47" s="10"/>
      <c r="TAJ47" s="9"/>
      <c r="TAK47" s="9"/>
      <c r="TAL47" s="9"/>
      <c r="TAM47" s="410"/>
      <c r="TAN47" s="7"/>
      <c r="TAO47" s="8"/>
      <c r="TAP47" s="10"/>
      <c r="TAQ47" s="9"/>
      <c r="TAR47" s="9"/>
      <c r="TAS47" s="9"/>
      <c r="TAT47" s="410"/>
      <c r="TAU47" s="7"/>
      <c r="TAV47" s="8"/>
      <c r="TAW47" s="10"/>
      <c r="TAX47" s="9"/>
      <c r="TAY47" s="9"/>
      <c r="TAZ47" s="9"/>
      <c r="TBA47" s="410"/>
      <c r="TBB47" s="7"/>
      <c r="TBC47" s="8"/>
      <c r="TBD47" s="10"/>
      <c r="TBE47" s="9"/>
      <c r="TBF47" s="9"/>
      <c r="TBG47" s="9"/>
      <c r="TBH47" s="410"/>
      <c r="TBI47" s="7"/>
      <c r="TBJ47" s="8"/>
      <c r="TBK47" s="10"/>
      <c r="TBL47" s="9"/>
      <c r="TBM47" s="9"/>
      <c r="TBN47" s="9"/>
      <c r="TBO47" s="410"/>
      <c r="TBP47" s="7"/>
      <c r="TBQ47" s="8"/>
      <c r="TBR47" s="10"/>
      <c r="TBS47" s="9"/>
      <c r="TBT47" s="9"/>
      <c r="TBU47" s="9"/>
      <c r="TBV47" s="410"/>
      <c r="TBW47" s="7"/>
      <c r="TBX47" s="8"/>
      <c r="TBY47" s="10"/>
      <c r="TBZ47" s="9"/>
      <c r="TCA47" s="9"/>
      <c r="TCB47" s="9"/>
      <c r="TCC47" s="410"/>
      <c r="TCD47" s="7"/>
      <c r="TCE47" s="8"/>
      <c r="TCF47" s="10"/>
      <c r="TCG47" s="9"/>
      <c r="TCH47" s="9"/>
      <c r="TCI47" s="9"/>
      <c r="TCJ47" s="410"/>
      <c r="TCK47" s="7"/>
      <c r="TCL47" s="8"/>
      <c r="TCM47" s="10"/>
      <c r="TCN47" s="9"/>
      <c r="TCO47" s="9"/>
      <c r="TCP47" s="9"/>
      <c r="TCQ47" s="410"/>
      <c r="TCR47" s="7"/>
      <c r="TCS47" s="8"/>
      <c r="TCT47" s="10"/>
      <c r="TCU47" s="9"/>
      <c r="TCV47" s="9"/>
      <c r="TCW47" s="9"/>
      <c r="TCX47" s="410"/>
      <c r="TCY47" s="7"/>
      <c r="TCZ47" s="8"/>
      <c r="TDA47" s="10"/>
      <c r="TDB47" s="9"/>
      <c r="TDC47" s="9"/>
      <c r="TDD47" s="9"/>
      <c r="TDE47" s="410"/>
      <c r="TDF47" s="7"/>
      <c r="TDG47" s="8"/>
      <c r="TDH47" s="10"/>
      <c r="TDI47" s="9"/>
      <c r="TDJ47" s="9"/>
      <c r="TDK47" s="9"/>
      <c r="TDL47" s="410"/>
      <c r="TDM47" s="7"/>
      <c r="TDN47" s="8"/>
      <c r="TDO47" s="10"/>
      <c r="TDP47" s="9"/>
      <c r="TDQ47" s="9"/>
      <c r="TDR47" s="9"/>
      <c r="TDS47" s="410"/>
      <c r="TDT47" s="7"/>
      <c r="TDU47" s="8"/>
      <c r="TDV47" s="10"/>
      <c r="TDW47" s="9"/>
      <c r="TDX47" s="9"/>
      <c r="TDY47" s="9"/>
      <c r="TDZ47" s="410"/>
      <c r="TEA47" s="7"/>
      <c r="TEB47" s="8"/>
      <c r="TEC47" s="10"/>
      <c r="TED47" s="9"/>
      <c r="TEE47" s="9"/>
      <c r="TEF47" s="9"/>
      <c r="TEG47" s="410"/>
      <c r="TEH47" s="7"/>
      <c r="TEI47" s="8"/>
      <c r="TEJ47" s="10"/>
      <c r="TEK47" s="9"/>
      <c r="TEL47" s="9"/>
      <c r="TEM47" s="9"/>
      <c r="TEN47" s="410"/>
      <c r="TEO47" s="7"/>
      <c r="TEP47" s="8"/>
      <c r="TEQ47" s="10"/>
      <c r="TER47" s="9"/>
      <c r="TES47" s="9"/>
      <c r="TET47" s="9"/>
      <c r="TEU47" s="410"/>
      <c r="TEV47" s="7"/>
      <c r="TEW47" s="8"/>
      <c r="TEX47" s="10"/>
      <c r="TEY47" s="9"/>
      <c r="TEZ47" s="9"/>
      <c r="TFA47" s="9"/>
      <c r="TFB47" s="410"/>
      <c r="TFC47" s="7"/>
      <c r="TFD47" s="8"/>
      <c r="TFE47" s="10"/>
      <c r="TFF47" s="9"/>
      <c r="TFG47" s="9"/>
      <c r="TFH47" s="9"/>
      <c r="TFI47" s="410"/>
      <c r="TFJ47" s="7"/>
      <c r="TFK47" s="8"/>
      <c r="TFL47" s="10"/>
      <c r="TFM47" s="9"/>
      <c r="TFN47" s="9"/>
      <c r="TFO47" s="9"/>
      <c r="TFP47" s="410"/>
      <c r="TFQ47" s="7"/>
      <c r="TFR47" s="8"/>
      <c r="TFS47" s="10"/>
      <c r="TFT47" s="9"/>
      <c r="TFU47" s="9"/>
      <c r="TFV47" s="9"/>
      <c r="TFW47" s="410"/>
      <c r="TFX47" s="7"/>
      <c r="TFY47" s="8"/>
      <c r="TFZ47" s="10"/>
      <c r="TGA47" s="9"/>
      <c r="TGB47" s="9"/>
      <c r="TGC47" s="9"/>
      <c r="TGD47" s="410"/>
      <c r="TGE47" s="7"/>
      <c r="TGF47" s="8"/>
      <c r="TGG47" s="10"/>
      <c r="TGH47" s="9"/>
      <c r="TGI47" s="9"/>
      <c r="TGJ47" s="9"/>
      <c r="TGK47" s="410"/>
      <c r="TGL47" s="7"/>
      <c r="TGM47" s="8"/>
      <c r="TGN47" s="10"/>
      <c r="TGO47" s="9"/>
      <c r="TGP47" s="9"/>
      <c r="TGQ47" s="9"/>
      <c r="TGR47" s="410"/>
      <c r="TGS47" s="7"/>
      <c r="TGT47" s="8"/>
      <c r="TGU47" s="10"/>
      <c r="TGV47" s="9"/>
      <c r="TGW47" s="9"/>
      <c r="TGX47" s="9"/>
      <c r="TGY47" s="410"/>
      <c r="TGZ47" s="7"/>
      <c r="THA47" s="8"/>
      <c r="THB47" s="10"/>
      <c r="THC47" s="9"/>
      <c r="THD47" s="9"/>
      <c r="THE47" s="9"/>
      <c r="THF47" s="410"/>
      <c r="THG47" s="7"/>
      <c r="THH47" s="8"/>
      <c r="THI47" s="10"/>
      <c r="THJ47" s="9"/>
      <c r="THK47" s="9"/>
      <c r="THL47" s="9"/>
      <c r="THM47" s="410"/>
      <c r="THN47" s="7"/>
      <c r="THO47" s="8"/>
      <c r="THP47" s="10"/>
      <c r="THQ47" s="9"/>
      <c r="THR47" s="9"/>
      <c r="THS47" s="9"/>
      <c r="THT47" s="410"/>
      <c r="THU47" s="7"/>
      <c r="THV47" s="8"/>
      <c r="THW47" s="10"/>
      <c r="THX47" s="9"/>
      <c r="THY47" s="9"/>
      <c r="THZ47" s="9"/>
      <c r="TIA47" s="410"/>
      <c r="TIB47" s="7"/>
      <c r="TIC47" s="8"/>
      <c r="TID47" s="10"/>
      <c r="TIE47" s="9"/>
      <c r="TIF47" s="9"/>
      <c r="TIG47" s="9"/>
      <c r="TIH47" s="410"/>
      <c r="TII47" s="7"/>
      <c r="TIJ47" s="8"/>
      <c r="TIK47" s="10"/>
      <c r="TIL47" s="9"/>
      <c r="TIM47" s="9"/>
      <c r="TIN47" s="9"/>
      <c r="TIO47" s="410"/>
      <c r="TIP47" s="7"/>
      <c r="TIQ47" s="8"/>
      <c r="TIR47" s="10"/>
      <c r="TIS47" s="9"/>
      <c r="TIT47" s="9"/>
      <c r="TIU47" s="9"/>
      <c r="TIV47" s="410"/>
      <c r="TIW47" s="7"/>
      <c r="TIX47" s="8"/>
      <c r="TIY47" s="10"/>
      <c r="TIZ47" s="9"/>
      <c r="TJA47" s="9"/>
      <c r="TJB47" s="9"/>
      <c r="TJC47" s="410"/>
      <c r="TJD47" s="7"/>
      <c r="TJE47" s="8"/>
      <c r="TJF47" s="10"/>
      <c r="TJG47" s="9"/>
      <c r="TJH47" s="9"/>
      <c r="TJI47" s="9"/>
      <c r="TJJ47" s="410"/>
      <c r="TJK47" s="7"/>
      <c r="TJL47" s="8"/>
      <c r="TJM47" s="10"/>
      <c r="TJN47" s="9"/>
      <c r="TJO47" s="9"/>
      <c r="TJP47" s="9"/>
      <c r="TJQ47" s="410"/>
      <c r="TJR47" s="7"/>
      <c r="TJS47" s="8"/>
      <c r="TJT47" s="10"/>
      <c r="TJU47" s="9"/>
      <c r="TJV47" s="9"/>
      <c r="TJW47" s="9"/>
      <c r="TJX47" s="410"/>
      <c r="TJY47" s="7"/>
      <c r="TJZ47" s="8"/>
      <c r="TKA47" s="10"/>
      <c r="TKB47" s="9"/>
      <c r="TKC47" s="9"/>
      <c r="TKD47" s="9"/>
      <c r="TKE47" s="410"/>
      <c r="TKF47" s="7"/>
      <c r="TKG47" s="8"/>
      <c r="TKH47" s="10"/>
      <c r="TKI47" s="9"/>
      <c r="TKJ47" s="9"/>
      <c r="TKK47" s="9"/>
      <c r="TKL47" s="410"/>
      <c r="TKM47" s="7"/>
      <c r="TKN47" s="8"/>
      <c r="TKO47" s="10"/>
      <c r="TKP47" s="9"/>
      <c r="TKQ47" s="9"/>
      <c r="TKR47" s="9"/>
      <c r="TKS47" s="410"/>
      <c r="TKT47" s="7"/>
      <c r="TKU47" s="8"/>
      <c r="TKV47" s="10"/>
      <c r="TKW47" s="9"/>
      <c r="TKX47" s="9"/>
      <c r="TKY47" s="9"/>
      <c r="TKZ47" s="410"/>
      <c r="TLA47" s="7"/>
      <c r="TLB47" s="8"/>
      <c r="TLC47" s="10"/>
      <c r="TLD47" s="9"/>
      <c r="TLE47" s="9"/>
      <c r="TLF47" s="9"/>
      <c r="TLG47" s="410"/>
      <c r="TLH47" s="7"/>
      <c r="TLI47" s="8"/>
      <c r="TLJ47" s="10"/>
      <c r="TLK47" s="9"/>
      <c r="TLL47" s="9"/>
      <c r="TLM47" s="9"/>
      <c r="TLN47" s="410"/>
      <c r="TLO47" s="7"/>
      <c r="TLP47" s="8"/>
      <c r="TLQ47" s="10"/>
      <c r="TLR47" s="9"/>
      <c r="TLS47" s="9"/>
      <c r="TLT47" s="9"/>
      <c r="TLU47" s="410"/>
      <c r="TLV47" s="7"/>
      <c r="TLW47" s="8"/>
      <c r="TLX47" s="10"/>
      <c r="TLY47" s="9"/>
      <c r="TLZ47" s="9"/>
      <c r="TMA47" s="9"/>
      <c r="TMB47" s="410"/>
      <c r="TMC47" s="7"/>
      <c r="TMD47" s="8"/>
      <c r="TME47" s="10"/>
      <c r="TMF47" s="9"/>
      <c r="TMG47" s="9"/>
      <c r="TMH47" s="9"/>
      <c r="TMI47" s="410"/>
      <c r="TMJ47" s="7"/>
      <c r="TMK47" s="8"/>
      <c r="TML47" s="10"/>
      <c r="TMM47" s="9"/>
      <c r="TMN47" s="9"/>
      <c r="TMO47" s="9"/>
      <c r="TMP47" s="410"/>
      <c r="TMQ47" s="7"/>
      <c r="TMR47" s="8"/>
      <c r="TMS47" s="10"/>
      <c r="TMT47" s="9"/>
      <c r="TMU47" s="9"/>
      <c r="TMV47" s="9"/>
      <c r="TMW47" s="410"/>
      <c r="TMX47" s="7"/>
      <c r="TMY47" s="8"/>
      <c r="TMZ47" s="10"/>
      <c r="TNA47" s="9"/>
      <c r="TNB47" s="9"/>
      <c r="TNC47" s="9"/>
      <c r="TND47" s="410"/>
      <c r="TNE47" s="7"/>
      <c r="TNF47" s="8"/>
      <c r="TNG47" s="10"/>
      <c r="TNH47" s="9"/>
      <c r="TNI47" s="9"/>
      <c r="TNJ47" s="9"/>
      <c r="TNK47" s="410"/>
      <c r="TNL47" s="7"/>
      <c r="TNM47" s="8"/>
      <c r="TNN47" s="10"/>
      <c r="TNO47" s="9"/>
      <c r="TNP47" s="9"/>
      <c r="TNQ47" s="9"/>
      <c r="TNR47" s="410"/>
      <c r="TNS47" s="7"/>
      <c r="TNT47" s="8"/>
      <c r="TNU47" s="10"/>
      <c r="TNV47" s="9"/>
      <c r="TNW47" s="9"/>
      <c r="TNX47" s="9"/>
      <c r="TNY47" s="410"/>
      <c r="TNZ47" s="7"/>
      <c r="TOA47" s="8"/>
      <c r="TOB47" s="10"/>
      <c r="TOC47" s="9"/>
      <c r="TOD47" s="9"/>
      <c r="TOE47" s="9"/>
      <c r="TOF47" s="410"/>
      <c r="TOG47" s="7"/>
      <c r="TOH47" s="8"/>
      <c r="TOI47" s="10"/>
      <c r="TOJ47" s="9"/>
      <c r="TOK47" s="9"/>
      <c r="TOL47" s="9"/>
      <c r="TOM47" s="410"/>
      <c r="TON47" s="7"/>
      <c r="TOO47" s="8"/>
      <c r="TOP47" s="10"/>
      <c r="TOQ47" s="9"/>
      <c r="TOR47" s="9"/>
      <c r="TOS47" s="9"/>
      <c r="TOT47" s="410"/>
      <c r="TOU47" s="7"/>
      <c r="TOV47" s="8"/>
      <c r="TOW47" s="10"/>
      <c r="TOX47" s="9"/>
      <c r="TOY47" s="9"/>
      <c r="TOZ47" s="9"/>
      <c r="TPA47" s="410"/>
      <c r="TPB47" s="7"/>
      <c r="TPC47" s="8"/>
      <c r="TPD47" s="10"/>
      <c r="TPE47" s="9"/>
      <c r="TPF47" s="9"/>
      <c r="TPG47" s="9"/>
      <c r="TPH47" s="410"/>
      <c r="TPI47" s="7"/>
      <c r="TPJ47" s="8"/>
      <c r="TPK47" s="10"/>
      <c r="TPL47" s="9"/>
      <c r="TPM47" s="9"/>
      <c r="TPN47" s="9"/>
      <c r="TPO47" s="410"/>
      <c r="TPP47" s="7"/>
      <c r="TPQ47" s="8"/>
      <c r="TPR47" s="10"/>
      <c r="TPS47" s="9"/>
      <c r="TPT47" s="9"/>
      <c r="TPU47" s="9"/>
      <c r="TPV47" s="410"/>
      <c r="TPW47" s="7"/>
      <c r="TPX47" s="8"/>
      <c r="TPY47" s="10"/>
      <c r="TPZ47" s="9"/>
      <c r="TQA47" s="9"/>
      <c r="TQB47" s="9"/>
      <c r="TQC47" s="410"/>
      <c r="TQD47" s="7"/>
      <c r="TQE47" s="8"/>
      <c r="TQF47" s="10"/>
      <c r="TQG47" s="9"/>
      <c r="TQH47" s="9"/>
      <c r="TQI47" s="9"/>
      <c r="TQJ47" s="410"/>
      <c r="TQK47" s="7"/>
      <c r="TQL47" s="8"/>
      <c r="TQM47" s="10"/>
      <c r="TQN47" s="9"/>
      <c r="TQO47" s="9"/>
      <c r="TQP47" s="9"/>
      <c r="TQQ47" s="410"/>
      <c r="TQR47" s="7"/>
      <c r="TQS47" s="8"/>
      <c r="TQT47" s="10"/>
      <c r="TQU47" s="9"/>
      <c r="TQV47" s="9"/>
      <c r="TQW47" s="9"/>
      <c r="TQX47" s="410"/>
      <c r="TQY47" s="7"/>
      <c r="TQZ47" s="8"/>
      <c r="TRA47" s="10"/>
      <c r="TRB47" s="9"/>
      <c r="TRC47" s="9"/>
      <c r="TRD47" s="9"/>
      <c r="TRE47" s="410"/>
      <c r="TRF47" s="7"/>
      <c r="TRG47" s="8"/>
      <c r="TRH47" s="10"/>
      <c r="TRI47" s="9"/>
      <c r="TRJ47" s="9"/>
      <c r="TRK47" s="9"/>
      <c r="TRL47" s="410"/>
      <c r="TRM47" s="7"/>
      <c r="TRN47" s="8"/>
      <c r="TRO47" s="10"/>
      <c r="TRP47" s="9"/>
      <c r="TRQ47" s="9"/>
      <c r="TRR47" s="9"/>
      <c r="TRS47" s="410"/>
      <c r="TRT47" s="7"/>
      <c r="TRU47" s="8"/>
      <c r="TRV47" s="10"/>
      <c r="TRW47" s="9"/>
      <c r="TRX47" s="9"/>
      <c r="TRY47" s="9"/>
      <c r="TRZ47" s="410"/>
      <c r="TSA47" s="7"/>
      <c r="TSB47" s="8"/>
      <c r="TSC47" s="10"/>
      <c r="TSD47" s="9"/>
      <c r="TSE47" s="9"/>
      <c r="TSF47" s="9"/>
      <c r="TSG47" s="410"/>
      <c r="TSH47" s="7"/>
      <c r="TSI47" s="8"/>
      <c r="TSJ47" s="10"/>
      <c r="TSK47" s="9"/>
      <c r="TSL47" s="9"/>
      <c r="TSM47" s="9"/>
      <c r="TSN47" s="410"/>
      <c r="TSO47" s="7"/>
      <c r="TSP47" s="8"/>
      <c r="TSQ47" s="10"/>
      <c r="TSR47" s="9"/>
      <c r="TSS47" s="9"/>
      <c r="TST47" s="9"/>
      <c r="TSU47" s="410"/>
      <c r="TSV47" s="7"/>
      <c r="TSW47" s="8"/>
      <c r="TSX47" s="10"/>
      <c r="TSY47" s="9"/>
      <c r="TSZ47" s="9"/>
      <c r="TTA47" s="9"/>
      <c r="TTB47" s="410"/>
      <c r="TTC47" s="7"/>
      <c r="TTD47" s="8"/>
      <c r="TTE47" s="10"/>
      <c r="TTF47" s="9"/>
      <c r="TTG47" s="9"/>
      <c r="TTH47" s="9"/>
      <c r="TTI47" s="410"/>
      <c r="TTJ47" s="7"/>
      <c r="TTK47" s="8"/>
      <c r="TTL47" s="10"/>
      <c r="TTM47" s="9"/>
      <c r="TTN47" s="9"/>
      <c r="TTO47" s="9"/>
      <c r="TTP47" s="410"/>
      <c r="TTQ47" s="7"/>
      <c r="TTR47" s="8"/>
      <c r="TTS47" s="10"/>
      <c r="TTT47" s="9"/>
      <c r="TTU47" s="9"/>
      <c r="TTV47" s="9"/>
      <c r="TTW47" s="410"/>
      <c r="TTX47" s="7"/>
      <c r="TTY47" s="8"/>
      <c r="TTZ47" s="10"/>
      <c r="TUA47" s="9"/>
      <c r="TUB47" s="9"/>
      <c r="TUC47" s="9"/>
      <c r="TUD47" s="410"/>
      <c r="TUE47" s="7"/>
      <c r="TUF47" s="8"/>
      <c r="TUG47" s="10"/>
      <c r="TUH47" s="9"/>
      <c r="TUI47" s="9"/>
      <c r="TUJ47" s="9"/>
      <c r="TUK47" s="410"/>
      <c r="TUL47" s="7"/>
      <c r="TUM47" s="8"/>
      <c r="TUN47" s="10"/>
      <c r="TUO47" s="9"/>
      <c r="TUP47" s="9"/>
      <c r="TUQ47" s="9"/>
      <c r="TUR47" s="410"/>
      <c r="TUS47" s="7"/>
      <c r="TUT47" s="8"/>
      <c r="TUU47" s="10"/>
      <c r="TUV47" s="9"/>
      <c r="TUW47" s="9"/>
      <c r="TUX47" s="9"/>
      <c r="TUY47" s="410"/>
      <c r="TUZ47" s="7"/>
      <c r="TVA47" s="8"/>
      <c r="TVB47" s="10"/>
      <c r="TVC47" s="9"/>
      <c r="TVD47" s="9"/>
      <c r="TVE47" s="9"/>
      <c r="TVF47" s="410"/>
      <c r="TVG47" s="7"/>
      <c r="TVH47" s="8"/>
      <c r="TVI47" s="10"/>
      <c r="TVJ47" s="9"/>
      <c r="TVK47" s="9"/>
      <c r="TVL47" s="9"/>
      <c r="TVM47" s="410"/>
      <c r="TVN47" s="7"/>
      <c r="TVO47" s="8"/>
      <c r="TVP47" s="10"/>
      <c r="TVQ47" s="9"/>
      <c r="TVR47" s="9"/>
      <c r="TVS47" s="9"/>
      <c r="TVT47" s="410"/>
      <c r="TVU47" s="7"/>
      <c r="TVV47" s="8"/>
      <c r="TVW47" s="10"/>
      <c r="TVX47" s="9"/>
      <c r="TVY47" s="9"/>
      <c r="TVZ47" s="9"/>
      <c r="TWA47" s="410"/>
      <c r="TWB47" s="7"/>
      <c r="TWC47" s="8"/>
      <c r="TWD47" s="10"/>
      <c r="TWE47" s="9"/>
      <c r="TWF47" s="9"/>
      <c r="TWG47" s="9"/>
      <c r="TWH47" s="410"/>
      <c r="TWI47" s="7"/>
      <c r="TWJ47" s="8"/>
      <c r="TWK47" s="10"/>
      <c r="TWL47" s="9"/>
      <c r="TWM47" s="9"/>
      <c r="TWN47" s="9"/>
      <c r="TWO47" s="410"/>
      <c r="TWP47" s="7"/>
      <c r="TWQ47" s="8"/>
      <c r="TWR47" s="10"/>
      <c r="TWS47" s="9"/>
      <c r="TWT47" s="9"/>
      <c r="TWU47" s="9"/>
      <c r="TWV47" s="410"/>
      <c r="TWW47" s="7"/>
      <c r="TWX47" s="8"/>
      <c r="TWY47" s="10"/>
      <c r="TWZ47" s="9"/>
      <c r="TXA47" s="9"/>
      <c r="TXB47" s="9"/>
      <c r="TXC47" s="410"/>
      <c r="TXD47" s="7"/>
      <c r="TXE47" s="8"/>
      <c r="TXF47" s="10"/>
      <c r="TXG47" s="9"/>
      <c r="TXH47" s="9"/>
      <c r="TXI47" s="9"/>
      <c r="TXJ47" s="410"/>
      <c r="TXK47" s="7"/>
      <c r="TXL47" s="8"/>
      <c r="TXM47" s="10"/>
      <c r="TXN47" s="9"/>
      <c r="TXO47" s="9"/>
      <c r="TXP47" s="9"/>
      <c r="TXQ47" s="410"/>
      <c r="TXR47" s="7"/>
      <c r="TXS47" s="8"/>
      <c r="TXT47" s="10"/>
      <c r="TXU47" s="9"/>
      <c r="TXV47" s="9"/>
      <c r="TXW47" s="9"/>
      <c r="TXX47" s="410"/>
      <c r="TXY47" s="7"/>
      <c r="TXZ47" s="8"/>
      <c r="TYA47" s="10"/>
      <c r="TYB47" s="9"/>
      <c r="TYC47" s="9"/>
      <c r="TYD47" s="9"/>
      <c r="TYE47" s="410"/>
      <c r="TYF47" s="7"/>
      <c r="TYG47" s="8"/>
      <c r="TYH47" s="10"/>
      <c r="TYI47" s="9"/>
      <c r="TYJ47" s="9"/>
      <c r="TYK47" s="9"/>
      <c r="TYL47" s="410"/>
      <c r="TYM47" s="7"/>
      <c r="TYN47" s="8"/>
      <c r="TYO47" s="10"/>
      <c r="TYP47" s="9"/>
      <c r="TYQ47" s="9"/>
      <c r="TYR47" s="9"/>
      <c r="TYS47" s="410"/>
      <c r="TYT47" s="7"/>
      <c r="TYU47" s="8"/>
      <c r="TYV47" s="10"/>
      <c r="TYW47" s="9"/>
      <c r="TYX47" s="9"/>
      <c r="TYY47" s="9"/>
      <c r="TYZ47" s="410"/>
      <c r="TZA47" s="7"/>
      <c r="TZB47" s="8"/>
      <c r="TZC47" s="10"/>
      <c r="TZD47" s="9"/>
      <c r="TZE47" s="9"/>
      <c r="TZF47" s="9"/>
      <c r="TZG47" s="410"/>
      <c r="TZH47" s="7"/>
      <c r="TZI47" s="8"/>
      <c r="TZJ47" s="10"/>
      <c r="TZK47" s="9"/>
      <c r="TZL47" s="9"/>
      <c r="TZM47" s="9"/>
      <c r="TZN47" s="410"/>
      <c r="TZO47" s="7"/>
      <c r="TZP47" s="8"/>
      <c r="TZQ47" s="10"/>
      <c r="TZR47" s="9"/>
      <c r="TZS47" s="9"/>
      <c r="TZT47" s="9"/>
      <c r="TZU47" s="410"/>
      <c r="TZV47" s="7"/>
      <c r="TZW47" s="8"/>
      <c r="TZX47" s="10"/>
      <c r="TZY47" s="9"/>
      <c r="TZZ47" s="9"/>
      <c r="UAA47" s="9"/>
      <c r="UAB47" s="410"/>
      <c r="UAC47" s="7"/>
      <c r="UAD47" s="8"/>
      <c r="UAE47" s="10"/>
      <c r="UAF47" s="9"/>
      <c r="UAG47" s="9"/>
      <c r="UAH47" s="9"/>
      <c r="UAI47" s="410"/>
      <c r="UAJ47" s="7"/>
      <c r="UAK47" s="8"/>
      <c r="UAL47" s="10"/>
      <c r="UAM47" s="9"/>
      <c r="UAN47" s="9"/>
      <c r="UAO47" s="9"/>
      <c r="UAP47" s="410"/>
      <c r="UAQ47" s="7"/>
      <c r="UAR47" s="8"/>
      <c r="UAS47" s="10"/>
      <c r="UAT47" s="9"/>
      <c r="UAU47" s="9"/>
      <c r="UAV47" s="9"/>
      <c r="UAW47" s="410"/>
      <c r="UAX47" s="7"/>
      <c r="UAY47" s="8"/>
      <c r="UAZ47" s="10"/>
      <c r="UBA47" s="9"/>
      <c r="UBB47" s="9"/>
      <c r="UBC47" s="9"/>
      <c r="UBD47" s="410"/>
      <c r="UBE47" s="7"/>
      <c r="UBF47" s="8"/>
      <c r="UBG47" s="10"/>
      <c r="UBH47" s="9"/>
      <c r="UBI47" s="9"/>
      <c r="UBJ47" s="9"/>
      <c r="UBK47" s="410"/>
      <c r="UBL47" s="7"/>
      <c r="UBM47" s="8"/>
      <c r="UBN47" s="10"/>
      <c r="UBO47" s="9"/>
      <c r="UBP47" s="9"/>
      <c r="UBQ47" s="9"/>
      <c r="UBR47" s="410"/>
      <c r="UBS47" s="7"/>
      <c r="UBT47" s="8"/>
      <c r="UBU47" s="10"/>
      <c r="UBV47" s="9"/>
      <c r="UBW47" s="9"/>
      <c r="UBX47" s="9"/>
      <c r="UBY47" s="410"/>
      <c r="UBZ47" s="7"/>
      <c r="UCA47" s="8"/>
      <c r="UCB47" s="10"/>
      <c r="UCC47" s="9"/>
      <c r="UCD47" s="9"/>
      <c r="UCE47" s="9"/>
      <c r="UCF47" s="410"/>
      <c r="UCG47" s="7"/>
      <c r="UCH47" s="8"/>
      <c r="UCI47" s="10"/>
      <c r="UCJ47" s="9"/>
      <c r="UCK47" s="9"/>
      <c r="UCL47" s="9"/>
      <c r="UCM47" s="410"/>
      <c r="UCN47" s="7"/>
      <c r="UCO47" s="8"/>
      <c r="UCP47" s="10"/>
      <c r="UCQ47" s="9"/>
      <c r="UCR47" s="9"/>
      <c r="UCS47" s="9"/>
      <c r="UCT47" s="410"/>
      <c r="UCU47" s="7"/>
      <c r="UCV47" s="8"/>
      <c r="UCW47" s="10"/>
      <c r="UCX47" s="9"/>
      <c r="UCY47" s="9"/>
      <c r="UCZ47" s="9"/>
      <c r="UDA47" s="410"/>
      <c r="UDB47" s="7"/>
      <c r="UDC47" s="8"/>
      <c r="UDD47" s="10"/>
      <c r="UDE47" s="9"/>
      <c r="UDF47" s="9"/>
      <c r="UDG47" s="9"/>
      <c r="UDH47" s="410"/>
      <c r="UDI47" s="7"/>
      <c r="UDJ47" s="8"/>
      <c r="UDK47" s="10"/>
      <c r="UDL47" s="9"/>
      <c r="UDM47" s="9"/>
      <c r="UDN47" s="9"/>
      <c r="UDO47" s="410"/>
      <c r="UDP47" s="7"/>
      <c r="UDQ47" s="8"/>
      <c r="UDR47" s="10"/>
      <c r="UDS47" s="9"/>
      <c r="UDT47" s="9"/>
      <c r="UDU47" s="9"/>
      <c r="UDV47" s="410"/>
      <c r="UDW47" s="7"/>
      <c r="UDX47" s="8"/>
      <c r="UDY47" s="10"/>
      <c r="UDZ47" s="9"/>
      <c r="UEA47" s="9"/>
      <c r="UEB47" s="9"/>
      <c r="UEC47" s="410"/>
      <c r="UED47" s="7"/>
      <c r="UEE47" s="8"/>
      <c r="UEF47" s="10"/>
      <c r="UEG47" s="9"/>
      <c r="UEH47" s="9"/>
      <c r="UEI47" s="9"/>
      <c r="UEJ47" s="410"/>
      <c r="UEK47" s="7"/>
      <c r="UEL47" s="8"/>
      <c r="UEM47" s="10"/>
      <c r="UEN47" s="9"/>
      <c r="UEO47" s="9"/>
      <c r="UEP47" s="9"/>
      <c r="UEQ47" s="410"/>
      <c r="UER47" s="7"/>
      <c r="UES47" s="8"/>
      <c r="UET47" s="10"/>
      <c r="UEU47" s="9"/>
      <c r="UEV47" s="9"/>
      <c r="UEW47" s="9"/>
      <c r="UEX47" s="410"/>
      <c r="UEY47" s="7"/>
      <c r="UEZ47" s="8"/>
      <c r="UFA47" s="10"/>
      <c r="UFB47" s="9"/>
      <c r="UFC47" s="9"/>
      <c r="UFD47" s="9"/>
      <c r="UFE47" s="410"/>
      <c r="UFF47" s="7"/>
      <c r="UFG47" s="8"/>
      <c r="UFH47" s="10"/>
      <c r="UFI47" s="9"/>
      <c r="UFJ47" s="9"/>
      <c r="UFK47" s="9"/>
      <c r="UFL47" s="410"/>
      <c r="UFM47" s="7"/>
      <c r="UFN47" s="8"/>
      <c r="UFO47" s="10"/>
      <c r="UFP47" s="9"/>
      <c r="UFQ47" s="9"/>
      <c r="UFR47" s="9"/>
      <c r="UFS47" s="410"/>
      <c r="UFT47" s="7"/>
      <c r="UFU47" s="8"/>
      <c r="UFV47" s="10"/>
      <c r="UFW47" s="9"/>
      <c r="UFX47" s="9"/>
      <c r="UFY47" s="9"/>
      <c r="UFZ47" s="410"/>
      <c r="UGA47" s="7"/>
      <c r="UGB47" s="8"/>
      <c r="UGC47" s="10"/>
      <c r="UGD47" s="9"/>
      <c r="UGE47" s="9"/>
      <c r="UGF47" s="9"/>
      <c r="UGG47" s="410"/>
      <c r="UGH47" s="7"/>
      <c r="UGI47" s="8"/>
      <c r="UGJ47" s="10"/>
      <c r="UGK47" s="9"/>
      <c r="UGL47" s="9"/>
      <c r="UGM47" s="9"/>
      <c r="UGN47" s="410"/>
      <c r="UGO47" s="7"/>
      <c r="UGP47" s="8"/>
      <c r="UGQ47" s="10"/>
      <c r="UGR47" s="9"/>
      <c r="UGS47" s="9"/>
      <c r="UGT47" s="9"/>
      <c r="UGU47" s="410"/>
      <c r="UGV47" s="7"/>
      <c r="UGW47" s="8"/>
      <c r="UGX47" s="10"/>
      <c r="UGY47" s="9"/>
      <c r="UGZ47" s="9"/>
      <c r="UHA47" s="9"/>
      <c r="UHB47" s="410"/>
      <c r="UHC47" s="7"/>
      <c r="UHD47" s="8"/>
      <c r="UHE47" s="10"/>
      <c r="UHF47" s="9"/>
      <c r="UHG47" s="9"/>
      <c r="UHH47" s="9"/>
      <c r="UHI47" s="410"/>
      <c r="UHJ47" s="7"/>
      <c r="UHK47" s="8"/>
      <c r="UHL47" s="10"/>
      <c r="UHM47" s="9"/>
      <c r="UHN47" s="9"/>
      <c r="UHO47" s="9"/>
      <c r="UHP47" s="410"/>
      <c r="UHQ47" s="7"/>
      <c r="UHR47" s="8"/>
      <c r="UHS47" s="10"/>
      <c r="UHT47" s="9"/>
      <c r="UHU47" s="9"/>
      <c r="UHV47" s="9"/>
      <c r="UHW47" s="410"/>
      <c r="UHX47" s="7"/>
      <c r="UHY47" s="8"/>
      <c r="UHZ47" s="10"/>
      <c r="UIA47" s="9"/>
      <c r="UIB47" s="9"/>
      <c r="UIC47" s="9"/>
      <c r="UID47" s="410"/>
      <c r="UIE47" s="7"/>
      <c r="UIF47" s="8"/>
      <c r="UIG47" s="10"/>
      <c r="UIH47" s="9"/>
      <c r="UII47" s="9"/>
      <c r="UIJ47" s="9"/>
      <c r="UIK47" s="410"/>
      <c r="UIL47" s="7"/>
      <c r="UIM47" s="8"/>
      <c r="UIN47" s="10"/>
      <c r="UIO47" s="9"/>
      <c r="UIP47" s="9"/>
      <c r="UIQ47" s="9"/>
      <c r="UIR47" s="410"/>
      <c r="UIS47" s="7"/>
      <c r="UIT47" s="8"/>
      <c r="UIU47" s="10"/>
      <c r="UIV47" s="9"/>
      <c r="UIW47" s="9"/>
      <c r="UIX47" s="9"/>
      <c r="UIY47" s="410"/>
      <c r="UIZ47" s="7"/>
      <c r="UJA47" s="8"/>
      <c r="UJB47" s="10"/>
      <c r="UJC47" s="9"/>
      <c r="UJD47" s="9"/>
      <c r="UJE47" s="9"/>
      <c r="UJF47" s="410"/>
      <c r="UJG47" s="7"/>
      <c r="UJH47" s="8"/>
      <c r="UJI47" s="10"/>
      <c r="UJJ47" s="9"/>
      <c r="UJK47" s="9"/>
      <c r="UJL47" s="9"/>
      <c r="UJM47" s="410"/>
      <c r="UJN47" s="7"/>
      <c r="UJO47" s="8"/>
      <c r="UJP47" s="10"/>
      <c r="UJQ47" s="9"/>
      <c r="UJR47" s="9"/>
      <c r="UJS47" s="9"/>
      <c r="UJT47" s="410"/>
      <c r="UJU47" s="7"/>
      <c r="UJV47" s="8"/>
      <c r="UJW47" s="10"/>
      <c r="UJX47" s="9"/>
      <c r="UJY47" s="9"/>
      <c r="UJZ47" s="9"/>
      <c r="UKA47" s="410"/>
      <c r="UKB47" s="7"/>
      <c r="UKC47" s="8"/>
      <c r="UKD47" s="10"/>
      <c r="UKE47" s="9"/>
      <c r="UKF47" s="9"/>
      <c r="UKG47" s="9"/>
      <c r="UKH47" s="410"/>
      <c r="UKI47" s="7"/>
      <c r="UKJ47" s="8"/>
      <c r="UKK47" s="10"/>
      <c r="UKL47" s="9"/>
      <c r="UKM47" s="9"/>
      <c r="UKN47" s="9"/>
      <c r="UKO47" s="410"/>
      <c r="UKP47" s="7"/>
      <c r="UKQ47" s="8"/>
      <c r="UKR47" s="10"/>
      <c r="UKS47" s="9"/>
      <c r="UKT47" s="9"/>
      <c r="UKU47" s="9"/>
      <c r="UKV47" s="410"/>
      <c r="UKW47" s="7"/>
      <c r="UKX47" s="8"/>
      <c r="UKY47" s="10"/>
      <c r="UKZ47" s="9"/>
      <c r="ULA47" s="9"/>
      <c r="ULB47" s="9"/>
      <c r="ULC47" s="410"/>
      <c r="ULD47" s="7"/>
      <c r="ULE47" s="8"/>
      <c r="ULF47" s="10"/>
      <c r="ULG47" s="9"/>
      <c r="ULH47" s="9"/>
      <c r="ULI47" s="9"/>
      <c r="ULJ47" s="410"/>
      <c r="ULK47" s="7"/>
      <c r="ULL47" s="8"/>
      <c r="ULM47" s="10"/>
      <c r="ULN47" s="9"/>
      <c r="ULO47" s="9"/>
      <c r="ULP47" s="9"/>
      <c r="ULQ47" s="410"/>
      <c r="ULR47" s="7"/>
      <c r="ULS47" s="8"/>
      <c r="ULT47" s="10"/>
      <c r="ULU47" s="9"/>
      <c r="ULV47" s="9"/>
      <c r="ULW47" s="9"/>
      <c r="ULX47" s="410"/>
      <c r="ULY47" s="7"/>
      <c r="ULZ47" s="8"/>
      <c r="UMA47" s="10"/>
      <c r="UMB47" s="9"/>
      <c r="UMC47" s="9"/>
      <c r="UMD47" s="9"/>
      <c r="UME47" s="410"/>
      <c r="UMF47" s="7"/>
      <c r="UMG47" s="8"/>
      <c r="UMH47" s="10"/>
      <c r="UMI47" s="9"/>
      <c r="UMJ47" s="9"/>
      <c r="UMK47" s="9"/>
      <c r="UML47" s="410"/>
      <c r="UMM47" s="7"/>
      <c r="UMN47" s="8"/>
      <c r="UMO47" s="10"/>
      <c r="UMP47" s="9"/>
      <c r="UMQ47" s="9"/>
      <c r="UMR47" s="9"/>
      <c r="UMS47" s="410"/>
      <c r="UMT47" s="7"/>
      <c r="UMU47" s="8"/>
      <c r="UMV47" s="10"/>
      <c r="UMW47" s="9"/>
      <c r="UMX47" s="9"/>
      <c r="UMY47" s="9"/>
      <c r="UMZ47" s="410"/>
      <c r="UNA47" s="7"/>
      <c r="UNB47" s="8"/>
      <c r="UNC47" s="10"/>
      <c r="UND47" s="9"/>
      <c r="UNE47" s="9"/>
      <c r="UNF47" s="9"/>
      <c r="UNG47" s="410"/>
      <c r="UNH47" s="7"/>
      <c r="UNI47" s="8"/>
      <c r="UNJ47" s="10"/>
      <c r="UNK47" s="9"/>
      <c r="UNL47" s="9"/>
      <c r="UNM47" s="9"/>
      <c r="UNN47" s="410"/>
      <c r="UNO47" s="7"/>
      <c r="UNP47" s="8"/>
      <c r="UNQ47" s="10"/>
      <c r="UNR47" s="9"/>
      <c r="UNS47" s="9"/>
      <c r="UNT47" s="9"/>
      <c r="UNU47" s="410"/>
      <c r="UNV47" s="7"/>
      <c r="UNW47" s="8"/>
      <c r="UNX47" s="10"/>
      <c r="UNY47" s="9"/>
      <c r="UNZ47" s="9"/>
      <c r="UOA47" s="9"/>
      <c r="UOB47" s="410"/>
      <c r="UOC47" s="7"/>
      <c r="UOD47" s="8"/>
      <c r="UOE47" s="10"/>
      <c r="UOF47" s="9"/>
      <c r="UOG47" s="9"/>
      <c r="UOH47" s="9"/>
      <c r="UOI47" s="410"/>
      <c r="UOJ47" s="7"/>
      <c r="UOK47" s="8"/>
      <c r="UOL47" s="10"/>
      <c r="UOM47" s="9"/>
      <c r="UON47" s="9"/>
      <c r="UOO47" s="9"/>
      <c r="UOP47" s="410"/>
      <c r="UOQ47" s="7"/>
      <c r="UOR47" s="8"/>
      <c r="UOS47" s="10"/>
      <c r="UOT47" s="9"/>
      <c r="UOU47" s="9"/>
      <c r="UOV47" s="9"/>
      <c r="UOW47" s="410"/>
      <c r="UOX47" s="7"/>
      <c r="UOY47" s="8"/>
      <c r="UOZ47" s="10"/>
      <c r="UPA47" s="9"/>
      <c r="UPB47" s="9"/>
      <c r="UPC47" s="9"/>
      <c r="UPD47" s="410"/>
      <c r="UPE47" s="7"/>
      <c r="UPF47" s="8"/>
      <c r="UPG47" s="10"/>
      <c r="UPH47" s="9"/>
      <c r="UPI47" s="9"/>
      <c r="UPJ47" s="9"/>
      <c r="UPK47" s="410"/>
      <c r="UPL47" s="7"/>
      <c r="UPM47" s="8"/>
      <c r="UPN47" s="10"/>
      <c r="UPO47" s="9"/>
      <c r="UPP47" s="9"/>
      <c r="UPQ47" s="9"/>
      <c r="UPR47" s="410"/>
      <c r="UPS47" s="7"/>
      <c r="UPT47" s="8"/>
      <c r="UPU47" s="10"/>
      <c r="UPV47" s="9"/>
      <c r="UPW47" s="9"/>
      <c r="UPX47" s="9"/>
      <c r="UPY47" s="410"/>
      <c r="UPZ47" s="7"/>
      <c r="UQA47" s="8"/>
      <c r="UQB47" s="10"/>
      <c r="UQC47" s="9"/>
      <c r="UQD47" s="9"/>
      <c r="UQE47" s="9"/>
      <c r="UQF47" s="410"/>
      <c r="UQG47" s="7"/>
      <c r="UQH47" s="8"/>
      <c r="UQI47" s="10"/>
      <c r="UQJ47" s="9"/>
      <c r="UQK47" s="9"/>
      <c r="UQL47" s="9"/>
      <c r="UQM47" s="410"/>
      <c r="UQN47" s="7"/>
      <c r="UQO47" s="8"/>
      <c r="UQP47" s="10"/>
      <c r="UQQ47" s="9"/>
      <c r="UQR47" s="9"/>
      <c r="UQS47" s="9"/>
      <c r="UQT47" s="410"/>
      <c r="UQU47" s="7"/>
      <c r="UQV47" s="8"/>
      <c r="UQW47" s="10"/>
      <c r="UQX47" s="9"/>
      <c r="UQY47" s="9"/>
      <c r="UQZ47" s="9"/>
      <c r="URA47" s="410"/>
      <c r="URB47" s="7"/>
      <c r="URC47" s="8"/>
      <c r="URD47" s="10"/>
      <c r="URE47" s="9"/>
      <c r="URF47" s="9"/>
      <c r="URG47" s="9"/>
      <c r="URH47" s="410"/>
      <c r="URI47" s="7"/>
      <c r="URJ47" s="8"/>
      <c r="URK47" s="10"/>
      <c r="URL47" s="9"/>
      <c r="URM47" s="9"/>
      <c r="URN47" s="9"/>
      <c r="URO47" s="410"/>
      <c r="URP47" s="7"/>
      <c r="URQ47" s="8"/>
      <c r="URR47" s="10"/>
      <c r="URS47" s="9"/>
      <c r="URT47" s="9"/>
      <c r="URU47" s="9"/>
      <c r="URV47" s="410"/>
      <c r="URW47" s="7"/>
      <c r="URX47" s="8"/>
      <c r="URY47" s="10"/>
      <c r="URZ47" s="9"/>
      <c r="USA47" s="9"/>
      <c r="USB47" s="9"/>
      <c r="USC47" s="410"/>
      <c r="USD47" s="7"/>
      <c r="USE47" s="8"/>
      <c r="USF47" s="10"/>
      <c r="USG47" s="9"/>
      <c r="USH47" s="9"/>
      <c r="USI47" s="9"/>
      <c r="USJ47" s="410"/>
      <c r="USK47" s="7"/>
      <c r="USL47" s="8"/>
      <c r="USM47" s="10"/>
      <c r="USN47" s="9"/>
      <c r="USO47" s="9"/>
      <c r="USP47" s="9"/>
      <c r="USQ47" s="410"/>
      <c r="USR47" s="7"/>
      <c r="USS47" s="8"/>
      <c r="UST47" s="10"/>
      <c r="USU47" s="9"/>
      <c r="USV47" s="9"/>
      <c r="USW47" s="9"/>
      <c r="USX47" s="410"/>
      <c r="USY47" s="7"/>
      <c r="USZ47" s="8"/>
      <c r="UTA47" s="10"/>
      <c r="UTB47" s="9"/>
      <c r="UTC47" s="9"/>
      <c r="UTD47" s="9"/>
      <c r="UTE47" s="410"/>
      <c r="UTF47" s="7"/>
      <c r="UTG47" s="8"/>
      <c r="UTH47" s="10"/>
      <c r="UTI47" s="9"/>
      <c r="UTJ47" s="9"/>
      <c r="UTK47" s="9"/>
      <c r="UTL47" s="410"/>
      <c r="UTM47" s="7"/>
      <c r="UTN47" s="8"/>
      <c r="UTO47" s="10"/>
      <c r="UTP47" s="9"/>
      <c r="UTQ47" s="9"/>
      <c r="UTR47" s="9"/>
      <c r="UTS47" s="410"/>
      <c r="UTT47" s="7"/>
      <c r="UTU47" s="8"/>
      <c r="UTV47" s="10"/>
      <c r="UTW47" s="9"/>
      <c r="UTX47" s="9"/>
      <c r="UTY47" s="9"/>
      <c r="UTZ47" s="410"/>
      <c r="UUA47" s="7"/>
      <c r="UUB47" s="8"/>
      <c r="UUC47" s="10"/>
      <c r="UUD47" s="9"/>
      <c r="UUE47" s="9"/>
      <c r="UUF47" s="9"/>
      <c r="UUG47" s="410"/>
      <c r="UUH47" s="7"/>
      <c r="UUI47" s="8"/>
      <c r="UUJ47" s="10"/>
      <c r="UUK47" s="9"/>
      <c r="UUL47" s="9"/>
      <c r="UUM47" s="9"/>
      <c r="UUN47" s="410"/>
      <c r="UUO47" s="7"/>
      <c r="UUP47" s="8"/>
      <c r="UUQ47" s="10"/>
      <c r="UUR47" s="9"/>
      <c r="UUS47" s="9"/>
      <c r="UUT47" s="9"/>
      <c r="UUU47" s="410"/>
      <c r="UUV47" s="7"/>
      <c r="UUW47" s="8"/>
      <c r="UUX47" s="10"/>
      <c r="UUY47" s="9"/>
      <c r="UUZ47" s="9"/>
      <c r="UVA47" s="9"/>
      <c r="UVB47" s="410"/>
      <c r="UVC47" s="7"/>
      <c r="UVD47" s="8"/>
      <c r="UVE47" s="10"/>
      <c r="UVF47" s="9"/>
      <c r="UVG47" s="9"/>
      <c r="UVH47" s="9"/>
      <c r="UVI47" s="410"/>
      <c r="UVJ47" s="7"/>
      <c r="UVK47" s="8"/>
      <c r="UVL47" s="10"/>
      <c r="UVM47" s="9"/>
      <c r="UVN47" s="9"/>
      <c r="UVO47" s="9"/>
      <c r="UVP47" s="410"/>
      <c r="UVQ47" s="7"/>
      <c r="UVR47" s="8"/>
      <c r="UVS47" s="10"/>
      <c r="UVT47" s="9"/>
      <c r="UVU47" s="9"/>
      <c r="UVV47" s="9"/>
      <c r="UVW47" s="410"/>
      <c r="UVX47" s="7"/>
      <c r="UVY47" s="8"/>
      <c r="UVZ47" s="10"/>
      <c r="UWA47" s="9"/>
      <c r="UWB47" s="9"/>
      <c r="UWC47" s="9"/>
      <c r="UWD47" s="410"/>
      <c r="UWE47" s="7"/>
      <c r="UWF47" s="8"/>
      <c r="UWG47" s="10"/>
      <c r="UWH47" s="9"/>
      <c r="UWI47" s="9"/>
      <c r="UWJ47" s="9"/>
      <c r="UWK47" s="410"/>
      <c r="UWL47" s="7"/>
      <c r="UWM47" s="8"/>
      <c r="UWN47" s="10"/>
      <c r="UWO47" s="9"/>
      <c r="UWP47" s="9"/>
      <c r="UWQ47" s="9"/>
      <c r="UWR47" s="410"/>
      <c r="UWS47" s="7"/>
      <c r="UWT47" s="8"/>
      <c r="UWU47" s="10"/>
      <c r="UWV47" s="9"/>
      <c r="UWW47" s="9"/>
      <c r="UWX47" s="9"/>
      <c r="UWY47" s="410"/>
      <c r="UWZ47" s="7"/>
      <c r="UXA47" s="8"/>
      <c r="UXB47" s="10"/>
      <c r="UXC47" s="9"/>
      <c r="UXD47" s="9"/>
      <c r="UXE47" s="9"/>
      <c r="UXF47" s="410"/>
      <c r="UXG47" s="7"/>
      <c r="UXH47" s="8"/>
      <c r="UXI47" s="10"/>
      <c r="UXJ47" s="9"/>
      <c r="UXK47" s="9"/>
      <c r="UXL47" s="9"/>
      <c r="UXM47" s="410"/>
      <c r="UXN47" s="7"/>
      <c r="UXO47" s="8"/>
      <c r="UXP47" s="10"/>
      <c r="UXQ47" s="9"/>
      <c r="UXR47" s="9"/>
      <c r="UXS47" s="9"/>
      <c r="UXT47" s="410"/>
      <c r="UXU47" s="7"/>
      <c r="UXV47" s="8"/>
      <c r="UXW47" s="10"/>
      <c r="UXX47" s="9"/>
      <c r="UXY47" s="9"/>
      <c r="UXZ47" s="9"/>
      <c r="UYA47" s="410"/>
      <c r="UYB47" s="7"/>
      <c r="UYC47" s="8"/>
      <c r="UYD47" s="10"/>
      <c r="UYE47" s="9"/>
      <c r="UYF47" s="9"/>
      <c r="UYG47" s="9"/>
      <c r="UYH47" s="410"/>
      <c r="UYI47" s="7"/>
      <c r="UYJ47" s="8"/>
      <c r="UYK47" s="10"/>
      <c r="UYL47" s="9"/>
      <c r="UYM47" s="9"/>
      <c r="UYN47" s="9"/>
      <c r="UYO47" s="410"/>
      <c r="UYP47" s="7"/>
      <c r="UYQ47" s="8"/>
      <c r="UYR47" s="10"/>
      <c r="UYS47" s="9"/>
      <c r="UYT47" s="9"/>
      <c r="UYU47" s="9"/>
      <c r="UYV47" s="410"/>
      <c r="UYW47" s="7"/>
      <c r="UYX47" s="8"/>
      <c r="UYY47" s="10"/>
      <c r="UYZ47" s="9"/>
      <c r="UZA47" s="9"/>
      <c r="UZB47" s="9"/>
      <c r="UZC47" s="410"/>
      <c r="UZD47" s="7"/>
      <c r="UZE47" s="8"/>
      <c r="UZF47" s="10"/>
      <c r="UZG47" s="9"/>
      <c r="UZH47" s="9"/>
      <c r="UZI47" s="9"/>
      <c r="UZJ47" s="410"/>
      <c r="UZK47" s="7"/>
      <c r="UZL47" s="8"/>
      <c r="UZM47" s="10"/>
      <c r="UZN47" s="9"/>
      <c r="UZO47" s="9"/>
      <c r="UZP47" s="9"/>
      <c r="UZQ47" s="410"/>
      <c r="UZR47" s="7"/>
      <c r="UZS47" s="8"/>
      <c r="UZT47" s="10"/>
      <c r="UZU47" s="9"/>
      <c r="UZV47" s="9"/>
      <c r="UZW47" s="9"/>
      <c r="UZX47" s="410"/>
      <c r="UZY47" s="7"/>
      <c r="UZZ47" s="8"/>
      <c r="VAA47" s="10"/>
      <c r="VAB47" s="9"/>
      <c r="VAC47" s="9"/>
      <c r="VAD47" s="9"/>
      <c r="VAE47" s="410"/>
      <c r="VAF47" s="7"/>
      <c r="VAG47" s="8"/>
      <c r="VAH47" s="10"/>
      <c r="VAI47" s="9"/>
      <c r="VAJ47" s="9"/>
      <c r="VAK47" s="9"/>
      <c r="VAL47" s="410"/>
      <c r="VAM47" s="7"/>
      <c r="VAN47" s="8"/>
      <c r="VAO47" s="10"/>
      <c r="VAP47" s="9"/>
      <c r="VAQ47" s="9"/>
      <c r="VAR47" s="9"/>
      <c r="VAS47" s="410"/>
      <c r="VAT47" s="7"/>
      <c r="VAU47" s="8"/>
      <c r="VAV47" s="10"/>
      <c r="VAW47" s="9"/>
      <c r="VAX47" s="9"/>
      <c r="VAY47" s="9"/>
      <c r="VAZ47" s="410"/>
      <c r="VBA47" s="7"/>
      <c r="VBB47" s="8"/>
      <c r="VBC47" s="10"/>
      <c r="VBD47" s="9"/>
      <c r="VBE47" s="9"/>
      <c r="VBF47" s="9"/>
      <c r="VBG47" s="410"/>
      <c r="VBH47" s="7"/>
      <c r="VBI47" s="8"/>
      <c r="VBJ47" s="10"/>
      <c r="VBK47" s="9"/>
      <c r="VBL47" s="9"/>
      <c r="VBM47" s="9"/>
      <c r="VBN47" s="410"/>
      <c r="VBO47" s="7"/>
      <c r="VBP47" s="8"/>
      <c r="VBQ47" s="10"/>
      <c r="VBR47" s="9"/>
      <c r="VBS47" s="9"/>
      <c r="VBT47" s="9"/>
      <c r="VBU47" s="410"/>
      <c r="VBV47" s="7"/>
      <c r="VBW47" s="8"/>
      <c r="VBX47" s="10"/>
      <c r="VBY47" s="9"/>
      <c r="VBZ47" s="9"/>
      <c r="VCA47" s="9"/>
      <c r="VCB47" s="410"/>
      <c r="VCC47" s="7"/>
      <c r="VCD47" s="8"/>
      <c r="VCE47" s="10"/>
      <c r="VCF47" s="9"/>
      <c r="VCG47" s="9"/>
      <c r="VCH47" s="9"/>
      <c r="VCI47" s="410"/>
      <c r="VCJ47" s="7"/>
      <c r="VCK47" s="8"/>
      <c r="VCL47" s="10"/>
      <c r="VCM47" s="9"/>
      <c r="VCN47" s="9"/>
      <c r="VCO47" s="9"/>
      <c r="VCP47" s="410"/>
      <c r="VCQ47" s="7"/>
      <c r="VCR47" s="8"/>
      <c r="VCS47" s="10"/>
      <c r="VCT47" s="9"/>
      <c r="VCU47" s="9"/>
      <c r="VCV47" s="9"/>
      <c r="VCW47" s="410"/>
      <c r="VCX47" s="7"/>
      <c r="VCY47" s="8"/>
      <c r="VCZ47" s="10"/>
      <c r="VDA47" s="9"/>
      <c r="VDB47" s="9"/>
      <c r="VDC47" s="9"/>
      <c r="VDD47" s="410"/>
      <c r="VDE47" s="7"/>
      <c r="VDF47" s="8"/>
      <c r="VDG47" s="10"/>
      <c r="VDH47" s="9"/>
      <c r="VDI47" s="9"/>
      <c r="VDJ47" s="9"/>
      <c r="VDK47" s="410"/>
      <c r="VDL47" s="7"/>
      <c r="VDM47" s="8"/>
      <c r="VDN47" s="10"/>
      <c r="VDO47" s="9"/>
      <c r="VDP47" s="9"/>
      <c r="VDQ47" s="9"/>
      <c r="VDR47" s="410"/>
      <c r="VDS47" s="7"/>
      <c r="VDT47" s="8"/>
      <c r="VDU47" s="10"/>
      <c r="VDV47" s="9"/>
      <c r="VDW47" s="9"/>
      <c r="VDX47" s="9"/>
      <c r="VDY47" s="410"/>
      <c r="VDZ47" s="7"/>
      <c r="VEA47" s="8"/>
      <c r="VEB47" s="10"/>
      <c r="VEC47" s="9"/>
      <c r="VED47" s="9"/>
      <c r="VEE47" s="9"/>
      <c r="VEF47" s="410"/>
      <c r="VEG47" s="7"/>
      <c r="VEH47" s="8"/>
      <c r="VEI47" s="10"/>
      <c r="VEJ47" s="9"/>
      <c r="VEK47" s="9"/>
      <c r="VEL47" s="9"/>
      <c r="VEM47" s="410"/>
      <c r="VEN47" s="7"/>
      <c r="VEO47" s="8"/>
      <c r="VEP47" s="10"/>
      <c r="VEQ47" s="9"/>
      <c r="VER47" s="9"/>
      <c r="VES47" s="9"/>
      <c r="VET47" s="410"/>
      <c r="VEU47" s="7"/>
      <c r="VEV47" s="8"/>
      <c r="VEW47" s="10"/>
      <c r="VEX47" s="9"/>
      <c r="VEY47" s="9"/>
      <c r="VEZ47" s="9"/>
      <c r="VFA47" s="410"/>
      <c r="VFB47" s="7"/>
      <c r="VFC47" s="8"/>
      <c r="VFD47" s="10"/>
      <c r="VFE47" s="9"/>
      <c r="VFF47" s="9"/>
      <c r="VFG47" s="9"/>
      <c r="VFH47" s="410"/>
      <c r="VFI47" s="7"/>
      <c r="VFJ47" s="8"/>
      <c r="VFK47" s="10"/>
      <c r="VFL47" s="9"/>
      <c r="VFM47" s="9"/>
      <c r="VFN47" s="9"/>
      <c r="VFO47" s="410"/>
      <c r="VFP47" s="7"/>
      <c r="VFQ47" s="8"/>
      <c r="VFR47" s="10"/>
      <c r="VFS47" s="9"/>
      <c r="VFT47" s="9"/>
      <c r="VFU47" s="9"/>
      <c r="VFV47" s="410"/>
      <c r="VFW47" s="7"/>
      <c r="VFX47" s="8"/>
      <c r="VFY47" s="10"/>
      <c r="VFZ47" s="9"/>
      <c r="VGA47" s="9"/>
      <c r="VGB47" s="9"/>
      <c r="VGC47" s="410"/>
      <c r="VGD47" s="7"/>
      <c r="VGE47" s="8"/>
      <c r="VGF47" s="10"/>
      <c r="VGG47" s="9"/>
      <c r="VGH47" s="9"/>
      <c r="VGI47" s="9"/>
      <c r="VGJ47" s="410"/>
      <c r="VGK47" s="7"/>
      <c r="VGL47" s="8"/>
      <c r="VGM47" s="10"/>
      <c r="VGN47" s="9"/>
      <c r="VGO47" s="9"/>
      <c r="VGP47" s="9"/>
      <c r="VGQ47" s="410"/>
      <c r="VGR47" s="7"/>
      <c r="VGS47" s="8"/>
      <c r="VGT47" s="10"/>
      <c r="VGU47" s="9"/>
      <c r="VGV47" s="9"/>
      <c r="VGW47" s="9"/>
      <c r="VGX47" s="410"/>
      <c r="VGY47" s="7"/>
      <c r="VGZ47" s="8"/>
      <c r="VHA47" s="10"/>
      <c r="VHB47" s="9"/>
      <c r="VHC47" s="9"/>
      <c r="VHD47" s="9"/>
      <c r="VHE47" s="410"/>
      <c r="VHF47" s="7"/>
      <c r="VHG47" s="8"/>
      <c r="VHH47" s="10"/>
      <c r="VHI47" s="9"/>
      <c r="VHJ47" s="9"/>
      <c r="VHK47" s="9"/>
      <c r="VHL47" s="410"/>
      <c r="VHM47" s="7"/>
      <c r="VHN47" s="8"/>
      <c r="VHO47" s="10"/>
      <c r="VHP47" s="9"/>
      <c r="VHQ47" s="9"/>
      <c r="VHR47" s="9"/>
      <c r="VHS47" s="410"/>
      <c r="VHT47" s="7"/>
      <c r="VHU47" s="8"/>
      <c r="VHV47" s="10"/>
      <c r="VHW47" s="9"/>
      <c r="VHX47" s="9"/>
      <c r="VHY47" s="9"/>
      <c r="VHZ47" s="410"/>
      <c r="VIA47" s="7"/>
      <c r="VIB47" s="8"/>
      <c r="VIC47" s="10"/>
      <c r="VID47" s="9"/>
      <c r="VIE47" s="9"/>
      <c r="VIF47" s="9"/>
      <c r="VIG47" s="410"/>
      <c r="VIH47" s="7"/>
      <c r="VII47" s="8"/>
      <c r="VIJ47" s="10"/>
      <c r="VIK47" s="9"/>
      <c r="VIL47" s="9"/>
      <c r="VIM47" s="9"/>
      <c r="VIN47" s="410"/>
      <c r="VIO47" s="7"/>
      <c r="VIP47" s="8"/>
      <c r="VIQ47" s="10"/>
      <c r="VIR47" s="9"/>
      <c r="VIS47" s="9"/>
      <c r="VIT47" s="9"/>
      <c r="VIU47" s="410"/>
      <c r="VIV47" s="7"/>
      <c r="VIW47" s="8"/>
      <c r="VIX47" s="10"/>
      <c r="VIY47" s="9"/>
      <c r="VIZ47" s="9"/>
      <c r="VJA47" s="9"/>
      <c r="VJB47" s="410"/>
      <c r="VJC47" s="7"/>
      <c r="VJD47" s="8"/>
      <c r="VJE47" s="10"/>
      <c r="VJF47" s="9"/>
      <c r="VJG47" s="9"/>
      <c r="VJH47" s="9"/>
      <c r="VJI47" s="410"/>
      <c r="VJJ47" s="7"/>
      <c r="VJK47" s="8"/>
      <c r="VJL47" s="10"/>
      <c r="VJM47" s="9"/>
      <c r="VJN47" s="9"/>
      <c r="VJO47" s="9"/>
      <c r="VJP47" s="410"/>
      <c r="VJQ47" s="7"/>
      <c r="VJR47" s="8"/>
      <c r="VJS47" s="10"/>
      <c r="VJT47" s="9"/>
      <c r="VJU47" s="9"/>
      <c r="VJV47" s="9"/>
      <c r="VJW47" s="410"/>
      <c r="VJX47" s="7"/>
      <c r="VJY47" s="8"/>
      <c r="VJZ47" s="10"/>
      <c r="VKA47" s="9"/>
      <c r="VKB47" s="9"/>
      <c r="VKC47" s="9"/>
      <c r="VKD47" s="410"/>
      <c r="VKE47" s="7"/>
      <c r="VKF47" s="8"/>
      <c r="VKG47" s="10"/>
      <c r="VKH47" s="9"/>
      <c r="VKI47" s="9"/>
      <c r="VKJ47" s="9"/>
      <c r="VKK47" s="410"/>
      <c r="VKL47" s="7"/>
      <c r="VKM47" s="8"/>
      <c r="VKN47" s="10"/>
      <c r="VKO47" s="9"/>
      <c r="VKP47" s="9"/>
      <c r="VKQ47" s="9"/>
      <c r="VKR47" s="410"/>
      <c r="VKS47" s="7"/>
      <c r="VKT47" s="8"/>
      <c r="VKU47" s="10"/>
      <c r="VKV47" s="9"/>
      <c r="VKW47" s="9"/>
      <c r="VKX47" s="9"/>
      <c r="VKY47" s="410"/>
      <c r="VKZ47" s="7"/>
      <c r="VLA47" s="8"/>
      <c r="VLB47" s="10"/>
      <c r="VLC47" s="9"/>
      <c r="VLD47" s="9"/>
      <c r="VLE47" s="9"/>
      <c r="VLF47" s="410"/>
      <c r="VLG47" s="7"/>
      <c r="VLH47" s="8"/>
      <c r="VLI47" s="10"/>
      <c r="VLJ47" s="9"/>
      <c r="VLK47" s="9"/>
      <c r="VLL47" s="9"/>
      <c r="VLM47" s="410"/>
      <c r="VLN47" s="7"/>
      <c r="VLO47" s="8"/>
      <c r="VLP47" s="10"/>
      <c r="VLQ47" s="9"/>
      <c r="VLR47" s="9"/>
      <c r="VLS47" s="9"/>
      <c r="VLT47" s="410"/>
      <c r="VLU47" s="7"/>
      <c r="VLV47" s="8"/>
      <c r="VLW47" s="10"/>
      <c r="VLX47" s="9"/>
      <c r="VLY47" s="9"/>
      <c r="VLZ47" s="9"/>
      <c r="VMA47" s="410"/>
      <c r="VMB47" s="7"/>
      <c r="VMC47" s="8"/>
      <c r="VMD47" s="10"/>
      <c r="VME47" s="9"/>
      <c r="VMF47" s="9"/>
      <c r="VMG47" s="9"/>
      <c r="VMH47" s="410"/>
      <c r="VMI47" s="7"/>
      <c r="VMJ47" s="8"/>
      <c r="VMK47" s="10"/>
      <c r="VML47" s="9"/>
      <c r="VMM47" s="9"/>
      <c r="VMN47" s="9"/>
      <c r="VMO47" s="410"/>
      <c r="VMP47" s="7"/>
      <c r="VMQ47" s="8"/>
      <c r="VMR47" s="10"/>
      <c r="VMS47" s="9"/>
      <c r="VMT47" s="9"/>
      <c r="VMU47" s="9"/>
      <c r="VMV47" s="410"/>
      <c r="VMW47" s="7"/>
      <c r="VMX47" s="8"/>
      <c r="VMY47" s="10"/>
      <c r="VMZ47" s="9"/>
      <c r="VNA47" s="9"/>
      <c r="VNB47" s="9"/>
      <c r="VNC47" s="410"/>
      <c r="VND47" s="7"/>
      <c r="VNE47" s="8"/>
      <c r="VNF47" s="10"/>
      <c r="VNG47" s="9"/>
      <c r="VNH47" s="9"/>
      <c r="VNI47" s="9"/>
      <c r="VNJ47" s="410"/>
      <c r="VNK47" s="7"/>
      <c r="VNL47" s="8"/>
      <c r="VNM47" s="10"/>
      <c r="VNN47" s="9"/>
      <c r="VNO47" s="9"/>
      <c r="VNP47" s="9"/>
      <c r="VNQ47" s="410"/>
      <c r="VNR47" s="7"/>
      <c r="VNS47" s="8"/>
      <c r="VNT47" s="10"/>
      <c r="VNU47" s="9"/>
      <c r="VNV47" s="9"/>
      <c r="VNW47" s="9"/>
      <c r="VNX47" s="410"/>
      <c r="VNY47" s="7"/>
      <c r="VNZ47" s="8"/>
      <c r="VOA47" s="10"/>
      <c r="VOB47" s="9"/>
      <c r="VOC47" s="9"/>
      <c r="VOD47" s="9"/>
      <c r="VOE47" s="410"/>
      <c r="VOF47" s="7"/>
      <c r="VOG47" s="8"/>
      <c r="VOH47" s="10"/>
      <c r="VOI47" s="9"/>
      <c r="VOJ47" s="9"/>
      <c r="VOK47" s="9"/>
      <c r="VOL47" s="410"/>
      <c r="VOM47" s="7"/>
      <c r="VON47" s="8"/>
      <c r="VOO47" s="10"/>
      <c r="VOP47" s="9"/>
      <c r="VOQ47" s="9"/>
      <c r="VOR47" s="9"/>
      <c r="VOS47" s="410"/>
      <c r="VOT47" s="7"/>
      <c r="VOU47" s="8"/>
      <c r="VOV47" s="10"/>
      <c r="VOW47" s="9"/>
      <c r="VOX47" s="9"/>
      <c r="VOY47" s="9"/>
      <c r="VOZ47" s="410"/>
      <c r="VPA47" s="7"/>
      <c r="VPB47" s="8"/>
      <c r="VPC47" s="10"/>
      <c r="VPD47" s="9"/>
      <c r="VPE47" s="9"/>
      <c r="VPF47" s="9"/>
      <c r="VPG47" s="410"/>
      <c r="VPH47" s="7"/>
      <c r="VPI47" s="8"/>
      <c r="VPJ47" s="10"/>
      <c r="VPK47" s="9"/>
      <c r="VPL47" s="9"/>
      <c r="VPM47" s="9"/>
      <c r="VPN47" s="410"/>
      <c r="VPO47" s="7"/>
      <c r="VPP47" s="8"/>
      <c r="VPQ47" s="10"/>
      <c r="VPR47" s="9"/>
      <c r="VPS47" s="9"/>
      <c r="VPT47" s="9"/>
      <c r="VPU47" s="410"/>
      <c r="VPV47" s="7"/>
      <c r="VPW47" s="8"/>
      <c r="VPX47" s="10"/>
      <c r="VPY47" s="9"/>
      <c r="VPZ47" s="9"/>
      <c r="VQA47" s="9"/>
      <c r="VQB47" s="410"/>
      <c r="VQC47" s="7"/>
      <c r="VQD47" s="8"/>
      <c r="VQE47" s="10"/>
      <c r="VQF47" s="9"/>
      <c r="VQG47" s="9"/>
      <c r="VQH47" s="9"/>
      <c r="VQI47" s="410"/>
      <c r="VQJ47" s="7"/>
      <c r="VQK47" s="8"/>
      <c r="VQL47" s="10"/>
      <c r="VQM47" s="9"/>
      <c r="VQN47" s="9"/>
      <c r="VQO47" s="9"/>
      <c r="VQP47" s="410"/>
      <c r="VQQ47" s="7"/>
      <c r="VQR47" s="8"/>
      <c r="VQS47" s="10"/>
      <c r="VQT47" s="9"/>
      <c r="VQU47" s="9"/>
      <c r="VQV47" s="9"/>
      <c r="VQW47" s="410"/>
      <c r="VQX47" s="7"/>
      <c r="VQY47" s="8"/>
      <c r="VQZ47" s="10"/>
      <c r="VRA47" s="9"/>
      <c r="VRB47" s="9"/>
      <c r="VRC47" s="9"/>
      <c r="VRD47" s="410"/>
      <c r="VRE47" s="7"/>
      <c r="VRF47" s="8"/>
      <c r="VRG47" s="10"/>
      <c r="VRH47" s="9"/>
      <c r="VRI47" s="9"/>
      <c r="VRJ47" s="9"/>
      <c r="VRK47" s="410"/>
      <c r="VRL47" s="7"/>
      <c r="VRM47" s="8"/>
      <c r="VRN47" s="10"/>
      <c r="VRO47" s="9"/>
      <c r="VRP47" s="9"/>
      <c r="VRQ47" s="9"/>
      <c r="VRR47" s="410"/>
      <c r="VRS47" s="7"/>
      <c r="VRT47" s="8"/>
      <c r="VRU47" s="10"/>
      <c r="VRV47" s="9"/>
      <c r="VRW47" s="9"/>
      <c r="VRX47" s="9"/>
      <c r="VRY47" s="410"/>
      <c r="VRZ47" s="7"/>
      <c r="VSA47" s="8"/>
      <c r="VSB47" s="10"/>
      <c r="VSC47" s="9"/>
      <c r="VSD47" s="9"/>
      <c r="VSE47" s="9"/>
      <c r="VSF47" s="410"/>
      <c r="VSG47" s="7"/>
      <c r="VSH47" s="8"/>
      <c r="VSI47" s="10"/>
      <c r="VSJ47" s="9"/>
      <c r="VSK47" s="9"/>
      <c r="VSL47" s="9"/>
      <c r="VSM47" s="410"/>
      <c r="VSN47" s="7"/>
      <c r="VSO47" s="8"/>
      <c r="VSP47" s="10"/>
      <c r="VSQ47" s="9"/>
      <c r="VSR47" s="9"/>
      <c r="VSS47" s="9"/>
      <c r="VST47" s="410"/>
      <c r="VSU47" s="7"/>
      <c r="VSV47" s="8"/>
      <c r="VSW47" s="10"/>
      <c r="VSX47" s="9"/>
      <c r="VSY47" s="9"/>
      <c r="VSZ47" s="9"/>
      <c r="VTA47" s="410"/>
      <c r="VTB47" s="7"/>
      <c r="VTC47" s="8"/>
      <c r="VTD47" s="10"/>
      <c r="VTE47" s="9"/>
      <c r="VTF47" s="9"/>
      <c r="VTG47" s="9"/>
      <c r="VTH47" s="410"/>
      <c r="VTI47" s="7"/>
      <c r="VTJ47" s="8"/>
      <c r="VTK47" s="10"/>
      <c r="VTL47" s="9"/>
      <c r="VTM47" s="9"/>
      <c r="VTN47" s="9"/>
      <c r="VTO47" s="410"/>
      <c r="VTP47" s="7"/>
      <c r="VTQ47" s="8"/>
      <c r="VTR47" s="10"/>
      <c r="VTS47" s="9"/>
      <c r="VTT47" s="9"/>
      <c r="VTU47" s="9"/>
      <c r="VTV47" s="410"/>
      <c r="VTW47" s="7"/>
      <c r="VTX47" s="8"/>
      <c r="VTY47" s="10"/>
      <c r="VTZ47" s="9"/>
      <c r="VUA47" s="9"/>
      <c r="VUB47" s="9"/>
      <c r="VUC47" s="410"/>
      <c r="VUD47" s="7"/>
      <c r="VUE47" s="8"/>
      <c r="VUF47" s="10"/>
      <c r="VUG47" s="9"/>
      <c r="VUH47" s="9"/>
      <c r="VUI47" s="9"/>
      <c r="VUJ47" s="410"/>
      <c r="VUK47" s="7"/>
      <c r="VUL47" s="8"/>
      <c r="VUM47" s="10"/>
      <c r="VUN47" s="9"/>
      <c r="VUO47" s="9"/>
      <c r="VUP47" s="9"/>
      <c r="VUQ47" s="410"/>
      <c r="VUR47" s="7"/>
      <c r="VUS47" s="8"/>
      <c r="VUT47" s="10"/>
      <c r="VUU47" s="9"/>
      <c r="VUV47" s="9"/>
      <c r="VUW47" s="9"/>
      <c r="VUX47" s="410"/>
      <c r="VUY47" s="7"/>
      <c r="VUZ47" s="8"/>
      <c r="VVA47" s="10"/>
      <c r="VVB47" s="9"/>
      <c r="VVC47" s="9"/>
      <c r="VVD47" s="9"/>
      <c r="VVE47" s="410"/>
      <c r="VVF47" s="7"/>
      <c r="VVG47" s="8"/>
      <c r="VVH47" s="10"/>
      <c r="VVI47" s="9"/>
      <c r="VVJ47" s="9"/>
      <c r="VVK47" s="9"/>
      <c r="VVL47" s="410"/>
      <c r="VVM47" s="7"/>
      <c r="VVN47" s="8"/>
      <c r="VVO47" s="10"/>
      <c r="VVP47" s="9"/>
      <c r="VVQ47" s="9"/>
      <c r="VVR47" s="9"/>
      <c r="VVS47" s="410"/>
      <c r="VVT47" s="7"/>
      <c r="VVU47" s="8"/>
      <c r="VVV47" s="10"/>
      <c r="VVW47" s="9"/>
      <c r="VVX47" s="9"/>
      <c r="VVY47" s="9"/>
      <c r="VVZ47" s="410"/>
      <c r="VWA47" s="7"/>
      <c r="VWB47" s="8"/>
      <c r="VWC47" s="10"/>
      <c r="VWD47" s="9"/>
      <c r="VWE47" s="9"/>
      <c r="VWF47" s="9"/>
      <c r="VWG47" s="410"/>
      <c r="VWH47" s="7"/>
      <c r="VWI47" s="8"/>
      <c r="VWJ47" s="10"/>
      <c r="VWK47" s="9"/>
      <c r="VWL47" s="9"/>
      <c r="VWM47" s="9"/>
      <c r="VWN47" s="410"/>
      <c r="VWO47" s="7"/>
      <c r="VWP47" s="8"/>
      <c r="VWQ47" s="10"/>
      <c r="VWR47" s="9"/>
      <c r="VWS47" s="9"/>
      <c r="VWT47" s="9"/>
      <c r="VWU47" s="410"/>
      <c r="VWV47" s="7"/>
      <c r="VWW47" s="8"/>
      <c r="VWX47" s="10"/>
      <c r="VWY47" s="9"/>
      <c r="VWZ47" s="9"/>
      <c r="VXA47" s="9"/>
      <c r="VXB47" s="410"/>
      <c r="VXC47" s="7"/>
      <c r="VXD47" s="8"/>
      <c r="VXE47" s="10"/>
      <c r="VXF47" s="9"/>
      <c r="VXG47" s="9"/>
      <c r="VXH47" s="9"/>
      <c r="VXI47" s="410"/>
      <c r="VXJ47" s="7"/>
      <c r="VXK47" s="8"/>
      <c r="VXL47" s="10"/>
      <c r="VXM47" s="9"/>
      <c r="VXN47" s="9"/>
      <c r="VXO47" s="9"/>
      <c r="VXP47" s="410"/>
      <c r="VXQ47" s="7"/>
      <c r="VXR47" s="8"/>
      <c r="VXS47" s="10"/>
      <c r="VXT47" s="9"/>
      <c r="VXU47" s="9"/>
      <c r="VXV47" s="9"/>
      <c r="VXW47" s="410"/>
      <c r="VXX47" s="7"/>
      <c r="VXY47" s="8"/>
      <c r="VXZ47" s="10"/>
      <c r="VYA47" s="9"/>
      <c r="VYB47" s="9"/>
      <c r="VYC47" s="9"/>
      <c r="VYD47" s="410"/>
      <c r="VYE47" s="7"/>
      <c r="VYF47" s="8"/>
      <c r="VYG47" s="10"/>
      <c r="VYH47" s="9"/>
      <c r="VYI47" s="9"/>
      <c r="VYJ47" s="9"/>
      <c r="VYK47" s="410"/>
      <c r="VYL47" s="7"/>
      <c r="VYM47" s="8"/>
      <c r="VYN47" s="10"/>
      <c r="VYO47" s="9"/>
      <c r="VYP47" s="9"/>
      <c r="VYQ47" s="9"/>
      <c r="VYR47" s="410"/>
      <c r="VYS47" s="7"/>
      <c r="VYT47" s="8"/>
      <c r="VYU47" s="10"/>
      <c r="VYV47" s="9"/>
      <c r="VYW47" s="9"/>
      <c r="VYX47" s="9"/>
      <c r="VYY47" s="410"/>
      <c r="VYZ47" s="7"/>
      <c r="VZA47" s="8"/>
      <c r="VZB47" s="10"/>
      <c r="VZC47" s="9"/>
      <c r="VZD47" s="9"/>
      <c r="VZE47" s="9"/>
      <c r="VZF47" s="410"/>
      <c r="VZG47" s="7"/>
      <c r="VZH47" s="8"/>
      <c r="VZI47" s="10"/>
      <c r="VZJ47" s="9"/>
      <c r="VZK47" s="9"/>
      <c r="VZL47" s="9"/>
      <c r="VZM47" s="410"/>
      <c r="VZN47" s="7"/>
      <c r="VZO47" s="8"/>
      <c r="VZP47" s="10"/>
      <c r="VZQ47" s="9"/>
      <c r="VZR47" s="9"/>
      <c r="VZS47" s="9"/>
      <c r="VZT47" s="410"/>
      <c r="VZU47" s="7"/>
      <c r="VZV47" s="8"/>
      <c r="VZW47" s="10"/>
      <c r="VZX47" s="9"/>
      <c r="VZY47" s="9"/>
      <c r="VZZ47" s="9"/>
      <c r="WAA47" s="410"/>
      <c r="WAB47" s="7"/>
      <c r="WAC47" s="8"/>
      <c r="WAD47" s="10"/>
      <c r="WAE47" s="9"/>
      <c r="WAF47" s="9"/>
      <c r="WAG47" s="9"/>
      <c r="WAH47" s="410"/>
      <c r="WAI47" s="7"/>
      <c r="WAJ47" s="8"/>
      <c r="WAK47" s="10"/>
      <c r="WAL47" s="9"/>
      <c r="WAM47" s="9"/>
      <c r="WAN47" s="9"/>
      <c r="WAO47" s="410"/>
      <c r="WAP47" s="7"/>
      <c r="WAQ47" s="8"/>
      <c r="WAR47" s="10"/>
      <c r="WAS47" s="9"/>
      <c r="WAT47" s="9"/>
      <c r="WAU47" s="9"/>
      <c r="WAV47" s="410"/>
      <c r="WAW47" s="7"/>
      <c r="WAX47" s="8"/>
      <c r="WAY47" s="10"/>
      <c r="WAZ47" s="9"/>
      <c r="WBA47" s="9"/>
      <c r="WBB47" s="9"/>
      <c r="WBC47" s="410"/>
      <c r="WBD47" s="7"/>
      <c r="WBE47" s="8"/>
      <c r="WBF47" s="10"/>
      <c r="WBG47" s="9"/>
      <c r="WBH47" s="9"/>
      <c r="WBI47" s="9"/>
      <c r="WBJ47" s="410"/>
      <c r="WBK47" s="7"/>
      <c r="WBL47" s="8"/>
      <c r="WBM47" s="10"/>
      <c r="WBN47" s="9"/>
      <c r="WBO47" s="9"/>
      <c r="WBP47" s="9"/>
      <c r="WBQ47" s="410"/>
      <c r="WBR47" s="7"/>
      <c r="WBS47" s="8"/>
      <c r="WBT47" s="10"/>
      <c r="WBU47" s="9"/>
      <c r="WBV47" s="9"/>
      <c r="WBW47" s="9"/>
      <c r="WBX47" s="410"/>
      <c r="WBY47" s="7"/>
      <c r="WBZ47" s="8"/>
      <c r="WCA47" s="10"/>
      <c r="WCB47" s="9"/>
      <c r="WCC47" s="9"/>
      <c r="WCD47" s="9"/>
      <c r="WCE47" s="410"/>
      <c r="WCF47" s="7"/>
      <c r="WCG47" s="8"/>
      <c r="WCH47" s="10"/>
      <c r="WCI47" s="9"/>
      <c r="WCJ47" s="9"/>
      <c r="WCK47" s="9"/>
      <c r="WCL47" s="410"/>
      <c r="WCM47" s="7"/>
      <c r="WCN47" s="8"/>
      <c r="WCO47" s="10"/>
      <c r="WCP47" s="9"/>
      <c r="WCQ47" s="9"/>
      <c r="WCR47" s="9"/>
      <c r="WCS47" s="410"/>
      <c r="WCT47" s="7"/>
      <c r="WCU47" s="8"/>
      <c r="WCV47" s="10"/>
      <c r="WCW47" s="9"/>
      <c r="WCX47" s="9"/>
      <c r="WCY47" s="9"/>
      <c r="WCZ47" s="410"/>
      <c r="WDA47" s="7"/>
      <c r="WDB47" s="8"/>
      <c r="WDC47" s="10"/>
      <c r="WDD47" s="9"/>
      <c r="WDE47" s="9"/>
      <c r="WDF47" s="9"/>
      <c r="WDG47" s="410"/>
      <c r="WDH47" s="7"/>
      <c r="WDI47" s="8"/>
      <c r="WDJ47" s="10"/>
      <c r="WDK47" s="9"/>
      <c r="WDL47" s="9"/>
      <c r="WDM47" s="9"/>
      <c r="WDN47" s="410"/>
      <c r="WDO47" s="7"/>
      <c r="WDP47" s="8"/>
      <c r="WDQ47" s="10"/>
      <c r="WDR47" s="9"/>
      <c r="WDS47" s="9"/>
      <c r="WDT47" s="9"/>
      <c r="WDU47" s="410"/>
      <c r="WDV47" s="7"/>
      <c r="WDW47" s="8"/>
      <c r="WDX47" s="10"/>
      <c r="WDY47" s="9"/>
      <c r="WDZ47" s="9"/>
      <c r="WEA47" s="9"/>
      <c r="WEB47" s="410"/>
      <c r="WEC47" s="7"/>
      <c r="WED47" s="8"/>
      <c r="WEE47" s="10"/>
      <c r="WEF47" s="9"/>
      <c r="WEG47" s="9"/>
      <c r="WEH47" s="9"/>
      <c r="WEI47" s="410"/>
      <c r="WEJ47" s="7"/>
      <c r="WEK47" s="8"/>
      <c r="WEL47" s="10"/>
      <c r="WEM47" s="9"/>
      <c r="WEN47" s="9"/>
      <c r="WEO47" s="9"/>
      <c r="WEP47" s="410"/>
      <c r="WEQ47" s="7"/>
      <c r="WER47" s="8"/>
      <c r="WES47" s="10"/>
      <c r="WET47" s="9"/>
      <c r="WEU47" s="9"/>
      <c r="WEV47" s="9"/>
      <c r="WEW47" s="410"/>
      <c r="WEX47" s="7"/>
      <c r="WEY47" s="8"/>
      <c r="WEZ47" s="10"/>
      <c r="WFA47" s="9"/>
      <c r="WFB47" s="9"/>
      <c r="WFC47" s="9"/>
      <c r="WFD47" s="410"/>
      <c r="WFE47" s="7"/>
      <c r="WFF47" s="8"/>
      <c r="WFG47" s="10"/>
      <c r="WFH47" s="9"/>
      <c r="WFI47" s="9"/>
      <c r="WFJ47" s="9"/>
      <c r="WFK47" s="410"/>
      <c r="WFL47" s="7"/>
      <c r="WFM47" s="8"/>
      <c r="WFN47" s="10"/>
      <c r="WFO47" s="9"/>
      <c r="WFP47" s="9"/>
      <c r="WFQ47" s="9"/>
      <c r="WFR47" s="410"/>
      <c r="WFS47" s="7"/>
      <c r="WFT47" s="8"/>
      <c r="WFU47" s="10"/>
      <c r="WFV47" s="9"/>
      <c r="WFW47" s="9"/>
      <c r="WFX47" s="9"/>
      <c r="WFY47" s="410"/>
      <c r="WFZ47" s="7"/>
      <c r="WGA47" s="8"/>
      <c r="WGB47" s="10"/>
      <c r="WGC47" s="9"/>
      <c r="WGD47" s="9"/>
      <c r="WGE47" s="9"/>
      <c r="WGF47" s="410"/>
      <c r="WGG47" s="7"/>
      <c r="WGH47" s="8"/>
      <c r="WGI47" s="10"/>
      <c r="WGJ47" s="9"/>
      <c r="WGK47" s="9"/>
      <c r="WGL47" s="9"/>
      <c r="WGM47" s="410"/>
      <c r="WGN47" s="7"/>
      <c r="WGO47" s="8"/>
      <c r="WGP47" s="10"/>
      <c r="WGQ47" s="9"/>
      <c r="WGR47" s="9"/>
      <c r="WGS47" s="9"/>
      <c r="WGT47" s="410"/>
      <c r="WGU47" s="7"/>
      <c r="WGV47" s="8"/>
      <c r="WGW47" s="10"/>
      <c r="WGX47" s="9"/>
      <c r="WGY47" s="9"/>
      <c r="WGZ47" s="9"/>
      <c r="WHA47" s="410"/>
      <c r="WHB47" s="7"/>
      <c r="WHC47" s="8"/>
      <c r="WHD47" s="10"/>
      <c r="WHE47" s="9"/>
      <c r="WHF47" s="9"/>
      <c r="WHG47" s="9"/>
      <c r="WHH47" s="410"/>
      <c r="WHI47" s="7"/>
      <c r="WHJ47" s="8"/>
      <c r="WHK47" s="10"/>
      <c r="WHL47" s="9"/>
      <c r="WHM47" s="9"/>
      <c r="WHN47" s="9"/>
      <c r="WHO47" s="410"/>
      <c r="WHP47" s="7"/>
      <c r="WHQ47" s="8"/>
      <c r="WHR47" s="10"/>
      <c r="WHS47" s="9"/>
      <c r="WHT47" s="9"/>
      <c r="WHU47" s="9"/>
      <c r="WHV47" s="410"/>
      <c r="WHW47" s="7"/>
      <c r="WHX47" s="8"/>
      <c r="WHY47" s="10"/>
      <c r="WHZ47" s="9"/>
      <c r="WIA47" s="9"/>
      <c r="WIB47" s="9"/>
      <c r="WIC47" s="410"/>
      <c r="WID47" s="7"/>
      <c r="WIE47" s="8"/>
      <c r="WIF47" s="10"/>
      <c r="WIG47" s="9"/>
      <c r="WIH47" s="9"/>
      <c r="WII47" s="9"/>
      <c r="WIJ47" s="410"/>
      <c r="WIK47" s="7"/>
      <c r="WIL47" s="8"/>
      <c r="WIM47" s="10"/>
      <c r="WIN47" s="9"/>
      <c r="WIO47" s="9"/>
      <c r="WIP47" s="9"/>
      <c r="WIQ47" s="410"/>
      <c r="WIR47" s="7"/>
      <c r="WIS47" s="8"/>
      <c r="WIT47" s="10"/>
      <c r="WIU47" s="9"/>
      <c r="WIV47" s="9"/>
      <c r="WIW47" s="9"/>
      <c r="WIX47" s="410"/>
      <c r="WIY47" s="7"/>
      <c r="WIZ47" s="8"/>
      <c r="WJA47" s="10"/>
      <c r="WJB47" s="9"/>
      <c r="WJC47" s="9"/>
      <c r="WJD47" s="9"/>
      <c r="WJE47" s="410"/>
      <c r="WJF47" s="7"/>
      <c r="WJG47" s="8"/>
      <c r="WJH47" s="10"/>
      <c r="WJI47" s="9"/>
      <c r="WJJ47" s="9"/>
      <c r="WJK47" s="9"/>
      <c r="WJL47" s="410"/>
      <c r="WJM47" s="7"/>
      <c r="WJN47" s="8"/>
      <c r="WJO47" s="10"/>
      <c r="WJP47" s="9"/>
      <c r="WJQ47" s="9"/>
      <c r="WJR47" s="9"/>
      <c r="WJS47" s="410"/>
      <c r="WJT47" s="7"/>
      <c r="WJU47" s="8"/>
      <c r="WJV47" s="10"/>
      <c r="WJW47" s="9"/>
      <c r="WJX47" s="9"/>
      <c r="WJY47" s="9"/>
      <c r="WJZ47" s="410"/>
      <c r="WKA47" s="7"/>
      <c r="WKB47" s="8"/>
      <c r="WKC47" s="10"/>
      <c r="WKD47" s="9"/>
      <c r="WKE47" s="9"/>
      <c r="WKF47" s="9"/>
      <c r="WKG47" s="410"/>
      <c r="WKH47" s="7"/>
      <c r="WKI47" s="8"/>
      <c r="WKJ47" s="10"/>
      <c r="WKK47" s="9"/>
      <c r="WKL47" s="9"/>
      <c r="WKM47" s="9"/>
      <c r="WKN47" s="410"/>
      <c r="WKO47" s="7"/>
      <c r="WKP47" s="8"/>
      <c r="WKQ47" s="10"/>
      <c r="WKR47" s="9"/>
      <c r="WKS47" s="9"/>
      <c r="WKT47" s="9"/>
      <c r="WKU47" s="410"/>
      <c r="WKV47" s="7"/>
      <c r="WKW47" s="8"/>
      <c r="WKX47" s="10"/>
      <c r="WKY47" s="9"/>
      <c r="WKZ47" s="9"/>
      <c r="WLA47" s="9"/>
      <c r="WLB47" s="410"/>
      <c r="WLC47" s="7"/>
      <c r="WLD47" s="8"/>
      <c r="WLE47" s="10"/>
      <c r="WLF47" s="9"/>
      <c r="WLG47" s="9"/>
      <c r="WLH47" s="9"/>
      <c r="WLI47" s="410"/>
      <c r="WLJ47" s="7"/>
      <c r="WLK47" s="8"/>
      <c r="WLL47" s="10"/>
      <c r="WLM47" s="9"/>
      <c r="WLN47" s="9"/>
      <c r="WLO47" s="9"/>
      <c r="WLP47" s="410"/>
      <c r="WLQ47" s="7"/>
      <c r="WLR47" s="8"/>
      <c r="WLS47" s="10"/>
      <c r="WLT47" s="9"/>
      <c r="WLU47" s="9"/>
      <c r="WLV47" s="9"/>
      <c r="WLW47" s="410"/>
      <c r="WLX47" s="7"/>
      <c r="WLY47" s="8"/>
      <c r="WLZ47" s="10"/>
      <c r="WMA47" s="9"/>
      <c r="WMB47" s="9"/>
      <c r="WMC47" s="9"/>
      <c r="WMD47" s="410"/>
      <c r="WME47" s="7"/>
      <c r="WMF47" s="8"/>
      <c r="WMG47" s="10"/>
      <c r="WMH47" s="9"/>
      <c r="WMI47" s="9"/>
      <c r="WMJ47" s="9"/>
      <c r="WMK47" s="410"/>
      <c r="WML47" s="7"/>
      <c r="WMM47" s="8"/>
      <c r="WMN47" s="10"/>
      <c r="WMO47" s="9"/>
      <c r="WMP47" s="9"/>
      <c r="WMQ47" s="9"/>
      <c r="WMR47" s="410"/>
      <c r="WMS47" s="7"/>
      <c r="WMT47" s="8"/>
      <c r="WMU47" s="10"/>
      <c r="WMV47" s="9"/>
      <c r="WMW47" s="9"/>
      <c r="WMX47" s="9"/>
      <c r="WMY47" s="410"/>
      <c r="WMZ47" s="7"/>
      <c r="WNA47" s="8"/>
      <c r="WNB47" s="10"/>
      <c r="WNC47" s="9"/>
      <c r="WND47" s="9"/>
      <c r="WNE47" s="9"/>
      <c r="WNF47" s="410"/>
      <c r="WNG47" s="7"/>
      <c r="WNH47" s="8"/>
      <c r="WNI47" s="10"/>
      <c r="WNJ47" s="9"/>
      <c r="WNK47" s="9"/>
      <c r="WNL47" s="9"/>
      <c r="WNM47" s="410"/>
      <c r="WNN47" s="7"/>
      <c r="WNO47" s="8"/>
      <c r="WNP47" s="10"/>
      <c r="WNQ47" s="9"/>
      <c r="WNR47" s="9"/>
      <c r="WNS47" s="9"/>
      <c r="WNT47" s="410"/>
      <c r="WNU47" s="7"/>
      <c r="WNV47" s="8"/>
      <c r="WNW47" s="10"/>
      <c r="WNX47" s="9"/>
      <c r="WNY47" s="9"/>
      <c r="WNZ47" s="9"/>
      <c r="WOA47" s="410"/>
      <c r="WOB47" s="7"/>
      <c r="WOC47" s="8"/>
      <c r="WOD47" s="10"/>
      <c r="WOE47" s="9"/>
      <c r="WOF47" s="9"/>
      <c r="WOG47" s="9"/>
      <c r="WOH47" s="410"/>
      <c r="WOI47" s="7"/>
      <c r="WOJ47" s="8"/>
      <c r="WOK47" s="10"/>
      <c r="WOL47" s="9"/>
      <c r="WOM47" s="9"/>
      <c r="WON47" s="9"/>
      <c r="WOO47" s="410"/>
      <c r="WOP47" s="7"/>
      <c r="WOQ47" s="8"/>
      <c r="WOR47" s="10"/>
      <c r="WOS47" s="9"/>
      <c r="WOT47" s="9"/>
      <c r="WOU47" s="9"/>
      <c r="WOV47" s="410"/>
      <c r="WOW47" s="7"/>
      <c r="WOX47" s="8"/>
      <c r="WOY47" s="10"/>
      <c r="WOZ47" s="9"/>
      <c r="WPA47" s="9"/>
      <c r="WPB47" s="9"/>
      <c r="WPC47" s="410"/>
      <c r="WPD47" s="7"/>
      <c r="WPE47" s="8"/>
      <c r="WPF47" s="10"/>
      <c r="WPG47" s="9"/>
      <c r="WPH47" s="9"/>
      <c r="WPI47" s="9"/>
      <c r="WPJ47" s="410"/>
      <c r="WPK47" s="7"/>
      <c r="WPL47" s="8"/>
      <c r="WPM47" s="10"/>
      <c r="WPN47" s="9"/>
      <c r="WPO47" s="9"/>
      <c r="WPP47" s="9"/>
      <c r="WPQ47" s="410"/>
      <c r="WPR47" s="7"/>
      <c r="WPS47" s="8"/>
      <c r="WPT47" s="10"/>
      <c r="WPU47" s="9"/>
      <c r="WPV47" s="9"/>
      <c r="WPW47" s="9"/>
      <c r="WPX47" s="410"/>
      <c r="WPY47" s="7"/>
      <c r="WPZ47" s="8"/>
      <c r="WQA47" s="10"/>
      <c r="WQB47" s="9"/>
      <c r="WQC47" s="9"/>
      <c r="WQD47" s="9"/>
      <c r="WQE47" s="410"/>
      <c r="WQF47" s="7"/>
      <c r="WQG47" s="8"/>
      <c r="WQH47" s="10"/>
      <c r="WQI47" s="9"/>
      <c r="WQJ47" s="9"/>
      <c r="WQK47" s="9"/>
      <c r="WQL47" s="410"/>
      <c r="WQM47" s="7"/>
      <c r="WQN47" s="8"/>
      <c r="WQO47" s="10"/>
      <c r="WQP47" s="9"/>
      <c r="WQQ47" s="9"/>
      <c r="WQR47" s="9"/>
      <c r="WQS47" s="410"/>
      <c r="WQT47" s="7"/>
      <c r="WQU47" s="8"/>
      <c r="WQV47" s="10"/>
      <c r="WQW47" s="9"/>
      <c r="WQX47" s="9"/>
      <c r="WQY47" s="9"/>
      <c r="WQZ47" s="410"/>
      <c r="WRA47" s="7"/>
      <c r="WRB47" s="8"/>
      <c r="WRC47" s="10"/>
      <c r="WRD47" s="9"/>
      <c r="WRE47" s="9"/>
      <c r="WRF47" s="9"/>
      <c r="WRG47" s="410"/>
      <c r="WRH47" s="7"/>
      <c r="WRI47" s="8"/>
      <c r="WRJ47" s="10"/>
      <c r="WRK47" s="9"/>
      <c r="WRL47" s="9"/>
      <c r="WRM47" s="9"/>
      <c r="WRN47" s="410"/>
      <c r="WRO47" s="7"/>
      <c r="WRP47" s="8"/>
      <c r="WRQ47" s="10"/>
      <c r="WRR47" s="9"/>
      <c r="WRS47" s="9"/>
      <c r="WRT47" s="9"/>
      <c r="WRU47" s="410"/>
      <c r="WRV47" s="7"/>
      <c r="WRW47" s="8"/>
      <c r="WRX47" s="10"/>
      <c r="WRY47" s="9"/>
      <c r="WRZ47" s="9"/>
      <c r="WSA47" s="9"/>
      <c r="WSB47" s="410"/>
      <c r="WSC47" s="7"/>
      <c r="WSD47" s="8"/>
      <c r="WSE47" s="10"/>
      <c r="WSF47" s="9"/>
      <c r="WSG47" s="9"/>
      <c r="WSH47" s="9"/>
      <c r="WSI47" s="410"/>
      <c r="WSJ47" s="7"/>
      <c r="WSK47" s="8"/>
      <c r="WSL47" s="10"/>
      <c r="WSM47" s="9"/>
      <c r="WSN47" s="9"/>
      <c r="WSO47" s="9"/>
      <c r="WSP47" s="410"/>
      <c r="WSQ47" s="7"/>
      <c r="WSR47" s="8"/>
      <c r="WSS47" s="10"/>
      <c r="WST47" s="9"/>
      <c r="WSU47" s="9"/>
      <c r="WSV47" s="9"/>
      <c r="WSW47" s="410"/>
      <c r="WSX47" s="7"/>
      <c r="WSY47" s="8"/>
      <c r="WSZ47" s="10"/>
      <c r="WTA47" s="9"/>
      <c r="WTB47" s="9"/>
      <c r="WTC47" s="9"/>
      <c r="WTD47" s="410"/>
      <c r="WTE47" s="7"/>
      <c r="WTF47" s="8"/>
      <c r="WTG47" s="10"/>
      <c r="WTH47" s="9"/>
      <c r="WTI47" s="9"/>
      <c r="WTJ47" s="9"/>
      <c r="WTK47" s="410"/>
      <c r="WTL47" s="7"/>
      <c r="WTM47" s="8"/>
      <c r="WTN47" s="10"/>
      <c r="WTO47" s="9"/>
      <c r="WTP47" s="9"/>
      <c r="WTQ47" s="9"/>
      <c r="WTR47" s="410"/>
      <c r="WTS47" s="7"/>
      <c r="WTT47" s="8"/>
      <c r="WTU47" s="10"/>
      <c r="WTV47" s="9"/>
      <c r="WTW47" s="9"/>
      <c r="WTX47" s="9"/>
      <c r="WTY47" s="410"/>
      <c r="WTZ47" s="7"/>
      <c r="WUA47" s="8"/>
      <c r="WUB47" s="10"/>
      <c r="WUC47" s="9"/>
      <c r="WUD47" s="9"/>
      <c r="WUE47" s="9"/>
      <c r="WUF47" s="410"/>
      <c r="WUG47" s="7"/>
      <c r="WUH47" s="8"/>
      <c r="WUI47" s="10"/>
      <c r="WUJ47" s="9"/>
      <c r="WUK47" s="9"/>
      <c r="WUL47" s="9"/>
      <c r="WUM47" s="410"/>
      <c r="WUN47" s="7"/>
      <c r="WUO47" s="8"/>
      <c r="WUP47" s="10"/>
      <c r="WUQ47" s="9"/>
      <c r="WUR47" s="9"/>
      <c r="WUS47" s="9"/>
      <c r="WUT47" s="410"/>
      <c r="WUU47" s="7"/>
      <c r="WUV47" s="8"/>
      <c r="WUW47" s="10"/>
      <c r="WUX47" s="9"/>
      <c r="WUY47" s="9"/>
      <c r="WUZ47" s="9"/>
      <c r="WVA47" s="410"/>
      <c r="WVB47" s="7"/>
      <c r="WVC47" s="8"/>
      <c r="WVD47" s="10"/>
      <c r="WVE47" s="9"/>
      <c r="WVF47" s="9"/>
      <c r="WVG47" s="9"/>
      <c r="WVH47" s="410"/>
      <c r="WVI47" s="7"/>
      <c r="WVJ47" s="8"/>
      <c r="WVK47" s="10"/>
      <c r="WVL47" s="9"/>
      <c r="WVM47" s="9"/>
      <c r="WVN47" s="9"/>
      <c r="WVO47" s="410"/>
      <c r="WVP47" s="7"/>
      <c r="WVQ47" s="8"/>
      <c r="WVR47" s="10"/>
      <c r="WVS47" s="9"/>
      <c r="WVT47" s="9"/>
      <c r="WVU47" s="9"/>
      <c r="WVV47" s="410"/>
      <c r="WVW47" s="7"/>
      <c r="WVX47" s="8"/>
      <c r="WVY47" s="10"/>
      <c r="WVZ47" s="9"/>
      <c r="WWA47" s="9"/>
      <c r="WWB47" s="9"/>
      <c r="WWC47" s="410"/>
      <c r="WWD47" s="7"/>
      <c r="WWE47" s="8"/>
      <c r="WWF47" s="10"/>
      <c r="WWG47" s="9"/>
      <c r="WWH47" s="9"/>
      <c r="WWI47" s="9"/>
      <c r="WWJ47" s="410"/>
      <c r="WWK47" s="7"/>
      <c r="WWL47" s="8"/>
      <c r="WWM47" s="10"/>
      <c r="WWN47" s="9"/>
      <c r="WWO47" s="9"/>
      <c r="WWP47" s="9"/>
      <c r="WWQ47" s="410"/>
      <c r="WWR47" s="7"/>
      <c r="WWS47" s="8"/>
      <c r="WWT47" s="10"/>
      <c r="WWU47" s="9"/>
      <c r="WWV47" s="9"/>
      <c r="WWW47" s="9"/>
      <c r="WWX47" s="410"/>
      <c r="WWY47" s="7"/>
      <c r="WWZ47" s="8"/>
      <c r="WXA47" s="10"/>
      <c r="WXB47" s="9"/>
      <c r="WXC47" s="9"/>
      <c r="WXD47" s="9"/>
      <c r="WXE47" s="410"/>
      <c r="WXF47" s="7"/>
      <c r="WXG47" s="8"/>
      <c r="WXH47" s="10"/>
      <c r="WXI47" s="9"/>
      <c r="WXJ47" s="9"/>
      <c r="WXK47" s="9"/>
      <c r="WXL47" s="410"/>
      <c r="WXM47" s="7"/>
      <c r="WXN47" s="8"/>
      <c r="WXO47" s="10"/>
      <c r="WXP47" s="9"/>
      <c r="WXQ47" s="9"/>
      <c r="WXR47" s="9"/>
      <c r="WXS47" s="410"/>
      <c r="WXT47" s="7"/>
      <c r="WXU47" s="8"/>
      <c r="WXV47" s="10"/>
      <c r="WXW47" s="9"/>
      <c r="WXX47" s="9"/>
      <c r="WXY47" s="9"/>
      <c r="WXZ47" s="410"/>
      <c r="WYA47" s="7"/>
      <c r="WYB47" s="8"/>
      <c r="WYC47" s="10"/>
      <c r="WYD47" s="9"/>
      <c r="WYE47" s="9"/>
      <c r="WYF47" s="9"/>
      <c r="WYG47" s="410"/>
      <c r="WYH47" s="7"/>
      <c r="WYI47" s="8"/>
      <c r="WYJ47" s="10"/>
      <c r="WYK47" s="9"/>
      <c r="WYL47" s="9"/>
      <c r="WYM47" s="9"/>
      <c r="WYN47" s="410"/>
      <c r="WYO47" s="7"/>
      <c r="WYP47" s="8"/>
      <c r="WYQ47" s="10"/>
      <c r="WYR47" s="9"/>
      <c r="WYS47" s="9"/>
      <c r="WYT47" s="9"/>
      <c r="WYU47" s="410"/>
      <c r="WYV47" s="7"/>
      <c r="WYW47" s="8"/>
      <c r="WYX47" s="10"/>
      <c r="WYY47" s="9"/>
      <c r="WYZ47" s="9"/>
      <c r="WZA47" s="9"/>
      <c r="WZB47" s="410"/>
      <c r="WZC47" s="7"/>
      <c r="WZD47" s="8"/>
      <c r="WZE47" s="10"/>
      <c r="WZF47" s="9"/>
      <c r="WZG47" s="9"/>
      <c r="WZH47" s="9"/>
      <c r="WZI47" s="410"/>
      <c r="WZJ47" s="7"/>
      <c r="WZK47" s="8"/>
      <c r="WZL47" s="10"/>
      <c r="WZM47" s="9"/>
      <c r="WZN47" s="9"/>
      <c r="WZO47" s="9"/>
      <c r="WZP47" s="410"/>
      <c r="WZQ47" s="7"/>
      <c r="WZR47" s="8"/>
      <c r="WZS47" s="10"/>
      <c r="WZT47" s="9"/>
      <c r="WZU47" s="9"/>
      <c r="WZV47" s="9"/>
      <c r="WZW47" s="410"/>
      <c r="WZX47" s="7"/>
      <c r="WZY47" s="8"/>
      <c r="WZZ47" s="10"/>
      <c r="XAA47" s="9"/>
      <c r="XAB47" s="9"/>
      <c r="XAC47" s="9"/>
      <c r="XAD47" s="410"/>
      <c r="XAE47" s="7"/>
      <c r="XAF47" s="8"/>
      <c r="XAG47" s="10"/>
      <c r="XAH47" s="9"/>
      <c r="XAI47" s="9"/>
      <c r="XAJ47" s="9"/>
      <c r="XAK47" s="410"/>
      <c r="XAL47" s="7"/>
      <c r="XAM47" s="8"/>
      <c r="XAN47" s="10"/>
      <c r="XAO47" s="9"/>
      <c r="XAP47" s="9"/>
      <c r="XAQ47" s="9"/>
      <c r="XAR47" s="410"/>
      <c r="XAS47" s="7"/>
      <c r="XAT47" s="8"/>
      <c r="XAU47" s="10"/>
      <c r="XAV47" s="9"/>
      <c r="XAW47" s="9"/>
      <c r="XAX47" s="9"/>
      <c r="XAY47" s="410"/>
      <c r="XAZ47" s="7"/>
      <c r="XBA47" s="8"/>
      <c r="XBB47" s="10"/>
      <c r="XBC47" s="9"/>
      <c r="XBD47" s="9"/>
      <c r="XBE47" s="9"/>
      <c r="XBF47" s="410"/>
      <c r="XBG47" s="7"/>
      <c r="XBH47" s="8"/>
      <c r="XBI47" s="10"/>
      <c r="XBJ47" s="9"/>
      <c r="XBK47" s="9"/>
      <c r="XBL47" s="9"/>
      <c r="XBM47" s="410"/>
      <c r="XBN47" s="7"/>
      <c r="XBO47" s="8"/>
      <c r="XBP47" s="10"/>
      <c r="XBQ47" s="9"/>
      <c r="XBR47" s="9"/>
      <c r="XBS47" s="9"/>
      <c r="XBT47" s="410"/>
      <c r="XBU47" s="7"/>
      <c r="XBV47" s="8"/>
      <c r="XBW47" s="10"/>
      <c r="XBX47" s="9"/>
      <c r="XBY47" s="9"/>
      <c r="XBZ47" s="9"/>
      <c r="XCA47" s="410"/>
      <c r="XCB47" s="7"/>
      <c r="XCC47" s="8"/>
      <c r="XCD47" s="10"/>
      <c r="XCE47" s="9"/>
      <c r="XCF47" s="9"/>
      <c r="XCG47" s="9"/>
      <c r="XCH47" s="410"/>
      <c r="XCI47" s="7"/>
      <c r="XCJ47" s="8"/>
      <c r="XCK47" s="10"/>
      <c r="XCL47" s="9"/>
      <c r="XCM47" s="9"/>
      <c r="XCN47" s="9"/>
      <c r="XCO47" s="410"/>
      <c r="XCP47" s="7"/>
      <c r="XCQ47" s="8"/>
      <c r="XCR47" s="10"/>
      <c r="XCS47" s="9"/>
      <c r="XCT47" s="9"/>
      <c r="XCU47" s="9"/>
      <c r="XCV47" s="410"/>
      <c r="XCW47" s="7"/>
      <c r="XCX47" s="8"/>
      <c r="XCY47" s="10"/>
      <c r="XCZ47" s="9"/>
      <c r="XDA47" s="9"/>
      <c r="XDB47" s="9"/>
      <c r="XDC47" s="410"/>
      <c r="XDD47" s="7"/>
      <c r="XDE47" s="8"/>
      <c r="XDF47" s="10"/>
      <c r="XDG47" s="9"/>
      <c r="XDH47" s="9"/>
      <c r="XDI47" s="9"/>
      <c r="XDJ47" s="410"/>
      <c r="XDK47" s="7"/>
      <c r="XDL47" s="8"/>
      <c r="XDM47" s="10"/>
      <c r="XDN47" s="9"/>
      <c r="XDO47" s="9"/>
      <c r="XDP47" s="9"/>
      <c r="XDQ47" s="410"/>
      <c r="XDR47" s="7"/>
      <c r="XDS47" s="8"/>
      <c r="XDT47" s="10"/>
      <c r="XDU47" s="9"/>
      <c r="XDV47" s="9"/>
      <c r="XDW47" s="9"/>
      <c r="XDX47" s="410"/>
      <c r="XDY47" s="7"/>
      <c r="XDZ47" s="8"/>
      <c r="XEA47" s="10"/>
      <c r="XEB47" s="9"/>
      <c r="XEC47" s="9"/>
      <c r="XED47" s="9"/>
      <c r="XEE47" s="410"/>
      <c r="XEF47" s="7"/>
      <c r="XEG47" s="8"/>
      <c r="XEH47" s="10"/>
      <c r="XEI47" s="9"/>
      <c r="XEJ47" s="9"/>
      <c r="XEK47" s="9"/>
      <c r="XEL47" s="410"/>
      <c r="XEM47" s="7"/>
      <c r="XEN47" s="8"/>
      <c r="XEO47" s="10"/>
      <c r="XEP47" s="9"/>
      <c r="XEQ47" s="9"/>
      <c r="XER47" s="9"/>
      <c r="XES47" s="410"/>
      <c r="XET47" s="7"/>
      <c r="XEU47" s="8"/>
      <c r="XEV47" s="10"/>
      <c r="XEW47" s="9"/>
      <c r="XEX47" s="9"/>
      <c r="XEY47" s="9"/>
      <c r="XEZ47" s="410"/>
      <c r="XFA47" s="7"/>
      <c r="XFB47" s="8"/>
      <c r="XFC47" s="10"/>
    </row>
    <row r="48" spans="1:16383">
      <c r="A48" s="398"/>
      <c r="B48" s="407"/>
      <c r="C48" s="164" t="s">
        <v>174</v>
      </c>
      <c r="D48" s="14" t="s">
        <v>174</v>
      </c>
      <c r="E48" s="11" t="s">
        <v>174</v>
      </c>
      <c r="F48" s="14" t="s">
        <v>174</v>
      </c>
      <c r="G48" s="14" t="s">
        <v>174</v>
      </c>
      <c r="H48" s="14" t="s">
        <v>174</v>
      </c>
      <c r="I48" s="8"/>
      <c r="J48" s="10"/>
      <c r="K48" s="9"/>
      <c r="L48" s="9"/>
      <c r="M48" s="9"/>
      <c r="N48" s="410"/>
      <c r="O48" s="7"/>
      <c r="P48" s="8"/>
      <c r="Q48" s="10"/>
      <c r="R48" s="9"/>
      <c r="S48" s="9"/>
      <c r="T48" s="9"/>
      <c r="U48" s="410"/>
      <c r="V48" s="7"/>
      <c r="W48" s="8"/>
      <c r="X48" s="10"/>
      <c r="Y48" s="9"/>
      <c r="Z48" s="9"/>
      <c r="AA48" s="9"/>
      <c r="AB48" s="410"/>
      <c r="AC48" s="7"/>
      <c r="AD48" s="8"/>
      <c r="AE48" s="10"/>
      <c r="AF48" s="9"/>
      <c r="AG48" s="9"/>
      <c r="AH48" s="9"/>
      <c r="AI48" s="410"/>
      <c r="AJ48" s="7"/>
      <c r="AK48" s="8"/>
      <c r="AL48" s="10"/>
      <c r="AM48" s="9"/>
      <c r="AN48" s="9"/>
      <c r="AO48" s="9"/>
      <c r="AP48" s="410"/>
      <c r="AQ48" s="7"/>
      <c r="AR48" s="8"/>
      <c r="AS48" s="10"/>
      <c r="AT48" s="9"/>
      <c r="AU48" s="9"/>
      <c r="AV48" s="9"/>
      <c r="AW48" s="410"/>
      <c r="AX48" s="7"/>
      <c r="AY48" s="8"/>
      <c r="AZ48" s="10"/>
      <c r="BA48" s="9"/>
      <c r="BB48" s="9"/>
      <c r="BC48" s="9"/>
      <c r="BD48" s="410"/>
      <c r="BE48" s="7"/>
      <c r="BF48" s="8"/>
      <c r="BG48" s="10"/>
      <c r="BH48" s="9"/>
      <c r="BI48" s="9"/>
      <c r="BJ48" s="9"/>
      <c r="BK48" s="410"/>
      <c r="BL48" s="7"/>
      <c r="BM48" s="8"/>
      <c r="BN48" s="10"/>
      <c r="BO48" s="9"/>
      <c r="BP48" s="9"/>
      <c r="BQ48" s="9"/>
      <c r="BR48" s="410"/>
      <c r="BS48" s="7"/>
      <c r="BT48" s="8"/>
      <c r="BU48" s="10"/>
      <c r="BV48" s="9"/>
      <c r="BW48" s="9"/>
      <c r="BX48" s="9"/>
      <c r="BY48" s="410"/>
      <c r="BZ48" s="7"/>
      <c r="CA48" s="8"/>
      <c r="CB48" s="10"/>
      <c r="CC48" s="9"/>
      <c r="CD48" s="9"/>
      <c r="CE48" s="9"/>
      <c r="CF48" s="410"/>
      <c r="CG48" s="7"/>
      <c r="CH48" s="8"/>
      <c r="CI48" s="10"/>
      <c r="CJ48" s="9"/>
      <c r="CK48" s="9"/>
      <c r="CL48" s="9"/>
      <c r="CM48" s="410"/>
      <c r="CN48" s="7"/>
      <c r="CO48" s="8"/>
      <c r="CP48" s="10"/>
      <c r="CQ48" s="9"/>
      <c r="CR48" s="9"/>
      <c r="CS48" s="9"/>
      <c r="CT48" s="410"/>
      <c r="CU48" s="7"/>
      <c r="CV48" s="8"/>
      <c r="CW48" s="10"/>
      <c r="CX48" s="9"/>
      <c r="CY48" s="9"/>
      <c r="CZ48" s="9"/>
      <c r="DA48" s="410"/>
      <c r="DB48" s="7"/>
      <c r="DC48" s="8"/>
      <c r="DD48" s="10"/>
      <c r="DE48" s="9"/>
      <c r="DF48" s="9"/>
      <c r="DG48" s="9"/>
      <c r="DH48" s="410"/>
      <c r="DI48" s="7"/>
      <c r="DJ48" s="8"/>
      <c r="DK48" s="10"/>
      <c r="DL48" s="9"/>
      <c r="DM48" s="9"/>
      <c r="DN48" s="9"/>
      <c r="DO48" s="410"/>
      <c r="DP48" s="7"/>
      <c r="DQ48" s="8"/>
      <c r="DR48" s="10"/>
      <c r="DS48" s="9"/>
      <c r="DT48" s="9"/>
      <c r="DU48" s="9"/>
      <c r="DV48" s="410"/>
      <c r="DW48" s="7"/>
      <c r="DX48" s="8"/>
      <c r="DY48" s="10"/>
      <c r="DZ48" s="9"/>
      <c r="EA48" s="9"/>
      <c r="EB48" s="9"/>
      <c r="EC48" s="410"/>
      <c r="ED48" s="7"/>
      <c r="EE48" s="8"/>
      <c r="EF48" s="10"/>
      <c r="EG48" s="9"/>
      <c r="EH48" s="9"/>
      <c r="EI48" s="9"/>
      <c r="EJ48" s="410"/>
      <c r="EK48" s="7"/>
      <c r="EL48" s="8"/>
      <c r="EM48" s="10"/>
      <c r="EN48" s="9"/>
      <c r="EO48" s="9"/>
      <c r="EP48" s="9"/>
      <c r="EQ48" s="410"/>
      <c r="ER48" s="7"/>
      <c r="ES48" s="8"/>
      <c r="ET48" s="10"/>
      <c r="EU48" s="9"/>
      <c r="EV48" s="9"/>
      <c r="EW48" s="9"/>
      <c r="EX48" s="410"/>
      <c r="EY48" s="7"/>
      <c r="EZ48" s="8"/>
      <c r="FA48" s="10"/>
      <c r="FB48" s="9"/>
      <c r="FC48" s="9"/>
      <c r="FD48" s="9"/>
      <c r="FE48" s="410"/>
      <c r="FF48" s="7"/>
      <c r="FG48" s="8"/>
      <c r="FH48" s="10"/>
      <c r="FI48" s="9"/>
      <c r="FJ48" s="9"/>
      <c r="FK48" s="9"/>
      <c r="FL48" s="410"/>
      <c r="FM48" s="7"/>
      <c r="FN48" s="8"/>
      <c r="FO48" s="10"/>
      <c r="FP48" s="9"/>
      <c r="FQ48" s="9"/>
      <c r="FR48" s="9"/>
      <c r="FS48" s="410"/>
      <c r="FT48" s="7"/>
      <c r="FU48" s="8"/>
      <c r="FV48" s="10"/>
      <c r="FW48" s="9"/>
      <c r="FX48" s="9"/>
      <c r="FY48" s="9"/>
      <c r="FZ48" s="410"/>
      <c r="GA48" s="7"/>
      <c r="GB48" s="8"/>
      <c r="GC48" s="10"/>
      <c r="GD48" s="9"/>
      <c r="GE48" s="9"/>
      <c r="GF48" s="9"/>
      <c r="GG48" s="410"/>
      <c r="GH48" s="7"/>
      <c r="GI48" s="8"/>
      <c r="GJ48" s="10"/>
      <c r="GK48" s="9"/>
      <c r="GL48" s="9"/>
      <c r="GM48" s="9"/>
      <c r="GN48" s="410"/>
      <c r="GO48" s="7"/>
      <c r="GP48" s="8"/>
      <c r="GQ48" s="10"/>
      <c r="GR48" s="9"/>
      <c r="GS48" s="9"/>
      <c r="GT48" s="9"/>
      <c r="GU48" s="410"/>
      <c r="GV48" s="7"/>
      <c r="GW48" s="8"/>
      <c r="GX48" s="10"/>
      <c r="GY48" s="9"/>
      <c r="GZ48" s="9"/>
      <c r="HA48" s="9"/>
      <c r="HB48" s="410"/>
      <c r="HC48" s="7"/>
      <c r="HD48" s="8"/>
      <c r="HE48" s="10"/>
      <c r="HF48" s="9"/>
      <c r="HG48" s="9"/>
      <c r="HH48" s="9"/>
      <c r="HI48" s="410"/>
      <c r="HJ48" s="7"/>
      <c r="HK48" s="8"/>
      <c r="HL48" s="10"/>
      <c r="HM48" s="9"/>
      <c r="HN48" s="9"/>
      <c r="HO48" s="9"/>
      <c r="HP48" s="410"/>
      <c r="HQ48" s="7"/>
      <c r="HR48" s="8"/>
      <c r="HS48" s="10"/>
      <c r="HT48" s="9"/>
      <c r="HU48" s="9"/>
      <c r="HV48" s="9"/>
      <c r="HW48" s="410"/>
      <c r="HX48" s="7"/>
      <c r="HY48" s="8"/>
      <c r="HZ48" s="10"/>
      <c r="IA48" s="9"/>
      <c r="IB48" s="9"/>
      <c r="IC48" s="9"/>
      <c r="ID48" s="410"/>
      <c r="IE48" s="7"/>
      <c r="IF48" s="8"/>
      <c r="IG48" s="10"/>
      <c r="IH48" s="9"/>
      <c r="II48" s="9"/>
      <c r="IJ48" s="9"/>
      <c r="IK48" s="410"/>
      <c r="IL48" s="7"/>
      <c r="IM48" s="8"/>
      <c r="IN48" s="10"/>
      <c r="IO48" s="9"/>
      <c r="IP48" s="9"/>
      <c r="IQ48" s="9"/>
      <c r="IR48" s="410"/>
      <c r="IS48" s="7"/>
      <c r="IT48" s="8"/>
      <c r="IU48" s="10"/>
      <c r="IV48" s="9"/>
      <c r="IW48" s="9"/>
      <c r="IX48" s="9"/>
      <c r="IY48" s="410"/>
      <c r="IZ48" s="7"/>
      <c r="JA48" s="8"/>
      <c r="JB48" s="10"/>
      <c r="JC48" s="9"/>
      <c r="JD48" s="9"/>
      <c r="JE48" s="9"/>
      <c r="JF48" s="410"/>
      <c r="JG48" s="7"/>
      <c r="JH48" s="8"/>
      <c r="JI48" s="10"/>
      <c r="JJ48" s="9"/>
      <c r="JK48" s="9"/>
      <c r="JL48" s="9"/>
      <c r="JM48" s="410"/>
      <c r="JN48" s="7"/>
      <c r="JO48" s="8"/>
      <c r="JP48" s="10"/>
      <c r="JQ48" s="9"/>
      <c r="JR48" s="9"/>
      <c r="JS48" s="9"/>
      <c r="JT48" s="410"/>
      <c r="JU48" s="7"/>
      <c r="JV48" s="8"/>
      <c r="JW48" s="10"/>
      <c r="JX48" s="9"/>
      <c r="JY48" s="9"/>
      <c r="JZ48" s="9"/>
      <c r="KA48" s="410"/>
      <c r="KB48" s="7"/>
      <c r="KC48" s="8"/>
      <c r="KD48" s="10"/>
      <c r="KE48" s="9"/>
      <c r="KF48" s="9"/>
      <c r="KG48" s="9"/>
      <c r="KH48" s="410"/>
      <c r="KI48" s="7"/>
      <c r="KJ48" s="8"/>
      <c r="KK48" s="10"/>
      <c r="KL48" s="9"/>
      <c r="KM48" s="9"/>
      <c r="KN48" s="9"/>
      <c r="KO48" s="410"/>
      <c r="KP48" s="7"/>
      <c r="KQ48" s="8"/>
      <c r="KR48" s="10"/>
      <c r="KS48" s="9"/>
      <c r="KT48" s="9"/>
      <c r="KU48" s="9"/>
      <c r="KV48" s="410"/>
      <c r="KW48" s="7"/>
      <c r="KX48" s="8"/>
      <c r="KY48" s="10"/>
      <c r="KZ48" s="9"/>
      <c r="LA48" s="9"/>
      <c r="LB48" s="9"/>
      <c r="LC48" s="410"/>
      <c r="LD48" s="7"/>
      <c r="LE48" s="8"/>
      <c r="LF48" s="10"/>
      <c r="LG48" s="9"/>
      <c r="LH48" s="9"/>
      <c r="LI48" s="9"/>
      <c r="LJ48" s="410"/>
      <c r="LK48" s="7"/>
      <c r="LL48" s="8"/>
      <c r="LM48" s="10"/>
      <c r="LN48" s="9"/>
      <c r="LO48" s="9"/>
      <c r="LP48" s="9"/>
      <c r="LQ48" s="410"/>
      <c r="LR48" s="7"/>
      <c r="LS48" s="8"/>
      <c r="LT48" s="10"/>
      <c r="LU48" s="9"/>
      <c r="LV48" s="9"/>
      <c r="LW48" s="9"/>
      <c r="LX48" s="410"/>
      <c r="LY48" s="7"/>
      <c r="LZ48" s="8"/>
      <c r="MA48" s="10"/>
      <c r="MB48" s="9"/>
      <c r="MC48" s="9"/>
      <c r="MD48" s="9"/>
      <c r="ME48" s="410"/>
      <c r="MF48" s="7"/>
      <c r="MG48" s="8"/>
      <c r="MH48" s="10"/>
      <c r="MI48" s="9"/>
      <c r="MJ48" s="9"/>
      <c r="MK48" s="9"/>
      <c r="ML48" s="410"/>
      <c r="MM48" s="7"/>
      <c r="MN48" s="8"/>
      <c r="MO48" s="10"/>
      <c r="MP48" s="9"/>
      <c r="MQ48" s="9"/>
      <c r="MR48" s="9"/>
      <c r="MS48" s="410"/>
      <c r="MT48" s="7"/>
      <c r="MU48" s="8"/>
      <c r="MV48" s="10"/>
      <c r="MW48" s="9"/>
      <c r="MX48" s="9"/>
      <c r="MY48" s="9"/>
      <c r="MZ48" s="410"/>
      <c r="NA48" s="7"/>
      <c r="NB48" s="8"/>
      <c r="NC48" s="10"/>
      <c r="ND48" s="9"/>
      <c r="NE48" s="9"/>
      <c r="NF48" s="9"/>
      <c r="NG48" s="410"/>
      <c r="NH48" s="7"/>
      <c r="NI48" s="8"/>
      <c r="NJ48" s="10"/>
      <c r="NK48" s="9"/>
      <c r="NL48" s="9"/>
      <c r="NM48" s="9"/>
      <c r="NN48" s="410"/>
      <c r="NO48" s="7"/>
      <c r="NP48" s="8"/>
      <c r="NQ48" s="10"/>
      <c r="NR48" s="9"/>
      <c r="NS48" s="9"/>
      <c r="NT48" s="9"/>
      <c r="NU48" s="410"/>
      <c r="NV48" s="7"/>
      <c r="NW48" s="8"/>
      <c r="NX48" s="10"/>
      <c r="NY48" s="9"/>
      <c r="NZ48" s="9"/>
      <c r="OA48" s="9"/>
      <c r="OB48" s="410"/>
      <c r="OC48" s="7"/>
      <c r="OD48" s="8"/>
      <c r="OE48" s="10"/>
      <c r="OF48" s="9"/>
      <c r="OG48" s="9"/>
      <c r="OH48" s="9"/>
      <c r="OI48" s="410"/>
      <c r="OJ48" s="7"/>
      <c r="OK48" s="8"/>
      <c r="OL48" s="10"/>
      <c r="OM48" s="9"/>
      <c r="ON48" s="9"/>
      <c r="OO48" s="9"/>
      <c r="OP48" s="410"/>
      <c r="OQ48" s="7"/>
      <c r="OR48" s="8"/>
      <c r="OS48" s="10"/>
      <c r="OT48" s="9"/>
      <c r="OU48" s="9"/>
      <c r="OV48" s="9"/>
      <c r="OW48" s="410"/>
      <c r="OX48" s="7"/>
      <c r="OY48" s="8"/>
      <c r="OZ48" s="10"/>
      <c r="PA48" s="9"/>
      <c r="PB48" s="9"/>
      <c r="PC48" s="9"/>
      <c r="PD48" s="410"/>
      <c r="PE48" s="7"/>
      <c r="PF48" s="8"/>
      <c r="PG48" s="10"/>
      <c r="PH48" s="9"/>
      <c r="PI48" s="9"/>
      <c r="PJ48" s="9"/>
      <c r="PK48" s="410"/>
      <c r="PL48" s="7"/>
      <c r="PM48" s="8"/>
      <c r="PN48" s="10"/>
      <c r="PO48" s="9"/>
      <c r="PP48" s="9"/>
      <c r="PQ48" s="9"/>
      <c r="PR48" s="410"/>
      <c r="PS48" s="7"/>
      <c r="PT48" s="8"/>
      <c r="PU48" s="10"/>
      <c r="PV48" s="9"/>
      <c r="PW48" s="9"/>
      <c r="PX48" s="9"/>
      <c r="PY48" s="410"/>
      <c r="PZ48" s="7"/>
      <c r="QA48" s="8"/>
      <c r="QB48" s="10"/>
      <c r="QC48" s="9"/>
      <c r="QD48" s="9"/>
      <c r="QE48" s="9"/>
      <c r="QF48" s="410"/>
      <c r="QG48" s="7"/>
      <c r="QH48" s="8"/>
      <c r="QI48" s="10"/>
      <c r="QJ48" s="9"/>
      <c r="QK48" s="9"/>
      <c r="QL48" s="9"/>
      <c r="QM48" s="410"/>
      <c r="QN48" s="7"/>
      <c r="QO48" s="8"/>
      <c r="QP48" s="10"/>
      <c r="QQ48" s="9"/>
      <c r="QR48" s="9"/>
      <c r="QS48" s="9"/>
      <c r="QT48" s="410"/>
      <c r="QU48" s="7"/>
      <c r="QV48" s="8"/>
      <c r="QW48" s="10"/>
      <c r="QX48" s="9"/>
      <c r="QY48" s="9"/>
      <c r="QZ48" s="9"/>
      <c r="RA48" s="410"/>
      <c r="RB48" s="7"/>
      <c r="RC48" s="8"/>
      <c r="RD48" s="10"/>
      <c r="RE48" s="9"/>
      <c r="RF48" s="9"/>
      <c r="RG48" s="9"/>
      <c r="RH48" s="410"/>
      <c r="RI48" s="7"/>
      <c r="RJ48" s="8"/>
      <c r="RK48" s="10"/>
      <c r="RL48" s="9"/>
      <c r="RM48" s="9"/>
      <c r="RN48" s="9"/>
      <c r="RO48" s="410"/>
      <c r="RP48" s="7"/>
      <c r="RQ48" s="8"/>
      <c r="RR48" s="10"/>
      <c r="RS48" s="9"/>
      <c r="RT48" s="9"/>
      <c r="RU48" s="9"/>
      <c r="RV48" s="410"/>
      <c r="RW48" s="7"/>
      <c r="RX48" s="8"/>
      <c r="RY48" s="10"/>
      <c r="RZ48" s="9"/>
      <c r="SA48" s="9"/>
      <c r="SB48" s="9"/>
      <c r="SC48" s="410"/>
      <c r="SD48" s="7"/>
      <c r="SE48" s="8"/>
      <c r="SF48" s="10"/>
      <c r="SG48" s="9"/>
      <c r="SH48" s="9"/>
      <c r="SI48" s="9"/>
      <c r="SJ48" s="410"/>
      <c r="SK48" s="7"/>
      <c r="SL48" s="8"/>
      <c r="SM48" s="10"/>
      <c r="SN48" s="9"/>
      <c r="SO48" s="9"/>
      <c r="SP48" s="9"/>
      <c r="SQ48" s="410"/>
      <c r="SR48" s="7"/>
      <c r="SS48" s="8"/>
      <c r="ST48" s="10"/>
      <c r="SU48" s="9"/>
      <c r="SV48" s="9"/>
      <c r="SW48" s="9"/>
      <c r="SX48" s="410"/>
      <c r="SY48" s="7"/>
      <c r="SZ48" s="8"/>
      <c r="TA48" s="10"/>
      <c r="TB48" s="9"/>
      <c r="TC48" s="9"/>
      <c r="TD48" s="9"/>
      <c r="TE48" s="410"/>
      <c r="TF48" s="7"/>
      <c r="TG48" s="8"/>
      <c r="TH48" s="10"/>
      <c r="TI48" s="9"/>
      <c r="TJ48" s="9"/>
      <c r="TK48" s="9"/>
      <c r="TL48" s="410"/>
      <c r="TM48" s="7"/>
      <c r="TN48" s="8"/>
      <c r="TO48" s="10"/>
      <c r="TP48" s="9"/>
      <c r="TQ48" s="9"/>
      <c r="TR48" s="9"/>
      <c r="TS48" s="410"/>
      <c r="TT48" s="7"/>
      <c r="TU48" s="8"/>
      <c r="TV48" s="10"/>
      <c r="TW48" s="9"/>
      <c r="TX48" s="9"/>
      <c r="TY48" s="9"/>
      <c r="TZ48" s="410"/>
      <c r="UA48" s="7"/>
      <c r="UB48" s="8"/>
      <c r="UC48" s="10"/>
      <c r="UD48" s="9"/>
      <c r="UE48" s="9"/>
      <c r="UF48" s="9"/>
      <c r="UG48" s="410"/>
      <c r="UH48" s="7"/>
      <c r="UI48" s="8"/>
      <c r="UJ48" s="10"/>
      <c r="UK48" s="9"/>
      <c r="UL48" s="9"/>
      <c r="UM48" s="9"/>
      <c r="UN48" s="410"/>
      <c r="UO48" s="7"/>
      <c r="UP48" s="8"/>
      <c r="UQ48" s="10"/>
      <c r="UR48" s="9"/>
      <c r="US48" s="9"/>
      <c r="UT48" s="9"/>
      <c r="UU48" s="410"/>
      <c r="UV48" s="7"/>
      <c r="UW48" s="8"/>
      <c r="UX48" s="10"/>
      <c r="UY48" s="9"/>
      <c r="UZ48" s="9"/>
      <c r="VA48" s="9"/>
      <c r="VB48" s="410"/>
      <c r="VC48" s="7"/>
      <c r="VD48" s="8"/>
      <c r="VE48" s="10"/>
      <c r="VF48" s="9"/>
      <c r="VG48" s="9"/>
      <c r="VH48" s="9"/>
      <c r="VI48" s="410"/>
      <c r="VJ48" s="7"/>
      <c r="VK48" s="8"/>
      <c r="VL48" s="10"/>
      <c r="VM48" s="9"/>
      <c r="VN48" s="9"/>
      <c r="VO48" s="9"/>
      <c r="VP48" s="410"/>
      <c r="VQ48" s="7"/>
      <c r="VR48" s="8"/>
      <c r="VS48" s="10"/>
      <c r="VT48" s="9"/>
      <c r="VU48" s="9"/>
      <c r="VV48" s="9"/>
      <c r="VW48" s="410"/>
      <c r="VX48" s="7"/>
      <c r="VY48" s="8"/>
      <c r="VZ48" s="10"/>
      <c r="WA48" s="9"/>
      <c r="WB48" s="9"/>
      <c r="WC48" s="9"/>
      <c r="WD48" s="410"/>
      <c r="WE48" s="7"/>
      <c r="WF48" s="8"/>
      <c r="WG48" s="10"/>
      <c r="WH48" s="9"/>
      <c r="WI48" s="9"/>
      <c r="WJ48" s="9"/>
      <c r="WK48" s="410"/>
      <c r="WL48" s="7"/>
      <c r="WM48" s="8"/>
      <c r="WN48" s="10"/>
      <c r="WO48" s="9"/>
      <c r="WP48" s="9"/>
      <c r="WQ48" s="9"/>
      <c r="WR48" s="410"/>
      <c r="WS48" s="7"/>
      <c r="WT48" s="8"/>
      <c r="WU48" s="10"/>
      <c r="WV48" s="9"/>
      <c r="WW48" s="9"/>
      <c r="WX48" s="9"/>
      <c r="WY48" s="410"/>
      <c r="WZ48" s="7"/>
      <c r="XA48" s="8"/>
      <c r="XB48" s="10"/>
      <c r="XC48" s="9"/>
      <c r="XD48" s="9"/>
      <c r="XE48" s="9"/>
      <c r="XF48" s="410"/>
      <c r="XG48" s="7"/>
      <c r="XH48" s="8"/>
      <c r="XI48" s="10"/>
      <c r="XJ48" s="9"/>
      <c r="XK48" s="9"/>
      <c r="XL48" s="9"/>
      <c r="XM48" s="410"/>
      <c r="XN48" s="7"/>
      <c r="XO48" s="8"/>
      <c r="XP48" s="10"/>
      <c r="XQ48" s="9"/>
      <c r="XR48" s="9"/>
      <c r="XS48" s="9"/>
      <c r="XT48" s="410"/>
      <c r="XU48" s="7"/>
      <c r="XV48" s="8"/>
      <c r="XW48" s="10"/>
      <c r="XX48" s="9"/>
      <c r="XY48" s="9"/>
      <c r="XZ48" s="9"/>
      <c r="YA48" s="410"/>
      <c r="YB48" s="7"/>
      <c r="YC48" s="8"/>
      <c r="YD48" s="10"/>
      <c r="YE48" s="9"/>
      <c r="YF48" s="9"/>
      <c r="YG48" s="9"/>
      <c r="YH48" s="410"/>
      <c r="YI48" s="7"/>
      <c r="YJ48" s="8"/>
      <c r="YK48" s="10"/>
      <c r="YL48" s="9"/>
      <c r="YM48" s="9"/>
      <c r="YN48" s="9"/>
      <c r="YO48" s="410"/>
      <c r="YP48" s="7"/>
      <c r="YQ48" s="8"/>
      <c r="YR48" s="10"/>
      <c r="YS48" s="9"/>
      <c r="YT48" s="9"/>
      <c r="YU48" s="9"/>
      <c r="YV48" s="410"/>
      <c r="YW48" s="7"/>
      <c r="YX48" s="8"/>
      <c r="YY48" s="10"/>
      <c r="YZ48" s="9"/>
      <c r="ZA48" s="9"/>
      <c r="ZB48" s="9"/>
      <c r="ZC48" s="410"/>
      <c r="ZD48" s="7"/>
      <c r="ZE48" s="8"/>
      <c r="ZF48" s="10"/>
      <c r="ZG48" s="9"/>
      <c r="ZH48" s="9"/>
      <c r="ZI48" s="9"/>
      <c r="ZJ48" s="410"/>
      <c r="ZK48" s="7"/>
      <c r="ZL48" s="8"/>
      <c r="ZM48" s="10"/>
      <c r="ZN48" s="9"/>
      <c r="ZO48" s="9"/>
      <c r="ZP48" s="9"/>
      <c r="ZQ48" s="410"/>
      <c r="ZR48" s="7"/>
      <c r="ZS48" s="8"/>
      <c r="ZT48" s="10"/>
      <c r="ZU48" s="9"/>
      <c r="ZV48" s="9"/>
      <c r="ZW48" s="9"/>
      <c r="ZX48" s="410"/>
      <c r="ZY48" s="7"/>
      <c r="ZZ48" s="8"/>
      <c r="AAA48" s="10"/>
      <c r="AAB48" s="9"/>
      <c r="AAC48" s="9"/>
      <c r="AAD48" s="9"/>
      <c r="AAE48" s="410"/>
      <c r="AAF48" s="7"/>
      <c r="AAG48" s="8"/>
      <c r="AAH48" s="10"/>
      <c r="AAI48" s="9"/>
      <c r="AAJ48" s="9"/>
      <c r="AAK48" s="9"/>
      <c r="AAL48" s="410"/>
      <c r="AAM48" s="7"/>
      <c r="AAN48" s="8"/>
      <c r="AAO48" s="10"/>
      <c r="AAP48" s="9"/>
      <c r="AAQ48" s="9"/>
      <c r="AAR48" s="9"/>
      <c r="AAS48" s="410"/>
      <c r="AAT48" s="7"/>
      <c r="AAU48" s="8"/>
      <c r="AAV48" s="10"/>
      <c r="AAW48" s="9"/>
      <c r="AAX48" s="9"/>
      <c r="AAY48" s="9"/>
      <c r="AAZ48" s="410"/>
      <c r="ABA48" s="7"/>
      <c r="ABB48" s="8"/>
      <c r="ABC48" s="10"/>
      <c r="ABD48" s="9"/>
      <c r="ABE48" s="9"/>
      <c r="ABF48" s="9"/>
      <c r="ABG48" s="410"/>
      <c r="ABH48" s="7"/>
      <c r="ABI48" s="8"/>
      <c r="ABJ48" s="10"/>
      <c r="ABK48" s="9"/>
      <c r="ABL48" s="9"/>
      <c r="ABM48" s="9"/>
      <c r="ABN48" s="410"/>
      <c r="ABO48" s="7"/>
      <c r="ABP48" s="8"/>
      <c r="ABQ48" s="10"/>
      <c r="ABR48" s="9"/>
      <c r="ABS48" s="9"/>
      <c r="ABT48" s="9"/>
      <c r="ABU48" s="410"/>
      <c r="ABV48" s="7"/>
      <c r="ABW48" s="8"/>
      <c r="ABX48" s="10"/>
      <c r="ABY48" s="9"/>
      <c r="ABZ48" s="9"/>
      <c r="ACA48" s="9"/>
      <c r="ACB48" s="410"/>
      <c r="ACC48" s="7"/>
      <c r="ACD48" s="8"/>
      <c r="ACE48" s="10"/>
      <c r="ACF48" s="9"/>
      <c r="ACG48" s="9"/>
      <c r="ACH48" s="9"/>
      <c r="ACI48" s="410"/>
      <c r="ACJ48" s="7"/>
      <c r="ACK48" s="8"/>
      <c r="ACL48" s="10"/>
      <c r="ACM48" s="9"/>
      <c r="ACN48" s="9"/>
      <c r="ACO48" s="9"/>
      <c r="ACP48" s="410"/>
      <c r="ACQ48" s="7"/>
      <c r="ACR48" s="8"/>
      <c r="ACS48" s="10"/>
      <c r="ACT48" s="9"/>
      <c r="ACU48" s="9"/>
      <c r="ACV48" s="9"/>
      <c r="ACW48" s="410"/>
      <c r="ACX48" s="7"/>
      <c r="ACY48" s="8"/>
      <c r="ACZ48" s="10"/>
      <c r="ADA48" s="9"/>
      <c r="ADB48" s="9"/>
      <c r="ADC48" s="9"/>
      <c r="ADD48" s="410"/>
      <c r="ADE48" s="7"/>
      <c r="ADF48" s="8"/>
      <c r="ADG48" s="10"/>
      <c r="ADH48" s="9"/>
      <c r="ADI48" s="9"/>
      <c r="ADJ48" s="9"/>
      <c r="ADK48" s="410"/>
      <c r="ADL48" s="7"/>
      <c r="ADM48" s="8"/>
      <c r="ADN48" s="10"/>
      <c r="ADO48" s="9"/>
      <c r="ADP48" s="9"/>
      <c r="ADQ48" s="9"/>
      <c r="ADR48" s="410"/>
      <c r="ADS48" s="7"/>
      <c r="ADT48" s="8"/>
      <c r="ADU48" s="10"/>
      <c r="ADV48" s="9"/>
      <c r="ADW48" s="9"/>
      <c r="ADX48" s="9"/>
      <c r="ADY48" s="410"/>
      <c r="ADZ48" s="7"/>
      <c r="AEA48" s="8"/>
      <c r="AEB48" s="10"/>
      <c r="AEC48" s="9"/>
      <c r="AED48" s="9"/>
      <c r="AEE48" s="9"/>
      <c r="AEF48" s="410"/>
      <c r="AEG48" s="7"/>
      <c r="AEH48" s="8"/>
      <c r="AEI48" s="10"/>
      <c r="AEJ48" s="9"/>
      <c r="AEK48" s="9"/>
      <c r="AEL48" s="9"/>
      <c r="AEM48" s="410"/>
      <c r="AEN48" s="7"/>
      <c r="AEO48" s="8"/>
      <c r="AEP48" s="10"/>
      <c r="AEQ48" s="9"/>
      <c r="AER48" s="9"/>
      <c r="AES48" s="9"/>
      <c r="AET48" s="410"/>
      <c r="AEU48" s="7"/>
      <c r="AEV48" s="8"/>
      <c r="AEW48" s="10"/>
      <c r="AEX48" s="9"/>
      <c r="AEY48" s="9"/>
      <c r="AEZ48" s="9"/>
      <c r="AFA48" s="410"/>
      <c r="AFB48" s="7"/>
      <c r="AFC48" s="8"/>
      <c r="AFD48" s="10"/>
      <c r="AFE48" s="9"/>
      <c r="AFF48" s="9"/>
      <c r="AFG48" s="9"/>
      <c r="AFH48" s="410"/>
      <c r="AFI48" s="7"/>
      <c r="AFJ48" s="8"/>
      <c r="AFK48" s="10"/>
      <c r="AFL48" s="9"/>
      <c r="AFM48" s="9"/>
      <c r="AFN48" s="9"/>
      <c r="AFO48" s="410"/>
      <c r="AFP48" s="7"/>
      <c r="AFQ48" s="8"/>
      <c r="AFR48" s="10"/>
      <c r="AFS48" s="9"/>
      <c r="AFT48" s="9"/>
      <c r="AFU48" s="9"/>
      <c r="AFV48" s="410"/>
      <c r="AFW48" s="7"/>
      <c r="AFX48" s="8"/>
      <c r="AFY48" s="10"/>
      <c r="AFZ48" s="9"/>
      <c r="AGA48" s="9"/>
      <c r="AGB48" s="9"/>
      <c r="AGC48" s="410"/>
      <c r="AGD48" s="7"/>
      <c r="AGE48" s="8"/>
      <c r="AGF48" s="10"/>
      <c r="AGG48" s="9"/>
      <c r="AGH48" s="9"/>
      <c r="AGI48" s="9"/>
      <c r="AGJ48" s="410"/>
      <c r="AGK48" s="7"/>
      <c r="AGL48" s="8"/>
      <c r="AGM48" s="10"/>
      <c r="AGN48" s="9"/>
      <c r="AGO48" s="9"/>
      <c r="AGP48" s="9"/>
      <c r="AGQ48" s="410"/>
      <c r="AGR48" s="7"/>
      <c r="AGS48" s="8"/>
      <c r="AGT48" s="10"/>
      <c r="AGU48" s="9"/>
      <c r="AGV48" s="9"/>
      <c r="AGW48" s="9"/>
      <c r="AGX48" s="410"/>
      <c r="AGY48" s="7"/>
      <c r="AGZ48" s="8"/>
      <c r="AHA48" s="10"/>
      <c r="AHB48" s="9"/>
      <c r="AHC48" s="9"/>
      <c r="AHD48" s="9"/>
      <c r="AHE48" s="410"/>
      <c r="AHF48" s="7"/>
      <c r="AHG48" s="8"/>
      <c r="AHH48" s="10"/>
      <c r="AHI48" s="9"/>
      <c r="AHJ48" s="9"/>
      <c r="AHK48" s="9"/>
      <c r="AHL48" s="410"/>
      <c r="AHM48" s="7"/>
      <c r="AHN48" s="8"/>
      <c r="AHO48" s="10"/>
      <c r="AHP48" s="9"/>
      <c r="AHQ48" s="9"/>
      <c r="AHR48" s="9"/>
      <c r="AHS48" s="410"/>
      <c r="AHT48" s="7"/>
      <c r="AHU48" s="8"/>
      <c r="AHV48" s="10"/>
      <c r="AHW48" s="9"/>
      <c r="AHX48" s="9"/>
      <c r="AHY48" s="9"/>
      <c r="AHZ48" s="410"/>
      <c r="AIA48" s="7"/>
      <c r="AIB48" s="8"/>
      <c r="AIC48" s="10"/>
      <c r="AID48" s="9"/>
      <c r="AIE48" s="9"/>
      <c r="AIF48" s="9"/>
      <c r="AIG48" s="410"/>
      <c r="AIH48" s="7"/>
      <c r="AII48" s="8"/>
      <c r="AIJ48" s="10"/>
      <c r="AIK48" s="9"/>
      <c r="AIL48" s="9"/>
      <c r="AIM48" s="9"/>
      <c r="AIN48" s="410"/>
      <c r="AIO48" s="7"/>
      <c r="AIP48" s="8"/>
      <c r="AIQ48" s="10"/>
      <c r="AIR48" s="9"/>
      <c r="AIS48" s="9"/>
      <c r="AIT48" s="9"/>
      <c r="AIU48" s="410"/>
      <c r="AIV48" s="7"/>
      <c r="AIW48" s="8"/>
      <c r="AIX48" s="10"/>
      <c r="AIY48" s="9"/>
      <c r="AIZ48" s="9"/>
      <c r="AJA48" s="9"/>
      <c r="AJB48" s="410"/>
      <c r="AJC48" s="7"/>
      <c r="AJD48" s="8"/>
      <c r="AJE48" s="10"/>
      <c r="AJF48" s="9"/>
      <c r="AJG48" s="9"/>
      <c r="AJH48" s="9"/>
      <c r="AJI48" s="410"/>
      <c r="AJJ48" s="7"/>
      <c r="AJK48" s="8"/>
      <c r="AJL48" s="10"/>
      <c r="AJM48" s="9"/>
      <c r="AJN48" s="9"/>
      <c r="AJO48" s="9"/>
      <c r="AJP48" s="410"/>
      <c r="AJQ48" s="7"/>
      <c r="AJR48" s="8"/>
      <c r="AJS48" s="10"/>
      <c r="AJT48" s="9"/>
      <c r="AJU48" s="9"/>
      <c r="AJV48" s="9"/>
      <c r="AJW48" s="410"/>
      <c r="AJX48" s="7"/>
      <c r="AJY48" s="8"/>
      <c r="AJZ48" s="10"/>
      <c r="AKA48" s="9"/>
      <c r="AKB48" s="9"/>
      <c r="AKC48" s="9"/>
      <c r="AKD48" s="410"/>
      <c r="AKE48" s="7"/>
      <c r="AKF48" s="8"/>
      <c r="AKG48" s="10"/>
      <c r="AKH48" s="9"/>
      <c r="AKI48" s="9"/>
      <c r="AKJ48" s="9"/>
      <c r="AKK48" s="410"/>
      <c r="AKL48" s="7"/>
      <c r="AKM48" s="8"/>
      <c r="AKN48" s="10"/>
      <c r="AKO48" s="9"/>
      <c r="AKP48" s="9"/>
      <c r="AKQ48" s="9"/>
      <c r="AKR48" s="410"/>
      <c r="AKS48" s="7"/>
      <c r="AKT48" s="8"/>
      <c r="AKU48" s="10"/>
      <c r="AKV48" s="9"/>
      <c r="AKW48" s="9"/>
      <c r="AKX48" s="9"/>
      <c r="AKY48" s="410"/>
      <c r="AKZ48" s="7"/>
      <c r="ALA48" s="8"/>
      <c r="ALB48" s="10"/>
      <c r="ALC48" s="9"/>
      <c r="ALD48" s="9"/>
      <c r="ALE48" s="9"/>
      <c r="ALF48" s="410"/>
      <c r="ALG48" s="7"/>
      <c r="ALH48" s="8"/>
      <c r="ALI48" s="10"/>
      <c r="ALJ48" s="9"/>
      <c r="ALK48" s="9"/>
      <c r="ALL48" s="9"/>
      <c r="ALM48" s="410"/>
      <c r="ALN48" s="7"/>
      <c r="ALO48" s="8"/>
      <c r="ALP48" s="10"/>
      <c r="ALQ48" s="9"/>
      <c r="ALR48" s="9"/>
      <c r="ALS48" s="9"/>
      <c r="ALT48" s="410"/>
      <c r="ALU48" s="7"/>
      <c r="ALV48" s="8"/>
      <c r="ALW48" s="10"/>
      <c r="ALX48" s="9"/>
      <c r="ALY48" s="9"/>
      <c r="ALZ48" s="9"/>
      <c r="AMA48" s="410"/>
      <c r="AMB48" s="7"/>
      <c r="AMC48" s="8"/>
      <c r="AMD48" s="10"/>
      <c r="AME48" s="9"/>
      <c r="AMF48" s="9"/>
      <c r="AMG48" s="9"/>
      <c r="AMH48" s="410"/>
      <c r="AMI48" s="7"/>
      <c r="AMJ48" s="8"/>
      <c r="AMK48" s="10"/>
      <c r="AML48" s="9"/>
      <c r="AMM48" s="9"/>
      <c r="AMN48" s="9"/>
      <c r="AMO48" s="410"/>
      <c r="AMP48" s="7"/>
      <c r="AMQ48" s="8"/>
      <c r="AMR48" s="10"/>
      <c r="AMS48" s="9"/>
      <c r="AMT48" s="9"/>
      <c r="AMU48" s="9"/>
      <c r="AMV48" s="410"/>
      <c r="AMW48" s="7"/>
      <c r="AMX48" s="8"/>
      <c r="AMY48" s="10"/>
      <c r="AMZ48" s="9"/>
      <c r="ANA48" s="9"/>
      <c r="ANB48" s="9"/>
      <c r="ANC48" s="410"/>
      <c r="AND48" s="7"/>
      <c r="ANE48" s="8"/>
      <c r="ANF48" s="10"/>
      <c r="ANG48" s="9"/>
      <c r="ANH48" s="9"/>
      <c r="ANI48" s="9"/>
      <c r="ANJ48" s="410"/>
      <c r="ANK48" s="7"/>
      <c r="ANL48" s="8"/>
      <c r="ANM48" s="10"/>
      <c r="ANN48" s="9"/>
      <c r="ANO48" s="9"/>
      <c r="ANP48" s="9"/>
      <c r="ANQ48" s="410"/>
      <c r="ANR48" s="7"/>
      <c r="ANS48" s="8"/>
      <c r="ANT48" s="10"/>
      <c r="ANU48" s="9"/>
      <c r="ANV48" s="9"/>
      <c r="ANW48" s="9"/>
      <c r="ANX48" s="410"/>
      <c r="ANY48" s="7"/>
      <c r="ANZ48" s="8"/>
      <c r="AOA48" s="10"/>
      <c r="AOB48" s="9"/>
      <c r="AOC48" s="9"/>
      <c r="AOD48" s="9"/>
      <c r="AOE48" s="410"/>
      <c r="AOF48" s="7"/>
      <c r="AOG48" s="8"/>
      <c r="AOH48" s="10"/>
      <c r="AOI48" s="9"/>
      <c r="AOJ48" s="9"/>
      <c r="AOK48" s="9"/>
      <c r="AOL48" s="410"/>
      <c r="AOM48" s="7"/>
      <c r="AON48" s="8"/>
      <c r="AOO48" s="10"/>
      <c r="AOP48" s="9"/>
      <c r="AOQ48" s="9"/>
      <c r="AOR48" s="9"/>
      <c r="AOS48" s="410"/>
      <c r="AOT48" s="7"/>
      <c r="AOU48" s="8"/>
      <c r="AOV48" s="10"/>
      <c r="AOW48" s="9"/>
      <c r="AOX48" s="9"/>
      <c r="AOY48" s="9"/>
      <c r="AOZ48" s="410"/>
      <c r="APA48" s="7"/>
      <c r="APB48" s="8"/>
      <c r="APC48" s="10"/>
      <c r="APD48" s="9"/>
      <c r="APE48" s="9"/>
      <c r="APF48" s="9"/>
      <c r="APG48" s="410"/>
      <c r="APH48" s="7"/>
      <c r="API48" s="8"/>
      <c r="APJ48" s="10"/>
      <c r="APK48" s="9"/>
      <c r="APL48" s="9"/>
      <c r="APM48" s="9"/>
      <c r="APN48" s="410"/>
      <c r="APO48" s="7"/>
      <c r="APP48" s="8"/>
      <c r="APQ48" s="10"/>
      <c r="APR48" s="9"/>
      <c r="APS48" s="9"/>
      <c r="APT48" s="9"/>
      <c r="APU48" s="410"/>
      <c r="APV48" s="7"/>
      <c r="APW48" s="8"/>
      <c r="APX48" s="10"/>
      <c r="APY48" s="9"/>
      <c r="APZ48" s="9"/>
      <c r="AQA48" s="9"/>
      <c r="AQB48" s="410"/>
      <c r="AQC48" s="7"/>
      <c r="AQD48" s="8"/>
      <c r="AQE48" s="10"/>
      <c r="AQF48" s="9"/>
      <c r="AQG48" s="9"/>
      <c r="AQH48" s="9"/>
      <c r="AQI48" s="410"/>
      <c r="AQJ48" s="7"/>
      <c r="AQK48" s="8"/>
      <c r="AQL48" s="10"/>
      <c r="AQM48" s="9"/>
      <c r="AQN48" s="9"/>
      <c r="AQO48" s="9"/>
      <c r="AQP48" s="410"/>
      <c r="AQQ48" s="7"/>
      <c r="AQR48" s="8"/>
      <c r="AQS48" s="10"/>
      <c r="AQT48" s="9"/>
      <c r="AQU48" s="9"/>
      <c r="AQV48" s="9"/>
      <c r="AQW48" s="410"/>
      <c r="AQX48" s="7"/>
      <c r="AQY48" s="8"/>
      <c r="AQZ48" s="10"/>
      <c r="ARA48" s="9"/>
      <c r="ARB48" s="9"/>
      <c r="ARC48" s="9"/>
      <c r="ARD48" s="410"/>
      <c r="ARE48" s="7"/>
      <c r="ARF48" s="8"/>
      <c r="ARG48" s="10"/>
      <c r="ARH48" s="9"/>
      <c r="ARI48" s="9"/>
      <c r="ARJ48" s="9"/>
      <c r="ARK48" s="410"/>
      <c r="ARL48" s="7"/>
      <c r="ARM48" s="8"/>
      <c r="ARN48" s="10"/>
      <c r="ARO48" s="9"/>
      <c r="ARP48" s="9"/>
      <c r="ARQ48" s="9"/>
      <c r="ARR48" s="410"/>
      <c r="ARS48" s="7"/>
      <c r="ART48" s="8"/>
      <c r="ARU48" s="10"/>
      <c r="ARV48" s="9"/>
      <c r="ARW48" s="9"/>
      <c r="ARX48" s="9"/>
      <c r="ARY48" s="410"/>
      <c r="ARZ48" s="7"/>
      <c r="ASA48" s="8"/>
      <c r="ASB48" s="10"/>
      <c r="ASC48" s="9"/>
      <c r="ASD48" s="9"/>
      <c r="ASE48" s="9"/>
      <c r="ASF48" s="410"/>
      <c r="ASG48" s="7"/>
      <c r="ASH48" s="8"/>
      <c r="ASI48" s="10"/>
      <c r="ASJ48" s="9"/>
      <c r="ASK48" s="9"/>
      <c r="ASL48" s="9"/>
      <c r="ASM48" s="410"/>
      <c r="ASN48" s="7"/>
      <c r="ASO48" s="8"/>
      <c r="ASP48" s="10"/>
      <c r="ASQ48" s="9"/>
      <c r="ASR48" s="9"/>
      <c r="ASS48" s="9"/>
      <c r="AST48" s="410"/>
      <c r="ASU48" s="7"/>
      <c r="ASV48" s="8"/>
      <c r="ASW48" s="10"/>
      <c r="ASX48" s="9"/>
      <c r="ASY48" s="9"/>
      <c r="ASZ48" s="9"/>
      <c r="ATA48" s="410"/>
      <c r="ATB48" s="7"/>
      <c r="ATC48" s="8"/>
      <c r="ATD48" s="10"/>
      <c r="ATE48" s="9"/>
      <c r="ATF48" s="9"/>
      <c r="ATG48" s="9"/>
      <c r="ATH48" s="410"/>
      <c r="ATI48" s="7"/>
      <c r="ATJ48" s="8"/>
      <c r="ATK48" s="10"/>
      <c r="ATL48" s="9"/>
      <c r="ATM48" s="9"/>
      <c r="ATN48" s="9"/>
      <c r="ATO48" s="410"/>
      <c r="ATP48" s="7"/>
      <c r="ATQ48" s="8"/>
      <c r="ATR48" s="10"/>
      <c r="ATS48" s="9"/>
      <c r="ATT48" s="9"/>
      <c r="ATU48" s="9"/>
      <c r="ATV48" s="410"/>
      <c r="ATW48" s="7"/>
      <c r="ATX48" s="8"/>
      <c r="ATY48" s="10"/>
      <c r="ATZ48" s="9"/>
      <c r="AUA48" s="9"/>
      <c r="AUB48" s="9"/>
      <c r="AUC48" s="410"/>
      <c r="AUD48" s="7"/>
      <c r="AUE48" s="8"/>
      <c r="AUF48" s="10"/>
      <c r="AUG48" s="9"/>
      <c r="AUH48" s="9"/>
      <c r="AUI48" s="9"/>
      <c r="AUJ48" s="410"/>
      <c r="AUK48" s="7"/>
      <c r="AUL48" s="8"/>
      <c r="AUM48" s="10"/>
      <c r="AUN48" s="9"/>
      <c r="AUO48" s="9"/>
      <c r="AUP48" s="9"/>
      <c r="AUQ48" s="410"/>
      <c r="AUR48" s="7"/>
      <c r="AUS48" s="8"/>
      <c r="AUT48" s="10"/>
      <c r="AUU48" s="9"/>
      <c r="AUV48" s="9"/>
      <c r="AUW48" s="9"/>
      <c r="AUX48" s="410"/>
      <c r="AUY48" s="7"/>
      <c r="AUZ48" s="8"/>
      <c r="AVA48" s="10"/>
      <c r="AVB48" s="9"/>
      <c r="AVC48" s="9"/>
      <c r="AVD48" s="9"/>
      <c r="AVE48" s="410"/>
      <c r="AVF48" s="7"/>
      <c r="AVG48" s="8"/>
      <c r="AVH48" s="10"/>
      <c r="AVI48" s="9"/>
      <c r="AVJ48" s="9"/>
      <c r="AVK48" s="9"/>
      <c r="AVL48" s="410"/>
      <c r="AVM48" s="7"/>
      <c r="AVN48" s="8"/>
      <c r="AVO48" s="10"/>
      <c r="AVP48" s="9"/>
      <c r="AVQ48" s="9"/>
      <c r="AVR48" s="9"/>
      <c r="AVS48" s="410"/>
      <c r="AVT48" s="7"/>
      <c r="AVU48" s="8"/>
      <c r="AVV48" s="10"/>
      <c r="AVW48" s="9"/>
      <c r="AVX48" s="9"/>
      <c r="AVY48" s="9"/>
      <c r="AVZ48" s="410"/>
      <c r="AWA48" s="7"/>
      <c r="AWB48" s="8"/>
      <c r="AWC48" s="10"/>
      <c r="AWD48" s="9"/>
      <c r="AWE48" s="9"/>
      <c r="AWF48" s="9"/>
      <c r="AWG48" s="410"/>
      <c r="AWH48" s="7"/>
      <c r="AWI48" s="8"/>
      <c r="AWJ48" s="10"/>
      <c r="AWK48" s="9"/>
      <c r="AWL48" s="9"/>
      <c r="AWM48" s="9"/>
      <c r="AWN48" s="410"/>
      <c r="AWO48" s="7"/>
      <c r="AWP48" s="8"/>
      <c r="AWQ48" s="10"/>
      <c r="AWR48" s="9"/>
      <c r="AWS48" s="9"/>
      <c r="AWT48" s="9"/>
      <c r="AWU48" s="410"/>
      <c r="AWV48" s="7"/>
      <c r="AWW48" s="8"/>
      <c r="AWX48" s="10"/>
      <c r="AWY48" s="9"/>
      <c r="AWZ48" s="9"/>
      <c r="AXA48" s="9"/>
      <c r="AXB48" s="410"/>
      <c r="AXC48" s="7"/>
      <c r="AXD48" s="8"/>
      <c r="AXE48" s="10"/>
      <c r="AXF48" s="9"/>
      <c r="AXG48" s="9"/>
      <c r="AXH48" s="9"/>
      <c r="AXI48" s="410"/>
      <c r="AXJ48" s="7"/>
      <c r="AXK48" s="8"/>
      <c r="AXL48" s="10"/>
      <c r="AXM48" s="9"/>
      <c r="AXN48" s="9"/>
      <c r="AXO48" s="9"/>
      <c r="AXP48" s="410"/>
      <c r="AXQ48" s="7"/>
      <c r="AXR48" s="8"/>
      <c r="AXS48" s="10"/>
      <c r="AXT48" s="9"/>
      <c r="AXU48" s="9"/>
      <c r="AXV48" s="9"/>
      <c r="AXW48" s="410"/>
      <c r="AXX48" s="7"/>
      <c r="AXY48" s="8"/>
      <c r="AXZ48" s="10"/>
      <c r="AYA48" s="9"/>
      <c r="AYB48" s="9"/>
      <c r="AYC48" s="9"/>
      <c r="AYD48" s="410"/>
      <c r="AYE48" s="7"/>
      <c r="AYF48" s="8"/>
      <c r="AYG48" s="10"/>
      <c r="AYH48" s="9"/>
      <c r="AYI48" s="9"/>
      <c r="AYJ48" s="9"/>
      <c r="AYK48" s="410"/>
      <c r="AYL48" s="7"/>
      <c r="AYM48" s="8"/>
      <c r="AYN48" s="10"/>
      <c r="AYO48" s="9"/>
      <c r="AYP48" s="9"/>
      <c r="AYQ48" s="9"/>
      <c r="AYR48" s="410"/>
      <c r="AYS48" s="7"/>
      <c r="AYT48" s="8"/>
      <c r="AYU48" s="10"/>
      <c r="AYV48" s="9"/>
      <c r="AYW48" s="9"/>
      <c r="AYX48" s="9"/>
      <c r="AYY48" s="410"/>
      <c r="AYZ48" s="7"/>
      <c r="AZA48" s="8"/>
      <c r="AZB48" s="10"/>
      <c r="AZC48" s="9"/>
      <c r="AZD48" s="9"/>
      <c r="AZE48" s="9"/>
      <c r="AZF48" s="410"/>
      <c r="AZG48" s="7"/>
      <c r="AZH48" s="8"/>
      <c r="AZI48" s="10"/>
      <c r="AZJ48" s="9"/>
      <c r="AZK48" s="9"/>
      <c r="AZL48" s="9"/>
      <c r="AZM48" s="410"/>
      <c r="AZN48" s="7"/>
      <c r="AZO48" s="8"/>
      <c r="AZP48" s="10"/>
      <c r="AZQ48" s="9"/>
      <c r="AZR48" s="9"/>
      <c r="AZS48" s="9"/>
      <c r="AZT48" s="410"/>
      <c r="AZU48" s="7"/>
      <c r="AZV48" s="8"/>
      <c r="AZW48" s="10"/>
      <c r="AZX48" s="9"/>
      <c r="AZY48" s="9"/>
      <c r="AZZ48" s="9"/>
      <c r="BAA48" s="410"/>
      <c r="BAB48" s="7"/>
      <c r="BAC48" s="8"/>
      <c r="BAD48" s="10"/>
      <c r="BAE48" s="9"/>
      <c r="BAF48" s="9"/>
      <c r="BAG48" s="9"/>
      <c r="BAH48" s="410"/>
      <c r="BAI48" s="7"/>
      <c r="BAJ48" s="8"/>
      <c r="BAK48" s="10"/>
      <c r="BAL48" s="9"/>
      <c r="BAM48" s="9"/>
      <c r="BAN48" s="9"/>
      <c r="BAO48" s="410"/>
      <c r="BAP48" s="7"/>
      <c r="BAQ48" s="8"/>
      <c r="BAR48" s="10"/>
      <c r="BAS48" s="9"/>
      <c r="BAT48" s="9"/>
      <c r="BAU48" s="9"/>
      <c r="BAV48" s="410"/>
      <c r="BAW48" s="7"/>
      <c r="BAX48" s="8"/>
      <c r="BAY48" s="10"/>
      <c r="BAZ48" s="9"/>
      <c r="BBA48" s="9"/>
      <c r="BBB48" s="9"/>
      <c r="BBC48" s="410"/>
      <c r="BBD48" s="7"/>
      <c r="BBE48" s="8"/>
      <c r="BBF48" s="10"/>
      <c r="BBG48" s="9"/>
      <c r="BBH48" s="9"/>
      <c r="BBI48" s="9"/>
      <c r="BBJ48" s="410"/>
      <c r="BBK48" s="7"/>
      <c r="BBL48" s="8"/>
      <c r="BBM48" s="10"/>
      <c r="BBN48" s="9"/>
      <c r="BBO48" s="9"/>
      <c r="BBP48" s="9"/>
      <c r="BBQ48" s="410"/>
      <c r="BBR48" s="7"/>
      <c r="BBS48" s="8"/>
      <c r="BBT48" s="10"/>
      <c r="BBU48" s="9"/>
      <c r="BBV48" s="9"/>
      <c r="BBW48" s="9"/>
      <c r="BBX48" s="410"/>
      <c r="BBY48" s="7"/>
      <c r="BBZ48" s="8"/>
      <c r="BCA48" s="10"/>
      <c r="BCB48" s="9"/>
      <c r="BCC48" s="9"/>
      <c r="BCD48" s="9"/>
      <c r="BCE48" s="410"/>
      <c r="BCF48" s="7"/>
      <c r="BCG48" s="8"/>
      <c r="BCH48" s="10"/>
      <c r="BCI48" s="9"/>
      <c r="BCJ48" s="9"/>
      <c r="BCK48" s="9"/>
      <c r="BCL48" s="410"/>
      <c r="BCM48" s="7"/>
      <c r="BCN48" s="8"/>
      <c r="BCO48" s="10"/>
      <c r="BCP48" s="9"/>
      <c r="BCQ48" s="9"/>
      <c r="BCR48" s="9"/>
      <c r="BCS48" s="410"/>
      <c r="BCT48" s="7"/>
      <c r="BCU48" s="8"/>
      <c r="BCV48" s="10"/>
      <c r="BCW48" s="9"/>
      <c r="BCX48" s="9"/>
      <c r="BCY48" s="9"/>
      <c r="BCZ48" s="410"/>
      <c r="BDA48" s="7"/>
      <c r="BDB48" s="8"/>
      <c r="BDC48" s="10"/>
      <c r="BDD48" s="9"/>
      <c r="BDE48" s="9"/>
      <c r="BDF48" s="9"/>
      <c r="BDG48" s="410"/>
      <c r="BDH48" s="7"/>
      <c r="BDI48" s="8"/>
      <c r="BDJ48" s="10"/>
      <c r="BDK48" s="9"/>
      <c r="BDL48" s="9"/>
      <c r="BDM48" s="9"/>
      <c r="BDN48" s="410"/>
      <c r="BDO48" s="7"/>
      <c r="BDP48" s="8"/>
      <c r="BDQ48" s="10"/>
      <c r="BDR48" s="9"/>
      <c r="BDS48" s="9"/>
      <c r="BDT48" s="9"/>
      <c r="BDU48" s="410"/>
      <c r="BDV48" s="7"/>
      <c r="BDW48" s="8"/>
      <c r="BDX48" s="10"/>
      <c r="BDY48" s="9"/>
      <c r="BDZ48" s="9"/>
      <c r="BEA48" s="9"/>
      <c r="BEB48" s="410"/>
      <c r="BEC48" s="7"/>
      <c r="BED48" s="8"/>
      <c r="BEE48" s="10"/>
      <c r="BEF48" s="9"/>
      <c r="BEG48" s="9"/>
      <c r="BEH48" s="9"/>
      <c r="BEI48" s="410"/>
      <c r="BEJ48" s="7"/>
      <c r="BEK48" s="8"/>
      <c r="BEL48" s="10"/>
      <c r="BEM48" s="9"/>
      <c r="BEN48" s="9"/>
      <c r="BEO48" s="9"/>
      <c r="BEP48" s="410"/>
      <c r="BEQ48" s="7"/>
      <c r="BER48" s="8"/>
      <c r="BES48" s="10"/>
      <c r="BET48" s="9"/>
      <c r="BEU48" s="9"/>
      <c r="BEV48" s="9"/>
      <c r="BEW48" s="410"/>
      <c r="BEX48" s="7"/>
      <c r="BEY48" s="8"/>
      <c r="BEZ48" s="10"/>
      <c r="BFA48" s="9"/>
      <c r="BFB48" s="9"/>
      <c r="BFC48" s="9"/>
      <c r="BFD48" s="410"/>
      <c r="BFE48" s="7"/>
      <c r="BFF48" s="8"/>
      <c r="BFG48" s="10"/>
      <c r="BFH48" s="9"/>
      <c r="BFI48" s="9"/>
      <c r="BFJ48" s="9"/>
      <c r="BFK48" s="410"/>
      <c r="BFL48" s="7"/>
      <c r="BFM48" s="8"/>
      <c r="BFN48" s="10"/>
      <c r="BFO48" s="9"/>
      <c r="BFP48" s="9"/>
      <c r="BFQ48" s="9"/>
      <c r="BFR48" s="410"/>
      <c r="BFS48" s="7"/>
      <c r="BFT48" s="8"/>
      <c r="BFU48" s="10"/>
      <c r="BFV48" s="9"/>
      <c r="BFW48" s="9"/>
      <c r="BFX48" s="9"/>
      <c r="BFY48" s="410"/>
      <c r="BFZ48" s="7"/>
      <c r="BGA48" s="8"/>
      <c r="BGB48" s="10"/>
      <c r="BGC48" s="9"/>
      <c r="BGD48" s="9"/>
      <c r="BGE48" s="9"/>
      <c r="BGF48" s="410"/>
      <c r="BGG48" s="7"/>
      <c r="BGH48" s="8"/>
      <c r="BGI48" s="10"/>
      <c r="BGJ48" s="9"/>
      <c r="BGK48" s="9"/>
      <c r="BGL48" s="9"/>
      <c r="BGM48" s="410"/>
      <c r="BGN48" s="7"/>
      <c r="BGO48" s="8"/>
      <c r="BGP48" s="10"/>
      <c r="BGQ48" s="9"/>
      <c r="BGR48" s="9"/>
      <c r="BGS48" s="9"/>
      <c r="BGT48" s="410"/>
      <c r="BGU48" s="7"/>
      <c r="BGV48" s="8"/>
      <c r="BGW48" s="10"/>
      <c r="BGX48" s="9"/>
      <c r="BGY48" s="9"/>
      <c r="BGZ48" s="9"/>
      <c r="BHA48" s="410"/>
      <c r="BHB48" s="7"/>
      <c r="BHC48" s="8"/>
      <c r="BHD48" s="10"/>
      <c r="BHE48" s="9"/>
      <c r="BHF48" s="9"/>
      <c r="BHG48" s="9"/>
      <c r="BHH48" s="410"/>
      <c r="BHI48" s="7"/>
      <c r="BHJ48" s="8"/>
      <c r="BHK48" s="10"/>
      <c r="BHL48" s="9"/>
      <c r="BHM48" s="9"/>
      <c r="BHN48" s="9"/>
      <c r="BHO48" s="410"/>
      <c r="BHP48" s="7"/>
      <c r="BHQ48" s="8"/>
      <c r="BHR48" s="10"/>
      <c r="BHS48" s="9"/>
      <c r="BHT48" s="9"/>
      <c r="BHU48" s="9"/>
      <c r="BHV48" s="410"/>
      <c r="BHW48" s="7"/>
      <c r="BHX48" s="8"/>
      <c r="BHY48" s="10"/>
      <c r="BHZ48" s="9"/>
      <c r="BIA48" s="9"/>
      <c r="BIB48" s="9"/>
      <c r="BIC48" s="410"/>
      <c r="BID48" s="7"/>
      <c r="BIE48" s="8"/>
      <c r="BIF48" s="10"/>
      <c r="BIG48" s="9"/>
      <c r="BIH48" s="9"/>
      <c r="BII48" s="9"/>
      <c r="BIJ48" s="410"/>
      <c r="BIK48" s="7"/>
      <c r="BIL48" s="8"/>
      <c r="BIM48" s="10"/>
      <c r="BIN48" s="9"/>
      <c r="BIO48" s="9"/>
      <c r="BIP48" s="9"/>
      <c r="BIQ48" s="410"/>
      <c r="BIR48" s="7"/>
      <c r="BIS48" s="8"/>
      <c r="BIT48" s="10"/>
      <c r="BIU48" s="9"/>
      <c r="BIV48" s="9"/>
      <c r="BIW48" s="9"/>
      <c r="BIX48" s="410"/>
      <c r="BIY48" s="7"/>
      <c r="BIZ48" s="8"/>
      <c r="BJA48" s="10"/>
      <c r="BJB48" s="9"/>
      <c r="BJC48" s="9"/>
      <c r="BJD48" s="9"/>
      <c r="BJE48" s="410"/>
      <c r="BJF48" s="7"/>
      <c r="BJG48" s="8"/>
      <c r="BJH48" s="10"/>
      <c r="BJI48" s="9"/>
      <c r="BJJ48" s="9"/>
      <c r="BJK48" s="9"/>
      <c r="BJL48" s="410"/>
      <c r="BJM48" s="7"/>
      <c r="BJN48" s="8"/>
      <c r="BJO48" s="10"/>
      <c r="BJP48" s="9"/>
      <c r="BJQ48" s="9"/>
      <c r="BJR48" s="9"/>
      <c r="BJS48" s="410"/>
      <c r="BJT48" s="7"/>
      <c r="BJU48" s="8"/>
      <c r="BJV48" s="10"/>
      <c r="BJW48" s="9"/>
      <c r="BJX48" s="9"/>
      <c r="BJY48" s="9"/>
      <c r="BJZ48" s="410"/>
      <c r="BKA48" s="7"/>
      <c r="BKB48" s="8"/>
      <c r="BKC48" s="10"/>
      <c r="BKD48" s="9"/>
      <c r="BKE48" s="9"/>
      <c r="BKF48" s="9"/>
      <c r="BKG48" s="410"/>
      <c r="BKH48" s="7"/>
      <c r="BKI48" s="8"/>
      <c r="BKJ48" s="10"/>
      <c r="BKK48" s="9"/>
      <c r="BKL48" s="9"/>
      <c r="BKM48" s="9"/>
      <c r="BKN48" s="410"/>
      <c r="BKO48" s="7"/>
      <c r="BKP48" s="8"/>
      <c r="BKQ48" s="10"/>
      <c r="BKR48" s="9"/>
      <c r="BKS48" s="9"/>
      <c r="BKT48" s="9"/>
      <c r="BKU48" s="410"/>
      <c r="BKV48" s="7"/>
      <c r="BKW48" s="8"/>
      <c r="BKX48" s="10"/>
      <c r="BKY48" s="9"/>
      <c r="BKZ48" s="9"/>
      <c r="BLA48" s="9"/>
      <c r="BLB48" s="410"/>
      <c r="BLC48" s="7"/>
      <c r="BLD48" s="8"/>
      <c r="BLE48" s="10"/>
      <c r="BLF48" s="9"/>
      <c r="BLG48" s="9"/>
      <c r="BLH48" s="9"/>
      <c r="BLI48" s="410"/>
      <c r="BLJ48" s="7"/>
      <c r="BLK48" s="8"/>
      <c r="BLL48" s="10"/>
      <c r="BLM48" s="9"/>
      <c r="BLN48" s="9"/>
      <c r="BLO48" s="9"/>
      <c r="BLP48" s="410"/>
      <c r="BLQ48" s="7"/>
      <c r="BLR48" s="8"/>
      <c r="BLS48" s="10"/>
      <c r="BLT48" s="9"/>
      <c r="BLU48" s="9"/>
      <c r="BLV48" s="9"/>
      <c r="BLW48" s="410"/>
      <c r="BLX48" s="7"/>
      <c r="BLY48" s="8"/>
      <c r="BLZ48" s="10"/>
      <c r="BMA48" s="9"/>
      <c r="BMB48" s="9"/>
      <c r="BMC48" s="9"/>
      <c r="BMD48" s="410"/>
      <c r="BME48" s="7"/>
      <c r="BMF48" s="8"/>
      <c r="BMG48" s="10"/>
      <c r="BMH48" s="9"/>
      <c r="BMI48" s="9"/>
      <c r="BMJ48" s="9"/>
      <c r="BMK48" s="410"/>
      <c r="BML48" s="7"/>
      <c r="BMM48" s="8"/>
      <c r="BMN48" s="10"/>
      <c r="BMO48" s="9"/>
      <c r="BMP48" s="9"/>
      <c r="BMQ48" s="9"/>
      <c r="BMR48" s="410"/>
      <c r="BMS48" s="7"/>
      <c r="BMT48" s="8"/>
      <c r="BMU48" s="10"/>
      <c r="BMV48" s="9"/>
      <c r="BMW48" s="9"/>
      <c r="BMX48" s="9"/>
      <c r="BMY48" s="410"/>
      <c r="BMZ48" s="7"/>
      <c r="BNA48" s="8"/>
      <c r="BNB48" s="10"/>
      <c r="BNC48" s="9"/>
      <c r="BND48" s="9"/>
      <c r="BNE48" s="9"/>
      <c r="BNF48" s="410"/>
      <c r="BNG48" s="7"/>
      <c r="BNH48" s="8"/>
      <c r="BNI48" s="10"/>
      <c r="BNJ48" s="9"/>
      <c r="BNK48" s="9"/>
      <c r="BNL48" s="9"/>
      <c r="BNM48" s="410"/>
      <c r="BNN48" s="7"/>
      <c r="BNO48" s="8"/>
      <c r="BNP48" s="10"/>
      <c r="BNQ48" s="9"/>
      <c r="BNR48" s="9"/>
      <c r="BNS48" s="9"/>
      <c r="BNT48" s="410"/>
      <c r="BNU48" s="7"/>
      <c r="BNV48" s="8"/>
      <c r="BNW48" s="10"/>
      <c r="BNX48" s="9"/>
      <c r="BNY48" s="9"/>
      <c r="BNZ48" s="9"/>
      <c r="BOA48" s="410"/>
      <c r="BOB48" s="7"/>
      <c r="BOC48" s="8"/>
      <c r="BOD48" s="10"/>
      <c r="BOE48" s="9"/>
      <c r="BOF48" s="9"/>
      <c r="BOG48" s="9"/>
      <c r="BOH48" s="410"/>
      <c r="BOI48" s="7"/>
      <c r="BOJ48" s="8"/>
      <c r="BOK48" s="10"/>
      <c r="BOL48" s="9"/>
      <c r="BOM48" s="9"/>
      <c r="BON48" s="9"/>
      <c r="BOO48" s="410"/>
      <c r="BOP48" s="7"/>
      <c r="BOQ48" s="8"/>
      <c r="BOR48" s="10"/>
      <c r="BOS48" s="9"/>
      <c r="BOT48" s="9"/>
      <c r="BOU48" s="9"/>
      <c r="BOV48" s="410"/>
      <c r="BOW48" s="7"/>
      <c r="BOX48" s="8"/>
      <c r="BOY48" s="10"/>
      <c r="BOZ48" s="9"/>
      <c r="BPA48" s="9"/>
      <c r="BPB48" s="9"/>
      <c r="BPC48" s="410"/>
      <c r="BPD48" s="7"/>
      <c r="BPE48" s="8"/>
      <c r="BPF48" s="10"/>
      <c r="BPG48" s="9"/>
      <c r="BPH48" s="9"/>
      <c r="BPI48" s="9"/>
      <c r="BPJ48" s="410"/>
      <c r="BPK48" s="7"/>
      <c r="BPL48" s="8"/>
      <c r="BPM48" s="10"/>
      <c r="BPN48" s="9"/>
      <c r="BPO48" s="9"/>
      <c r="BPP48" s="9"/>
      <c r="BPQ48" s="410"/>
      <c r="BPR48" s="7"/>
      <c r="BPS48" s="8"/>
      <c r="BPT48" s="10"/>
      <c r="BPU48" s="9"/>
      <c r="BPV48" s="9"/>
      <c r="BPW48" s="9"/>
      <c r="BPX48" s="410"/>
      <c r="BPY48" s="7"/>
      <c r="BPZ48" s="8"/>
      <c r="BQA48" s="10"/>
      <c r="BQB48" s="9"/>
      <c r="BQC48" s="9"/>
      <c r="BQD48" s="9"/>
      <c r="BQE48" s="410"/>
      <c r="BQF48" s="7"/>
      <c r="BQG48" s="8"/>
      <c r="BQH48" s="10"/>
      <c r="BQI48" s="9"/>
      <c r="BQJ48" s="9"/>
      <c r="BQK48" s="9"/>
      <c r="BQL48" s="410"/>
      <c r="BQM48" s="7"/>
      <c r="BQN48" s="8"/>
      <c r="BQO48" s="10"/>
      <c r="BQP48" s="9"/>
      <c r="BQQ48" s="9"/>
      <c r="BQR48" s="9"/>
      <c r="BQS48" s="410"/>
      <c r="BQT48" s="7"/>
      <c r="BQU48" s="8"/>
      <c r="BQV48" s="10"/>
      <c r="BQW48" s="9"/>
      <c r="BQX48" s="9"/>
      <c r="BQY48" s="9"/>
      <c r="BQZ48" s="410"/>
      <c r="BRA48" s="7"/>
      <c r="BRB48" s="8"/>
      <c r="BRC48" s="10"/>
      <c r="BRD48" s="9"/>
      <c r="BRE48" s="9"/>
      <c r="BRF48" s="9"/>
      <c r="BRG48" s="410"/>
      <c r="BRH48" s="7"/>
      <c r="BRI48" s="8"/>
      <c r="BRJ48" s="10"/>
      <c r="BRK48" s="9"/>
      <c r="BRL48" s="9"/>
      <c r="BRM48" s="9"/>
      <c r="BRN48" s="410"/>
      <c r="BRO48" s="7"/>
      <c r="BRP48" s="8"/>
      <c r="BRQ48" s="10"/>
      <c r="BRR48" s="9"/>
      <c r="BRS48" s="9"/>
      <c r="BRT48" s="9"/>
      <c r="BRU48" s="410"/>
      <c r="BRV48" s="7"/>
      <c r="BRW48" s="8"/>
      <c r="BRX48" s="10"/>
      <c r="BRY48" s="9"/>
      <c r="BRZ48" s="9"/>
      <c r="BSA48" s="9"/>
      <c r="BSB48" s="410"/>
      <c r="BSC48" s="7"/>
      <c r="BSD48" s="8"/>
      <c r="BSE48" s="10"/>
      <c r="BSF48" s="9"/>
      <c r="BSG48" s="9"/>
      <c r="BSH48" s="9"/>
      <c r="BSI48" s="410"/>
      <c r="BSJ48" s="7"/>
      <c r="BSK48" s="8"/>
      <c r="BSL48" s="10"/>
      <c r="BSM48" s="9"/>
      <c r="BSN48" s="9"/>
      <c r="BSO48" s="9"/>
      <c r="BSP48" s="410"/>
      <c r="BSQ48" s="7"/>
      <c r="BSR48" s="8"/>
      <c r="BSS48" s="10"/>
      <c r="BST48" s="9"/>
      <c r="BSU48" s="9"/>
      <c r="BSV48" s="9"/>
      <c r="BSW48" s="410"/>
      <c r="BSX48" s="7"/>
      <c r="BSY48" s="8"/>
      <c r="BSZ48" s="10"/>
      <c r="BTA48" s="9"/>
      <c r="BTB48" s="9"/>
      <c r="BTC48" s="9"/>
      <c r="BTD48" s="410"/>
      <c r="BTE48" s="7"/>
      <c r="BTF48" s="8"/>
      <c r="BTG48" s="10"/>
      <c r="BTH48" s="9"/>
      <c r="BTI48" s="9"/>
      <c r="BTJ48" s="9"/>
      <c r="BTK48" s="410"/>
      <c r="BTL48" s="7"/>
      <c r="BTM48" s="8"/>
      <c r="BTN48" s="10"/>
      <c r="BTO48" s="9"/>
      <c r="BTP48" s="9"/>
      <c r="BTQ48" s="9"/>
      <c r="BTR48" s="410"/>
      <c r="BTS48" s="7"/>
      <c r="BTT48" s="8"/>
      <c r="BTU48" s="10"/>
      <c r="BTV48" s="9"/>
      <c r="BTW48" s="9"/>
      <c r="BTX48" s="9"/>
      <c r="BTY48" s="410"/>
      <c r="BTZ48" s="7"/>
      <c r="BUA48" s="8"/>
      <c r="BUB48" s="10"/>
      <c r="BUC48" s="9"/>
      <c r="BUD48" s="9"/>
      <c r="BUE48" s="9"/>
      <c r="BUF48" s="410"/>
      <c r="BUG48" s="7"/>
      <c r="BUH48" s="8"/>
      <c r="BUI48" s="10"/>
      <c r="BUJ48" s="9"/>
      <c r="BUK48" s="9"/>
      <c r="BUL48" s="9"/>
      <c r="BUM48" s="410"/>
      <c r="BUN48" s="7"/>
      <c r="BUO48" s="8"/>
      <c r="BUP48" s="10"/>
      <c r="BUQ48" s="9"/>
      <c r="BUR48" s="9"/>
      <c r="BUS48" s="9"/>
      <c r="BUT48" s="410"/>
      <c r="BUU48" s="7"/>
      <c r="BUV48" s="8"/>
      <c r="BUW48" s="10"/>
      <c r="BUX48" s="9"/>
      <c r="BUY48" s="9"/>
      <c r="BUZ48" s="9"/>
      <c r="BVA48" s="410"/>
      <c r="BVB48" s="7"/>
      <c r="BVC48" s="8"/>
      <c r="BVD48" s="10"/>
      <c r="BVE48" s="9"/>
      <c r="BVF48" s="9"/>
      <c r="BVG48" s="9"/>
      <c r="BVH48" s="410"/>
      <c r="BVI48" s="7"/>
      <c r="BVJ48" s="8"/>
      <c r="BVK48" s="10"/>
      <c r="BVL48" s="9"/>
      <c r="BVM48" s="9"/>
      <c r="BVN48" s="9"/>
      <c r="BVO48" s="410"/>
      <c r="BVP48" s="7"/>
      <c r="BVQ48" s="8"/>
      <c r="BVR48" s="10"/>
      <c r="BVS48" s="9"/>
      <c r="BVT48" s="9"/>
      <c r="BVU48" s="9"/>
      <c r="BVV48" s="410"/>
      <c r="BVW48" s="7"/>
      <c r="BVX48" s="8"/>
      <c r="BVY48" s="10"/>
      <c r="BVZ48" s="9"/>
      <c r="BWA48" s="9"/>
      <c r="BWB48" s="9"/>
      <c r="BWC48" s="410"/>
      <c r="BWD48" s="7"/>
      <c r="BWE48" s="8"/>
      <c r="BWF48" s="10"/>
      <c r="BWG48" s="9"/>
      <c r="BWH48" s="9"/>
      <c r="BWI48" s="9"/>
      <c r="BWJ48" s="410"/>
      <c r="BWK48" s="7"/>
      <c r="BWL48" s="8"/>
      <c r="BWM48" s="10"/>
      <c r="BWN48" s="9"/>
      <c r="BWO48" s="9"/>
      <c r="BWP48" s="9"/>
      <c r="BWQ48" s="410"/>
      <c r="BWR48" s="7"/>
      <c r="BWS48" s="8"/>
      <c r="BWT48" s="10"/>
      <c r="BWU48" s="9"/>
      <c r="BWV48" s="9"/>
      <c r="BWW48" s="9"/>
      <c r="BWX48" s="410"/>
      <c r="BWY48" s="7"/>
      <c r="BWZ48" s="8"/>
      <c r="BXA48" s="10"/>
      <c r="BXB48" s="9"/>
      <c r="BXC48" s="9"/>
      <c r="BXD48" s="9"/>
      <c r="BXE48" s="410"/>
      <c r="BXF48" s="7"/>
      <c r="BXG48" s="8"/>
      <c r="BXH48" s="10"/>
      <c r="BXI48" s="9"/>
      <c r="BXJ48" s="9"/>
      <c r="BXK48" s="9"/>
      <c r="BXL48" s="410"/>
      <c r="BXM48" s="7"/>
      <c r="BXN48" s="8"/>
      <c r="BXO48" s="10"/>
      <c r="BXP48" s="9"/>
      <c r="BXQ48" s="9"/>
      <c r="BXR48" s="9"/>
      <c r="BXS48" s="410"/>
      <c r="BXT48" s="7"/>
      <c r="BXU48" s="8"/>
      <c r="BXV48" s="10"/>
      <c r="BXW48" s="9"/>
      <c r="BXX48" s="9"/>
      <c r="BXY48" s="9"/>
      <c r="BXZ48" s="410"/>
      <c r="BYA48" s="7"/>
      <c r="BYB48" s="8"/>
      <c r="BYC48" s="10"/>
      <c r="BYD48" s="9"/>
      <c r="BYE48" s="9"/>
      <c r="BYF48" s="9"/>
      <c r="BYG48" s="410"/>
      <c r="BYH48" s="7"/>
      <c r="BYI48" s="8"/>
      <c r="BYJ48" s="10"/>
      <c r="BYK48" s="9"/>
      <c r="BYL48" s="9"/>
      <c r="BYM48" s="9"/>
      <c r="BYN48" s="410"/>
      <c r="BYO48" s="7"/>
      <c r="BYP48" s="8"/>
      <c r="BYQ48" s="10"/>
      <c r="BYR48" s="9"/>
      <c r="BYS48" s="9"/>
      <c r="BYT48" s="9"/>
      <c r="BYU48" s="410"/>
      <c r="BYV48" s="7"/>
      <c r="BYW48" s="8"/>
      <c r="BYX48" s="10"/>
      <c r="BYY48" s="9"/>
      <c r="BYZ48" s="9"/>
      <c r="BZA48" s="9"/>
      <c r="BZB48" s="410"/>
      <c r="BZC48" s="7"/>
      <c r="BZD48" s="8"/>
      <c r="BZE48" s="10"/>
      <c r="BZF48" s="9"/>
      <c r="BZG48" s="9"/>
      <c r="BZH48" s="9"/>
      <c r="BZI48" s="410"/>
      <c r="BZJ48" s="7"/>
      <c r="BZK48" s="8"/>
      <c r="BZL48" s="10"/>
      <c r="BZM48" s="9"/>
      <c r="BZN48" s="9"/>
      <c r="BZO48" s="9"/>
      <c r="BZP48" s="410"/>
      <c r="BZQ48" s="7"/>
      <c r="BZR48" s="8"/>
      <c r="BZS48" s="10"/>
      <c r="BZT48" s="9"/>
      <c r="BZU48" s="9"/>
      <c r="BZV48" s="9"/>
      <c r="BZW48" s="410"/>
      <c r="BZX48" s="7"/>
      <c r="BZY48" s="8"/>
      <c r="BZZ48" s="10"/>
      <c r="CAA48" s="9"/>
      <c r="CAB48" s="9"/>
      <c r="CAC48" s="9"/>
      <c r="CAD48" s="410"/>
      <c r="CAE48" s="7"/>
      <c r="CAF48" s="8"/>
      <c r="CAG48" s="10"/>
      <c r="CAH48" s="9"/>
      <c r="CAI48" s="9"/>
      <c r="CAJ48" s="9"/>
      <c r="CAK48" s="410"/>
      <c r="CAL48" s="7"/>
      <c r="CAM48" s="8"/>
      <c r="CAN48" s="10"/>
      <c r="CAO48" s="9"/>
      <c r="CAP48" s="9"/>
      <c r="CAQ48" s="9"/>
      <c r="CAR48" s="410"/>
      <c r="CAS48" s="7"/>
      <c r="CAT48" s="8"/>
      <c r="CAU48" s="10"/>
      <c r="CAV48" s="9"/>
      <c r="CAW48" s="9"/>
      <c r="CAX48" s="9"/>
      <c r="CAY48" s="410"/>
      <c r="CAZ48" s="7"/>
      <c r="CBA48" s="8"/>
      <c r="CBB48" s="10"/>
      <c r="CBC48" s="9"/>
      <c r="CBD48" s="9"/>
      <c r="CBE48" s="9"/>
      <c r="CBF48" s="410"/>
      <c r="CBG48" s="7"/>
      <c r="CBH48" s="8"/>
      <c r="CBI48" s="10"/>
      <c r="CBJ48" s="9"/>
      <c r="CBK48" s="9"/>
      <c r="CBL48" s="9"/>
      <c r="CBM48" s="410"/>
      <c r="CBN48" s="7"/>
      <c r="CBO48" s="8"/>
      <c r="CBP48" s="10"/>
      <c r="CBQ48" s="9"/>
      <c r="CBR48" s="9"/>
      <c r="CBS48" s="9"/>
      <c r="CBT48" s="410"/>
      <c r="CBU48" s="7"/>
      <c r="CBV48" s="8"/>
      <c r="CBW48" s="10"/>
      <c r="CBX48" s="9"/>
      <c r="CBY48" s="9"/>
      <c r="CBZ48" s="9"/>
      <c r="CCA48" s="410"/>
      <c r="CCB48" s="7"/>
      <c r="CCC48" s="8"/>
      <c r="CCD48" s="10"/>
      <c r="CCE48" s="9"/>
      <c r="CCF48" s="9"/>
      <c r="CCG48" s="9"/>
      <c r="CCH48" s="410"/>
      <c r="CCI48" s="7"/>
      <c r="CCJ48" s="8"/>
      <c r="CCK48" s="10"/>
      <c r="CCL48" s="9"/>
      <c r="CCM48" s="9"/>
      <c r="CCN48" s="9"/>
      <c r="CCO48" s="410"/>
      <c r="CCP48" s="7"/>
      <c r="CCQ48" s="8"/>
      <c r="CCR48" s="10"/>
      <c r="CCS48" s="9"/>
      <c r="CCT48" s="9"/>
      <c r="CCU48" s="9"/>
      <c r="CCV48" s="410"/>
      <c r="CCW48" s="7"/>
      <c r="CCX48" s="8"/>
      <c r="CCY48" s="10"/>
      <c r="CCZ48" s="9"/>
      <c r="CDA48" s="9"/>
      <c r="CDB48" s="9"/>
      <c r="CDC48" s="410"/>
      <c r="CDD48" s="7"/>
      <c r="CDE48" s="8"/>
      <c r="CDF48" s="10"/>
      <c r="CDG48" s="9"/>
      <c r="CDH48" s="9"/>
      <c r="CDI48" s="9"/>
      <c r="CDJ48" s="410"/>
      <c r="CDK48" s="7"/>
      <c r="CDL48" s="8"/>
      <c r="CDM48" s="10"/>
      <c r="CDN48" s="9"/>
      <c r="CDO48" s="9"/>
      <c r="CDP48" s="9"/>
      <c r="CDQ48" s="410"/>
      <c r="CDR48" s="7"/>
      <c r="CDS48" s="8"/>
      <c r="CDT48" s="10"/>
      <c r="CDU48" s="9"/>
      <c r="CDV48" s="9"/>
      <c r="CDW48" s="9"/>
      <c r="CDX48" s="410"/>
      <c r="CDY48" s="7"/>
      <c r="CDZ48" s="8"/>
      <c r="CEA48" s="10"/>
      <c r="CEB48" s="9"/>
      <c r="CEC48" s="9"/>
      <c r="CED48" s="9"/>
      <c r="CEE48" s="410"/>
      <c r="CEF48" s="7"/>
      <c r="CEG48" s="8"/>
      <c r="CEH48" s="10"/>
      <c r="CEI48" s="9"/>
      <c r="CEJ48" s="9"/>
      <c r="CEK48" s="9"/>
      <c r="CEL48" s="410"/>
      <c r="CEM48" s="7"/>
      <c r="CEN48" s="8"/>
      <c r="CEO48" s="10"/>
      <c r="CEP48" s="9"/>
      <c r="CEQ48" s="9"/>
      <c r="CER48" s="9"/>
      <c r="CES48" s="410"/>
      <c r="CET48" s="7"/>
      <c r="CEU48" s="8"/>
      <c r="CEV48" s="10"/>
      <c r="CEW48" s="9"/>
      <c r="CEX48" s="9"/>
      <c r="CEY48" s="9"/>
      <c r="CEZ48" s="410"/>
      <c r="CFA48" s="7"/>
      <c r="CFB48" s="8"/>
      <c r="CFC48" s="10"/>
      <c r="CFD48" s="9"/>
      <c r="CFE48" s="9"/>
      <c r="CFF48" s="9"/>
      <c r="CFG48" s="410"/>
      <c r="CFH48" s="7"/>
      <c r="CFI48" s="8"/>
      <c r="CFJ48" s="10"/>
      <c r="CFK48" s="9"/>
      <c r="CFL48" s="9"/>
      <c r="CFM48" s="9"/>
      <c r="CFN48" s="410"/>
      <c r="CFO48" s="7"/>
      <c r="CFP48" s="8"/>
      <c r="CFQ48" s="10"/>
      <c r="CFR48" s="9"/>
      <c r="CFS48" s="9"/>
      <c r="CFT48" s="9"/>
      <c r="CFU48" s="410"/>
      <c r="CFV48" s="7"/>
      <c r="CFW48" s="8"/>
      <c r="CFX48" s="10"/>
      <c r="CFY48" s="9"/>
      <c r="CFZ48" s="9"/>
      <c r="CGA48" s="9"/>
      <c r="CGB48" s="410"/>
      <c r="CGC48" s="7"/>
      <c r="CGD48" s="8"/>
      <c r="CGE48" s="10"/>
      <c r="CGF48" s="9"/>
      <c r="CGG48" s="9"/>
      <c r="CGH48" s="9"/>
      <c r="CGI48" s="410"/>
      <c r="CGJ48" s="7"/>
      <c r="CGK48" s="8"/>
      <c r="CGL48" s="10"/>
      <c r="CGM48" s="9"/>
      <c r="CGN48" s="9"/>
      <c r="CGO48" s="9"/>
      <c r="CGP48" s="410"/>
      <c r="CGQ48" s="7"/>
      <c r="CGR48" s="8"/>
      <c r="CGS48" s="10"/>
      <c r="CGT48" s="9"/>
      <c r="CGU48" s="9"/>
      <c r="CGV48" s="9"/>
      <c r="CGW48" s="410"/>
      <c r="CGX48" s="7"/>
      <c r="CGY48" s="8"/>
      <c r="CGZ48" s="10"/>
      <c r="CHA48" s="9"/>
      <c r="CHB48" s="9"/>
      <c r="CHC48" s="9"/>
      <c r="CHD48" s="410"/>
      <c r="CHE48" s="7"/>
      <c r="CHF48" s="8"/>
      <c r="CHG48" s="10"/>
      <c r="CHH48" s="9"/>
      <c r="CHI48" s="9"/>
      <c r="CHJ48" s="9"/>
      <c r="CHK48" s="410"/>
      <c r="CHL48" s="7"/>
      <c r="CHM48" s="8"/>
      <c r="CHN48" s="10"/>
      <c r="CHO48" s="9"/>
      <c r="CHP48" s="9"/>
      <c r="CHQ48" s="9"/>
      <c r="CHR48" s="410"/>
      <c r="CHS48" s="7"/>
      <c r="CHT48" s="8"/>
      <c r="CHU48" s="10"/>
      <c r="CHV48" s="9"/>
      <c r="CHW48" s="9"/>
      <c r="CHX48" s="9"/>
      <c r="CHY48" s="410"/>
      <c r="CHZ48" s="7"/>
      <c r="CIA48" s="8"/>
      <c r="CIB48" s="10"/>
      <c r="CIC48" s="9"/>
      <c r="CID48" s="9"/>
      <c r="CIE48" s="9"/>
      <c r="CIF48" s="410"/>
      <c r="CIG48" s="7"/>
      <c r="CIH48" s="8"/>
      <c r="CII48" s="10"/>
      <c r="CIJ48" s="9"/>
      <c r="CIK48" s="9"/>
      <c r="CIL48" s="9"/>
      <c r="CIM48" s="410"/>
      <c r="CIN48" s="7"/>
      <c r="CIO48" s="8"/>
      <c r="CIP48" s="10"/>
      <c r="CIQ48" s="9"/>
      <c r="CIR48" s="9"/>
      <c r="CIS48" s="9"/>
      <c r="CIT48" s="410"/>
      <c r="CIU48" s="7"/>
      <c r="CIV48" s="8"/>
      <c r="CIW48" s="10"/>
      <c r="CIX48" s="9"/>
      <c r="CIY48" s="9"/>
      <c r="CIZ48" s="9"/>
      <c r="CJA48" s="410"/>
      <c r="CJB48" s="7"/>
      <c r="CJC48" s="8"/>
      <c r="CJD48" s="10"/>
      <c r="CJE48" s="9"/>
      <c r="CJF48" s="9"/>
      <c r="CJG48" s="9"/>
      <c r="CJH48" s="410"/>
      <c r="CJI48" s="7"/>
      <c r="CJJ48" s="8"/>
      <c r="CJK48" s="10"/>
      <c r="CJL48" s="9"/>
      <c r="CJM48" s="9"/>
      <c r="CJN48" s="9"/>
      <c r="CJO48" s="410"/>
      <c r="CJP48" s="7"/>
      <c r="CJQ48" s="8"/>
      <c r="CJR48" s="10"/>
      <c r="CJS48" s="9"/>
      <c r="CJT48" s="9"/>
      <c r="CJU48" s="9"/>
      <c r="CJV48" s="410"/>
      <c r="CJW48" s="7"/>
      <c r="CJX48" s="8"/>
      <c r="CJY48" s="10"/>
      <c r="CJZ48" s="9"/>
      <c r="CKA48" s="9"/>
      <c r="CKB48" s="9"/>
      <c r="CKC48" s="410"/>
      <c r="CKD48" s="7"/>
      <c r="CKE48" s="8"/>
      <c r="CKF48" s="10"/>
      <c r="CKG48" s="9"/>
      <c r="CKH48" s="9"/>
      <c r="CKI48" s="9"/>
      <c r="CKJ48" s="410"/>
      <c r="CKK48" s="7"/>
      <c r="CKL48" s="8"/>
      <c r="CKM48" s="10"/>
      <c r="CKN48" s="9"/>
      <c r="CKO48" s="9"/>
      <c r="CKP48" s="9"/>
      <c r="CKQ48" s="410"/>
      <c r="CKR48" s="7"/>
      <c r="CKS48" s="8"/>
      <c r="CKT48" s="10"/>
      <c r="CKU48" s="9"/>
      <c r="CKV48" s="9"/>
      <c r="CKW48" s="9"/>
      <c r="CKX48" s="410"/>
      <c r="CKY48" s="7"/>
      <c r="CKZ48" s="8"/>
      <c r="CLA48" s="10"/>
      <c r="CLB48" s="9"/>
      <c r="CLC48" s="9"/>
      <c r="CLD48" s="9"/>
      <c r="CLE48" s="410"/>
      <c r="CLF48" s="7"/>
      <c r="CLG48" s="8"/>
      <c r="CLH48" s="10"/>
      <c r="CLI48" s="9"/>
      <c r="CLJ48" s="9"/>
      <c r="CLK48" s="9"/>
      <c r="CLL48" s="410"/>
      <c r="CLM48" s="7"/>
      <c r="CLN48" s="8"/>
      <c r="CLO48" s="10"/>
      <c r="CLP48" s="9"/>
      <c r="CLQ48" s="9"/>
      <c r="CLR48" s="9"/>
      <c r="CLS48" s="410"/>
      <c r="CLT48" s="7"/>
      <c r="CLU48" s="8"/>
      <c r="CLV48" s="10"/>
      <c r="CLW48" s="9"/>
      <c r="CLX48" s="9"/>
      <c r="CLY48" s="9"/>
      <c r="CLZ48" s="410"/>
      <c r="CMA48" s="7"/>
      <c r="CMB48" s="8"/>
      <c r="CMC48" s="10"/>
      <c r="CMD48" s="9"/>
      <c r="CME48" s="9"/>
      <c r="CMF48" s="9"/>
      <c r="CMG48" s="410"/>
      <c r="CMH48" s="7"/>
      <c r="CMI48" s="8"/>
      <c r="CMJ48" s="10"/>
      <c r="CMK48" s="9"/>
      <c r="CML48" s="9"/>
      <c r="CMM48" s="9"/>
      <c r="CMN48" s="410"/>
      <c r="CMO48" s="7"/>
      <c r="CMP48" s="8"/>
      <c r="CMQ48" s="10"/>
      <c r="CMR48" s="9"/>
      <c r="CMS48" s="9"/>
      <c r="CMT48" s="9"/>
      <c r="CMU48" s="410"/>
      <c r="CMV48" s="7"/>
      <c r="CMW48" s="8"/>
      <c r="CMX48" s="10"/>
      <c r="CMY48" s="9"/>
      <c r="CMZ48" s="9"/>
      <c r="CNA48" s="9"/>
      <c r="CNB48" s="410"/>
      <c r="CNC48" s="7"/>
      <c r="CND48" s="8"/>
      <c r="CNE48" s="10"/>
      <c r="CNF48" s="9"/>
      <c r="CNG48" s="9"/>
      <c r="CNH48" s="9"/>
      <c r="CNI48" s="410"/>
      <c r="CNJ48" s="7"/>
      <c r="CNK48" s="8"/>
      <c r="CNL48" s="10"/>
      <c r="CNM48" s="9"/>
      <c r="CNN48" s="9"/>
      <c r="CNO48" s="9"/>
      <c r="CNP48" s="410"/>
      <c r="CNQ48" s="7"/>
      <c r="CNR48" s="8"/>
      <c r="CNS48" s="10"/>
      <c r="CNT48" s="9"/>
      <c r="CNU48" s="9"/>
      <c r="CNV48" s="9"/>
      <c r="CNW48" s="410"/>
      <c r="CNX48" s="7"/>
      <c r="CNY48" s="8"/>
      <c r="CNZ48" s="10"/>
      <c r="COA48" s="9"/>
      <c r="COB48" s="9"/>
      <c r="COC48" s="9"/>
      <c r="COD48" s="410"/>
      <c r="COE48" s="7"/>
      <c r="COF48" s="8"/>
      <c r="COG48" s="10"/>
      <c r="COH48" s="9"/>
      <c r="COI48" s="9"/>
      <c r="COJ48" s="9"/>
      <c r="COK48" s="410"/>
      <c r="COL48" s="7"/>
      <c r="COM48" s="8"/>
      <c r="CON48" s="10"/>
      <c r="COO48" s="9"/>
      <c r="COP48" s="9"/>
      <c r="COQ48" s="9"/>
      <c r="COR48" s="410"/>
      <c r="COS48" s="7"/>
      <c r="COT48" s="8"/>
      <c r="COU48" s="10"/>
      <c r="COV48" s="9"/>
      <c r="COW48" s="9"/>
      <c r="COX48" s="9"/>
      <c r="COY48" s="410"/>
      <c r="COZ48" s="7"/>
      <c r="CPA48" s="8"/>
      <c r="CPB48" s="10"/>
      <c r="CPC48" s="9"/>
      <c r="CPD48" s="9"/>
      <c r="CPE48" s="9"/>
      <c r="CPF48" s="410"/>
      <c r="CPG48" s="7"/>
      <c r="CPH48" s="8"/>
      <c r="CPI48" s="10"/>
      <c r="CPJ48" s="9"/>
      <c r="CPK48" s="9"/>
      <c r="CPL48" s="9"/>
      <c r="CPM48" s="410"/>
      <c r="CPN48" s="7"/>
      <c r="CPO48" s="8"/>
      <c r="CPP48" s="10"/>
      <c r="CPQ48" s="9"/>
      <c r="CPR48" s="9"/>
      <c r="CPS48" s="9"/>
      <c r="CPT48" s="410"/>
      <c r="CPU48" s="7"/>
      <c r="CPV48" s="8"/>
      <c r="CPW48" s="10"/>
      <c r="CPX48" s="9"/>
      <c r="CPY48" s="9"/>
      <c r="CPZ48" s="9"/>
      <c r="CQA48" s="410"/>
      <c r="CQB48" s="7"/>
      <c r="CQC48" s="8"/>
      <c r="CQD48" s="10"/>
      <c r="CQE48" s="9"/>
      <c r="CQF48" s="9"/>
      <c r="CQG48" s="9"/>
      <c r="CQH48" s="410"/>
      <c r="CQI48" s="7"/>
      <c r="CQJ48" s="8"/>
      <c r="CQK48" s="10"/>
      <c r="CQL48" s="9"/>
      <c r="CQM48" s="9"/>
      <c r="CQN48" s="9"/>
      <c r="CQO48" s="410"/>
      <c r="CQP48" s="7"/>
      <c r="CQQ48" s="8"/>
      <c r="CQR48" s="10"/>
      <c r="CQS48" s="9"/>
      <c r="CQT48" s="9"/>
      <c r="CQU48" s="9"/>
      <c r="CQV48" s="410"/>
      <c r="CQW48" s="7"/>
      <c r="CQX48" s="8"/>
      <c r="CQY48" s="10"/>
      <c r="CQZ48" s="9"/>
      <c r="CRA48" s="9"/>
      <c r="CRB48" s="9"/>
      <c r="CRC48" s="410"/>
      <c r="CRD48" s="7"/>
      <c r="CRE48" s="8"/>
      <c r="CRF48" s="10"/>
      <c r="CRG48" s="9"/>
      <c r="CRH48" s="9"/>
      <c r="CRI48" s="9"/>
      <c r="CRJ48" s="410"/>
      <c r="CRK48" s="7"/>
      <c r="CRL48" s="8"/>
      <c r="CRM48" s="10"/>
      <c r="CRN48" s="9"/>
      <c r="CRO48" s="9"/>
      <c r="CRP48" s="9"/>
      <c r="CRQ48" s="410"/>
      <c r="CRR48" s="7"/>
      <c r="CRS48" s="8"/>
      <c r="CRT48" s="10"/>
      <c r="CRU48" s="9"/>
      <c r="CRV48" s="9"/>
      <c r="CRW48" s="9"/>
      <c r="CRX48" s="410"/>
      <c r="CRY48" s="7"/>
      <c r="CRZ48" s="8"/>
      <c r="CSA48" s="10"/>
      <c r="CSB48" s="9"/>
      <c r="CSC48" s="9"/>
      <c r="CSD48" s="9"/>
      <c r="CSE48" s="410"/>
      <c r="CSF48" s="7"/>
      <c r="CSG48" s="8"/>
      <c r="CSH48" s="10"/>
      <c r="CSI48" s="9"/>
      <c r="CSJ48" s="9"/>
      <c r="CSK48" s="9"/>
      <c r="CSL48" s="410"/>
      <c r="CSM48" s="7"/>
      <c r="CSN48" s="8"/>
      <c r="CSO48" s="10"/>
      <c r="CSP48" s="9"/>
      <c r="CSQ48" s="9"/>
      <c r="CSR48" s="9"/>
      <c r="CSS48" s="410"/>
      <c r="CST48" s="7"/>
      <c r="CSU48" s="8"/>
      <c r="CSV48" s="10"/>
      <c r="CSW48" s="9"/>
      <c r="CSX48" s="9"/>
      <c r="CSY48" s="9"/>
      <c r="CSZ48" s="410"/>
      <c r="CTA48" s="7"/>
      <c r="CTB48" s="8"/>
      <c r="CTC48" s="10"/>
      <c r="CTD48" s="9"/>
      <c r="CTE48" s="9"/>
      <c r="CTF48" s="9"/>
      <c r="CTG48" s="410"/>
      <c r="CTH48" s="7"/>
      <c r="CTI48" s="8"/>
      <c r="CTJ48" s="10"/>
      <c r="CTK48" s="9"/>
      <c r="CTL48" s="9"/>
      <c r="CTM48" s="9"/>
      <c r="CTN48" s="410"/>
      <c r="CTO48" s="7"/>
      <c r="CTP48" s="8"/>
      <c r="CTQ48" s="10"/>
      <c r="CTR48" s="9"/>
      <c r="CTS48" s="9"/>
      <c r="CTT48" s="9"/>
      <c r="CTU48" s="410"/>
      <c r="CTV48" s="7"/>
      <c r="CTW48" s="8"/>
      <c r="CTX48" s="10"/>
      <c r="CTY48" s="9"/>
      <c r="CTZ48" s="9"/>
      <c r="CUA48" s="9"/>
      <c r="CUB48" s="410"/>
      <c r="CUC48" s="7"/>
      <c r="CUD48" s="8"/>
      <c r="CUE48" s="10"/>
      <c r="CUF48" s="9"/>
      <c r="CUG48" s="9"/>
      <c r="CUH48" s="9"/>
      <c r="CUI48" s="410"/>
      <c r="CUJ48" s="7"/>
      <c r="CUK48" s="8"/>
      <c r="CUL48" s="10"/>
      <c r="CUM48" s="9"/>
      <c r="CUN48" s="9"/>
      <c r="CUO48" s="9"/>
      <c r="CUP48" s="410"/>
      <c r="CUQ48" s="7"/>
      <c r="CUR48" s="8"/>
      <c r="CUS48" s="10"/>
      <c r="CUT48" s="9"/>
      <c r="CUU48" s="9"/>
      <c r="CUV48" s="9"/>
      <c r="CUW48" s="410"/>
      <c r="CUX48" s="7"/>
      <c r="CUY48" s="8"/>
      <c r="CUZ48" s="10"/>
      <c r="CVA48" s="9"/>
      <c r="CVB48" s="9"/>
      <c r="CVC48" s="9"/>
      <c r="CVD48" s="410"/>
      <c r="CVE48" s="7"/>
      <c r="CVF48" s="8"/>
      <c r="CVG48" s="10"/>
      <c r="CVH48" s="9"/>
      <c r="CVI48" s="9"/>
      <c r="CVJ48" s="9"/>
      <c r="CVK48" s="410"/>
      <c r="CVL48" s="7"/>
      <c r="CVM48" s="8"/>
      <c r="CVN48" s="10"/>
      <c r="CVO48" s="9"/>
      <c r="CVP48" s="9"/>
      <c r="CVQ48" s="9"/>
      <c r="CVR48" s="410"/>
      <c r="CVS48" s="7"/>
      <c r="CVT48" s="8"/>
      <c r="CVU48" s="10"/>
      <c r="CVV48" s="9"/>
      <c r="CVW48" s="9"/>
      <c r="CVX48" s="9"/>
      <c r="CVY48" s="410"/>
      <c r="CVZ48" s="7"/>
      <c r="CWA48" s="8"/>
      <c r="CWB48" s="10"/>
      <c r="CWC48" s="9"/>
      <c r="CWD48" s="9"/>
      <c r="CWE48" s="9"/>
      <c r="CWF48" s="410"/>
      <c r="CWG48" s="7"/>
      <c r="CWH48" s="8"/>
      <c r="CWI48" s="10"/>
      <c r="CWJ48" s="9"/>
      <c r="CWK48" s="9"/>
      <c r="CWL48" s="9"/>
      <c r="CWM48" s="410"/>
      <c r="CWN48" s="7"/>
      <c r="CWO48" s="8"/>
      <c r="CWP48" s="10"/>
      <c r="CWQ48" s="9"/>
      <c r="CWR48" s="9"/>
      <c r="CWS48" s="9"/>
      <c r="CWT48" s="410"/>
      <c r="CWU48" s="7"/>
      <c r="CWV48" s="8"/>
      <c r="CWW48" s="10"/>
      <c r="CWX48" s="9"/>
      <c r="CWY48" s="9"/>
      <c r="CWZ48" s="9"/>
      <c r="CXA48" s="410"/>
      <c r="CXB48" s="7"/>
      <c r="CXC48" s="8"/>
      <c r="CXD48" s="10"/>
      <c r="CXE48" s="9"/>
      <c r="CXF48" s="9"/>
      <c r="CXG48" s="9"/>
      <c r="CXH48" s="410"/>
      <c r="CXI48" s="7"/>
      <c r="CXJ48" s="8"/>
      <c r="CXK48" s="10"/>
      <c r="CXL48" s="9"/>
      <c r="CXM48" s="9"/>
      <c r="CXN48" s="9"/>
      <c r="CXO48" s="410"/>
      <c r="CXP48" s="7"/>
      <c r="CXQ48" s="8"/>
      <c r="CXR48" s="10"/>
      <c r="CXS48" s="9"/>
      <c r="CXT48" s="9"/>
      <c r="CXU48" s="9"/>
      <c r="CXV48" s="410"/>
      <c r="CXW48" s="7"/>
      <c r="CXX48" s="8"/>
      <c r="CXY48" s="10"/>
      <c r="CXZ48" s="9"/>
      <c r="CYA48" s="9"/>
      <c r="CYB48" s="9"/>
      <c r="CYC48" s="410"/>
      <c r="CYD48" s="7"/>
      <c r="CYE48" s="8"/>
      <c r="CYF48" s="10"/>
      <c r="CYG48" s="9"/>
      <c r="CYH48" s="9"/>
      <c r="CYI48" s="9"/>
      <c r="CYJ48" s="410"/>
      <c r="CYK48" s="7"/>
      <c r="CYL48" s="8"/>
      <c r="CYM48" s="10"/>
      <c r="CYN48" s="9"/>
      <c r="CYO48" s="9"/>
      <c r="CYP48" s="9"/>
      <c r="CYQ48" s="410"/>
      <c r="CYR48" s="7"/>
      <c r="CYS48" s="8"/>
      <c r="CYT48" s="10"/>
      <c r="CYU48" s="9"/>
      <c r="CYV48" s="9"/>
      <c r="CYW48" s="9"/>
      <c r="CYX48" s="410"/>
      <c r="CYY48" s="7"/>
      <c r="CYZ48" s="8"/>
      <c r="CZA48" s="10"/>
      <c r="CZB48" s="9"/>
      <c r="CZC48" s="9"/>
      <c r="CZD48" s="9"/>
      <c r="CZE48" s="410"/>
      <c r="CZF48" s="7"/>
      <c r="CZG48" s="8"/>
      <c r="CZH48" s="10"/>
      <c r="CZI48" s="9"/>
      <c r="CZJ48" s="9"/>
      <c r="CZK48" s="9"/>
      <c r="CZL48" s="410"/>
      <c r="CZM48" s="7"/>
      <c r="CZN48" s="8"/>
      <c r="CZO48" s="10"/>
      <c r="CZP48" s="9"/>
      <c r="CZQ48" s="9"/>
      <c r="CZR48" s="9"/>
      <c r="CZS48" s="410"/>
      <c r="CZT48" s="7"/>
      <c r="CZU48" s="8"/>
      <c r="CZV48" s="10"/>
      <c r="CZW48" s="9"/>
      <c r="CZX48" s="9"/>
      <c r="CZY48" s="9"/>
      <c r="CZZ48" s="410"/>
      <c r="DAA48" s="7"/>
      <c r="DAB48" s="8"/>
      <c r="DAC48" s="10"/>
      <c r="DAD48" s="9"/>
      <c r="DAE48" s="9"/>
      <c r="DAF48" s="9"/>
      <c r="DAG48" s="410"/>
      <c r="DAH48" s="7"/>
      <c r="DAI48" s="8"/>
      <c r="DAJ48" s="10"/>
      <c r="DAK48" s="9"/>
      <c r="DAL48" s="9"/>
      <c r="DAM48" s="9"/>
      <c r="DAN48" s="410"/>
      <c r="DAO48" s="7"/>
      <c r="DAP48" s="8"/>
      <c r="DAQ48" s="10"/>
      <c r="DAR48" s="9"/>
      <c r="DAS48" s="9"/>
      <c r="DAT48" s="9"/>
      <c r="DAU48" s="410"/>
      <c r="DAV48" s="7"/>
      <c r="DAW48" s="8"/>
      <c r="DAX48" s="10"/>
      <c r="DAY48" s="9"/>
      <c r="DAZ48" s="9"/>
      <c r="DBA48" s="9"/>
      <c r="DBB48" s="410"/>
      <c r="DBC48" s="7"/>
      <c r="DBD48" s="8"/>
      <c r="DBE48" s="10"/>
      <c r="DBF48" s="9"/>
      <c r="DBG48" s="9"/>
      <c r="DBH48" s="9"/>
      <c r="DBI48" s="410"/>
      <c r="DBJ48" s="7"/>
      <c r="DBK48" s="8"/>
      <c r="DBL48" s="10"/>
      <c r="DBM48" s="9"/>
      <c r="DBN48" s="9"/>
      <c r="DBO48" s="9"/>
      <c r="DBP48" s="410"/>
      <c r="DBQ48" s="7"/>
      <c r="DBR48" s="8"/>
      <c r="DBS48" s="10"/>
      <c r="DBT48" s="9"/>
      <c r="DBU48" s="9"/>
      <c r="DBV48" s="9"/>
      <c r="DBW48" s="410"/>
      <c r="DBX48" s="7"/>
      <c r="DBY48" s="8"/>
      <c r="DBZ48" s="10"/>
      <c r="DCA48" s="9"/>
      <c r="DCB48" s="9"/>
      <c r="DCC48" s="9"/>
      <c r="DCD48" s="410"/>
      <c r="DCE48" s="7"/>
      <c r="DCF48" s="8"/>
      <c r="DCG48" s="10"/>
      <c r="DCH48" s="9"/>
      <c r="DCI48" s="9"/>
      <c r="DCJ48" s="9"/>
      <c r="DCK48" s="410"/>
      <c r="DCL48" s="7"/>
      <c r="DCM48" s="8"/>
      <c r="DCN48" s="10"/>
      <c r="DCO48" s="9"/>
      <c r="DCP48" s="9"/>
      <c r="DCQ48" s="9"/>
      <c r="DCR48" s="410"/>
      <c r="DCS48" s="7"/>
      <c r="DCT48" s="8"/>
      <c r="DCU48" s="10"/>
      <c r="DCV48" s="9"/>
      <c r="DCW48" s="9"/>
      <c r="DCX48" s="9"/>
      <c r="DCY48" s="410"/>
      <c r="DCZ48" s="7"/>
      <c r="DDA48" s="8"/>
      <c r="DDB48" s="10"/>
      <c r="DDC48" s="9"/>
      <c r="DDD48" s="9"/>
      <c r="DDE48" s="9"/>
      <c r="DDF48" s="410"/>
      <c r="DDG48" s="7"/>
      <c r="DDH48" s="8"/>
      <c r="DDI48" s="10"/>
      <c r="DDJ48" s="9"/>
      <c r="DDK48" s="9"/>
      <c r="DDL48" s="9"/>
      <c r="DDM48" s="410"/>
      <c r="DDN48" s="7"/>
      <c r="DDO48" s="8"/>
      <c r="DDP48" s="10"/>
      <c r="DDQ48" s="9"/>
      <c r="DDR48" s="9"/>
      <c r="DDS48" s="9"/>
      <c r="DDT48" s="410"/>
      <c r="DDU48" s="7"/>
      <c r="DDV48" s="8"/>
      <c r="DDW48" s="10"/>
      <c r="DDX48" s="9"/>
      <c r="DDY48" s="9"/>
      <c r="DDZ48" s="9"/>
      <c r="DEA48" s="410"/>
      <c r="DEB48" s="7"/>
      <c r="DEC48" s="8"/>
      <c r="DED48" s="10"/>
      <c r="DEE48" s="9"/>
      <c r="DEF48" s="9"/>
      <c r="DEG48" s="9"/>
      <c r="DEH48" s="410"/>
      <c r="DEI48" s="7"/>
      <c r="DEJ48" s="8"/>
      <c r="DEK48" s="10"/>
      <c r="DEL48" s="9"/>
      <c r="DEM48" s="9"/>
      <c r="DEN48" s="9"/>
      <c r="DEO48" s="410"/>
      <c r="DEP48" s="7"/>
      <c r="DEQ48" s="8"/>
      <c r="DER48" s="10"/>
      <c r="DES48" s="9"/>
      <c r="DET48" s="9"/>
      <c r="DEU48" s="9"/>
      <c r="DEV48" s="410"/>
      <c r="DEW48" s="7"/>
      <c r="DEX48" s="8"/>
      <c r="DEY48" s="10"/>
      <c r="DEZ48" s="9"/>
      <c r="DFA48" s="9"/>
      <c r="DFB48" s="9"/>
      <c r="DFC48" s="410"/>
      <c r="DFD48" s="7"/>
      <c r="DFE48" s="8"/>
      <c r="DFF48" s="10"/>
      <c r="DFG48" s="9"/>
      <c r="DFH48" s="9"/>
      <c r="DFI48" s="9"/>
      <c r="DFJ48" s="410"/>
      <c r="DFK48" s="7"/>
      <c r="DFL48" s="8"/>
      <c r="DFM48" s="10"/>
      <c r="DFN48" s="9"/>
      <c r="DFO48" s="9"/>
      <c r="DFP48" s="9"/>
      <c r="DFQ48" s="410"/>
      <c r="DFR48" s="7"/>
      <c r="DFS48" s="8"/>
      <c r="DFT48" s="10"/>
      <c r="DFU48" s="9"/>
      <c r="DFV48" s="9"/>
      <c r="DFW48" s="9"/>
      <c r="DFX48" s="410"/>
      <c r="DFY48" s="7"/>
      <c r="DFZ48" s="8"/>
      <c r="DGA48" s="10"/>
      <c r="DGB48" s="9"/>
      <c r="DGC48" s="9"/>
      <c r="DGD48" s="9"/>
      <c r="DGE48" s="410"/>
      <c r="DGF48" s="7"/>
      <c r="DGG48" s="8"/>
      <c r="DGH48" s="10"/>
      <c r="DGI48" s="9"/>
      <c r="DGJ48" s="9"/>
      <c r="DGK48" s="9"/>
      <c r="DGL48" s="410"/>
      <c r="DGM48" s="7"/>
      <c r="DGN48" s="8"/>
      <c r="DGO48" s="10"/>
      <c r="DGP48" s="9"/>
      <c r="DGQ48" s="9"/>
      <c r="DGR48" s="9"/>
      <c r="DGS48" s="410"/>
      <c r="DGT48" s="7"/>
      <c r="DGU48" s="8"/>
      <c r="DGV48" s="10"/>
      <c r="DGW48" s="9"/>
      <c r="DGX48" s="9"/>
      <c r="DGY48" s="9"/>
      <c r="DGZ48" s="410"/>
      <c r="DHA48" s="7"/>
      <c r="DHB48" s="8"/>
      <c r="DHC48" s="10"/>
      <c r="DHD48" s="9"/>
      <c r="DHE48" s="9"/>
      <c r="DHF48" s="9"/>
      <c r="DHG48" s="410"/>
      <c r="DHH48" s="7"/>
      <c r="DHI48" s="8"/>
      <c r="DHJ48" s="10"/>
      <c r="DHK48" s="9"/>
      <c r="DHL48" s="9"/>
      <c r="DHM48" s="9"/>
      <c r="DHN48" s="410"/>
      <c r="DHO48" s="7"/>
      <c r="DHP48" s="8"/>
      <c r="DHQ48" s="10"/>
      <c r="DHR48" s="9"/>
      <c r="DHS48" s="9"/>
      <c r="DHT48" s="9"/>
      <c r="DHU48" s="410"/>
      <c r="DHV48" s="7"/>
      <c r="DHW48" s="8"/>
      <c r="DHX48" s="10"/>
      <c r="DHY48" s="9"/>
      <c r="DHZ48" s="9"/>
      <c r="DIA48" s="9"/>
      <c r="DIB48" s="410"/>
      <c r="DIC48" s="7"/>
      <c r="DID48" s="8"/>
      <c r="DIE48" s="10"/>
      <c r="DIF48" s="9"/>
      <c r="DIG48" s="9"/>
      <c r="DIH48" s="9"/>
      <c r="DII48" s="410"/>
      <c r="DIJ48" s="7"/>
      <c r="DIK48" s="8"/>
      <c r="DIL48" s="10"/>
      <c r="DIM48" s="9"/>
      <c r="DIN48" s="9"/>
      <c r="DIO48" s="9"/>
      <c r="DIP48" s="410"/>
      <c r="DIQ48" s="7"/>
      <c r="DIR48" s="8"/>
      <c r="DIS48" s="10"/>
      <c r="DIT48" s="9"/>
      <c r="DIU48" s="9"/>
      <c r="DIV48" s="9"/>
      <c r="DIW48" s="410"/>
      <c r="DIX48" s="7"/>
      <c r="DIY48" s="8"/>
      <c r="DIZ48" s="10"/>
      <c r="DJA48" s="9"/>
      <c r="DJB48" s="9"/>
      <c r="DJC48" s="9"/>
      <c r="DJD48" s="410"/>
      <c r="DJE48" s="7"/>
      <c r="DJF48" s="8"/>
      <c r="DJG48" s="10"/>
      <c r="DJH48" s="9"/>
      <c r="DJI48" s="9"/>
      <c r="DJJ48" s="9"/>
      <c r="DJK48" s="410"/>
      <c r="DJL48" s="7"/>
      <c r="DJM48" s="8"/>
      <c r="DJN48" s="10"/>
      <c r="DJO48" s="9"/>
      <c r="DJP48" s="9"/>
      <c r="DJQ48" s="9"/>
      <c r="DJR48" s="410"/>
      <c r="DJS48" s="7"/>
      <c r="DJT48" s="8"/>
      <c r="DJU48" s="10"/>
      <c r="DJV48" s="9"/>
      <c r="DJW48" s="9"/>
      <c r="DJX48" s="9"/>
      <c r="DJY48" s="410"/>
      <c r="DJZ48" s="7"/>
      <c r="DKA48" s="8"/>
      <c r="DKB48" s="10"/>
      <c r="DKC48" s="9"/>
      <c r="DKD48" s="9"/>
      <c r="DKE48" s="9"/>
      <c r="DKF48" s="410"/>
      <c r="DKG48" s="7"/>
      <c r="DKH48" s="8"/>
      <c r="DKI48" s="10"/>
      <c r="DKJ48" s="9"/>
      <c r="DKK48" s="9"/>
      <c r="DKL48" s="9"/>
      <c r="DKM48" s="410"/>
      <c r="DKN48" s="7"/>
      <c r="DKO48" s="8"/>
      <c r="DKP48" s="10"/>
      <c r="DKQ48" s="9"/>
      <c r="DKR48" s="9"/>
      <c r="DKS48" s="9"/>
      <c r="DKT48" s="410"/>
      <c r="DKU48" s="7"/>
      <c r="DKV48" s="8"/>
      <c r="DKW48" s="10"/>
      <c r="DKX48" s="9"/>
      <c r="DKY48" s="9"/>
      <c r="DKZ48" s="9"/>
      <c r="DLA48" s="410"/>
      <c r="DLB48" s="7"/>
      <c r="DLC48" s="8"/>
      <c r="DLD48" s="10"/>
      <c r="DLE48" s="9"/>
      <c r="DLF48" s="9"/>
      <c r="DLG48" s="9"/>
      <c r="DLH48" s="410"/>
      <c r="DLI48" s="7"/>
      <c r="DLJ48" s="8"/>
      <c r="DLK48" s="10"/>
      <c r="DLL48" s="9"/>
      <c r="DLM48" s="9"/>
      <c r="DLN48" s="9"/>
      <c r="DLO48" s="410"/>
      <c r="DLP48" s="7"/>
      <c r="DLQ48" s="8"/>
      <c r="DLR48" s="10"/>
      <c r="DLS48" s="9"/>
      <c r="DLT48" s="9"/>
      <c r="DLU48" s="9"/>
      <c r="DLV48" s="410"/>
      <c r="DLW48" s="7"/>
      <c r="DLX48" s="8"/>
      <c r="DLY48" s="10"/>
      <c r="DLZ48" s="9"/>
      <c r="DMA48" s="9"/>
      <c r="DMB48" s="9"/>
      <c r="DMC48" s="410"/>
      <c r="DMD48" s="7"/>
      <c r="DME48" s="8"/>
      <c r="DMF48" s="10"/>
      <c r="DMG48" s="9"/>
      <c r="DMH48" s="9"/>
      <c r="DMI48" s="9"/>
      <c r="DMJ48" s="410"/>
      <c r="DMK48" s="7"/>
      <c r="DML48" s="8"/>
      <c r="DMM48" s="10"/>
      <c r="DMN48" s="9"/>
      <c r="DMO48" s="9"/>
      <c r="DMP48" s="9"/>
      <c r="DMQ48" s="410"/>
      <c r="DMR48" s="7"/>
      <c r="DMS48" s="8"/>
      <c r="DMT48" s="10"/>
      <c r="DMU48" s="9"/>
      <c r="DMV48" s="9"/>
      <c r="DMW48" s="9"/>
      <c r="DMX48" s="410"/>
      <c r="DMY48" s="7"/>
      <c r="DMZ48" s="8"/>
      <c r="DNA48" s="10"/>
      <c r="DNB48" s="9"/>
      <c r="DNC48" s="9"/>
      <c r="DND48" s="9"/>
      <c r="DNE48" s="410"/>
      <c r="DNF48" s="7"/>
      <c r="DNG48" s="8"/>
      <c r="DNH48" s="10"/>
      <c r="DNI48" s="9"/>
      <c r="DNJ48" s="9"/>
      <c r="DNK48" s="9"/>
      <c r="DNL48" s="410"/>
      <c r="DNM48" s="7"/>
      <c r="DNN48" s="8"/>
      <c r="DNO48" s="10"/>
      <c r="DNP48" s="9"/>
      <c r="DNQ48" s="9"/>
      <c r="DNR48" s="9"/>
      <c r="DNS48" s="410"/>
      <c r="DNT48" s="7"/>
      <c r="DNU48" s="8"/>
      <c r="DNV48" s="10"/>
      <c r="DNW48" s="9"/>
      <c r="DNX48" s="9"/>
      <c r="DNY48" s="9"/>
      <c r="DNZ48" s="410"/>
      <c r="DOA48" s="7"/>
      <c r="DOB48" s="8"/>
      <c r="DOC48" s="10"/>
      <c r="DOD48" s="9"/>
      <c r="DOE48" s="9"/>
      <c r="DOF48" s="9"/>
      <c r="DOG48" s="410"/>
      <c r="DOH48" s="7"/>
      <c r="DOI48" s="8"/>
      <c r="DOJ48" s="10"/>
      <c r="DOK48" s="9"/>
      <c r="DOL48" s="9"/>
      <c r="DOM48" s="9"/>
      <c r="DON48" s="410"/>
      <c r="DOO48" s="7"/>
      <c r="DOP48" s="8"/>
      <c r="DOQ48" s="10"/>
      <c r="DOR48" s="9"/>
      <c r="DOS48" s="9"/>
      <c r="DOT48" s="9"/>
      <c r="DOU48" s="410"/>
      <c r="DOV48" s="7"/>
      <c r="DOW48" s="8"/>
      <c r="DOX48" s="10"/>
      <c r="DOY48" s="9"/>
      <c r="DOZ48" s="9"/>
      <c r="DPA48" s="9"/>
      <c r="DPB48" s="410"/>
      <c r="DPC48" s="7"/>
      <c r="DPD48" s="8"/>
      <c r="DPE48" s="10"/>
      <c r="DPF48" s="9"/>
      <c r="DPG48" s="9"/>
      <c r="DPH48" s="9"/>
      <c r="DPI48" s="410"/>
      <c r="DPJ48" s="7"/>
      <c r="DPK48" s="8"/>
      <c r="DPL48" s="10"/>
      <c r="DPM48" s="9"/>
      <c r="DPN48" s="9"/>
      <c r="DPO48" s="9"/>
      <c r="DPP48" s="410"/>
      <c r="DPQ48" s="7"/>
      <c r="DPR48" s="8"/>
      <c r="DPS48" s="10"/>
      <c r="DPT48" s="9"/>
      <c r="DPU48" s="9"/>
      <c r="DPV48" s="9"/>
      <c r="DPW48" s="410"/>
      <c r="DPX48" s="7"/>
      <c r="DPY48" s="8"/>
      <c r="DPZ48" s="10"/>
      <c r="DQA48" s="9"/>
      <c r="DQB48" s="9"/>
      <c r="DQC48" s="9"/>
      <c r="DQD48" s="410"/>
      <c r="DQE48" s="7"/>
      <c r="DQF48" s="8"/>
      <c r="DQG48" s="10"/>
      <c r="DQH48" s="9"/>
      <c r="DQI48" s="9"/>
      <c r="DQJ48" s="9"/>
      <c r="DQK48" s="410"/>
      <c r="DQL48" s="7"/>
      <c r="DQM48" s="8"/>
      <c r="DQN48" s="10"/>
      <c r="DQO48" s="9"/>
      <c r="DQP48" s="9"/>
      <c r="DQQ48" s="9"/>
      <c r="DQR48" s="410"/>
      <c r="DQS48" s="7"/>
      <c r="DQT48" s="8"/>
      <c r="DQU48" s="10"/>
      <c r="DQV48" s="9"/>
      <c r="DQW48" s="9"/>
      <c r="DQX48" s="9"/>
      <c r="DQY48" s="410"/>
      <c r="DQZ48" s="7"/>
      <c r="DRA48" s="8"/>
      <c r="DRB48" s="10"/>
      <c r="DRC48" s="9"/>
      <c r="DRD48" s="9"/>
      <c r="DRE48" s="9"/>
      <c r="DRF48" s="410"/>
      <c r="DRG48" s="7"/>
      <c r="DRH48" s="8"/>
      <c r="DRI48" s="10"/>
      <c r="DRJ48" s="9"/>
      <c r="DRK48" s="9"/>
      <c r="DRL48" s="9"/>
      <c r="DRM48" s="410"/>
      <c r="DRN48" s="7"/>
      <c r="DRO48" s="8"/>
      <c r="DRP48" s="10"/>
      <c r="DRQ48" s="9"/>
      <c r="DRR48" s="9"/>
      <c r="DRS48" s="9"/>
      <c r="DRT48" s="410"/>
      <c r="DRU48" s="7"/>
      <c r="DRV48" s="8"/>
      <c r="DRW48" s="10"/>
      <c r="DRX48" s="9"/>
      <c r="DRY48" s="9"/>
      <c r="DRZ48" s="9"/>
      <c r="DSA48" s="410"/>
      <c r="DSB48" s="7"/>
      <c r="DSC48" s="8"/>
      <c r="DSD48" s="10"/>
      <c r="DSE48" s="9"/>
      <c r="DSF48" s="9"/>
      <c r="DSG48" s="9"/>
      <c r="DSH48" s="410"/>
      <c r="DSI48" s="7"/>
      <c r="DSJ48" s="8"/>
      <c r="DSK48" s="10"/>
      <c r="DSL48" s="9"/>
      <c r="DSM48" s="9"/>
      <c r="DSN48" s="9"/>
      <c r="DSO48" s="410"/>
      <c r="DSP48" s="7"/>
      <c r="DSQ48" s="8"/>
      <c r="DSR48" s="10"/>
      <c r="DSS48" s="9"/>
      <c r="DST48" s="9"/>
      <c r="DSU48" s="9"/>
      <c r="DSV48" s="410"/>
      <c r="DSW48" s="7"/>
      <c r="DSX48" s="8"/>
      <c r="DSY48" s="10"/>
      <c r="DSZ48" s="9"/>
      <c r="DTA48" s="9"/>
      <c r="DTB48" s="9"/>
      <c r="DTC48" s="410"/>
      <c r="DTD48" s="7"/>
      <c r="DTE48" s="8"/>
      <c r="DTF48" s="10"/>
      <c r="DTG48" s="9"/>
      <c r="DTH48" s="9"/>
      <c r="DTI48" s="9"/>
      <c r="DTJ48" s="410"/>
      <c r="DTK48" s="7"/>
      <c r="DTL48" s="8"/>
      <c r="DTM48" s="10"/>
      <c r="DTN48" s="9"/>
      <c r="DTO48" s="9"/>
      <c r="DTP48" s="9"/>
      <c r="DTQ48" s="410"/>
      <c r="DTR48" s="7"/>
      <c r="DTS48" s="8"/>
      <c r="DTT48" s="10"/>
      <c r="DTU48" s="9"/>
      <c r="DTV48" s="9"/>
      <c r="DTW48" s="9"/>
      <c r="DTX48" s="410"/>
      <c r="DTY48" s="7"/>
      <c r="DTZ48" s="8"/>
      <c r="DUA48" s="10"/>
      <c r="DUB48" s="9"/>
      <c r="DUC48" s="9"/>
      <c r="DUD48" s="9"/>
      <c r="DUE48" s="410"/>
      <c r="DUF48" s="7"/>
      <c r="DUG48" s="8"/>
      <c r="DUH48" s="10"/>
      <c r="DUI48" s="9"/>
      <c r="DUJ48" s="9"/>
      <c r="DUK48" s="9"/>
      <c r="DUL48" s="410"/>
      <c r="DUM48" s="7"/>
      <c r="DUN48" s="8"/>
      <c r="DUO48" s="10"/>
      <c r="DUP48" s="9"/>
      <c r="DUQ48" s="9"/>
      <c r="DUR48" s="9"/>
      <c r="DUS48" s="410"/>
      <c r="DUT48" s="7"/>
      <c r="DUU48" s="8"/>
      <c r="DUV48" s="10"/>
      <c r="DUW48" s="9"/>
      <c r="DUX48" s="9"/>
      <c r="DUY48" s="9"/>
      <c r="DUZ48" s="410"/>
      <c r="DVA48" s="7"/>
      <c r="DVB48" s="8"/>
      <c r="DVC48" s="10"/>
      <c r="DVD48" s="9"/>
      <c r="DVE48" s="9"/>
      <c r="DVF48" s="9"/>
      <c r="DVG48" s="410"/>
      <c r="DVH48" s="7"/>
      <c r="DVI48" s="8"/>
      <c r="DVJ48" s="10"/>
      <c r="DVK48" s="9"/>
      <c r="DVL48" s="9"/>
      <c r="DVM48" s="9"/>
      <c r="DVN48" s="410"/>
      <c r="DVO48" s="7"/>
      <c r="DVP48" s="8"/>
      <c r="DVQ48" s="10"/>
      <c r="DVR48" s="9"/>
      <c r="DVS48" s="9"/>
      <c r="DVT48" s="9"/>
      <c r="DVU48" s="410"/>
      <c r="DVV48" s="7"/>
      <c r="DVW48" s="8"/>
      <c r="DVX48" s="10"/>
      <c r="DVY48" s="9"/>
      <c r="DVZ48" s="9"/>
      <c r="DWA48" s="9"/>
      <c r="DWB48" s="410"/>
      <c r="DWC48" s="7"/>
      <c r="DWD48" s="8"/>
      <c r="DWE48" s="10"/>
      <c r="DWF48" s="9"/>
      <c r="DWG48" s="9"/>
      <c r="DWH48" s="9"/>
      <c r="DWI48" s="410"/>
      <c r="DWJ48" s="7"/>
      <c r="DWK48" s="8"/>
      <c r="DWL48" s="10"/>
      <c r="DWM48" s="9"/>
      <c r="DWN48" s="9"/>
      <c r="DWO48" s="9"/>
      <c r="DWP48" s="410"/>
      <c r="DWQ48" s="7"/>
      <c r="DWR48" s="8"/>
      <c r="DWS48" s="10"/>
      <c r="DWT48" s="9"/>
      <c r="DWU48" s="9"/>
      <c r="DWV48" s="9"/>
      <c r="DWW48" s="410"/>
      <c r="DWX48" s="7"/>
      <c r="DWY48" s="8"/>
      <c r="DWZ48" s="10"/>
      <c r="DXA48" s="9"/>
      <c r="DXB48" s="9"/>
      <c r="DXC48" s="9"/>
      <c r="DXD48" s="410"/>
      <c r="DXE48" s="7"/>
      <c r="DXF48" s="8"/>
      <c r="DXG48" s="10"/>
      <c r="DXH48" s="9"/>
      <c r="DXI48" s="9"/>
      <c r="DXJ48" s="9"/>
      <c r="DXK48" s="410"/>
      <c r="DXL48" s="7"/>
      <c r="DXM48" s="8"/>
      <c r="DXN48" s="10"/>
      <c r="DXO48" s="9"/>
      <c r="DXP48" s="9"/>
      <c r="DXQ48" s="9"/>
      <c r="DXR48" s="410"/>
      <c r="DXS48" s="7"/>
      <c r="DXT48" s="8"/>
      <c r="DXU48" s="10"/>
      <c r="DXV48" s="9"/>
      <c r="DXW48" s="9"/>
      <c r="DXX48" s="9"/>
      <c r="DXY48" s="410"/>
      <c r="DXZ48" s="7"/>
      <c r="DYA48" s="8"/>
      <c r="DYB48" s="10"/>
      <c r="DYC48" s="9"/>
      <c r="DYD48" s="9"/>
      <c r="DYE48" s="9"/>
      <c r="DYF48" s="410"/>
      <c r="DYG48" s="7"/>
      <c r="DYH48" s="8"/>
      <c r="DYI48" s="10"/>
      <c r="DYJ48" s="9"/>
      <c r="DYK48" s="9"/>
      <c r="DYL48" s="9"/>
      <c r="DYM48" s="410"/>
      <c r="DYN48" s="7"/>
      <c r="DYO48" s="8"/>
      <c r="DYP48" s="10"/>
      <c r="DYQ48" s="9"/>
      <c r="DYR48" s="9"/>
      <c r="DYS48" s="9"/>
      <c r="DYT48" s="410"/>
      <c r="DYU48" s="7"/>
      <c r="DYV48" s="8"/>
      <c r="DYW48" s="10"/>
      <c r="DYX48" s="9"/>
      <c r="DYY48" s="9"/>
      <c r="DYZ48" s="9"/>
      <c r="DZA48" s="410"/>
      <c r="DZB48" s="7"/>
      <c r="DZC48" s="8"/>
      <c r="DZD48" s="10"/>
      <c r="DZE48" s="9"/>
      <c r="DZF48" s="9"/>
      <c r="DZG48" s="9"/>
      <c r="DZH48" s="410"/>
      <c r="DZI48" s="7"/>
      <c r="DZJ48" s="8"/>
      <c r="DZK48" s="10"/>
      <c r="DZL48" s="9"/>
      <c r="DZM48" s="9"/>
      <c r="DZN48" s="9"/>
      <c r="DZO48" s="410"/>
      <c r="DZP48" s="7"/>
      <c r="DZQ48" s="8"/>
      <c r="DZR48" s="10"/>
      <c r="DZS48" s="9"/>
      <c r="DZT48" s="9"/>
      <c r="DZU48" s="9"/>
      <c r="DZV48" s="410"/>
      <c r="DZW48" s="7"/>
      <c r="DZX48" s="8"/>
      <c r="DZY48" s="10"/>
      <c r="DZZ48" s="9"/>
      <c r="EAA48" s="9"/>
      <c r="EAB48" s="9"/>
      <c r="EAC48" s="410"/>
      <c r="EAD48" s="7"/>
      <c r="EAE48" s="8"/>
      <c r="EAF48" s="10"/>
      <c r="EAG48" s="9"/>
      <c r="EAH48" s="9"/>
      <c r="EAI48" s="9"/>
      <c r="EAJ48" s="410"/>
      <c r="EAK48" s="7"/>
      <c r="EAL48" s="8"/>
      <c r="EAM48" s="10"/>
      <c r="EAN48" s="9"/>
      <c r="EAO48" s="9"/>
      <c r="EAP48" s="9"/>
      <c r="EAQ48" s="410"/>
      <c r="EAR48" s="7"/>
      <c r="EAS48" s="8"/>
      <c r="EAT48" s="10"/>
      <c r="EAU48" s="9"/>
      <c r="EAV48" s="9"/>
      <c r="EAW48" s="9"/>
      <c r="EAX48" s="410"/>
      <c r="EAY48" s="7"/>
      <c r="EAZ48" s="8"/>
      <c r="EBA48" s="10"/>
      <c r="EBB48" s="9"/>
      <c r="EBC48" s="9"/>
      <c r="EBD48" s="9"/>
      <c r="EBE48" s="410"/>
      <c r="EBF48" s="7"/>
      <c r="EBG48" s="8"/>
      <c r="EBH48" s="10"/>
      <c r="EBI48" s="9"/>
      <c r="EBJ48" s="9"/>
      <c r="EBK48" s="9"/>
      <c r="EBL48" s="410"/>
      <c r="EBM48" s="7"/>
      <c r="EBN48" s="8"/>
      <c r="EBO48" s="10"/>
      <c r="EBP48" s="9"/>
      <c r="EBQ48" s="9"/>
      <c r="EBR48" s="9"/>
      <c r="EBS48" s="410"/>
      <c r="EBT48" s="7"/>
      <c r="EBU48" s="8"/>
      <c r="EBV48" s="10"/>
      <c r="EBW48" s="9"/>
      <c r="EBX48" s="9"/>
      <c r="EBY48" s="9"/>
      <c r="EBZ48" s="410"/>
      <c r="ECA48" s="7"/>
      <c r="ECB48" s="8"/>
      <c r="ECC48" s="10"/>
      <c r="ECD48" s="9"/>
      <c r="ECE48" s="9"/>
      <c r="ECF48" s="9"/>
      <c r="ECG48" s="410"/>
      <c r="ECH48" s="7"/>
      <c r="ECI48" s="8"/>
      <c r="ECJ48" s="10"/>
      <c r="ECK48" s="9"/>
      <c r="ECL48" s="9"/>
      <c r="ECM48" s="9"/>
      <c r="ECN48" s="410"/>
      <c r="ECO48" s="7"/>
      <c r="ECP48" s="8"/>
      <c r="ECQ48" s="10"/>
      <c r="ECR48" s="9"/>
      <c r="ECS48" s="9"/>
      <c r="ECT48" s="9"/>
      <c r="ECU48" s="410"/>
      <c r="ECV48" s="7"/>
      <c r="ECW48" s="8"/>
      <c r="ECX48" s="10"/>
      <c r="ECY48" s="9"/>
      <c r="ECZ48" s="9"/>
      <c r="EDA48" s="9"/>
      <c r="EDB48" s="410"/>
      <c r="EDC48" s="7"/>
      <c r="EDD48" s="8"/>
      <c r="EDE48" s="10"/>
      <c r="EDF48" s="9"/>
      <c r="EDG48" s="9"/>
      <c r="EDH48" s="9"/>
      <c r="EDI48" s="410"/>
      <c r="EDJ48" s="7"/>
      <c r="EDK48" s="8"/>
      <c r="EDL48" s="10"/>
      <c r="EDM48" s="9"/>
      <c r="EDN48" s="9"/>
      <c r="EDO48" s="9"/>
      <c r="EDP48" s="410"/>
      <c r="EDQ48" s="7"/>
      <c r="EDR48" s="8"/>
      <c r="EDS48" s="10"/>
      <c r="EDT48" s="9"/>
      <c r="EDU48" s="9"/>
      <c r="EDV48" s="9"/>
      <c r="EDW48" s="410"/>
      <c r="EDX48" s="7"/>
      <c r="EDY48" s="8"/>
      <c r="EDZ48" s="10"/>
      <c r="EEA48" s="9"/>
      <c r="EEB48" s="9"/>
      <c r="EEC48" s="9"/>
      <c r="EED48" s="410"/>
      <c r="EEE48" s="7"/>
      <c r="EEF48" s="8"/>
      <c r="EEG48" s="10"/>
      <c r="EEH48" s="9"/>
      <c r="EEI48" s="9"/>
      <c r="EEJ48" s="9"/>
      <c r="EEK48" s="410"/>
      <c r="EEL48" s="7"/>
      <c r="EEM48" s="8"/>
      <c r="EEN48" s="10"/>
      <c r="EEO48" s="9"/>
      <c r="EEP48" s="9"/>
      <c r="EEQ48" s="9"/>
      <c r="EER48" s="410"/>
      <c r="EES48" s="7"/>
      <c r="EET48" s="8"/>
      <c r="EEU48" s="10"/>
      <c r="EEV48" s="9"/>
      <c r="EEW48" s="9"/>
      <c r="EEX48" s="9"/>
      <c r="EEY48" s="410"/>
      <c r="EEZ48" s="7"/>
      <c r="EFA48" s="8"/>
      <c r="EFB48" s="10"/>
      <c r="EFC48" s="9"/>
      <c r="EFD48" s="9"/>
      <c r="EFE48" s="9"/>
      <c r="EFF48" s="410"/>
      <c r="EFG48" s="7"/>
      <c r="EFH48" s="8"/>
      <c r="EFI48" s="10"/>
      <c r="EFJ48" s="9"/>
      <c r="EFK48" s="9"/>
      <c r="EFL48" s="9"/>
      <c r="EFM48" s="410"/>
      <c r="EFN48" s="7"/>
      <c r="EFO48" s="8"/>
      <c r="EFP48" s="10"/>
      <c r="EFQ48" s="9"/>
      <c r="EFR48" s="9"/>
      <c r="EFS48" s="9"/>
      <c r="EFT48" s="410"/>
      <c r="EFU48" s="7"/>
      <c r="EFV48" s="8"/>
      <c r="EFW48" s="10"/>
      <c r="EFX48" s="9"/>
      <c r="EFY48" s="9"/>
      <c r="EFZ48" s="9"/>
      <c r="EGA48" s="410"/>
      <c r="EGB48" s="7"/>
      <c r="EGC48" s="8"/>
      <c r="EGD48" s="10"/>
      <c r="EGE48" s="9"/>
      <c r="EGF48" s="9"/>
      <c r="EGG48" s="9"/>
      <c r="EGH48" s="410"/>
      <c r="EGI48" s="7"/>
      <c r="EGJ48" s="8"/>
      <c r="EGK48" s="10"/>
      <c r="EGL48" s="9"/>
      <c r="EGM48" s="9"/>
      <c r="EGN48" s="9"/>
      <c r="EGO48" s="410"/>
      <c r="EGP48" s="7"/>
      <c r="EGQ48" s="8"/>
      <c r="EGR48" s="10"/>
      <c r="EGS48" s="9"/>
      <c r="EGT48" s="9"/>
      <c r="EGU48" s="9"/>
      <c r="EGV48" s="410"/>
      <c r="EGW48" s="7"/>
      <c r="EGX48" s="8"/>
      <c r="EGY48" s="10"/>
      <c r="EGZ48" s="9"/>
      <c r="EHA48" s="9"/>
      <c r="EHB48" s="9"/>
      <c r="EHC48" s="410"/>
      <c r="EHD48" s="7"/>
      <c r="EHE48" s="8"/>
      <c r="EHF48" s="10"/>
      <c r="EHG48" s="9"/>
      <c r="EHH48" s="9"/>
      <c r="EHI48" s="9"/>
      <c r="EHJ48" s="410"/>
      <c r="EHK48" s="7"/>
      <c r="EHL48" s="8"/>
      <c r="EHM48" s="10"/>
      <c r="EHN48" s="9"/>
      <c r="EHO48" s="9"/>
      <c r="EHP48" s="9"/>
      <c r="EHQ48" s="410"/>
      <c r="EHR48" s="7"/>
      <c r="EHS48" s="8"/>
      <c r="EHT48" s="10"/>
      <c r="EHU48" s="9"/>
      <c r="EHV48" s="9"/>
      <c r="EHW48" s="9"/>
      <c r="EHX48" s="410"/>
      <c r="EHY48" s="7"/>
      <c r="EHZ48" s="8"/>
      <c r="EIA48" s="10"/>
      <c r="EIB48" s="9"/>
      <c r="EIC48" s="9"/>
      <c r="EID48" s="9"/>
      <c r="EIE48" s="410"/>
      <c r="EIF48" s="7"/>
      <c r="EIG48" s="8"/>
      <c r="EIH48" s="10"/>
      <c r="EII48" s="9"/>
      <c r="EIJ48" s="9"/>
      <c r="EIK48" s="9"/>
      <c r="EIL48" s="410"/>
      <c r="EIM48" s="7"/>
      <c r="EIN48" s="8"/>
      <c r="EIO48" s="10"/>
      <c r="EIP48" s="9"/>
      <c r="EIQ48" s="9"/>
      <c r="EIR48" s="9"/>
      <c r="EIS48" s="410"/>
      <c r="EIT48" s="7"/>
      <c r="EIU48" s="8"/>
      <c r="EIV48" s="10"/>
      <c r="EIW48" s="9"/>
      <c r="EIX48" s="9"/>
      <c r="EIY48" s="9"/>
      <c r="EIZ48" s="410"/>
      <c r="EJA48" s="7"/>
      <c r="EJB48" s="8"/>
      <c r="EJC48" s="10"/>
      <c r="EJD48" s="9"/>
      <c r="EJE48" s="9"/>
      <c r="EJF48" s="9"/>
      <c r="EJG48" s="410"/>
      <c r="EJH48" s="7"/>
      <c r="EJI48" s="8"/>
      <c r="EJJ48" s="10"/>
      <c r="EJK48" s="9"/>
      <c r="EJL48" s="9"/>
      <c r="EJM48" s="9"/>
      <c r="EJN48" s="410"/>
      <c r="EJO48" s="7"/>
      <c r="EJP48" s="8"/>
      <c r="EJQ48" s="10"/>
      <c r="EJR48" s="9"/>
      <c r="EJS48" s="9"/>
      <c r="EJT48" s="9"/>
      <c r="EJU48" s="410"/>
      <c r="EJV48" s="7"/>
      <c r="EJW48" s="8"/>
      <c r="EJX48" s="10"/>
      <c r="EJY48" s="9"/>
      <c r="EJZ48" s="9"/>
      <c r="EKA48" s="9"/>
      <c r="EKB48" s="410"/>
      <c r="EKC48" s="7"/>
      <c r="EKD48" s="8"/>
      <c r="EKE48" s="10"/>
      <c r="EKF48" s="9"/>
      <c r="EKG48" s="9"/>
      <c r="EKH48" s="9"/>
      <c r="EKI48" s="410"/>
      <c r="EKJ48" s="7"/>
      <c r="EKK48" s="8"/>
      <c r="EKL48" s="10"/>
      <c r="EKM48" s="9"/>
      <c r="EKN48" s="9"/>
      <c r="EKO48" s="9"/>
      <c r="EKP48" s="410"/>
      <c r="EKQ48" s="7"/>
      <c r="EKR48" s="8"/>
      <c r="EKS48" s="10"/>
      <c r="EKT48" s="9"/>
      <c r="EKU48" s="9"/>
      <c r="EKV48" s="9"/>
      <c r="EKW48" s="410"/>
      <c r="EKX48" s="7"/>
      <c r="EKY48" s="8"/>
      <c r="EKZ48" s="10"/>
      <c r="ELA48" s="9"/>
      <c r="ELB48" s="9"/>
      <c r="ELC48" s="9"/>
      <c r="ELD48" s="410"/>
      <c r="ELE48" s="7"/>
      <c r="ELF48" s="8"/>
      <c r="ELG48" s="10"/>
      <c r="ELH48" s="9"/>
      <c r="ELI48" s="9"/>
      <c r="ELJ48" s="9"/>
      <c r="ELK48" s="410"/>
      <c r="ELL48" s="7"/>
      <c r="ELM48" s="8"/>
      <c r="ELN48" s="10"/>
      <c r="ELO48" s="9"/>
      <c r="ELP48" s="9"/>
      <c r="ELQ48" s="9"/>
      <c r="ELR48" s="410"/>
      <c r="ELS48" s="7"/>
      <c r="ELT48" s="8"/>
      <c r="ELU48" s="10"/>
      <c r="ELV48" s="9"/>
      <c r="ELW48" s="9"/>
      <c r="ELX48" s="9"/>
      <c r="ELY48" s="410"/>
      <c r="ELZ48" s="7"/>
      <c r="EMA48" s="8"/>
      <c r="EMB48" s="10"/>
      <c r="EMC48" s="9"/>
      <c r="EMD48" s="9"/>
      <c r="EME48" s="9"/>
      <c r="EMF48" s="410"/>
      <c r="EMG48" s="7"/>
      <c r="EMH48" s="8"/>
      <c r="EMI48" s="10"/>
      <c r="EMJ48" s="9"/>
      <c r="EMK48" s="9"/>
      <c r="EML48" s="9"/>
      <c r="EMM48" s="410"/>
      <c r="EMN48" s="7"/>
      <c r="EMO48" s="8"/>
      <c r="EMP48" s="10"/>
      <c r="EMQ48" s="9"/>
      <c r="EMR48" s="9"/>
      <c r="EMS48" s="9"/>
      <c r="EMT48" s="410"/>
      <c r="EMU48" s="7"/>
      <c r="EMV48" s="8"/>
      <c r="EMW48" s="10"/>
      <c r="EMX48" s="9"/>
      <c r="EMY48" s="9"/>
      <c r="EMZ48" s="9"/>
      <c r="ENA48" s="410"/>
      <c r="ENB48" s="7"/>
      <c r="ENC48" s="8"/>
      <c r="END48" s="10"/>
      <c r="ENE48" s="9"/>
      <c r="ENF48" s="9"/>
      <c r="ENG48" s="9"/>
      <c r="ENH48" s="410"/>
      <c r="ENI48" s="7"/>
      <c r="ENJ48" s="8"/>
      <c r="ENK48" s="10"/>
      <c r="ENL48" s="9"/>
      <c r="ENM48" s="9"/>
      <c r="ENN48" s="9"/>
      <c r="ENO48" s="410"/>
      <c r="ENP48" s="7"/>
      <c r="ENQ48" s="8"/>
      <c r="ENR48" s="10"/>
      <c r="ENS48" s="9"/>
      <c r="ENT48" s="9"/>
      <c r="ENU48" s="9"/>
      <c r="ENV48" s="410"/>
      <c r="ENW48" s="7"/>
      <c r="ENX48" s="8"/>
      <c r="ENY48" s="10"/>
      <c r="ENZ48" s="9"/>
      <c r="EOA48" s="9"/>
      <c r="EOB48" s="9"/>
      <c r="EOC48" s="410"/>
      <c r="EOD48" s="7"/>
      <c r="EOE48" s="8"/>
      <c r="EOF48" s="10"/>
      <c r="EOG48" s="9"/>
      <c r="EOH48" s="9"/>
      <c r="EOI48" s="9"/>
      <c r="EOJ48" s="410"/>
      <c r="EOK48" s="7"/>
      <c r="EOL48" s="8"/>
      <c r="EOM48" s="10"/>
      <c r="EON48" s="9"/>
      <c r="EOO48" s="9"/>
      <c r="EOP48" s="9"/>
      <c r="EOQ48" s="410"/>
      <c r="EOR48" s="7"/>
      <c r="EOS48" s="8"/>
      <c r="EOT48" s="10"/>
      <c r="EOU48" s="9"/>
      <c r="EOV48" s="9"/>
      <c r="EOW48" s="9"/>
      <c r="EOX48" s="410"/>
      <c r="EOY48" s="7"/>
      <c r="EOZ48" s="8"/>
      <c r="EPA48" s="10"/>
      <c r="EPB48" s="9"/>
      <c r="EPC48" s="9"/>
      <c r="EPD48" s="9"/>
      <c r="EPE48" s="410"/>
      <c r="EPF48" s="7"/>
      <c r="EPG48" s="8"/>
      <c r="EPH48" s="10"/>
      <c r="EPI48" s="9"/>
      <c r="EPJ48" s="9"/>
      <c r="EPK48" s="9"/>
      <c r="EPL48" s="410"/>
      <c r="EPM48" s="7"/>
      <c r="EPN48" s="8"/>
      <c r="EPO48" s="10"/>
      <c r="EPP48" s="9"/>
      <c r="EPQ48" s="9"/>
      <c r="EPR48" s="9"/>
      <c r="EPS48" s="410"/>
      <c r="EPT48" s="7"/>
      <c r="EPU48" s="8"/>
      <c r="EPV48" s="10"/>
      <c r="EPW48" s="9"/>
      <c r="EPX48" s="9"/>
      <c r="EPY48" s="9"/>
      <c r="EPZ48" s="410"/>
      <c r="EQA48" s="7"/>
      <c r="EQB48" s="8"/>
      <c r="EQC48" s="10"/>
      <c r="EQD48" s="9"/>
      <c r="EQE48" s="9"/>
      <c r="EQF48" s="9"/>
      <c r="EQG48" s="410"/>
      <c r="EQH48" s="7"/>
      <c r="EQI48" s="8"/>
      <c r="EQJ48" s="10"/>
      <c r="EQK48" s="9"/>
      <c r="EQL48" s="9"/>
      <c r="EQM48" s="9"/>
      <c r="EQN48" s="410"/>
      <c r="EQO48" s="7"/>
      <c r="EQP48" s="8"/>
      <c r="EQQ48" s="10"/>
      <c r="EQR48" s="9"/>
      <c r="EQS48" s="9"/>
      <c r="EQT48" s="9"/>
      <c r="EQU48" s="410"/>
      <c r="EQV48" s="7"/>
      <c r="EQW48" s="8"/>
      <c r="EQX48" s="10"/>
      <c r="EQY48" s="9"/>
      <c r="EQZ48" s="9"/>
      <c r="ERA48" s="9"/>
      <c r="ERB48" s="410"/>
      <c r="ERC48" s="7"/>
      <c r="ERD48" s="8"/>
      <c r="ERE48" s="10"/>
      <c r="ERF48" s="9"/>
      <c r="ERG48" s="9"/>
      <c r="ERH48" s="9"/>
      <c r="ERI48" s="410"/>
      <c r="ERJ48" s="7"/>
      <c r="ERK48" s="8"/>
      <c r="ERL48" s="10"/>
      <c r="ERM48" s="9"/>
      <c r="ERN48" s="9"/>
      <c r="ERO48" s="9"/>
      <c r="ERP48" s="410"/>
      <c r="ERQ48" s="7"/>
      <c r="ERR48" s="8"/>
      <c r="ERS48" s="10"/>
      <c r="ERT48" s="9"/>
      <c r="ERU48" s="9"/>
      <c r="ERV48" s="9"/>
      <c r="ERW48" s="410"/>
      <c r="ERX48" s="7"/>
      <c r="ERY48" s="8"/>
      <c r="ERZ48" s="10"/>
      <c r="ESA48" s="9"/>
      <c r="ESB48" s="9"/>
      <c r="ESC48" s="9"/>
      <c r="ESD48" s="410"/>
      <c r="ESE48" s="7"/>
      <c r="ESF48" s="8"/>
      <c r="ESG48" s="10"/>
      <c r="ESH48" s="9"/>
      <c r="ESI48" s="9"/>
      <c r="ESJ48" s="9"/>
      <c r="ESK48" s="410"/>
      <c r="ESL48" s="7"/>
      <c r="ESM48" s="8"/>
      <c r="ESN48" s="10"/>
      <c r="ESO48" s="9"/>
      <c r="ESP48" s="9"/>
      <c r="ESQ48" s="9"/>
      <c r="ESR48" s="410"/>
      <c r="ESS48" s="7"/>
      <c r="EST48" s="8"/>
      <c r="ESU48" s="10"/>
      <c r="ESV48" s="9"/>
      <c r="ESW48" s="9"/>
      <c r="ESX48" s="9"/>
      <c r="ESY48" s="410"/>
      <c r="ESZ48" s="7"/>
      <c r="ETA48" s="8"/>
      <c r="ETB48" s="10"/>
      <c r="ETC48" s="9"/>
      <c r="ETD48" s="9"/>
      <c r="ETE48" s="9"/>
      <c r="ETF48" s="410"/>
      <c r="ETG48" s="7"/>
      <c r="ETH48" s="8"/>
      <c r="ETI48" s="10"/>
      <c r="ETJ48" s="9"/>
      <c r="ETK48" s="9"/>
      <c r="ETL48" s="9"/>
      <c r="ETM48" s="410"/>
      <c r="ETN48" s="7"/>
      <c r="ETO48" s="8"/>
      <c r="ETP48" s="10"/>
      <c r="ETQ48" s="9"/>
      <c r="ETR48" s="9"/>
      <c r="ETS48" s="9"/>
      <c r="ETT48" s="410"/>
      <c r="ETU48" s="7"/>
      <c r="ETV48" s="8"/>
      <c r="ETW48" s="10"/>
      <c r="ETX48" s="9"/>
      <c r="ETY48" s="9"/>
      <c r="ETZ48" s="9"/>
      <c r="EUA48" s="410"/>
      <c r="EUB48" s="7"/>
      <c r="EUC48" s="8"/>
      <c r="EUD48" s="10"/>
      <c r="EUE48" s="9"/>
      <c r="EUF48" s="9"/>
      <c r="EUG48" s="9"/>
      <c r="EUH48" s="410"/>
      <c r="EUI48" s="7"/>
      <c r="EUJ48" s="8"/>
      <c r="EUK48" s="10"/>
      <c r="EUL48" s="9"/>
      <c r="EUM48" s="9"/>
      <c r="EUN48" s="9"/>
      <c r="EUO48" s="410"/>
      <c r="EUP48" s="7"/>
      <c r="EUQ48" s="8"/>
      <c r="EUR48" s="10"/>
      <c r="EUS48" s="9"/>
      <c r="EUT48" s="9"/>
      <c r="EUU48" s="9"/>
      <c r="EUV48" s="410"/>
      <c r="EUW48" s="7"/>
      <c r="EUX48" s="8"/>
      <c r="EUY48" s="10"/>
      <c r="EUZ48" s="9"/>
      <c r="EVA48" s="9"/>
      <c r="EVB48" s="9"/>
      <c r="EVC48" s="410"/>
      <c r="EVD48" s="7"/>
      <c r="EVE48" s="8"/>
      <c r="EVF48" s="10"/>
      <c r="EVG48" s="9"/>
      <c r="EVH48" s="9"/>
      <c r="EVI48" s="9"/>
      <c r="EVJ48" s="410"/>
      <c r="EVK48" s="7"/>
      <c r="EVL48" s="8"/>
      <c r="EVM48" s="10"/>
      <c r="EVN48" s="9"/>
      <c r="EVO48" s="9"/>
      <c r="EVP48" s="9"/>
      <c r="EVQ48" s="410"/>
      <c r="EVR48" s="7"/>
      <c r="EVS48" s="8"/>
      <c r="EVT48" s="10"/>
      <c r="EVU48" s="9"/>
      <c r="EVV48" s="9"/>
      <c r="EVW48" s="9"/>
      <c r="EVX48" s="410"/>
      <c r="EVY48" s="7"/>
      <c r="EVZ48" s="8"/>
      <c r="EWA48" s="10"/>
      <c r="EWB48" s="9"/>
      <c r="EWC48" s="9"/>
      <c r="EWD48" s="9"/>
      <c r="EWE48" s="410"/>
      <c r="EWF48" s="7"/>
      <c r="EWG48" s="8"/>
      <c r="EWH48" s="10"/>
      <c r="EWI48" s="9"/>
      <c r="EWJ48" s="9"/>
      <c r="EWK48" s="9"/>
      <c r="EWL48" s="410"/>
      <c r="EWM48" s="7"/>
      <c r="EWN48" s="8"/>
      <c r="EWO48" s="10"/>
      <c r="EWP48" s="9"/>
      <c r="EWQ48" s="9"/>
      <c r="EWR48" s="9"/>
      <c r="EWS48" s="410"/>
      <c r="EWT48" s="7"/>
      <c r="EWU48" s="8"/>
      <c r="EWV48" s="10"/>
      <c r="EWW48" s="9"/>
      <c r="EWX48" s="9"/>
      <c r="EWY48" s="9"/>
      <c r="EWZ48" s="410"/>
      <c r="EXA48" s="7"/>
      <c r="EXB48" s="8"/>
      <c r="EXC48" s="10"/>
      <c r="EXD48" s="9"/>
      <c r="EXE48" s="9"/>
      <c r="EXF48" s="9"/>
      <c r="EXG48" s="410"/>
      <c r="EXH48" s="7"/>
      <c r="EXI48" s="8"/>
      <c r="EXJ48" s="10"/>
      <c r="EXK48" s="9"/>
      <c r="EXL48" s="9"/>
      <c r="EXM48" s="9"/>
      <c r="EXN48" s="410"/>
      <c r="EXO48" s="7"/>
      <c r="EXP48" s="8"/>
      <c r="EXQ48" s="10"/>
      <c r="EXR48" s="9"/>
      <c r="EXS48" s="9"/>
      <c r="EXT48" s="9"/>
      <c r="EXU48" s="410"/>
      <c r="EXV48" s="7"/>
      <c r="EXW48" s="8"/>
      <c r="EXX48" s="10"/>
      <c r="EXY48" s="9"/>
      <c r="EXZ48" s="9"/>
      <c r="EYA48" s="9"/>
      <c r="EYB48" s="410"/>
      <c r="EYC48" s="7"/>
      <c r="EYD48" s="8"/>
      <c r="EYE48" s="10"/>
      <c r="EYF48" s="9"/>
      <c r="EYG48" s="9"/>
      <c r="EYH48" s="9"/>
      <c r="EYI48" s="410"/>
      <c r="EYJ48" s="7"/>
      <c r="EYK48" s="8"/>
      <c r="EYL48" s="10"/>
      <c r="EYM48" s="9"/>
      <c r="EYN48" s="9"/>
      <c r="EYO48" s="9"/>
      <c r="EYP48" s="410"/>
      <c r="EYQ48" s="7"/>
      <c r="EYR48" s="8"/>
      <c r="EYS48" s="10"/>
      <c r="EYT48" s="9"/>
      <c r="EYU48" s="9"/>
      <c r="EYV48" s="9"/>
      <c r="EYW48" s="410"/>
      <c r="EYX48" s="7"/>
      <c r="EYY48" s="8"/>
      <c r="EYZ48" s="10"/>
      <c r="EZA48" s="9"/>
      <c r="EZB48" s="9"/>
      <c r="EZC48" s="9"/>
      <c r="EZD48" s="410"/>
      <c r="EZE48" s="7"/>
      <c r="EZF48" s="8"/>
      <c r="EZG48" s="10"/>
      <c r="EZH48" s="9"/>
      <c r="EZI48" s="9"/>
      <c r="EZJ48" s="9"/>
      <c r="EZK48" s="410"/>
      <c r="EZL48" s="7"/>
      <c r="EZM48" s="8"/>
      <c r="EZN48" s="10"/>
      <c r="EZO48" s="9"/>
      <c r="EZP48" s="9"/>
      <c r="EZQ48" s="9"/>
      <c r="EZR48" s="410"/>
      <c r="EZS48" s="7"/>
      <c r="EZT48" s="8"/>
      <c r="EZU48" s="10"/>
      <c r="EZV48" s="9"/>
      <c r="EZW48" s="9"/>
      <c r="EZX48" s="9"/>
      <c r="EZY48" s="410"/>
      <c r="EZZ48" s="7"/>
      <c r="FAA48" s="8"/>
      <c r="FAB48" s="10"/>
      <c r="FAC48" s="9"/>
      <c r="FAD48" s="9"/>
      <c r="FAE48" s="9"/>
      <c r="FAF48" s="410"/>
      <c r="FAG48" s="7"/>
      <c r="FAH48" s="8"/>
      <c r="FAI48" s="10"/>
      <c r="FAJ48" s="9"/>
      <c r="FAK48" s="9"/>
      <c r="FAL48" s="9"/>
      <c r="FAM48" s="410"/>
      <c r="FAN48" s="7"/>
      <c r="FAO48" s="8"/>
      <c r="FAP48" s="10"/>
      <c r="FAQ48" s="9"/>
      <c r="FAR48" s="9"/>
      <c r="FAS48" s="9"/>
      <c r="FAT48" s="410"/>
      <c r="FAU48" s="7"/>
      <c r="FAV48" s="8"/>
      <c r="FAW48" s="10"/>
      <c r="FAX48" s="9"/>
      <c r="FAY48" s="9"/>
      <c r="FAZ48" s="9"/>
      <c r="FBA48" s="410"/>
      <c r="FBB48" s="7"/>
      <c r="FBC48" s="8"/>
      <c r="FBD48" s="10"/>
      <c r="FBE48" s="9"/>
      <c r="FBF48" s="9"/>
      <c r="FBG48" s="9"/>
      <c r="FBH48" s="410"/>
      <c r="FBI48" s="7"/>
      <c r="FBJ48" s="8"/>
      <c r="FBK48" s="10"/>
      <c r="FBL48" s="9"/>
      <c r="FBM48" s="9"/>
      <c r="FBN48" s="9"/>
      <c r="FBO48" s="410"/>
      <c r="FBP48" s="7"/>
      <c r="FBQ48" s="8"/>
      <c r="FBR48" s="10"/>
      <c r="FBS48" s="9"/>
      <c r="FBT48" s="9"/>
      <c r="FBU48" s="9"/>
      <c r="FBV48" s="410"/>
      <c r="FBW48" s="7"/>
      <c r="FBX48" s="8"/>
      <c r="FBY48" s="10"/>
      <c r="FBZ48" s="9"/>
      <c r="FCA48" s="9"/>
      <c r="FCB48" s="9"/>
      <c r="FCC48" s="410"/>
      <c r="FCD48" s="7"/>
      <c r="FCE48" s="8"/>
      <c r="FCF48" s="10"/>
      <c r="FCG48" s="9"/>
      <c r="FCH48" s="9"/>
      <c r="FCI48" s="9"/>
      <c r="FCJ48" s="410"/>
      <c r="FCK48" s="7"/>
      <c r="FCL48" s="8"/>
      <c r="FCM48" s="10"/>
      <c r="FCN48" s="9"/>
      <c r="FCO48" s="9"/>
      <c r="FCP48" s="9"/>
      <c r="FCQ48" s="410"/>
      <c r="FCR48" s="7"/>
      <c r="FCS48" s="8"/>
      <c r="FCT48" s="10"/>
      <c r="FCU48" s="9"/>
      <c r="FCV48" s="9"/>
      <c r="FCW48" s="9"/>
      <c r="FCX48" s="410"/>
      <c r="FCY48" s="7"/>
      <c r="FCZ48" s="8"/>
      <c r="FDA48" s="10"/>
      <c r="FDB48" s="9"/>
      <c r="FDC48" s="9"/>
      <c r="FDD48" s="9"/>
      <c r="FDE48" s="410"/>
      <c r="FDF48" s="7"/>
      <c r="FDG48" s="8"/>
      <c r="FDH48" s="10"/>
      <c r="FDI48" s="9"/>
      <c r="FDJ48" s="9"/>
      <c r="FDK48" s="9"/>
      <c r="FDL48" s="410"/>
      <c r="FDM48" s="7"/>
      <c r="FDN48" s="8"/>
      <c r="FDO48" s="10"/>
      <c r="FDP48" s="9"/>
      <c r="FDQ48" s="9"/>
      <c r="FDR48" s="9"/>
      <c r="FDS48" s="410"/>
      <c r="FDT48" s="7"/>
      <c r="FDU48" s="8"/>
      <c r="FDV48" s="10"/>
      <c r="FDW48" s="9"/>
      <c r="FDX48" s="9"/>
      <c r="FDY48" s="9"/>
      <c r="FDZ48" s="410"/>
      <c r="FEA48" s="7"/>
      <c r="FEB48" s="8"/>
      <c r="FEC48" s="10"/>
      <c r="FED48" s="9"/>
      <c r="FEE48" s="9"/>
      <c r="FEF48" s="9"/>
      <c r="FEG48" s="410"/>
      <c r="FEH48" s="7"/>
      <c r="FEI48" s="8"/>
      <c r="FEJ48" s="10"/>
      <c r="FEK48" s="9"/>
      <c r="FEL48" s="9"/>
      <c r="FEM48" s="9"/>
      <c r="FEN48" s="410"/>
      <c r="FEO48" s="7"/>
      <c r="FEP48" s="8"/>
      <c r="FEQ48" s="10"/>
      <c r="FER48" s="9"/>
      <c r="FES48" s="9"/>
      <c r="FET48" s="9"/>
      <c r="FEU48" s="410"/>
      <c r="FEV48" s="7"/>
      <c r="FEW48" s="8"/>
      <c r="FEX48" s="10"/>
      <c r="FEY48" s="9"/>
      <c r="FEZ48" s="9"/>
      <c r="FFA48" s="9"/>
      <c r="FFB48" s="410"/>
      <c r="FFC48" s="7"/>
      <c r="FFD48" s="8"/>
      <c r="FFE48" s="10"/>
      <c r="FFF48" s="9"/>
      <c r="FFG48" s="9"/>
      <c r="FFH48" s="9"/>
      <c r="FFI48" s="410"/>
      <c r="FFJ48" s="7"/>
      <c r="FFK48" s="8"/>
      <c r="FFL48" s="10"/>
      <c r="FFM48" s="9"/>
      <c r="FFN48" s="9"/>
      <c r="FFO48" s="9"/>
      <c r="FFP48" s="410"/>
      <c r="FFQ48" s="7"/>
      <c r="FFR48" s="8"/>
      <c r="FFS48" s="10"/>
      <c r="FFT48" s="9"/>
      <c r="FFU48" s="9"/>
      <c r="FFV48" s="9"/>
      <c r="FFW48" s="410"/>
      <c r="FFX48" s="7"/>
      <c r="FFY48" s="8"/>
      <c r="FFZ48" s="10"/>
      <c r="FGA48" s="9"/>
      <c r="FGB48" s="9"/>
      <c r="FGC48" s="9"/>
      <c r="FGD48" s="410"/>
      <c r="FGE48" s="7"/>
      <c r="FGF48" s="8"/>
      <c r="FGG48" s="10"/>
      <c r="FGH48" s="9"/>
      <c r="FGI48" s="9"/>
      <c r="FGJ48" s="9"/>
      <c r="FGK48" s="410"/>
      <c r="FGL48" s="7"/>
      <c r="FGM48" s="8"/>
      <c r="FGN48" s="10"/>
      <c r="FGO48" s="9"/>
      <c r="FGP48" s="9"/>
      <c r="FGQ48" s="9"/>
      <c r="FGR48" s="410"/>
      <c r="FGS48" s="7"/>
      <c r="FGT48" s="8"/>
      <c r="FGU48" s="10"/>
      <c r="FGV48" s="9"/>
      <c r="FGW48" s="9"/>
      <c r="FGX48" s="9"/>
      <c r="FGY48" s="410"/>
      <c r="FGZ48" s="7"/>
      <c r="FHA48" s="8"/>
      <c r="FHB48" s="10"/>
      <c r="FHC48" s="9"/>
      <c r="FHD48" s="9"/>
      <c r="FHE48" s="9"/>
      <c r="FHF48" s="410"/>
      <c r="FHG48" s="7"/>
      <c r="FHH48" s="8"/>
      <c r="FHI48" s="10"/>
      <c r="FHJ48" s="9"/>
      <c r="FHK48" s="9"/>
      <c r="FHL48" s="9"/>
      <c r="FHM48" s="410"/>
      <c r="FHN48" s="7"/>
      <c r="FHO48" s="8"/>
      <c r="FHP48" s="10"/>
      <c r="FHQ48" s="9"/>
      <c r="FHR48" s="9"/>
      <c r="FHS48" s="9"/>
      <c r="FHT48" s="410"/>
      <c r="FHU48" s="7"/>
      <c r="FHV48" s="8"/>
      <c r="FHW48" s="10"/>
      <c r="FHX48" s="9"/>
      <c r="FHY48" s="9"/>
      <c r="FHZ48" s="9"/>
      <c r="FIA48" s="410"/>
      <c r="FIB48" s="7"/>
      <c r="FIC48" s="8"/>
      <c r="FID48" s="10"/>
      <c r="FIE48" s="9"/>
      <c r="FIF48" s="9"/>
      <c r="FIG48" s="9"/>
      <c r="FIH48" s="410"/>
      <c r="FII48" s="7"/>
      <c r="FIJ48" s="8"/>
      <c r="FIK48" s="10"/>
      <c r="FIL48" s="9"/>
      <c r="FIM48" s="9"/>
      <c r="FIN48" s="9"/>
      <c r="FIO48" s="410"/>
      <c r="FIP48" s="7"/>
      <c r="FIQ48" s="8"/>
      <c r="FIR48" s="10"/>
      <c r="FIS48" s="9"/>
      <c r="FIT48" s="9"/>
      <c r="FIU48" s="9"/>
      <c r="FIV48" s="410"/>
      <c r="FIW48" s="7"/>
      <c r="FIX48" s="8"/>
      <c r="FIY48" s="10"/>
      <c r="FIZ48" s="9"/>
      <c r="FJA48" s="9"/>
      <c r="FJB48" s="9"/>
      <c r="FJC48" s="410"/>
      <c r="FJD48" s="7"/>
      <c r="FJE48" s="8"/>
      <c r="FJF48" s="10"/>
      <c r="FJG48" s="9"/>
      <c r="FJH48" s="9"/>
      <c r="FJI48" s="9"/>
      <c r="FJJ48" s="410"/>
      <c r="FJK48" s="7"/>
      <c r="FJL48" s="8"/>
      <c r="FJM48" s="10"/>
      <c r="FJN48" s="9"/>
      <c r="FJO48" s="9"/>
      <c r="FJP48" s="9"/>
      <c r="FJQ48" s="410"/>
      <c r="FJR48" s="7"/>
      <c r="FJS48" s="8"/>
      <c r="FJT48" s="10"/>
      <c r="FJU48" s="9"/>
      <c r="FJV48" s="9"/>
      <c r="FJW48" s="9"/>
      <c r="FJX48" s="410"/>
      <c r="FJY48" s="7"/>
      <c r="FJZ48" s="8"/>
      <c r="FKA48" s="10"/>
      <c r="FKB48" s="9"/>
      <c r="FKC48" s="9"/>
      <c r="FKD48" s="9"/>
      <c r="FKE48" s="410"/>
      <c r="FKF48" s="7"/>
      <c r="FKG48" s="8"/>
      <c r="FKH48" s="10"/>
      <c r="FKI48" s="9"/>
      <c r="FKJ48" s="9"/>
      <c r="FKK48" s="9"/>
      <c r="FKL48" s="410"/>
      <c r="FKM48" s="7"/>
      <c r="FKN48" s="8"/>
      <c r="FKO48" s="10"/>
      <c r="FKP48" s="9"/>
      <c r="FKQ48" s="9"/>
      <c r="FKR48" s="9"/>
      <c r="FKS48" s="410"/>
      <c r="FKT48" s="7"/>
      <c r="FKU48" s="8"/>
      <c r="FKV48" s="10"/>
      <c r="FKW48" s="9"/>
      <c r="FKX48" s="9"/>
      <c r="FKY48" s="9"/>
      <c r="FKZ48" s="410"/>
      <c r="FLA48" s="7"/>
      <c r="FLB48" s="8"/>
      <c r="FLC48" s="10"/>
      <c r="FLD48" s="9"/>
      <c r="FLE48" s="9"/>
      <c r="FLF48" s="9"/>
      <c r="FLG48" s="410"/>
      <c r="FLH48" s="7"/>
      <c r="FLI48" s="8"/>
      <c r="FLJ48" s="10"/>
      <c r="FLK48" s="9"/>
      <c r="FLL48" s="9"/>
      <c r="FLM48" s="9"/>
      <c r="FLN48" s="410"/>
      <c r="FLO48" s="7"/>
      <c r="FLP48" s="8"/>
      <c r="FLQ48" s="10"/>
      <c r="FLR48" s="9"/>
      <c r="FLS48" s="9"/>
      <c r="FLT48" s="9"/>
      <c r="FLU48" s="410"/>
      <c r="FLV48" s="7"/>
      <c r="FLW48" s="8"/>
      <c r="FLX48" s="10"/>
      <c r="FLY48" s="9"/>
      <c r="FLZ48" s="9"/>
      <c r="FMA48" s="9"/>
      <c r="FMB48" s="410"/>
      <c r="FMC48" s="7"/>
      <c r="FMD48" s="8"/>
      <c r="FME48" s="10"/>
      <c r="FMF48" s="9"/>
      <c r="FMG48" s="9"/>
      <c r="FMH48" s="9"/>
      <c r="FMI48" s="410"/>
      <c r="FMJ48" s="7"/>
      <c r="FMK48" s="8"/>
      <c r="FML48" s="10"/>
      <c r="FMM48" s="9"/>
      <c r="FMN48" s="9"/>
      <c r="FMO48" s="9"/>
      <c r="FMP48" s="410"/>
      <c r="FMQ48" s="7"/>
      <c r="FMR48" s="8"/>
      <c r="FMS48" s="10"/>
      <c r="FMT48" s="9"/>
      <c r="FMU48" s="9"/>
      <c r="FMV48" s="9"/>
      <c r="FMW48" s="410"/>
      <c r="FMX48" s="7"/>
      <c r="FMY48" s="8"/>
      <c r="FMZ48" s="10"/>
      <c r="FNA48" s="9"/>
      <c r="FNB48" s="9"/>
      <c r="FNC48" s="9"/>
      <c r="FND48" s="410"/>
      <c r="FNE48" s="7"/>
      <c r="FNF48" s="8"/>
      <c r="FNG48" s="10"/>
      <c r="FNH48" s="9"/>
      <c r="FNI48" s="9"/>
      <c r="FNJ48" s="9"/>
      <c r="FNK48" s="410"/>
      <c r="FNL48" s="7"/>
      <c r="FNM48" s="8"/>
      <c r="FNN48" s="10"/>
      <c r="FNO48" s="9"/>
      <c r="FNP48" s="9"/>
      <c r="FNQ48" s="9"/>
      <c r="FNR48" s="410"/>
      <c r="FNS48" s="7"/>
      <c r="FNT48" s="8"/>
      <c r="FNU48" s="10"/>
      <c r="FNV48" s="9"/>
      <c r="FNW48" s="9"/>
      <c r="FNX48" s="9"/>
      <c r="FNY48" s="410"/>
      <c r="FNZ48" s="7"/>
      <c r="FOA48" s="8"/>
      <c r="FOB48" s="10"/>
      <c r="FOC48" s="9"/>
      <c r="FOD48" s="9"/>
      <c r="FOE48" s="9"/>
      <c r="FOF48" s="410"/>
      <c r="FOG48" s="7"/>
      <c r="FOH48" s="8"/>
      <c r="FOI48" s="10"/>
      <c r="FOJ48" s="9"/>
      <c r="FOK48" s="9"/>
      <c r="FOL48" s="9"/>
      <c r="FOM48" s="410"/>
      <c r="FON48" s="7"/>
      <c r="FOO48" s="8"/>
      <c r="FOP48" s="10"/>
      <c r="FOQ48" s="9"/>
      <c r="FOR48" s="9"/>
      <c r="FOS48" s="9"/>
      <c r="FOT48" s="410"/>
      <c r="FOU48" s="7"/>
      <c r="FOV48" s="8"/>
      <c r="FOW48" s="10"/>
      <c r="FOX48" s="9"/>
      <c r="FOY48" s="9"/>
      <c r="FOZ48" s="9"/>
      <c r="FPA48" s="410"/>
      <c r="FPB48" s="7"/>
      <c r="FPC48" s="8"/>
      <c r="FPD48" s="10"/>
      <c r="FPE48" s="9"/>
      <c r="FPF48" s="9"/>
      <c r="FPG48" s="9"/>
      <c r="FPH48" s="410"/>
      <c r="FPI48" s="7"/>
      <c r="FPJ48" s="8"/>
      <c r="FPK48" s="10"/>
      <c r="FPL48" s="9"/>
      <c r="FPM48" s="9"/>
      <c r="FPN48" s="9"/>
      <c r="FPO48" s="410"/>
      <c r="FPP48" s="7"/>
      <c r="FPQ48" s="8"/>
      <c r="FPR48" s="10"/>
      <c r="FPS48" s="9"/>
      <c r="FPT48" s="9"/>
      <c r="FPU48" s="9"/>
      <c r="FPV48" s="410"/>
      <c r="FPW48" s="7"/>
      <c r="FPX48" s="8"/>
      <c r="FPY48" s="10"/>
      <c r="FPZ48" s="9"/>
      <c r="FQA48" s="9"/>
      <c r="FQB48" s="9"/>
      <c r="FQC48" s="410"/>
      <c r="FQD48" s="7"/>
      <c r="FQE48" s="8"/>
      <c r="FQF48" s="10"/>
      <c r="FQG48" s="9"/>
      <c r="FQH48" s="9"/>
      <c r="FQI48" s="9"/>
      <c r="FQJ48" s="410"/>
      <c r="FQK48" s="7"/>
      <c r="FQL48" s="8"/>
      <c r="FQM48" s="10"/>
      <c r="FQN48" s="9"/>
      <c r="FQO48" s="9"/>
      <c r="FQP48" s="9"/>
      <c r="FQQ48" s="410"/>
      <c r="FQR48" s="7"/>
      <c r="FQS48" s="8"/>
      <c r="FQT48" s="10"/>
      <c r="FQU48" s="9"/>
      <c r="FQV48" s="9"/>
      <c r="FQW48" s="9"/>
      <c r="FQX48" s="410"/>
      <c r="FQY48" s="7"/>
      <c r="FQZ48" s="8"/>
      <c r="FRA48" s="10"/>
      <c r="FRB48" s="9"/>
      <c r="FRC48" s="9"/>
      <c r="FRD48" s="9"/>
      <c r="FRE48" s="410"/>
      <c r="FRF48" s="7"/>
      <c r="FRG48" s="8"/>
      <c r="FRH48" s="10"/>
      <c r="FRI48" s="9"/>
      <c r="FRJ48" s="9"/>
      <c r="FRK48" s="9"/>
      <c r="FRL48" s="410"/>
      <c r="FRM48" s="7"/>
      <c r="FRN48" s="8"/>
      <c r="FRO48" s="10"/>
      <c r="FRP48" s="9"/>
      <c r="FRQ48" s="9"/>
      <c r="FRR48" s="9"/>
      <c r="FRS48" s="410"/>
      <c r="FRT48" s="7"/>
      <c r="FRU48" s="8"/>
      <c r="FRV48" s="10"/>
      <c r="FRW48" s="9"/>
      <c r="FRX48" s="9"/>
      <c r="FRY48" s="9"/>
      <c r="FRZ48" s="410"/>
      <c r="FSA48" s="7"/>
      <c r="FSB48" s="8"/>
      <c r="FSC48" s="10"/>
      <c r="FSD48" s="9"/>
      <c r="FSE48" s="9"/>
      <c r="FSF48" s="9"/>
      <c r="FSG48" s="410"/>
      <c r="FSH48" s="7"/>
      <c r="FSI48" s="8"/>
      <c r="FSJ48" s="10"/>
      <c r="FSK48" s="9"/>
      <c r="FSL48" s="9"/>
      <c r="FSM48" s="9"/>
      <c r="FSN48" s="410"/>
      <c r="FSO48" s="7"/>
      <c r="FSP48" s="8"/>
      <c r="FSQ48" s="10"/>
      <c r="FSR48" s="9"/>
      <c r="FSS48" s="9"/>
      <c r="FST48" s="9"/>
      <c r="FSU48" s="410"/>
      <c r="FSV48" s="7"/>
      <c r="FSW48" s="8"/>
      <c r="FSX48" s="10"/>
      <c r="FSY48" s="9"/>
      <c r="FSZ48" s="9"/>
      <c r="FTA48" s="9"/>
      <c r="FTB48" s="410"/>
      <c r="FTC48" s="7"/>
      <c r="FTD48" s="8"/>
      <c r="FTE48" s="10"/>
      <c r="FTF48" s="9"/>
      <c r="FTG48" s="9"/>
      <c r="FTH48" s="9"/>
      <c r="FTI48" s="410"/>
      <c r="FTJ48" s="7"/>
      <c r="FTK48" s="8"/>
      <c r="FTL48" s="10"/>
      <c r="FTM48" s="9"/>
      <c r="FTN48" s="9"/>
      <c r="FTO48" s="9"/>
      <c r="FTP48" s="410"/>
      <c r="FTQ48" s="7"/>
      <c r="FTR48" s="8"/>
      <c r="FTS48" s="10"/>
      <c r="FTT48" s="9"/>
      <c r="FTU48" s="9"/>
      <c r="FTV48" s="9"/>
      <c r="FTW48" s="410"/>
      <c r="FTX48" s="7"/>
      <c r="FTY48" s="8"/>
      <c r="FTZ48" s="10"/>
      <c r="FUA48" s="9"/>
      <c r="FUB48" s="9"/>
      <c r="FUC48" s="9"/>
      <c r="FUD48" s="410"/>
      <c r="FUE48" s="7"/>
      <c r="FUF48" s="8"/>
      <c r="FUG48" s="10"/>
      <c r="FUH48" s="9"/>
      <c r="FUI48" s="9"/>
      <c r="FUJ48" s="9"/>
      <c r="FUK48" s="410"/>
      <c r="FUL48" s="7"/>
      <c r="FUM48" s="8"/>
      <c r="FUN48" s="10"/>
      <c r="FUO48" s="9"/>
      <c r="FUP48" s="9"/>
      <c r="FUQ48" s="9"/>
      <c r="FUR48" s="410"/>
      <c r="FUS48" s="7"/>
      <c r="FUT48" s="8"/>
      <c r="FUU48" s="10"/>
      <c r="FUV48" s="9"/>
      <c r="FUW48" s="9"/>
      <c r="FUX48" s="9"/>
      <c r="FUY48" s="410"/>
      <c r="FUZ48" s="7"/>
      <c r="FVA48" s="8"/>
      <c r="FVB48" s="10"/>
      <c r="FVC48" s="9"/>
      <c r="FVD48" s="9"/>
      <c r="FVE48" s="9"/>
      <c r="FVF48" s="410"/>
      <c r="FVG48" s="7"/>
      <c r="FVH48" s="8"/>
      <c r="FVI48" s="10"/>
      <c r="FVJ48" s="9"/>
      <c r="FVK48" s="9"/>
      <c r="FVL48" s="9"/>
      <c r="FVM48" s="410"/>
      <c r="FVN48" s="7"/>
      <c r="FVO48" s="8"/>
      <c r="FVP48" s="10"/>
      <c r="FVQ48" s="9"/>
      <c r="FVR48" s="9"/>
      <c r="FVS48" s="9"/>
      <c r="FVT48" s="410"/>
      <c r="FVU48" s="7"/>
      <c r="FVV48" s="8"/>
      <c r="FVW48" s="10"/>
      <c r="FVX48" s="9"/>
      <c r="FVY48" s="9"/>
      <c r="FVZ48" s="9"/>
      <c r="FWA48" s="410"/>
      <c r="FWB48" s="7"/>
      <c r="FWC48" s="8"/>
      <c r="FWD48" s="10"/>
      <c r="FWE48" s="9"/>
      <c r="FWF48" s="9"/>
      <c r="FWG48" s="9"/>
      <c r="FWH48" s="410"/>
      <c r="FWI48" s="7"/>
      <c r="FWJ48" s="8"/>
      <c r="FWK48" s="10"/>
      <c r="FWL48" s="9"/>
      <c r="FWM48" s="9"/>
      <c r="FWN48" s="9"/>
      <c r="FWO48" s="410"/>
      <c r="FWP48" s="7"/>
      <c r="FWQ48" s="8"/>
      <c r="FWR48" s="10"/>
      <c r="FWS48" s="9"/>
      <c r="FWT48" s="9"/>
      <c r="FWU48" s="9"/>
      <c r="FWV48" s="410"/>
      <c r="FWW48" s="7"/>
      <c r="FWX48" s="8"/>
      <c r="FWY48" s="10"/>
      <c r="FWZ48" s="9"/>
      <c r="FXA48" s="9"/>
      <c r="FXB48" s="9"/>
      <c r="FXC48" s="410"/>
      <c r="FXD48" s="7"/>
      <c r="FXE48" s="8"/>
      <c r="FXF48" s="10"/>
      <c r="FXG48" s="9"/>
      <c r="FXH48" s="9"/>
      <c r="FXI48" s="9"/>
      <c r="FXJ48" s="410"/>
      <c r="FXK48" s="7"/>
      <c r="FXL48" s="8"/>
      <c r="FXM48" s="10"/>
      <c r="FXN48" s="9"/>
      <c r="FXO48" s="9"/>
      <c r="FXP48" s="9"/>
      <c r="FXQ48" s="410"/>
      <c r="FXR48" s="7"/>
      <c r="FXS48" s="8"/>
      <c r="FXT48" s="10"/>
      <c r="FXU48" s="9"/>
      <c r="FXV48" s="9"/>
      <c r="FXW48" s="9"/>
      <c r="FXX48" s="410"/>
      <c r="FXY48" s="7"/>
      <c r="FXZ48" s="8"/>
      <c r="FYA48" s="10"/>
      <c r="FYB48" s="9"/>
      <c r="FYC48" s="9"/>
      <c r="FYD48" s="9"/>
      <c r="FYE48" s="410"/>
      <c r="FYF48" s="7"/>
      <c r="FYG48" s="8"/>
      <c r="FYH48" s="10"/>
      <c r="FYI48" s="9"/>
      <c r="FYJ48" s="9"/>
      <c r="FYK48" s="9"/>
      <c r="FYL48" s="410"/>
      <c r="FYM48" s="7"/>
      <c r="FYN48" s="8"/>
      <c r="FYO48" s="10"/>
      <c r="FYP48" s="9"/>
      <c r="FYQ48" s="9"/>
      <c r="FYR48" s="9"/>
      <c r="FYS48" s="410"/>
      <c r="FYT48" s="7"/>
      <c r="FYU48" s="8"/>
      <c r="FYV48" s="10"/>
      <c r="FYW48" s="9"/>
      <c r="FYX48" s="9"/>
      <c r="FYY48" s="9"/>
      <c r="FYZ48" s="410"/>
      <c r="FZA48" s="7"/>
      <c r="FZB48" s="8"/>
      <c r="FZC48" s="10"/>
      <c r="FZD48" s="9"/>
      <c r="FZE48" s="9"/>
      <c r="FZF48" s="9"/>
      <c r="FZG48" s="410"/>
      <c r="FZH48" s="7"/>
      <c r="FZI48" s="8"/>
      <c r="FZJ48" s="10"/>
      <c r="FZK48" s="9"/>
      <c r="FZL48" s="9"/>
      <c r="FZM48" s="9"/>
      <c r="FZN48" s="410"/>
      <c r="FZO48" s="7"/>
      <c r="FZP48" s="8"/>
      <c r="FZQ48" s="10"/>
      <c r="FZR48" s="9"/>
      <c r="FZS48" s="9"/>
      <c r="FZT48" s="9"/>
      <c r="FZU48" s="410"/>
      <c r="FZV48" s="7"/>
      <c r="FZW48" s="8"/>
      <c r="FZX48" s="10"/>
      <c r="FZY48" s="9"/>
      <c r="FZZ48" s="9"/>
      <c r="GAA48" s="9"/>
      <c r="GAB48" s="410"/>
      <c r="GAC48" s="7"/>
      <c r="GAD48" s="8"/>
      <c r="GAE48" s="10"/>
      <c r="GAF48" s="9"/>
      <c r="GAG48" s="9"/>
      <c r="GAH48" s="9"/>
      <c r="GAI48" s="410"/>
      <c r="GAJ48" s="7"/>
      <c r="GAK48" s="8"/>
      <c r="GAL48" s="10"/>
      <c r="GAM48" s="9"/>
      <c r="GAN48" s="9"/>
      <c r="GAO48" s="9"/>
      <c r="GAP48" s="410"/>
      <c r="GAQ48" s="7"/>
      <c r="GAR48" s="8"/>
      <c r="GAS48" s="10"/>
      <c r="GAT48" s="9"/>
      <c r="GAU48" s="9"/>
      <c r="GAV48" s="9"/>
      <c r="GAW48" s="410"/>
      <c r="GAX48" s="7"/>
      <c r="GAY48" s="8"/>
      <c r="GAZ48" s="10"/>
      <c r="GBA48" s="9"/>
      <c r="GBB48" s="9"/>
      <c r="GBC48" s="9"/>
      <c r="GBD48" s="410"/>
      <c r="GBE48" s="7"/>
      <c r="GBF48" s="8"/>
      <c r="GBG48" s="10"/>
      <c r="GBH48" s="9"/>
      <c r="GBI48" s="9"/>
      <c r="GBJ48" s="9"/>
      <c r="GBK48" s="410"/>
      <c r="GBL48" s="7"/>
      <c r="GBM48" s="8"/>
      <c r="GBN48" s="10"/>
      <c r="GBO48" s="9"/>
      <c r="GBP48" s="9"/>
      <c r="GBQ48" s="9"/>
      <c r="GBR48" s="410"/>
      <c r="GBS48" s="7"/>
      <c r="GBT48" s="8"/>
      <c r="GBU48" s="10"/>
      <c r="GBV48" s="9"/>
      <c r="GBW48" s="9"/>
      <c r="GBX48" s="9"/>
      <c r="GBY48" s="410"/>
      <c r="GBZ48" s="7"/>
      <c r="GCA48" s="8"/>
      <c r="GCB48" s="10"/>
      <c r="GCC48" s="9"/>
      <c r="GCD48" s="9"/>
      <c r="GCE48" s="9"/>
      <c r="GCF48" s="410"/>
      <c r="GCG48" s="7"/>
      <c r="GCH48" s="8"/>
      <c r="GCI48" s="10"/>
      <c r="GCJ48" s="9"/>
      <c r="GCK48" s="9"/>
      <c r="GCL48" s="9"/>
      <c r="GCM48" s="410"/>
      <c r="GCN48" s="7"/>
      <c r="GCO48" s="8"/>
      <c r="GCP48" s="10"/>
      <c r="GCQ48" s="9"/>
      <c r="GCR48" s="9"/>
      <c r="GCS48" s="9"/>
      <c r="GCT48" s="410"/>
      <c r="GCU48" s="7"/>
      <c r="GCV48" s="8"/>
      <c r="GCW48" s="10"/>
      <c r="GCX48" s="9"/>
      <c r="GCY48" s="9"/>
      <c r="GCZ48" s="9"/>
      <c r="GDA48" s="410"/>
      <c r="GDB48" s="7"/>
      <c r="GDC48" s="8"/>
      <c r="GDD48" s="10"/>
      <c r="GDE48" s="9"/>
      <c r="GDF48" s="9"/>
      <c r="GDG48" s="9"/>
      <c r="GDH48" s="410"/>
      <c r="GDI48" s="7"/>
      <c r="GDJ48" s="8"/>
      <c r="GDK48" s="10"/>
      <c r="GDL48" s="9"/>
      <c r="GDM48" s="9"/>
      <c r="GDN48" s="9"/>
      <c r="GDO48" s="410"/>
      <c r="GDP48" s="7"/>
      <c r="GDQ48" s="8"/>
      <c r="GDR48" s="10"/>
      <c r="GDS48" s="9"/>
      <c r="GDT48" s="9"/>
      <c r="GDU48" s="9"/>
      <c r="GDV48" s="410"/>
      <c r="GDW48" s="7"/>
      <c r="GDX48" s="8"/>
      <c r="GDY48" s="10"/>
      <c r="GDZ48" s="9"/>
      <c r="GEA48" s="9"/>
      <c r="GEB48" s="9"/>
      <c r="GEC48" s="410"/>
      <c r="GED48" s="7"/>
      <c r="GEE48" s="8"/>
      <c r="GEF48" s="10"/>
      <c r="GEG48" s="9"/>
      <c r="GEH48" s="9"/>
      <c r="GEI48" s="9"/>
      <c r="GEJ48" s="410"/>
      <c r="GEK48" s="7"/>
      <c r="GEL48" s="8"/>
      <c r="GEM48" s="10"/>
      <c r="GEN48" s="9"/>
      <c r="GEO48" s="9"/>
      <c r="GEP48" s="9"/>
      <c r="GEQ48" s="410"/>
      <c r="GER48" s="7"/>
      <c r="GES48" s="8"/>
      <c r="GET48" s="10"/>
      <c r="GEU48" s="9"/>
      <c r="GEV48" s="9"/>
      <c r="GEW48" s="9"/>
      <c r="GEX48" s="410"/>
      <c r="GEY48" s="7"/>
      <c r="GEZ48" s="8"/>
      <c r="GFA48" s="10"/>
      <c r="GFB48" s="9"/>
      <c r="GFC48" s="9"/>
      <c r="GFD48" s="9"/>
      <c r="GFE48" s="410"/>
      <c r="GFF48" s="7"/>
      <c r="GFG48" s="8"/>
      <c r="GFH48" s="10"/>
      <c r="GFI48" s="9"/>
      <c r="GFJ48" s="9"/>
      <c r="GFK48" s="9"/>
      <c r="GFL48" s="410"/>
      <c r="GFM48" s="7"/>
      <c r="GFN48" s="8"/>
      <c r="GFO48" s="10"/>
      <c r="GFP48" s="9"/>
      <c r="GFQ48" s="9"/>
      <c r="GFR48" s="9"/>
      <c r="GFS48" s="410"/>
      <c r="GFT48" s="7"/>
      <c r="GFU48" s="8"/>
      <c r="GFV48" s="10"/>
      <c r="GFW48" s="9"/>
      <c r="GFX48" s="9"/>
      <c r="GFY48" s="9"/>
      <c r="GFZ48" s="410"/>
      <c r="GGA48" s="7"/>
      <c r="GGB48" s="8"/>
      <c r="GGC48" s="10"/>
      <c r="GGD48" s="9"/>
      <c r="GGE48" s="9"/>
      <c r="GGF48" s="9"/>
      <c r="GGG48" s="410"/>
      <c r="GGH48" s="7"/>
      <c r="GGI48" s="8"/>
      <c r="GGJ48" s="10"/>
      <c r="GGK48" s="9"/>
      <c r="GGL48" s="9"/>
      <c r="GGM48" s="9"/>
      <c r="GGN48" s="410"/>
      <c r="GGO48" s="7"/>
      <c r="GGP48" s="8"/>
      <c r="GGQ48" s="10"/>
      <c r="GGR48" s="9"/>
      <c r="GGS48" s="9"/>
      <c r="GGT48" s="9"/>
      <c r="GGU48" s="410"/>
      <c r="GGV48" s="7"/>
      <c r="GGW48" s="8"/>
      <c r="GGX48" s="10"/>
      <c r="GGY48" s="9"/>
      <c r="GGZ48" s="9"/>
      <c r="GHA48" s="9"/>
      <c r="GHB48" s="410"/>
      <c r="GHC48" s="7"/>
      <c r="GHD48" s="8"/>
      <c r="GHE48" s="10"/>
      <c r="GHF48" s="9"/>
      <c r="GHG48" s="9"/>
      <c r="GHH48" s="9"/>
      <c r="GHI48" s="410"/>
      <c r="GHJ48" s="7"/>
      <c r="GHK48" s="8"/>
      <c r="GHL48" s="10"/>
      <c r="GHM48" s="9"/>
      <c r="GHN48" s="9"/>
      <c r="GHO48" s="9"/>
      <c r="GHP48" s="410"/>
      <c r="GHQ48" s="7"/>
      <c r="GHR48" s="8"/>
      <c r="GHS48" s="10"/>
      <c r="GHT48" s="9"/>
      <c r="GHU48" s="9"/>
      <c r="GHV48" s="9"/>
      <c r="GHW48" s="410"/>
      <c r="GHX48" s="7"/>
      <c r="GHY48" s="8"/>
      <c r="GHZ48" s="10"/>
      <c r="GIA48" s="9"/>
      <c r="GIB48" s="9"/>
      <c r="GIC48" s="9"/>
      <c r="GID48" s="410"/>
      <c r="GIE48" s="7"/>
      <c r="GIF48" s="8"/>
      <c r="GIG48" s="10"/>
      <c r="GIH48" s="9"/>
      <c r="GII48" s="9"/>
      <c r="GIJ48" s="9"/>
      <c r="GIK48" s="410"/>
      <c r="GIL48" s="7"/>
      <c r="GIM48" s="8"/>
      <c r="GIN48" s="10"/>
      <c r="GIO48" s="9"/>
      <c r="GIP48" s="9"/>
      <c r="GIQ48" s="9"/>
      <c r="GIR48" s="410"/>
      <c r="GIS48" s="7"/>
      <c r="GIT48" s="8"/>
      <c r="GIU48" s="10"/>
      <c r="GIV48" s="9"/>
      <c r="GIW48" s="9"/>
      <c r="GIX48" s="9"/>
      <c r="GIY48" s="410"/>
      <c r="GIZ48" s="7"/>
      <c r="GJA48" s="8"/>
      <c r="GJB48" s="10"/>
      <c r="GJC48" s="9"/>
      <c r="GJD48" s="9"/>
      <c r="GJE48" s="9"/>
      <c r="GJF48" s="410"/>
      <c r="GJG48" s="7"/>
      <c r="GJH48" s="8"/>
      <c r="GJI48" s="10"/>
      <c r="GJJ48" s="9"/>
      <c r="GJK48" s="9"/>
      <c r="GJL48" s="9"/>
      <c r="GJM48" s="410"/>
      <c r="GJN48" s="7"/>
      <c r="GJO48" s="8"/>
      <c r="GJP48" s="10"/>
      <c r="GJQ48" s="9"/>
      <c r="GJR48" s="9"/>
      <c r="GJS48" s="9"/>
      <c r="GJT48" s="410"/>
      <c r="GJU48" s="7"/>
      <c r="GJV48" s="8"/>
      <c r="GJW48" s="10"/>
      <c r="GJX48" s="9"/>
      <c r="GJY48" s="9"/>
      <c r="GJZ48" s="9"/>
      <c r="GKA48" s="410"/>
      <c r="GKB48" s="7"/>
      <c r="GKC48" s="8"/>
      <c r="GKD48" s="10"/>
      <c r="GKE48" s="9"/>
      <c r="GKF48" s="9"/>
      <c r="GKG48" s="9"/>
      <c r="GKH48" s="410"/>
      <c r="GKI48" s="7"/>
      <c r="GKJ48" s="8"/>
      <c r="GKK48" s="10"/>
      <c r="GKL48" s="9"/>
      <c r="GKM48" s="9"/>
      <c r="GKN48" s="9"/>
      <c r="GKO48" s="410"/>
      <c r="GKP48" s="7"/>
      <c r="GKQ48" s="8"/>
      <c r="GKR48" s="10"/>
      <c r="GKS48" s="9"/>
      <c r="GKT48" s="9"/>
      <c r="GKU48" s="9"/>
      <c r="GKV48" s="410"/>
      <c r="GKW48" s="7"/>
      <c r="GKX48" s="8"/>
      <c r="GKY48" s="10"/>
      <c r="GKZ48" s="9"/>
      <c r="GLA48" s="9"/>
      <c r="GLB48" s="9"/>
      <c r="GLC48" s="410"/>
      <c r="GLD48" s="7"/>
      <c r="GLE48" s="8"/>
      <c r="GLF48" s="10"/>
      <c r="GLG48" s="9"/>
      <c r="GLH48" s="9"/>
      <c r="GLI48" s="9"/>
      <c r="GLJ48" s="410"/>
      <c r="GLK48" s="7"/>
      <c r="GLL48" s="8"/>
      <c r="GLM48" s="10"/>
      <c r="GLN48" s="9"/>
      <c r="GLO48" s="9"/>
      <c r="GLP48" s="9"/>
      <c r="GLQ48" s="410"/>
      <c r="GLR48" s="7"/>
      <c r="GLS48" s="8"/>
      <c r="GLT48" s="10"/>
      <c r="GLU48" s="9"/>
      <c r="GLV48" s="9"/>
      <c r="GLW48" s="9"/>
      <c r="GLX48" s="410"/>
      <c r="GLY48" s="7"/>
      <c r="GLZ48" s="8"/>
      <c r="GMA48" s="10"/>
      <c r="GMB48" s="9"/>
      <c r="GMC48" s="9"/>
      <c r="GMD48" s="9"/>
      <c r="GME48" s="410"/>
      <c r="GMF48" s="7"/>
      <c r="GMG48" s="8"/>
      <c r="GMH48" s="10"/>
      <c r="GMI48" s="9"/>
      <c r="GMJ48" s="9"/>
      <c r="GMK48" s="9"/>
      <c r="GML48" s="410"/>
      <c r="GMM48" s="7"/>
      <c r="GMN48" s="8"/>
      <c r="GMO48" s="10"/>
      <c r="GMP48" s="9"/>
      <c r="GMQ48" s="9"/>
      <c r="GMR48" s="9"/>
      <c r="GMS48" s="410"/>
      <c r="GMT48" s="7"/>
      <c r="GMU48" s="8"/>
      <c r="GMV48" s="10"/>
      <c r="GMW48" s="9"/>
      <c r="GMX48" s="9"/>
      <c r="GMY48" s="9"/>
      <c r="GMZ48" s="410"/>
      <c r="GNA48" s="7"/>
      <c r="GNB48" s="8"/>
      <c r="GNC48" s="10"/>
      <c r="GND48" s="9"/>
      <c r="GNE48" s="9"/>
      <c r="GNF48" s="9"/>
      <c r="GNG48" s="410"/>
      <c r="GNH48" s="7"/>
      <c r="GNI48" s="8"/>
      <c r="GNJ48" s="10"/>
      <c r="GNK48" s="9"/>
      <c r="GNL48" s="9"/>
      <c r="GNM48" s="9"/>
      <c r="GNN48" s="410"/>
      <c r="GNO48" s="7"/>
      <c r="GNP48" s="8"/>
      <c r="GNQ48" s="10"/>
      <c r="GNR48" s="9"/>
      <c r="GNS48" s="9"/>
      <c r="GNT48" s="9"/>
      <c r="GNU48" s="410"/>
      <c r="GNV48" s="7"/>
      <c r="GNW48" s="8"/>
      <c r="GNX48" s="10"/>
      <c r="GNY48" s="9"/>
      <c r="GNZ48" s="9"/>
      <c r="GOA48" s="9"/>
      <c r="GOB48" s="410"/>
      <c r="GOC48" s="7"/>
      <c r="GOD48" s="8"/>
      <c r="GOE48" s="10"/>
      <c r="GOF48" s="9"/>
      <c r="GOG48" s="9"/>
      <c r="GOH48" s="9"/>
      <c r="GOI48" s="410"/>
      <c r="GOJ48" s="7"/>
      <c r="GOK48" s="8"/>
      <c r="GOL48" s="10"/>
      <c r="GOM48" s="9"/>
      <c r="GON48" s="9"/>
      <c r="GOO48" s="9"/>
      <c r="GOP48" s="410"/>
      <c r="GOQ48" s="7"/>
      <c r="GOR48" s="8"/>
      <c r="GOS48" s="10"/>
      <c r="GOT48" s="9"/>
      <c r="GOU48" s="9"/>
      <c r="GOV48" s="9"/>
      <c r="GOW48" s="410"/>
      <c r="GOX48" s="7"/>
      <c r="GOY48" s="8"/>
      <c r="GOZ48" s="10"/>
      <c r="GPA48" s="9"/>
      <c r="GPB48" s="9"/>
      <c r="GPC48" s="9"/>
      <c r="GPD48" s="410"/>
      <c r="GPE48" s="7"/>
      <c r="GPF48" s="8"/>
      <c r="GPG48" s="10"/>
      <c r="GPH48" s="9"/>
      <c r="GPI48" s="9"/>
      <c r="GPJ48" s="9"/>
      <c r="GPK48" s="410"/>
      <c r="GPL48" s="7"/>
      <c r="GPM48" s="8"/>
      <c r="GPN48" s="10"/>
      <c r="GPO48" s="9"/>
      <c r="GPP48" s="9"/>
      <c r="GPQ48" s="9"/>
      <c r="GPR48" s="410"/>
      <c r="GPS48" s="7"/>
      <c r="GPT48" s="8"/>
      <c r="GPU48" s="10"/>
      <c r="GPV48" s="9"/>
      <c r="GPW48" s="9"/>
      <c r="GPX48" s="9"/>
      <c r="GPY48" s="410"/>
      <c r="GPZ48" s="7"/>
      <c r="GQA48" s="8"/>
      <c r="GQB48" s="10"/>
      <c r="GQC48" s="9"/>
      <c r="GQD48" s="9"/>
      <c r="GQE48" s="9"/>
      <c r="GQF48" s="410"/>
      <c r="GQG48" s="7"/>
      <c r="GQH48" s="8"/>
      <c r="GQI48" s="10"/>
      <c r="GQJ48" s="9"/>
      <c r="GQK48" s="9"/>
      <c r="GQL48" s="9"/>
      <c r="GQM48" s="410"/>
      <c r="GQN48" s="7"/>
      <c r="GQO48" s="8"/>
      <c r="GQP48" s="10"/>
      <c r="GQQ48" s="9"/>
      <c r="GQR48" s="9"/>
      <c r="GQS48" s="9"/>
      <c r="GQT48" s="410"/>
      <c r="GQU48" s="7"/>
      <c r="GQV48" s="8"/>
      <c r="GQW48" s="10"/>
      <c r="GQX48" s="9"/>
      <c r="GQY48" s="9"/>
      <c r="GQZ48" s="9"/>
      <c r="GRA48" s="410"/>
      <c r="GRB48" s="7"/>
      <c r="GRC48" s="8"/>
      <c r="GRD48" s="10"/>
      <c r="GRE48" s="9"/>
      <c r="GRF48" s="9"/>
      <c r="GRG48" s="9"/>
      <c r="GRH48" s="410"/>
      <c r="GRI48" s="7"/>
      <c r="GRJ48" s="8"/>
      <c r="GRK48" s="10"/>
      <c r="GRL48" s="9"/>
      <c r="GRM48" s="9"/>
      <c r="GRN48" s="9"/>
      <c r="GRO48" s="410"/>
      <c r="GRP48" s="7"/>
      <c r="GRQ48" s="8"/>
      <c r="GRR48" s="10"/>
      <c r="GRS48" s="9"/>
      <c r="GRT48" s="9"/>
      <c r="GRU48" s="9"/>
      <c r="GRV48" s="410"/>
      <c r="GRW48" s="7"/>
      <c r="GRX48" s="8"/>
      <c r="GRY48" s="10"/>
      <c r="GRZ48" s="9"/>
      <c r="GSA48" s="9"/>
      <c r="GSB48" s="9"/>
      <c r="GSC48" s="410"/>
      <c r="GSD48" s="7"/>
      <c r="GSE48" s="8"/>
      <c r="GSF48" s="10"/>
      <c r="GSG48" s="9"/>
      <c r="GSH48" s="9"/>
      <c r="GSI48" s="9"/>
      <c r="GSJ48" s="410"/>
      <c r="GSK48" s="7"/>
      <c r="GSL48" s="8"/>
      <c r="GSM48" s="10"/>
      <c r="GSN48" s="9"/>
      <c r="GSO48" s="9"/>
      <c r="GSP48" s="9"/>
      <c r="GSQ48" s="410"/>
      <c r="GSR48" s="7"/>
      <c r="GSS48" s="8"/>
      <c r="GST48" s="10"/>
      <c r="GSU48" s="9"/>
      <c r="GSV48" s="9"/>
      <c r="GSW48" s="9"/>
      <c r="GSX48" s="410"/>
      <c r="GSY48" s="7"/>
      <c r="GSZ48" s="8"/>
      <c r="GTA48" s="10"/>
      <c r="GTB48" s="9"/>
      <c r="GTC48" s="9"/>
      <c r="GTD48" s="9"/>
      <c r="GTE48" s="410"/>
      <c r="GTF48" s="7"/>
      <c r="GTG48" s="8"/>
      <c r="GTH48" s="10"/>
      <c r="GTI48" s="9"/>
      <c r="GTJ48" s="9"/>
      <c r="GTK48" s="9"/>
      <c r="GTL48" s="410"/>
      <c r="GTM48" s="7"/>
      <c r="GTN48" s="8"/>
      <c r="GTO48" s="10"/>
      <c r="GTP48" s="9"/>
      <c r="GTQ48" s="9"/>
      <c r="GTR48" s="9"/>
      <c r="GTS48" s="410"/>
      <c r="GTT48" s="7"/>
      <c r="GTU48" s="8"/>
      <c r="GTV48" s="10"/>
      <c r="GTW48" s="9"/>
      <c r="GTX48" s="9"/>
      <c r="GTY48" s="9"/>
      <c r="GTZ48" s="410"/>
      <c r="GUA48" s="7"/>
      <c r="GUB48" s="8"/>
      <c r="GUC48" s="10"/>
      <c r="GUD48" s="9"/>
      <c r="GUE48" s="9"/>
      <c r="GUF48" s="9"/>
      <c r="GUG48" s="410"/>
      <c r="GUH48" s="7"/>
      <c r="GUI48" s="8"/>
      <c r="GUJ48" s="10"/>
      <c r="GUK48" s="9"/>
      <c r="GUL48" s="9"/>
      <c r="GUM48" s="9"/>
      <c r="GUN48" s="410"/>
      <c r="GUO48" s="7"/>
      <c r="GUP48" s="8"/>
      <c r="GUQ48" s="10"/>
      <c r="GUR48" s="9"/>
      <c r="GUS48" s="9"/>
      <c r="GUT48" s="9"/>
      <c r="GUU48" s="410"/>
      <c r="GUV48" s="7"/>
      <c r="GUW48" s="8"/>
      <c r="GUX48" s="10"/>
      <c r="GUY48" s="9"/>
      <c r="GUZ48" s="9"/>
      <c r="GVA48" s="9"/>
      <c r="GVB48" s="410"/>
      <c r="GVC48" s="7"/>
      <c r="GVD48" s="8"/>
      <c r="GVE48" s="10"/>
      <c r="GVF48" s="9"/>
      <c r="GVG48" s="9"/>
      <c r="GVH48" s="9"/>
      <c r="GVI48" s="410"/>
      <c r="GVJ48" s="7"/>
      <c r="GVK48" s="8"/>
      <c r="GVL48" s="10"/>
      <c r="GVM48" s="9"/>
      <c r="GVN48" s="9"/>
      <c r="GVO48" s="9"/>
      <c r="GVP48" s="410"/>
      <c r="GVQ48" s="7"/>
      <c r="GVR48" s="8"/>
      <c r="GVS48" s="10"/>
      <c r="GVT48" s="9"/>
      <c r="GVU48" s="9"/>
      <c r="GVV48" s="9"/>
      <c r="GVW48" s="410"/>
      <c r="GVX48" s="7"/>
      <c r="GVY48" s="8"/>
      <c r="GVZ48" s="10"/>
      <c r="GWA48" s="9"/>
      <c r="GWB48" s="9"/>
      <c r="GWC48" s="9"/>
      <c r="GWD48" s="410"/>
      <c r="GWE48" s="7"/>
      <c r="GWF48" s="8"/>
      <c r="GWG48" s="10"/>
      <c r="GWH48" s="9"/>
      <c r="GWI48" s="9"/>
      <c r="GWJ48" s="9"/>
      <c r="GWK48" s="410"/>
      <c r="GWL48" s="7"/>
      <c r="GWM48" s="8"/>
      <c r="GWN48" s="10"/>
      <c r="GWO48" s="9"/>
      <c r="GWP48" s="9"/>
      <c r="GWQ48" s="9"/>
      <c r="GWR48" s="410"/>
      <c r="GWS48" s="7"/>
      <c r="GWT48" s="8"/>
      <c r="GWU48" s="10"/>
      <c r="GWV48" s="9"/>
      <c r="GWW48" s="9"/>
      <c r="GWX48" s="9"/>
      <c r="GWY48" s="410"/>
      <c r="GWZ48" s="7"/>
      <c r="GXA48" s="8"/>
      <c r="GXB48" s="10"/>
      <c r="GXC48" s="9"/>
      <c r="GXD48" s="9"/>
      <c r="GXE48" s="9"/>
      <c r="GXF48" s="410"/>
      <c r="GXG48" s="7"/>
      <c r="GXH48" s="8"/>
      <c r="GXI48" s="10"/>
      <c r="GXJ48" s="9"/>
      <c r="GXK48" s="9"/>
      <c r="GXL48" s="9"/>
      <c r="GXM48" s="410"/>
      <c r="GXN48" s="7"/>
      <c r="GXO48" s="8"/>
      <c r="GXP48" s="10"/>
      <c r="GXQ48" s="9"/>
      <c r="GXR48" s="9"/>
      <c r="GXS48" s="9"/>
      <c r="GXT48" s="410"/>
      <c r="GXU48" s="7"/>
      <c r="GXV48" s="8"/>
      <c r="GXW48" s="10"/>
      <c r="GXX48" s="9"/>
      <c r="GXY48" s="9"/>
      <c r="GXZ48" s="9"/>
      <c r="GYA48" s="410"/>
      <c r="GYB48" s="7"/>
      <c r="GYC48" s="8"/>
      <c r="GYD48" s="10"/>
      <c r="GYE48" s="9"/>
      <c r="GYF48" s="9"/>
      <c r="GYG48" s="9"/>
      <c r="GYH48" s="410"/>
      <c r="GYI48" s="7"/>
      <c r="GYJ48" s="8"/>
      <c r="GYK48" s="10"/>
      <c r="GYL48" s="9"/>
      <c r="GYM48" s="9"/>
      <c r="GYN48" s="9"/>
      <c r="GYO48" s="410"/>
      <c r="GYP48" s="7"/>
      <c r="GYQ48" s="8"/>
      <c r="GYR48" s="10"/>
      <c r="GYS48" s="9"/>
      <c r="GYT48" s="9"/>
      <c r="GYU48" s="9"/>
      <c r="GYV48" s="410"/>
      <c r="GYW48" s="7"/>
      <c r="GYX48" s="8"/>
      <c r="GYY48" s="10"/>
      <c r="GYZ48" s="9"/>
      <c r="GZA48" s="9"/>
      <c r="GZB48" s="9"/>
      <c r="GZC48" s="410"/>
      <c r="GZD48" s="7"/>
      <c r="GZE48" s="8"/>
      <c r="GZF48" s="10"/>
      <c r="GZG48" s="9"/>
      <c r="GZH48" s="9"/>
      <c r="GZI48" s="9"/>
      <c r="GZJ48" s="410"/>
      <c r="GZK48" s="7"/>
      <c r="GZL48" s="8"/>
      <c r="GZM48" s="10"/>
      <c r="GZN48" s="9"/>
      <c r="GZO48" s="9"/>
      <c r="GZP48" s="9"/>
      <c r="GZQ48" s="410"/>
      <c r="GZR48" s="7"/>
      <c r="GZS48" s="8"/>
      <c r="GZT48" s="10"/>
      <c r="GZU48" s="9"/>
      <c r="GZV48" s="9"/>
      <c r="GZW48" s="9"/>
      <c r="GZX48" s="410"/>
      <c r="GZY48" s="7"/>
      <c r="GZZ48" s="8"/>
      <c r="HAA48" s="10"/>
      <c r="HAB48" s="9"/>
      <c r="HAC48" s="9"/>
      <c r="HAD48" s="9"/>
      <c r="HAE48" s="410"/>
      <c r="HAF48" s="7"/>
      <c r="HAG48" s="8"/>
      <c r="HAH48" s="10"/>
      <c r="HAI48" s="9"/>
      <c r="HAJ48" s="9"/>
      <c r="HAK48" s="9"/>
      <c r="HAL48" s="410"/>
      <c r="HAM48" s="7"/>
      <c r="HAN48" s="8"/>
      <c r="HAO48" s="10"/>
      <c r="HAP48" s="9"/>
      <c r="HAQ48" s="9"/>
      <c r="HAR48" s="9"/>
      <c r="HAS48" s="410"/>
      <c r="HAT48" s="7"/>
      <c r="HAU48" s="8"/>
      <c r="HAV48" s="10"/>
      <c r="HAW48" s="9"/>
      <c r="HAX48" s="9"/>
      <c r="HAY48" s="9"/>
      <c r="HAZ48" s="410"/>
      <c r="HBA48" s="7"/>
      <c r="HBB48" s="8"/>
      <c r="HBC48" s="10"/>
      <c r="HBD48" s="9"/>
      <c r="HBE48" s="9"/>
      <c r="HBF48" s="9"/>
      <c r="HBG48" s="410"/>
      <c r="HBH48" s="7"/>
      <c r="HBI48" s="8"/>
      <c r="HBJ48" s="10"/>
      <c r="HBK48" s="9"/>
      <c r="HBL48" s="9"/>
      <c r="HBM48" s="9"/>
      <c r="HBN48" s="410"/>
      <c r="HBO48" s="7"/>
      <c r="HBP48" s="8"/>
      <c r="HBQ48" s="10"/>
      <c r="HBR48" s="9"/>
      <c r="HBS48" s="9"/>
      <c r="HBT48" s="9"/>
      <c r="HBU48" s="410"/>
      <c r="HBV48" s="7"/>
      <c r="HBW48" s="8"/>
      <c r="HBX48" s="10"/>
      <c r="HBY48" s="9"/>
      <c r="HBZ48" s="9"/>
      <c r="HCA48" s="9"/>
      <c r="HCB48" s="410"/>
      <c r="HCC48" s="7"/>
      <c r="HCD48" s="8"/>
      <c r="HCE48" s="10"/>
      <c r="HCF48" s="9"/>
      <c r="HCG48" s="9"/>
      <c r="HCH48" s="9"/>
      <c r="HCI48" s="410"/>
      <c r="HCJ48" s="7"/>
      <c r="HCK48" s="8"/>
      <c r="HCL48" s="10"/>
      <c r="HCM48" s="9"/>
      <c r="HCN48" s="9"/>
      <c r="HCO48" s="9"/>
      <c r="HCP48" s="410"/>
      <c r="HCQ48" s="7"/>
      <c r="HCR48" s="8"/>
      <c r="HCS48" s="10"/>
      <c r="HCT48" s="9"/>
      <c r="HCU48" s="9"/>
      <c r="HCV48" s="9"/>
      <c r="HCW48" s="410"/>
      <c r="HCX48" s="7"/>
      <c r="HCY48" s="8"/>
      <c r="HCZ48" s="10"/>
      <c r="HDA48" s="9"/>
      <c r="HDB48" s="9"/>
      <c r="HDC48" s="9"/>
      <c r="HDD48" s="410"/>
      <c r="HDE48" s="7"/>
      <c r="HDF48" s="8"/>
      <c r="HDG48" s="10"/>
      <c r="HDH48" s="9"/>
      <c r="HDI48" s="9"/>
      <c r="HDJ48" s="9"/>
      <c r="HDK48" s="410"/>
      <c r="HDL48" s="7"/>
      <c r="HDM48" s="8"/>
      <c r="HDN48" s="10"/>
      <c r="HDO48" s="9"/>
      <c r="HDP48" s="9"/>
      <c r="HDQ48" s="9"/>
      <c r="HDR48" s="410"/>
      <c r="HDS48" s="7"/>
      <c r="HDT48" s="8"/>
      <c r="HDU48" s="10"/>
      <c r="HDV48" s="9"/>
      <c r="HDW48" s="9"/>
      <c r="HDX48" s="9"/>
      <c r="HDY48" s="410"/>
      <c r="HDZ48" s="7"/>
      <c r="HEA48" s="8"/>
      <c r="HEB48" s="10"/>
      <c r="HEC48" s="9"/>
      <c r="HED48" s="9"/>
      <c r="HEE48" s="9"/>
      <c r="HEF48" s="410"/>
      <c r="HEG48" s="7"/>
      <c r="HEH48" s="8"/>
      <c r="HEI48" s="10"/>
      <c r="HEJ48" s="9"/>
      <c r="HEK48" s="9"/>
      <c r="HEL48" s="9"/>
      <c r="HEM48" s="410"/>
      <c r="HEN48" s="7"/>
      <c r="HEO48" s="8"/>
      <c r="HEP48" s="10"/>
      <c r="HEQ48" s="9"/>
      <c r="HER48" s="9"/>
      <c r="HES48" s="9"/>
      <c r="HET48" s="410"/>
      <c r="HEU48" s="7"/>
      <c r="HEV48" s="8"/>
      <c r="HEW48" s="10"/>
      <c r="HEX48" s="9"/>
      <c r="HEY48" s="9"/>
      <c r="HEZ48" s="9"/>
      <c r="HFA48" s="410"/>
      <c r="HFB48" s="7"/>
      <c r="HFC48" s="8"/>
      <c r="HFD48" s="10"/>
      <c r="HFE48" s="9"/>
      <c r="HFF48" s="9"/>
      <c r="HFG48" s="9"/>
      <c r="HFH48" s="410"/>
      <c r="HFI48" s="7"/>
      <c r="HFJ48" s="8"/>
      <c r="HFK48" s="10"/>
      <c r="HFL48" s="9"/>
      <c r="HFM48" s="9"/>
      <c r="HFN48" s="9"/>
      <c r="HFO48" s="410"/>
      <c r="HFP48" s="7"/>
      <c r="HFQ48" s="8"/>
      <c r="HFR48" s="10"/>
      <c r="HFS48" s="9"/>
      <c r="HFT48" s="9"/>
      <c r="HFU48" s="9"/>
      <c r="HFV48" s="410"/>
      <c r="HFW48" s="7"/>
      <c r="HFX48" s="8"/>
      <c r="HFY48" s="10"/>
      <c r="HFZ48" s="9"/>
      <c r="HGA48" s="9"/>
      <c r="HGB48" s="9"/>
      <c r="HGC48" s="410"/>
      <c r="HGD48" s="7"/>
      <c r="HGE48" s="8"/>
      <c r="HGF48" s="10"/>
      <c r="HGG48" s="9"/>
      <c r="HGH48" s="9"/>
      <c r="HGI48" s="9"/>
      <c r="HGJ48" s="410"/>
      <c r="HGK48" s="7"/>
      <c r="HGL48" s="8"/>
      <c r="HGM48" s="10"/>
      <c r="HGN48" s="9"/>
      <c r="HGO48" s="9"/>
      <c r="HGP48" s="9"/>
      <c r="HGQ48" s="410"/>
      <c r="HGR48" s="7"/>
      <c r="HGS48" s="8"/>
      <c r="HGT48" s="10"/>
      <c r="HGU48" s="9"/>
      <c r="HGV48" s="9"/>
      <c r="HGW48" s="9"/>
      <c r="HGX48" s="410"/>
      <c r="HGY48" s="7"/>
      <c r="HGZ48" s="8"/>
      <c r="HHA48" s="10"/>
      <c r="HHB48" s="9"/>
      <c r="HHC48" s="9"/>
      <c r="HHD48" s="9"/>
      <c r="HHE48" s="410"/>
      <c r="HHF48" s="7"/>
      <c r="HHG48" s="8"/>
      <c r="HHH48" s="10"/>
      <c r="HHI48" s="9"/>
      <c r="HHJ48" s="9"/>
      <c r="HHK48" s="9"/>
      <c r="HHL48" s="410"/>
      <c r="HHM48" s="7"/>
      <c r="HHN48" s="8"/>
      <c r="HHO48" s="10"/>
      <c r="HHP48" s="9"/>
      <c r="HHQ48" s="9"/>
      <c r="HHR48" s="9"/>
      <c r="HHS48" s="410"/>
      <c r="HHT48" s="7"/>
      <c r="HHU48" s="8"/>
      <c r="HHV48" s="10"/>
      <c r="HHW48" s="9"/>
      <c r="HHX48" s="9"/>
      <c r="HHY48" s="9"/>
      <c r="HHZ48" s="410"/>
      <c r="HIA48" s="7"/>
      <c r="HIB48" s="8"/>
      <c r="HIC48" s="10"/>
      <c r="HID48" s="9"/>
      <c r="HIE48" s="9"/>
      <c r="HIF48" s="9"/>
      <c r="HIG48" s="410"/>
      <c r="HIH48" s="7"/>
      <c r="HII48" s="8"/>
      <c r="HIJ48" s="10"/>
      <c r="HIK48" s="9"/>
      <c r="HIL48" s="9"/>
      <c r="HIM48" s="9"/>
      <c r="HIN48" s="410"/>
      <c r="HIO48" s="7"/>
      <c r="HIP48" s="8"/>
      <c r="HIQ48" s="10"/>
      <c r="HIR48" s="9"/>
      <c r="HIS48" s="9"/>
      <c r="HIT48" s="9"/>
      <c r="HIU48" s="410"/>
      <c r="HIV48" s="7"/>
      <c r="HIW48" s="8"/>
      <c r="HIX48" s="10"/>
      <c r="HIY48" s="9"/>
      <c r="HIZ48" s="9"/>
      <c r="HJA48" s="9"/>
      <c r="HJB48" s="410"/>
      <c r="HJC48" s="7"/>
      <c r="HJD48" s="8"/>
      <c r="HJE48" s="10"/>
      <c r="HJF48" s="9"/>
      <c r="HJG48" s="9"/>
      <c r="HJH48" s="9"/>
      <c r="HJI48" s="410"/>
      <c r="HJJ48" s="7"/>
      <c r="HJK48" s="8"/>
      <c r="HJL48" s="10"/>
      <c r="HJM48" s="9"/>
      <c r="HJN48" s="9"/>
      <c r="HJO48" s="9"/>
      <c r="HJP48" s="410"/>
      <c r="HJQ48" s="7"/>
      <c r="HJR48" s="8"/>
      <c r="HJS48" s="10"/>
      <c r="HJT48" s="9"/>
      <c r="HJU48" s="9"/>
      <c r="HJV48" s="9"/>
      <c r="HJW48" s="410"/>
      <c r="HJX48" s="7"/>
      <c r="HJY48" s="8"/>
      <c r="HJZ48" s="10"/>
      <c r="HKA48" s="9"/>
      <c r="HKB48" s="9"/>
      <c r="HKC48" s="9"/>
      <c r="HKD48" s="410"/>
      <c r="HKE48" s="7"/>
      <c r="HKF48" s="8"/>
      <c r="HKG48" s="10"/>
      <c r="HKH48" s="9"/>
      <c r="HKI48" s="9"/>
      <c r="HKJ48" s="9"/>
      <c r="HKK48" s="410"/>
      <c r="HKL48" s="7"/>
      <c r="HKM48" s="8"/>
      <c r="HKN48" s="10"/>
      <c r="HKO48" s="9"/>
      <c r="HKP48" s="9"/>
      <c r="HKQ48" s="9"/>
      <c r="HKR48" s="410"/>
      <c r="HKS48" s="7"/>
      <c r="HKT48" s="8"/>
      <c r="HKU48" s="10"/>
      <c r="HKV48" s="9"/>
      <c r="HKW48" s="9"/>
      <c r="HKX48" s="9"/>
      <c r="HKY48" s="410"/>
      <c r="HKZ48" s="7"/>
      <c r="HLA48" s="8"/>
      <c r="HLB48" s="10"/>
      <c r="HLC48" s="9"/>
      <c r="HLD48" s="9"/>
      <c r="HLE48" s="9"/>
      <c r="HLF48" s="410"/>
      <c r="HLG48" s="7"/>
      <c r="HLH48" s="8"/>
      <c r="HLI48" s="10"/>
      <c r="HLJ48" s="9"/>
      <c r="HLK48" s="9"/>
      <c r="HLL48" s="9"/>
      <c r="HLM48" s="410"/>
      <c r="HLN48" s="7"/>
      <c r="HLO48" s="8"/>
      <c r="HLP48" s="10"/>
      <c r="HLQ48" s="9"/>
      <c r="HLR48" s="9"/>
      <c r="HLS48" s="9"/>
      <c r="HLT48" s="410"/>
      <c r="HLU48" s="7"/>
      <c r="HLV48" s="8"/>
      <c r="HLW48" s="10"/>
      <c r="HLX48" s="9"/>
      <c r="HLY48" s="9"/>
      <c r="HLZ48" s="9"/>
      <c r="HMA48" s="410"/>
      <c r="HMB48" s="7"/>
      <c r="HMC48" s="8"/>
      <c r="HMD48" s="10"/>
      <c r="HME48" s="9"/>
      <c r="HMF48" s="9"/>
      <c r="HMG48" s="9"/>
      <c r="HMH48" s="410"/>
      <c r="HMI48" s="7"/>
      <c r="HMJ48" s="8"/>
      <c r="HMK48" s="10"/>
      <c r="HML48" s="9"/>
      <c r="HMM48" s="9"/>
      <c r="HMN48" s="9"/>
      <c r="HMO48" s="410"/>
      <c r="HMP48" s="7"/>
      <c r="HMQ48" s="8"/>
      <c r="HMR48" s="10"/>
      <c r="HMS48" s="9"/>
      <c r="HMT48" s="9"/>
      <c r="HMU48" s="9"/>
      <c r="HMV48" s="410"/>
      <c r="HMW48" s="7"/>
      <c r="HMX48" s="8"/>
      <c r="HMY48" s="10"/>
      <c r="HMZ48" s="9"/>
      <c r="HNA48" s="9"/>
      <c r="HNB48" s="9"/>
      <c r="HNC48" s="410"/>
      <c r="HND48" s="7"/>
      <c r="HNE48" s="8"/>
      <c r="HNF48" s="10"/>
      <c r="HNG48" s="9"/>
      <c r="HNH48" s="9"/>
      <c r="HNI48" s="9"/>
      <c r="HNJ48" s="410"/>
      <c r="HNK48" s="7"/>
      <c r="HNL48" s="8"/>
      <c r="HNM48" s="10"/>
      <c r="HNN48" s="9"/>
      <c r="HNO48" s="9"/>
      <c r="HNP48" s="9"/>
      <c r="HNQ48" s="410"/>
      <c r="HNR48" s="7"/>
      <c r="HNS48" s="8"/>
      <c r="HNT48" s="10"/>
      <c r="HNU48" s="9"/>
      <c r="HNV48" s="9"/>
      <c r="HNW48" s="9"/>
      <c r="HNX48" s="410"/>
      <c r="HNY48" s="7"/>
      <c r="HNZ48" s="8"/>
      <c r="HOA48" s="10"/>
      <c r="HOB48" s="9"/>
      <c r="HOC48" s="9"/>
      <c r="HOD48" s="9"/>
      <c r="HOE48" s="410"/>
      <c r="HOF48" s="7"/>
      <c r="HOG48" s="8"/>
      <c r="HOH48" s="10"/>
      <c r="HOI48" s="9"/>
      <c r="HOJ48" s="9"/>
      <c r="HOK48" s="9"/>
      <c r="HOL48" s="410"/>
      <c r="HOM48" s="7"/>
      <c r="HON48" s="8"/>
      <c r="HOO48" s="10"/>
      <c r="HOP48" s="9"/>
      <c r="HOQ48" s="9"/>
      <c r="HOR48" s="9"/>
      <c r="HOS48" s="410"/>
      <c r="HOT48" s="7"/>
      <c r="HOU48" s="8"/>
      <c r="HOV48" s="10"/>
      <c r="HOW48" s="9"/>
      <c r="HOX48" s="9"/>
      <c r="HOY48" s="9"/>
      <c r="HOZ48" s="410"/>
      <c r="HPA48" s="7"/>
      <c r="HPB48" s="8"/>
      <c r="HPC48" s="10"/>
      <c r="HPD48" s="9"/>
      <c r="HPE48" s="9"/>
      <c r="HPF48" s="9"/>
      <c r="HPG48" s="410"/>
      <c r="HPH48" s="7"/>
      <c r="HPI48" s="8"/>
      <c r="HPJ48" s="10"/>
      <c r="HPK48" s="9"/>
      <c r="HPL48" s="9"/>
      <c r="HPM48" s="9"/>
      <c r="HPN48" s="410"/>
      <c r="HPO48" s="7"/>
      <c r="HPP48" s="8"/>
      <c r="HPQ48" s="10"/>
      <c r="HPR48" s="9"/>
      <c r="HPS48" s="9"/>
      <c r="HPT48" s="9"/>
      <c r="HPU48" s="410"/>
      <c r="HPV48" s="7"/>
      <c r="HPW48" s="8"/>
      <c r="HPX48" s="10"/>
      <c r="HPY48" s="9"/>
      <c r="HPZ48" s="9"/>
      <c r="HQA48" s="9"/>
      <c r="HQB48" s="410"/>
      <c r="HQC48" s="7"/>
      <c r="HQD48" s="8"/>
      <c r="HQE48" s="10"/>
      <c r="HQF48" s="9"/>
      <c r="HQG48" s="9"/>
      <c r="HQH48" s="9"/>
      <c r="HQI48" s="410"/>
      <c r="HQJ48" s="7"/>
      <c r="HQK48" s="8"/>
      <c r="HQL48" s="10"/>
      <c r="HQM48" s="9"/>
      <c r="HQN48" s="9"/>
      <c r="HQO48" s="9"/>
      <c r="HQP48" s="410"/>
      <c r="HQQ48" s="7"/>
      <c r="HQR48" s="8"/>
      <c r="HQS48" s="10"/>
      <c r="HQT48" s="9"/>
      <c r="HQU48" s="9"/>
      <c r="HQV48" s="9"/>
      <c r="HQW48" s="410"/>
      <c r="HQX48" s="7"/>
      <c r="HQY48" s="8"/>
      <c r="HQZ48" s="10"/>
      <c r="HRA48" s="9"/>
      <c r="HRB48" s="9"/>
      <c r="HRC48" s="9"/>
      <c r="HRD48" s="410"/>
      <c r="HRE48" s="7"/>
      <c r="HRF48" s="8"/>
      <c r="HRG48" s="10"/>
      <c r="HRH48" s="9"/>
      <c r="HRI48" s="9"/>
      <c r="HRJ48" s="9"/>
      <c r="HRK48" s="410"/>
      <c r="HRL48" s="7"/>
      <c r="HRM48" s="8"/>
      <c r="HRN48" s="10"/>
      <c r="HRO48" s="9"/>
      <c r="HRP48" s="9"/>
      <c r="HRQ48" s="9"/>
      <c r="HRR48" s="410"/>
      <c r="HRS48" s="7"/>
      <c r="HRT48" s="8"/>
      <c r="HRU48" s="10"/>
      <c r="HRV48" s="9"/>
      <c r="HRW48" s="9"/>
      <c r="HRX48" s="9"/>
      <c r="HRY48" s="410"/>
      <c r="HRZ48" s="7"/>
      <c r="HSA48" s="8"/>
      <c r="HSB48" s="10"/>
      <c r="HSC48" s="9"/>
      <c r="HSD48" s="9"/>
      <c r="HSE48" s="9"/>
      <c r="HSF48" s="410"/>
      <c r="HSG48" s="7"/>
      <c r="HSH48" s="8"/>
      <c r="HSI48" s="10"/>
      <c r="HSJ48" s="9"/>
      <c r="HSK48" s="9"/>
      <c r="HSL48" s="9"/>
      <c r="HSM48" s="410"/>
      <c r="HSN48" s="7"/>
      <c r="HSO48" s="8"/>
      <c r="HSP48" s="10"/>
      <c r="HSQ48" s="9"/>
      <c r="HSR48" s="9"/>
      <c r="HSS48" s="9"/>
      <c r="HST48" s="410"/>
      <c r="HSU48" s="7"/>
      <c r="HSV48" s="8"/>
      <c r="HSW48" s="10"/>
      <c r="HSX48" s="9"/>
      <c r="HSY48" s="9"/>
      <c r="HSZ48" s="9"/>
      <c r="HTA48" s="410"/>
      <c r="HTB48" s="7"/>
      <c r="HTC48" s="8"/>
      <c r="HTD48" s="10"/>
      <c r="HTE48" s="9"/>
      <c r="HTF48" s="9"/>
      <c r="HTG48" s="9"/>
      <c r="HTH48" s="410"/>
      <c r="HTI48" s="7"/>
      <c r="HTJ48" s="8"/>
      <c r="HTK48" s="10"/>
      <c r="HTL48" s="9"/>
      <c r="HTM48" s="9"/>
      <c r="HTN48" s="9"/>
      <c r="HTO48" s="410"/>
      <c r="HTP48" s="7"/>
      <c r="HTQ48" s="8"/>
      <c r="HTR48" s="10"/>
      <c r="HTS48" s="9"/>
      <c r="HTT48" s="9"/>
      <c r="HTU48" s="9"/>
      <c r="HTV48" s="410"/>
      <c r="HTW48" s="7"/>
      <c r="HTX48" s="8"/>
      <c r="HTY48" s="10"/>
      <c r="HTZ48" s="9"/>
      <c r="HUA48" s="9"/>
      <c r="HUB48" s="9"/>
      <c r="HUC48" s="410"/>
      <c r="HUD48" s="7"/>
      <c r="HUE48" s="8"/>
      <c r="HUF48" s="10"/>
      <c r="HUG48" s="9"/>
      <c r="HUH48" s="9"/>
      <c r="HUI48" s="9"/>
      <c r="HUJ48" s="410"/>
      <c r="HUK48" s="7"/>
      <c r="HUL48" s="8"/>
      <c r="HUM48" s="10"/>
      <c r="HUN48" s="9"/>
      <c r="HUO48" s="9"/>
      <c r="HUP48" s="9"/>
      <c r="HUQ48" s="410"/>
      <c r="HUR48" s="7"/>
      <c r="HUS48" s="8"/>
      <c r="HUT48" s="10"/>
      <c r="HUU48" s="9"/>
      <c r="HUV48" s="9"/>
      <c r="HUW48" s="9"/>
      <c r="HUX48" s="410"/>
      <c r="HUY48" s="7"/>
      <c r="HUZ48" s="8"/>
      <c r="HVA48" s="10"/>
      <c r="HVB48" s="9"/>
      <c r="HVC48" s="9"/>
      <c r="HVD48" s="9"/>
      <c r="HVE48" s="410"/>
      <c r="HVF48" s="7"/>
      <c r="HVG48" s="8"/>
      <c r="HVH48" s="10"/>
      <c r="HVI48" s="9"/>
      <c r="HVJ48" s="9"/>
      <c r="HVK48" s="9"/>
      <c r="HVL48" s="410"/>
      <c r="HVM48" s="7"/>
      <c r="HVN48" s="8"/>
      <c r="HVO48" s="10"/>
      <c r="HVP48" s="9"/>
      <c r="HVQ48" s="9"/>
      <c r="HVR48" s="9"/>
      <c r="HVS48" s="410"/>
      <c r="HVT48" s="7"/>
      <c r="HVU48" s="8"/>
      <c r="HVV48" s="10"/>
      <c r="HVW48" s="9"/>
      <c r="HVX48" s="9"/>
      <c r="HVY48" s="9"/>
      <c r="HVZ48" s="410"/>
      <c r="HWA48" s="7"/>
      <c r="HWB48" s="8"/>
      <c r="HWC48" s="10"/>
      <c r="HWD48" s="9"/>
      <c r="HWE48" s="9"/>
      <c r="HWF48" s="9"/>
      <c r="HWG48" s="410"/>
      <c r="HWH48" s="7"/>
      <c r="HWI48" s="8"/>
      <c r="HWJ48" s="10"/>
      <c r="HWK48" s="9"/>
      <c r="HWL48" s="9"/>
      <c r="HWM48" s="9"/>
      <c r="HWN48" s="410"/>
      <c r="HWO48" s="7"/>
      <c r="HWP48" s="8"/>
      <c r="HWQ48" s="10"/>
      <c r="HWR48" s="9"/>
      <c r="HWS48" s="9"/>
      <c r="HWT48" s="9"/>
      <c r="HWU48" s="410"/>
      <c r="HWV48" s="7"/>
      <c r="HWW48" s="8"/>
      <c r="HWX48" s="10"/>
      <c r="HWY48" s="9"/>
      <c r="HWZ48" s="9"/>
      <c r="HXA48" s="9"/>
      <c r="HXB48" s="410"/>
      <c r="HXC48" s="7"/>
      <c r="HXD48" s="8"/>
      <c r="HXE48" s="10"/>
      <c r="HXF48" s="9"/>
      <c r="HXG48" s="9"/>
      <c r="HXH48" s="9"/>
      <c r="HXI48" s="410"/>
      <c r="HXJ48" s="7"/>
      <c r="HXK48" s="8"/>
      <c r="HXL48" s="10"/>
      <c r="HXM48" s="9"/>
      <c r="HXN48" s="9"/>
      <c r="HXO48" s="9"/>
      <c r="HXP48" s="410"/>
      <c r="HXQ48" s="7"/>
      <c r="HXR48" s="8"/>
      <c r="HXS48" s="10"/>
      <c r="HXT48" s="9"/>
      <c r="HXU48" s="9"/>
      <c r="HXV48" s="9"/>
      <c r="HXW48" s="410"/>
      <c r="HXX48" s="7"/>
      <c r="HXY48" s="8"/>
      <c r="HXZ48" s="10"/>
      <c r="HYA48" s="9"/>
      <c r="HYB48" s="9"/>
      <c r="HYC48" s="9"/>
      <c r="HYD48" s="410"/>
      <c r="HYE48" s="7"/>
      <c r="HYF48" s="8"/>
      <c r="HYG48" s="10"/>
      <c r="HYH48" s="9"/>
      <c r="HYI48" s="9"/>
      <c r="HYJ48" s="9"/>
      <c r="HYK48" s="410"/>
      <c r="HYL48" s="7"/>
      <c r="HYM48" s="8"/>
      <c r="HYN48" s="10"/>
      <c r="HYO48" s="9"/>
      <c r="HYP48" s="9"/>
      <c r="HYQ48" s="9"/>
      <c r="HYR48" s="410"/>
      <c r="HYS48" s="7"/>
      <c r="HYT48" s="8"/>
      <c r="HYU48" s="10"/>
      <c r="HYV48" s="9"/>
      <c r="HYW48" s="9"/>
      <c r="HYX48" s="9"/>
      <c r="HYY48" s="410"/>
      <c r="HYZ48" s="7"/>
      <c r="HZA48" s="8"/>
      <c r="HZB48" s="10"/>
      <c r="HZC48" s="9"/>
      <c r="HZD48" s="9"/>
      <c r="HZE48" s="9"/>
      <c r="HZF48" s="410"/>
      <c r="HZG48" s="7"/>
      <c r="HZH48" s="8"/>
      <c r="HZI48" s="10"/>
      <c r="HZJ48" s="9"/>
      <c r="HZK48" s="9"/>
      <c r="HZL48" s="9"/>
      <c r="HZM48" s="410"/>
      <c r="HZN48" s="7"/>
      <c r="HZO48" s="8"/>
      <c r="HZP48" s="10"/>
      <c r="HZQ48" s="9"/>
      <c r="HZR48" s="9"/>
      <c r="HZS48" s="9"/>
      <c r="HZT48" s="410"/>
      <c r="HZU48" s="7"/>
      <c r="HZV48" s="8"/>
      <c r="HZW48" s="10"/>
      <c r="HZX48" s="9"/>
      <c r="HZY48" s="9"/>
      <c r="HZZ48" s="9"/>
      <c r="IAA48" s="410"/>
      <c r="IAB48" s="7"/>
      <c r="IAC48" s="8"/>
      <c r="IAD48" s="10"/>
      <c r="IAE48" s="9"/>
      <c r="IAF48" s="9"/>
      <c r="IAG48" s="9"/>
      <c r="IAH48" s="410"/>
      <c r="IAI48" s="7"/>
      <c r="IAJ48" s="8"/>
      <c r="IAK48" s="10"/>
      <c r="IAL48" s="9"/>
      <c r="IAM48" s="9"/>
      <c r="IAN48" s="9"/>
      <c r="IAO48" s="410"/>
      <c r="IAP48" s="7"/>
      <c r="IAQ48" s="8"/>
      <c r="IAR48" s="10"/>
      <c r="IAS48" s="9"/>
      <c r="IAT48" s="9"/>
      <c r="IAU48" s="9"/>
      <c r="IAV48" s="410"/>
      <c r="IAW48" s="7"/>
      <c r="IAX48" s="8"/>
      <c r="IAY48" s="10"/>
      <c r="IAZ48" s="9"/>
      <c r="IBA48" s="9"/>
      <c r="IBB48" s="9"/>
      <c r="IBC48" s="410"/>
      <c r="IBD48" s="7"/>
      <c r="IBE48" s="8"/>
      <c r="IBF48" s="10"/>
      <c r="IBG48" s="9"/>
      <c r="IBH48" s="9"/>
      <c r="IBI48" s="9"/>
      <c r="IBJ48" s="410"/>
      <c r="IBK48" s="7"/>
      <c r="IBL48" s="8"/>
      <c r="IBM48" s="10"/>
      <c r="IBN48" s="9"/>
      <c r="IBO48" s="9"/>
      <c r="IBP48" s="9"/>
      <c r="IBQ48" s="410"/>
      <c r="IBR48" s="7"/>
      <c r="IBS48" s="8"/>
      <c r="IBT48" s="10"/>
      <c r="IBU48" s="9"/>
      <c r="IBV48" s="9"/>
      <c r="IBW48" s="9"/>
      <c r="IBX48" s="410"/>
      <c r="IBY48" s="7"/>
      <c r="IBZ48" s="8"/>
      <c r="ICA48" s="10"/>
      <c r="ICB48" s="9"/>
      <c r="ICC48" s="9"/>
      <c r="ICD48" s="9"/>
      <c r="ICE48" s="410"/>
      <c r="ICF48" s="7"/>
      <c r="ICG48" s="8"/>
      <c r="ICH48" s="10"/>
      <c r="ICI48" s="9"/>
      <c r="ICJ48" s="9"/>
      <c r="ICK48" s="9"/>
      <c r="ICL48" s="410"/>
      <c r="ICM48" s="7"/>
      <c r="ICN48" s="8"/>
      <c r="ICO48" s="10"/>
      <c r="ICP48" s="9"/>
      <c r="ICQ48" s="9"/>
      <c r="ICR48" s="9"/>
      <c r="ICS48" s="410"/>
      <c r="ICT48" s="7"/>
      <c r="ICU48" s="8"/>
      <c r="ICV48" s="10"/>
      <c r="ICW48" s="9"/>
      <c r="ICX48" s="9"/>
      <c r="ICY48" s="9"/>
      <c r="ICZ48" s="410"/>
      <c r="IDA48" s="7"/>
      <c r="IDB48" s="8"/>
      <c r="IDC48" s="10"/>
      <c r="IDD48" s="9"/>
      <c r="IDE48" s="9"/>
      <c r="IDF48" s="9"/>
      <c r="IDG48" s="410"/>
      <c r="IDH48" s="7"/>
      <c r="IDI48" s="8"/>
      <c r="IDJ48" s="10"/>
      <c r="IDK48" s="9"/>
      <c r="IDL48" s="9"/>
      <c r="IDM48" s="9"/>
      <c r="IDN48" s="410"/>
      <c r="IDO48" s="7"/>
      <c r="IDP48" s="8"/>
      <c r="IDQ48" s="10"/>
      <c r="IDR48" s="9"/>
      <c r="IDS48" s="9"/>
      <c r="IDT48" s="9"/>
      <c r="IDU48" s="410"/>
      <c r="IDV48" s="7"/>
      <c r="IDW48" s="8"/>
      <c r="IDX48" s="10"/>
      <c r="IDY48" s="9"/>
      <c r="IDZ48" s="9"/>
      <c r="IEA48" s="9"/>
      <c r="IEB48" s="410"/>
      <c r="IEC48" s="7"/>
      <c r="IED48" s="8"/>
      <c r="IEE48" s="10"/>
      <c r="IEF48" s="9"/>
      <c r="IEG48" s="9"/>
      <c r="IEH48" s="9"/>
      <c r="IEI48" s="410"/>
      <c r="IEJ48" s="7"/>
      <c r="IEK48" s="8"/>
      <c r="IEL48" s="10"/>
      <c r="IEM48" s="9"/>
      <c r="IEN48" s="9"/>
      <c r="IEO48" s="9"/>
      <c r="IEP48" s="410"/>
      <c r="IEQ48" s="7"/>
      <c r="IER48" s="8"/>
      <c r="IES48" s="10"/>
      <c r="IET48" s="9"/>
      <c r="IEU48" s="9"/>
      <c r="IEV48" s="9"/>
      <c r="IEW48" s="410"/>
      <c r="IEX48" s="7"/>
      <c r="IEY48" s="8"/>
      <c r="IEZ48" s="10"/>
      <c r="IFA48" s="9"/>
      <c r="IFB48" s="9"/>
      <c r="IFC48" s="9"/>
      <c r="IFD48" s="410"/>
      <c r="IFE48" s="7"/>
      <c r="IFF48" s="8"/>
      <c r="IFG48" s="10"/>
      <c r="IFH48" s="9"/>
      <c r="IFI48" s="9"/>
      <c r="IFJ48" s="9"/>
      <c r="IFK48" s="410"/>
      <c r="IFL48" s="7"/>
      <c r="IFM48" s="8"/>
      <c r="IFN48" s="10"/>
      <c r="IFO48" s="9"/>
      <c r="IFP48" s="9"/>
      <c r="IFQ48" s="9"/>
      <c r="IFR48" s="410"/>
      <c r="IFS48" s="7"/>
      <c r="IFT48" s="8"/>
      <c r="IFU48" s="10"/>
      <c r="IFV48" s="9"/>
      <c r="IFW48" s="9"/>
      <c r="IFX48" s="9"/>
      <c r="IFY48" s="410"/>
      <c r="IFZ48" s="7"/>
      <c r="IGA48" s="8"/>
      <c r="IGB48" s="10"/>
      <c r="IGC48" s="9"/>
      <c r="IGD48" s="9"/>
      <c r="IGE48" s="9"/>
      <c r="IGF48" s="410"/>
      <c r="IGG48" s="7"/>
      <c r="IGH48" s="8"/>
      <c r="IGI48" s="10"/>
      <c r="IGJ48" s="9"/>
      <c r="IGK48" s="9"/>
      <c r="IGL48" s="9"/>
      <c r="IGM48" s="410"/>
      <c r="IGN48" s="7"/>
      <c r="IGO48" s="8"/>
      <c r="IGP48" s="10"/>
      <c r="IGQ48" s="9"/>
      <c r="IGR48" s="9"/>
      <c r="IGS48" s="9"/>
      <c r="IGT48" s="410"/>
      <c r="IGU48" s="7"/>
      <c r="IGV48" s="8"/>
      <c r="IGW48" s="10"/>
      <c r="IGX48" s="9"/>
      <c r="IGY48" s="9"/>
      <c r="IGZ48" s="9"/>
      <c r="IHA48" s="410"/>
      <c r="IHB48" s="7"/>
      <c r="IHC48" s="8"/>
      <c r="IHD48" s="10"/>
      <c r="IHE48" s="9"/>
      <c r="IHF48" s="9"/>
      <c r="IHG48" s="9"/>
      <c r="IHH48" s="410"/>
      <c r="IHI48" s="7"/>
      <c r="IHJ48" s="8"/>
      <c r="IHK48" s="10"/>
      <c r="IHL48" s="9"/>
      <c r="IHM48" s="9"/>
      <c r="IHN48" s="9"/>
      <c r="IHO48" s="410"/>
      <c r="IHP48" s="7"/>
      <c r="IHQ48" s="8"/>
      <c r="IHR48" s="10"/>
      <c r="IHS48" s="9"/>
      <c r="IHT48" s="9"/>
      <c r="IHU48" s="9"/>
      <c r="IHV48" s="410"/>
      <c r="IHW48" s="7"/>
      <c r="IHX48" s="8"/>
      <c r="IHY48" s="10"/>
      <c r="IHZ48" s="9"/>
      <c r="IIA48" s="9"/>
      <c r="IIB48" s="9"/>
      <c r="IIC48" s="410"/>
      <c r="IID48" s="7"/>
      <c r="IIE48" s="8"/>
      <c r="IIF48" s="10"/>
      <c r="IIG48" s="9"/>
      <c r="IIH48" s="9"/>
      <c r="III48" s="9"/>
      <c r="IIJ48" s="410"/>
      <c r="IIK48" s="7"/>
      <c r="IIL48" s="8"/>
      <c r="IIM48" s="10"/>
      <c r="IIN48" s="9"/>
      <c r="IIO48" s="9"/>
      <c r="IIP48" s="9"/>
      <c r="IIQ48" s="410"/>
      <c r="IIR48" s="7"/>
      <c r="IIS48" s="8"/>
      <c r="IIT48" s="10"/>
      <c r="IIU48" s="9"/>
      <c r="IIV48" s="9"/>
      <c r="IIW48" s="9"/>
      <c r="IIX48" s="410"/>
      <c r="IIY48" s="7"/>
      <c r="IIZ48" s="8"/>
      <c r="IJA48" s="10"/>
      <c r="IJB48" s="9"/>
      <c r="IJC48" s="9"/>
      <c r="IJD48" s="9"/>
      <c r="IJE48" s="410"/>
      <c r="IJF48" s="7"/>
      <c r="IJG48" s="8"/>
      <c r="IJH48" s="10"/>
      <c r="IJI48" s="9"/>
      <c r="IJJ48" s="9"/>
      <c r="IJK48" s="9"/>
      <c r="IJL48" s="410"/>
      <c r="IJM48" s="7"/>
      <c r="IJN48" s="8"/>
      <c r="IJO48" s="10"/>
      <c r="IJP48" s="9"/>
      <c r="IJQ48" s="9"/>
      <c r="IJR48" s="9"/>
      <c r="IJS48" s="410"/>
      <c r="IJT48" s="7"/>
      <c r="IJU48" s="8"/>
      <c r="IJV48" s="10"/>
      <c r="IJW48" s="9"/>
      <c r="IJX48" s="9"/>
      <c r="IJY48" s="9"/>
      <c r="IJZ48" s="410"/>
      <c r="IKA48" s="7"/>
      <c r="IKB48" s="8"/>
      <c r="IKC48" s="10"/>
      <c r="IKD48" s="9"/>
      <c r="IKE48" s="9"/>
      <c r="IKF48" s="9"/>
      <c r="IKG48" s="410"/>
      <c r="IKH48" s="7"/>
      <c r="IKI48" s="8"/>
      <c r="IKJ48" s="10"/>
      <c r="IKK48" s="9"/>
      <c r="IKL48" s="9"/>
      <c r="IKM48" s="9"/>
      <c r="IKN48" s="410"/>
      <c r="IKO48" s="7"/>
      <c r="IKP48" s="8"/>
      <c r="IKQ48" s="10"/>
      <c r="IKR48" s="9"/>
      <c r="IKS48" s="9"/>
      <c r="IKT48" s="9"/>
      <c r="IKU48" s="410"/>
      <c r="IKV48" s="7"/>
      <c r="IKW48" s="8"/>
      <c r="IKX48" s="10"/>
      <c r="IKY48" s="9"/>
      <c r="IKZ48" s="9"/>
      <c r="ILA48" s="9"/>
      <c r="ILB48" s="410"/>
      <c r="ILC48" s="7"/>
      <c r="ILD48" s="8"/>
      <c r="ILE48" s="10"/>
      <c r="ILF48" s="9"/>
      <c r="ILG48" s="9"/>
      <c r="ILH48" s="9"/>
      <c r="ILI48" s="410"/>
      <c r="ILJ48" s="7"/>
      <c r="ILK48" s="8"/>
      <c r="ILL48" s="10"/>
      <c r="ILM48" s="9"/>
      <c r="ILN48" s="9"/>
      <c r="ILO48" s="9"/>
      <c r="ILP48" s="410"/>
      <c r="ILQ48" s="7"/>
      <c r="ILR48" s="8"/>
      <c r="ILS48" s="10"/>
      <c r="ILT48" s="9"/>
      <c r="ILU48" s="9"/>
      <c r="ILV48" s="9"/>
      <c r="ILW48" s="410"/>
      <c r="ILX48" s="7"/>
      <c r="ILY48" s="8"/>
      <c r="ILZ48" s="10"/>
      <c r="IMA48" s="9"/>
      <c r="IMB48" s="9"/>
      <c r="IMC48" s="9"/>
      <c r="IMD48" s="410"/>
      <c r="IME48" s="7"/>
      <c r="IMF48" s="8"/>
      <c r="IMG48" s="10"/>
      <c r="IMH48" s="9"/>
      <c r="IMI48" s="9"/>
      <c r="IMJ48" s="9"/>
      <c r="IMK48" s="410"/>
      <c r="IML48" s="7"/>
      <c r="IMM48" s="8"/>
      <c r="IMN48" s="10"/>
      <c r="IMO48" s="9"/>
      <c r="IMP48" s="9"/>
      <c r="IMQ48" s="9"/>
      <c r="IMR48" s="410"/>
      <c r="IMS48" s="7"/>
      <c r="IMT48" s="8"/>
      <c r="IMU48" s="10"/>
      <c r="IMV48" s="9"/>
      <c r="IMW48" s="9"/>
      <c r="IMX48" s="9"/>
      <c r="IMY48" s="410"/>
      <c r="IMZ48" s="7"/>
      <c r="INA48" s="8"/>
      <c r="INB48" s="10"/>
      <c r="INC48" s="9"/>
      <c r="IND48" s="9"/>
      <c r="INE48" s="9"/>
      <c r="INF48" s="410"/>
      <c r="ING48" s="7"/>
      <c r="INH48" s="8"/>
      <c r="INI48" s="10"/>
      <c r="INJ48" s="9"/>
      <c r="INK48" s="9"/>
      <c r="INL48" s="9"/>
      <c r="INM48" s="410"/>
      <c r="INN48" s="7"/>
      <c r="INO48" s="8"/>
      <c r="INP48" s="10"/>
      <c r="INQ48" s="9"/>
      <c r="INR48" s="9"/>
      <c r="INS48" s="9"/>
      <c r="INT48" s="410"/>
      <c r="INU48" s="7"/>
      <c r="INV48" s="8"/>
      <c r="INW48" s="10"/>
      <c r="INX48" s="9"/>
      <c r="INY48" s="9"/>
      <c r="INZ48" s="9"/>
      <c r="IOA48" s="410"/>
      <c r="IOB48" s="7"/>
      <c r="IOC48" s="8"/>
      <c r="IOD48" s="10"/>
      <c r="IOE48" s="9"/>
      <c r="IOF48" s="9"/>
      <c r="IOG48" s="9"/>
      <c r="IOH48" s="410"/>
      <c r="IOI48" s="7"/>
      <c r="IOJ48" s="8"/>
      <c r="IOK48" s="10"/>
      <c r="IOL48" s="9"/>
      <c r="IOM48" s="9"/>
      <c r="ION48" s="9"/>
      <c r="IOO48" s="410"/>
      <c r="IOP48" s="7"/>
      <c r="IOQ48" s="8"/>
      <c r="IOR48" s="10"/>
      <c r="IOS48" s="9"/>
      <c r="IOT48" s="9"/>
      <c r="IOU48" s="9"/>
      <c r="IOV48" s="410"/>
      <c r="IOW48" s="7"/>
      <c r="IOX48" s="8"/>
      <c r="IOY48" s="10"/>
      <c r="IOZ48" s="9"/>
      <c r="IPA48" s="9"/>
      <c r="IPB48" s="9"/>
      <c r="IPC48" s="410"/>
      <c r="IPD48" s="7"/>
      <c r="IPE48" s="8"/>
      <c r="IPF48" s="10"/>
      <c r="IPG48" s="9"/>
      <c r="IPH48" s="9"/>
      <c r="IPI48" s="9"/>
      <c r="IPJ48" s="410"/>
      <c r="IPK48" s="7"/>
      <c r="IPL48" s="8"/>
      <c r="IPM48" s="10"/>
      <c r="IPN48" s="9"/>
      <c r="IPO48" s="9"/>
      <c r="IPP48" s="9"/>
      <c r="IPQ48" s="410"/>
      <c r="IPR48" s="7"/>
      <c r="IPS48" s="8"/>
      <c r="IPT48" s="10"/>
      <c r="IPU48" s="9"/>
      <c r="IPV48" s="9"/>
      <c r="IPW48" s="9"/>
      <c r="IPX48" s="410"/>
      <c r="IPY48" s="7"/>
      <c r="IPZ48" s="8"/>
      <c r="IQA48" s="10"/>
      <c r="IQB48" s="9"/>
      <c r="IQC48" s="9"/>
      <c r="IQD48" s="9"/>
      <c r="IQE48" s="410"/>
      <c r="IQF48" s="7"/>
      <c r="IQG48" s="8"/>
      <c r="IQH48" s="10"/>
      <c r="IQI48" s="9"/>
      <c r="IQJ48" s="9"/>
      <c r="IQK48" s="9"/>
      <c r="IQL48" s="410"/>
      <c r="IQM48" s="7"/>
      <c r="IQN48" s="8"/>
      <c r="IQO48" s="10"/>
      <c r="IQP48" s="9"/>
      <c r="IQQ48" s="9"/>
      <c r="IQR48" s="9"/>
      <c r="IQS48" s="410"/>
      <c r="IQT48" s="7"/>
      <c r="IQU48" s="8"/>
      <c r="IQV48" s="10"/>
      <c r="IQW48" s="9"/>
      <c r="IQX48" s="9"/>
      <c r="IQY48" s="9"/>
      <c r="IQZ48" s="410"/>
      <c r="IRA48" s="7"/>
      <c r="IRB48" s="8"/>
      <c r="IRC48" s="10"/>
      <c r="IRD48" s="9"/>
      <c r="IRE48" s="9"/>
      <c r="IRF48" s="9"/>
      <c r="IRG48" s="410"/>
      <c r="IRH48" s="7"/>
      <c r="IRI48" s="8"/>
      <c r="IRJ48" s="10"/>
      <c r="IRK48" s="9"/>
      <c r="IRL48" s="9"/>
      <c r="IRM48" s="9"/>
      <c r="IRN48" s="410"/>
      <c r="IRO48" s="7"/>
      <c r="IRP48" s="8"/>
      <c r="IRQ48" s="10"/>
      <c r="IRR48" s="9"/>
      <c r="IRS48" s="9"/>
      <c r="IRT48" s="9"/>
      <c r="IRU48" s="410"/>
      <c r="IRV48" s="7"/>
      <c r="IRW48" s="8"/>
      <c r="IRX48" s="10"/>
      <c r="IRY48" s="9"/>
      <c r="IRZ48" s="9"/>
      <c r="ISA48" s="9"/>
      <c r="ISB48" s="410"/>
      <c r="ISC48" s="7"/>
      <c r="ISD48" s="8"/>
      <c r="ISE48" s="10"/>
      <c r="ISF48" s="9"/>
      <c r="ISG48" s="9"/>
      <c r="ISH48" s="9"/>
      <c r="ISI48" s="410"/>
      <c r="ISJ48" s="7"/>
      <c r="ISK48" s="8"/>
      <c r="ISL48" s="10"/>
      <c r="ISM48" s="9"/>
      <c r="ISN48" s="9"/>
      <c r="ISO48" s="9"/>
      <c r="ISP48" s="410"/>
      <c r="ISQ48" s="7"/>
      <c r="ISR48" s="8"/>
      <c r="ISS48" s="10"/>
      <c r="IST48" s="9"/>
      <c r="ISU48" s="9"/>
      <c r="ISV48" s="9"/>
      <c r="ISW48" s="410"/>
      <c r="ISX48" s="7"/>
      <c r="ISY48" s="8"/>
      <c r="ISZ48" s="10"/>
      <c r="ITA48" s="9"/>
      <c r="ITB48" s="9"/>
      <c r="ITC48" s="9"/>
      <c r="ITD48" s="410"/>
      <c r="ITE48" s="7"/>
      <c r="ITF48" s="8"/>
      <c r="ITG48" s="10"/>
      <c r="ITH48" s="9"/>
      <c r="ITI48" s="9"/>
      <c r="ITJ48" s="9"/>
      <c r="ITK48" s="410"/>
      <c r="ITL48" s="7"/>
      <c r="ITM48" s="8"/>
      <c r="ITN48" s="10"/>
      <c r="ITO48" s="9"/>
      <c r="ITP48" s="9"/>
      <c r="ITQ48" s="9"/>
      <c r="ITR48" s="410"/>
      <c r="ITS48" s="7"/>
      <c r="ITT48" s="8"/>
      <c r="ITU48" s="10"/>
      <c r="ITV48" s="9"/>
      <c r="ITW48" s="9"/>
      <c r="ITX48" s="9"/>
      <c r="ITY48" s="410"/>
      <c r="ITZ48" s="7"/>
      <c r="IUA48" s="8"/>
      <c r="IUB48" s="10"/>
      <c r="IUC48" s="9"/>
      <c r="IUD48" s="9"/>
      <c r="IUE48" s="9"/>
      <c r="IUF48" s="410"/>
      <c r="IUG48" s="7"/>
      <c r="IUH48" s="8"/>
      <c r="IUI48" s="10"/>
      <c r="IUJ48" s="9"/>
      <c r="IUK48" s="9"/>
      <c r="IUL48" s="9"/>
      <c r="IUM48" s="410"/>
      <c r="IUN48" s="7"/>
      <c r="IUO48" s="8"/>
      <c r="IUP48" s="10"/>
      <c r="IUQ48" s="9"/>
      <c r="IUR48" s="9"/>
      <c r="IUS48" s="9"/>
      <c r="IUT48" s="410"/>
      <c r="IUU48" s="7"/>
      <c r="IUV48" s="8"/>
      <c r="IUW48" s="10"/>
      <c r="IUX48" s="9"/>
      <c r="IUY48" s="9"/>
      <c r="IUZ48" s="9"/>
      <c r="IVA48" s="410"/>
      <c r="IVB48" s="7"/>
      <c r="IVC48" s="8"/>
      <c r="IVD48" s="10"/>
      <c r="IVE48" s="9"/>
      <c r="IVF48" s="9"/>
      <c r="IVG48" s="9"/>
      <c r="IVH48" s="410"/>
      <c r="IVI48" s="7"/>
      <c r="IVJ48" s="8"/>
      <c r="IVK48" s="10"/>
      <c r="IVL48" s="9"/>
      <c r="IVM48" s="9"/>
      <c r="IVN48" s="9"/>
      <c r="IVO48" s="410"/>
      <c r="IVP48" s="7"/>
      <c r="IVQ48" s="8"/>
      <c r="IVR48" s="10"/>
      <c r="IVS48" s="9"/>
      <c r="IVT48" s="9"/>
      <c r="IVU48" s="9"/>
      <c r="IVV48" s="410"/>
      <c r="IVW48" s="7"/>
      <c r="IVX48" s="8"/>
      <c r="IVY48" s="10"/>
      <c r="IVZ48" s="9"/>
      <c r="IWA48" s="9"/>
      <c r="IWB48" s="9"/>
      <c r="IWC48" s="410"/>
      <c r="IWD48" s="7"/>
      <c r="IWE48" s="8"/>
      <c r="IWF48" s="10"/>
      <c r="IWG48" s="9"/>
      <c r="IWH48" s="9"/>
      <c r="IWI48" s="9"/>
      <c r="IWJ48" s="410"/>
      <c r="IWK48" s="7"/>
      <c r="IWL48" s="8"/>
      <c r="IWM48" s="10"/>
      <c r="IWN48" s="9"/>
      <c r="IWO48" s="9"/>
      <c r="IWP48" s="9"/>
      <c r="IWQ48" s="410"/>
      <c r="IWR48" s="7"/>
      <c r="IWS48" s="8"/>
      <c r="IWT48" s="10"/>
      <c r="IWU48" s="9"/>
      <c r="IWV48" s="9"/>
      <c r="IWW48" s="9"/>
      <c r="IWX48" s="410"/>
      <c r="IWY48" s="7"/>
      <c r="IWZ48" s="8"/>
      <c r="IXA48" s="10"/>
      <c r="IXB48" s="9"/>
      <c r="IXC48" s="9"/>
      <c r="IXD48" s="9"/>
      <c r="IXE48" s="410"/>
      <c r="IXF48" s="7"/>
      <c r="IXG48" s="8"/>
      <c r="IXH48" s="10"/>
      <c r="IXI48" s="9"/>
      <c r="IXJ48" s="9"/>
      <c r="IXK48" s="9"/>
      <c r="IXL48" s="410"/>
      <c r="IXM48" s="7"/>
      <c r="IXN48" s="8"/>
      <c r="IXO48" s="10"/>
      <c r="IXP48" s="9"/>
      <c r="IXQ48" s="9"/>
      <c r="IXR48" s="9"/>
      <c r="IXS48" s="410"/>
      <c r="IXT48" s="7"/>
      <c r="IXU48" s="8"/>
      <c r="IXV48" s="10"/>
      <c r="IXW48" s="9"/>
      <c r="IXX48" s="9"/>
      <c r="IXY48" s="9"/>
      <c r="IXZ48" s="410"/>
      <c r="IYA48" s="7"/>
      <c r="IYB48" s="8"/>
      <c r="IYC48" s="10"/>
      <c r="IYD48" s="9"/>
      <c r="IYE48" s="9"/>
      <c r="IYF48" s="9"/>
      <c r="IYG48" s="410"/>
      <c r="IYH48" s="7"/>
      <c r="IYI48" s="8"/>
      <c r="IYJ48" s="10"/>
      <c r="IYK48" s="9"/>
      <c r="IYL48" s="9"/>
      <c r="IYM48" s="9"/>
      <c r="IYN48" s="410"/>
      <c r="IYO48" s="7"/>
      <c r="IYP48" s="8"/>
      <c r="IYQ48" s="10"/>
      <c r="IYR48" s="9"/>
      <c r="IYS48" s="9"/>
      <c r="IYT48" s="9"/>
      <c r="IYU48" s="410"/>
      <c r="IYV48" s="7"/>
      <c r="IYW48" s="8"/>
      <c r="IYX48" s="10"/>
      <c r="IYY48" s="9"/>
      <c r="IYZ48" s="9"/>
      <c r="IZA48" s="9"/>
      <c r="IZB48" s="410"/>
      <c r="IZC48" s="7"/>
      <c r="IZD48" s="8"/>
      <c r="IZE48" s="10"/>
      <c r="IZF48" s="9"/>
      <c r="IZG48" s="9"/>
      <c r="IZH48" s="9"/>
      <c r="IZI48" s="410"/>
      <c r="IZJ48" s="7"/>
      <c r="IZK48" s="8"/>
      <c r="IZL48" s="10"/>
      <c r="IZM48" s="9"/>
      <c r="IZN48" s="9"/>
      <c r="IZO48" s="9"/>
      <c r="IZP48" s="410"/>
      <c r="IZQ48" s="7"/>
      <c r="IZR48" s="8"/>
      <c r="IZS48" s="10"/>
      <c r="IZT48" s="9"/>
      <c r="IZU48" s="9"/>
      <c r="IZV48" s="9"/>
      <c r="IZW48" s="410"/>
      <c r="IZX48" s="7"/>
      <c r="IZY48" s="8"/>
      <c r="IZZ48" s="10"/>
      <c r="JAA48" s="9"/>
      <c r="JAB48" s="9"/>
      <c r="JAC48" s="9"/>
      <c r="JAD48" s="410"/>
      <c r="JAE48" s="7"/>
      <c r="JAF48" s="8"/>
      <c r="JAG48" s="10"/>
      <c r="JAH48" s="9"/>
      <c r="JAI48" s="9"/>
      <c r="JAJ48" s="9"/>
      <c r="JAK48" s="410"/>
      <c r="JAL48" s="7"/>
      <c r="JAM48" s="8"/>
      <c r="JAN48" s="10"/>
      <c r="JAO48" s="9"/>
      <c r="JAP48" s="9"/>
      <c r="JAQ48" s="9"/>
      <c r="JAR48" s="410"/>
      <c r="JAS48" s="7"/>
      <c r="JAT48" s="8"/>
      <c r="JAU48" s="10"/>
      <c r="JAV48" s="9"/>
      <c r="JAW48" s="9"/>
      <c r="JAX48" s="9"/>
      <c r="JAY48" s="410"/>
      <c r="JAZ48" s="7"/>
      <c r="JBA48" s="8"/>
      <c r="JBB48" s="10"/>
      <c r="JBC48" s="9"/>
      <c r="JBD48" s="9"/>
      <c r="JBE48" s="9"/>
      <c r="JBF48" s="410"/>
      <c r="JBG48" s="7"/>
      <c r="JBH48" s="8"/>
      <c r="JBI48" s="10"/>
      <c r="JBJ48" s="9"/>
      <c r="JBK48" s="9"/>
      <c r="JBL48" s="9"/>
      <c r="JBM48" s="410"/>
      <c r="JBN48" s="7"/>
      <c r="JBO48" s="8"/>
      <c r="JBP48" s="10"/>
      <c r="JBQ48" s="9"/>
      <c r="JBR48" s="9"/>
      <c r="JBS48" s="9"/>
      <c r="JBT48" s="410"/>
      <c r="JBU48" s="7"/>
      <c r="JBV48" s="8"/>
      <c r="JBW48" s="10"/>
      <c r="JBX48" s="9"/>
      <c r="JBY48" s="9"/>
      <c r="JBZ48" s="9"/>
      <c r="JCA48" s="410"/>
      <c r="JCB48" s="7"/>
      <c r="JCC48" s="8"/>
      <c r="JCD48" s="10"/>
      <c r="JCE48" s="9"/>
      <c r="JCF48" s="9"/>
      <c r="JCG48" s="9"/>
      <c r="JCH48" s="410"/>
      <c r="JCI48" s="7"/>
      <c r="JCJ48" s="8"/>
      <c r="JCK48" s="10"/>
      <c r="JCL48" s="9"/>
      <c r="JCM48" s="9"/>
      <c r="JCN48" s="9"/>
      <c r="JCO48" s="410"/>
      <c r="JCP48" s="7"/>
      <c r="JCQ48" s="8"/>
      <c r="JCR48" s="10"/>
      <c r="JCS48" s="9"/>
      <c r="JCT48" s="9"/>
      <c r="JCU48" s="9"/>
      <c r="JCV48" s="410"/>
      <c r="JCW48" s="7"/>
      <c r="JCX48" s="8"/>
      <c r="JCY48" s="10"/>
      <c r="JCZ48" s="9"/>
      <c r="JDA48" s="9"/>
      <c r="JDB48" s="9"/>
      <c r="JDC48" s="410"/>
      <c r="JDD48" s="7"/>
      <c r="JDE48" s="8"/>
      <c r="JDF48" s="10"/>
      <c r="JDG48" s="9"/>
      <c r="JDH48" s="9"/>
      <c r="JDI48" s="9"/>
      <c r="JDJ48" s="410"/>
      <c r="JDK48" s="7"/>
      <c r="JDL48" s="8"/>
      <c r="JDM48" s="10"/>
      <c r="JDN48" s="9"/>
      <c r="JDO48" s="9"/>
      <c r="JDP48" s="9"/>
      <c r="JDQ48" s="410"/>
      <c r="JDR48" s="7"/>
      <c r="JDS48" s="8"/>
      <c r="JDT48" s="10"/>
      <c r="JDU48" s="9"/>
      <c r="JDV48" s="9"/>
      <c r="JDW48" s="9"/>
      <c r="JDX48" s="410"/>
      <c r="JDY48" s="7"/>
      <c r="JDZ48" s="8"/>
      <c r="JEA48" s="10"/>
      <c r="JEB48" s="9"/>
      <c r="JEC48" s="9"/>
      <c r="JED48" s="9"/>
      <c r="JEE48" s="410"/>
      <c r="JEF48" s="7"/>
      <c r="JEG48" s="8"/>
      <c r="JEH48" s="10"/>
      <c r="JEI48" s="9"/>
      <c r="JEJ48" s="9"/>
      <c r="JEK48" s="9"/>
      <c r="JEL48" s="410"/>
      <c r="JEM48" s="7"/>
      <c r="JEN48" s="8"/>
      <c r="JEO48" s="10"/>
      <c r="JEP48" s="9"/>
      <c r="JEQ48" s="9"/>
      <c r="JER48" s="9"/>
      <c r="JES48" s="410"/>
      <c r="JET48" s="7"/>
      <c r="JEU48" s="8"/>
      <c r="JEV48" s="10"/>
      <c r="JEW48" s="9"/>
      <c r="JEX48" s="9"/>
      <c r="JEY48" s="9"/>
      <c r="JEZ48" s="410"/>
      <c r="JFA48" s="7"/>
      <c r="JFB48" s="8"/>
      <c r="JFC48" s="10"/>
      <c r="JFD48" s="9"/>
      <c r="JFE48" s="9"/>
      <c r="JFF48" s="9"/>
      <c r="JFG48" s="410"/>
      <c r="JFH48" s="7"/>
      <c r="JFI48" s="8"/>
      <c r="JFJ48" s="10"/>
      <c r="JFK48" s="9"/>
      <c r="JFL48" s="9"/>
      <c r="JFM48" s="9"/>
      <c r="JFN48" s="410"/>
      <c r="JFO48" s="7"/>
      <c r="JFP48" s="8"/>
      <c r="JFQ48" s="10"/>
      <c r="JFR48" s="9"/>
      <c r="JFS48" s="9"/>
      <c r="JFT48" s="9"/>
      <c r="JFU48" s="410"/>
      <c r="JFV48" s="7"/>
      <c r="JFW48" s="8"/>
      <c r="JFX48" s="10"/>
      <c r="JFY48" s="9"/>
      <c r="JFZ48" s="9"/>
      <c r="JGA48" s="9"/>
      <c r="JGB48" s="410"/>
      <c r="JGC48" s="7"/>
      <c r="JGD48" s="8"/>
      <c r="JGE48" s="10"/>
      <c r="JGF48" s="9"/>
      <c r="JGG48" s="9"/>
      <c r="JGH48" s="9"/>
      <c r="JGI48" s="410"/>
      <c r="JGJ48" s="7"/>
      <c r="JGK48" s="8"/>
      <c r="JGL48" s="10"/>
      <c r="JGM48" s="9"/>
      <c r="JGN48" s="9"/>
      <c r="JGO48" s="9"/>
      <c r="JGP48" s="410"/>
      <c r="JGQ48" s="7"/>
      <c r="JGR48" s="8"/>
      <c r="JGS48" s="10"/>
      <c r="JGT48" s="9"/>
      <c r="JGU48" s="9"/>
      <c r="JGV48" s="9"/>
      <c r="JGW48" s="410"/>
      <c r="JGX48" s="7"/>
      <c r="JGY48" s="8"/>
      <c r="JGZ48" s="10"/>
      <c r="JHA48" s="9"/>
      <c r="JHB48" s="9"/>
      <c r="JHC48" s="9"/>
      <c r="JHD48" s="410"/>
      <c r="JHE48" s="7"/>
      <c r="JHF48" s="8"/>
      <c r="JHG48" s="10"/>
      <c r="JHH48" s="9"/>
      <c r="JHI48" s="9"/>
      <c r="JHJ48" s="9"/>
      <c r="JHK48" s="410"/>
      <c r="JHL48" s="7"/>
      <c r="JHM48" s="8"/>
      <c r="JHN48" s="10"/>
      <c r="JHO48" s="9"/>
      <c r="JHP48" s="9"/>
      <c r="JHQ48" s="9"/>
      <c r="JHR48" s="410"/>
      <c r="JHS48" s="7"/>
      <c r="JHT48" s="8"/>
      <c r="JHU48" s="10"/>
      <c r="JHV48" s="9"/>
      <c r="JHW48" s="9"/>
      <c r="JHX48" s="9"/>
      <c r="JHY48" s="410"/>
      <c r="JHZ48" s="7"/>
      <c r="JIA48" s="8"/>
      <c r="JIB48" s="10"/>
      <c r="JIC48" s="9"/>
      <c r="JID48" s="9"/>
      <c r="JIE48" s="9"/>
      <c r="JIF48" s="410"/>
      <c r="JIG48" s="7"/>
      <c r="JIH48" s="8"/>
      <c r="JII48" s="10"/>
      <c r="JIJ48" s="9"/>
      <c r="JIK48" s="9"/>
      <c r="JIL48" s="9"/>
      <c r="JIM48" s="410"/>
      <c r="JIN48" s="7"/>
      <c r="JIO48" s="8"/>
      <c r="JIP48" s="10"/>
      <c r="JIQ48" s="9"/>
      <c r="JIR48" s="9"/>
      <c r="JIS48" s="9"/>
      <c r="JIT48" s="410"/>
      <c r="JIU48" s="7"/>
      <c r="JIV48" s="8"/>
      <c r="JIW48" s="10"/>
      <c r="JIX48" s="9"/>
      <c r="JIY48" s="9"/>
      <c r="JIZ48" s="9"/>
      <c r="JJA48" s="410"/>
      <c r="JJB48" s="7"/>
      <c r="JJC48" s="8"/>
      <c r="JJD48" s="10"/>
      <c r="JJE48" s="9"/>
      <c r="JJF48" s="9"/>
      <c r="JJG48" s="9"/>
      <c r="JJH48" s="410"/>
      <c r="JJI48" s="7"/>
      <c r="JJJ48" s="8"/>
      <c r="JJK48" s="10"/>
      <c r="JJL48" s="9"/>
      <c r="JJM48" s="9"/>
      <c r="JJN48" s="9"/>
      <c r="JJO48" s="410"/>
      <c r="JJP48" s="7"/>
      <c r="JJQ48" s="8"/>
      <c r="JJR48" s="10"/>
      <c r="JJS48" s="9"/>
      <c r="JJT48" s="9"/>
      <c r="JJU48" s="9"/>
      <c r="JJV48" s="410"/>
      <c r="JJW48" s="7"/>
      <c r="JJX48" s="8"/>
      <c r="JJY48" s="10"/>
      <c r="JJZ48" s="9"/>
      <c r="JKA48" s="9"/>
      <c r="JKB48" s="9"/>
      <c r="JKC48" s="410"/>
      <c r="JKD48" s="7"/>
      <c r="JKE48" s="8"/>
      <c r="JKF48" s="10"/>
      <c r="JKG48" s="9"/>
      <c r="JKH48" s="9"/>
      <c r="JKI48" s="9"/>
      <c r="JKJ48" s="410"/>
      <c r="JKK48" s="7"/>
      <c r="JKL48" s="8"/>
      <c r="JKM48" s="10"/>
      <c r="JKN48" s="9"/>
      <c r="JKO48" s="9"/>
      <c r="JKP48" s="9"/>
      <c r="JKQ48" s="410"/>
      <c r="JKR48" s="7"/>
      <c r="JKS48" s="8"/>
      <c r="JKT48" s="10"/>
      <c r="JKU48" s="9"/>
      <c r="JKV48" s="9"/>
      <c r="JKW48" s="9"/>
      <c r="JKX48" s="410"/>
      <c r="JKY48" s="7"/>
      <c r="JKZ48" s="8"/>
      <c r="JLA48" s="10"/>
      <c r="JLB48" s="9"/>
      <c r="JLC48" s="9"/>
      <c r="JLD48" s="9"/>
      <c r="JLE48" s="410"/>
      <c r="JLF48" s="7"/>
      <c r="JLG48" s="8"/>
      <c r="JLH48" s="10"/>
      <c r="JLI48" s="9"/>
      <c r="JLJ48" s="9"/>
      <c r="JLK48" s="9"/>
      <c r="JLL48" s="410"/>
      <c r="JLM48" s="7"/>
      <c r="JLN48" s="8"/>
      <c r="JLO48" s="10"/>
      <c r="JLP48" s="9"/>
      <c r="JLQ48" s="9"/>
      <c r="JLR48" s="9"/>
      <c r="JLS48" s="410"/>
      <c r="JLT48" s="7"/>
      <c r="JLU48" s="8"/>
      <c r="JLV48" s="10"/>
      <c r="JLW48" s="9"/>
      <c r="JLX48" s="9"/>
      <c r="JLY48" s="9"/>
      <c r="JLZ48" s="410"/>
      <c r="JMA48" s="7"/>
      <c r="JMB48" s="8"/>
      <c r="JMC48" s="10"/>
      <c r="JMD48" s="9"/>
      <c r="JME48" s="9"/>
      <c r="JMF48" s="9"/>
      <c r="JMG48" s="410"/>
      <c r="JMH48" s="7"/>
      <c r="JMI48" s="8"/>
      <c r="JMJ48" s="10"/>
      <c r="JMK48" s="9"/>
      <c r="JML48" s="9"/>
      <c r="JMM48" s="9"/>
      <c r="JMN48" s="410"/>
      <c r="JMO48" s="7"/>
      <c r="JMP48" s="8"/>
      <c r="JMQ48" s="10"/>
      <c r="JMR48" s="9"/>
      <c r="JMS48" s="9"/>
      <c r="JMT48" s="9"/>
      <c r="JMU48" s="410"/>
      <c r="JMV48" s="7"/>
      <c r="JMW48" s="8"/>
      <c r="JMX48" s="10"/>
      <c r="JMY48" s="9"/>
      <c r="JMZ48" s="9"/>
      <c r="JNA48" s="9"/>
      <c r="JNB48" s="410"/>
      <c r="JNC48" s="7"/>
      <c r="JND48" s="8"/>
      <c r="JNE48" s="10"/>
      <c r="JNF48" s="9"/>
      <c r="JNG48" s="9"/>
      <c r="JNH48" s="9"/>
      <c r="JNI48" s="410"/>
      <c r="JNJ48" s="7"/>
      <c r="JNK48" s="8"/>
      <c r="JNL48" s="10"/>
      <c r="JNM48" s="9"/>
      <c r="JNN48" s="9"/>
      <c r="JNO48" s="9"/>
      <c r="JNP48" s="410"/>
      <c r="JNQ48" s="7"/>
      <c r="JNR48" s="8"/>
      <c r="JNS48" s="10"/>
      <c r="JNT48" s="9"/>
      <c r="JNU48" s="9"/>
      <c r="JNV48" s="9"/>
      <c r="JNW48" s="410"/>
      <c r="JNX48" s="7"/>
      <c r="JNY48" s="8"/>
      <c r="JNZ48" s="10"/>
      <c r="JOA48" s="9"/>
      <c r="JOB48" s="9"/>
      <c r="JOC48" s="9"/>
      <c r="JOD48" s="410"/>
      <c r="JOE48" s="7"/>
      <c r="JOF48" s="8"/>
      <c r="JOG48" s="10"/>
      <c r="JOH48" s="9"/>
      <c r="JOI48" s="9"/>
      <c r="JOJ48" s="9"/>
      <c r="JOK48" s="410"/>
      <c r="JOL48" s="7"/>
      <c r="JOM48" s="8"/>
      <c r="JON48" s="10"/>
      <c r="JOO48" s="9"/>
      <c r="JOP48" s="9"/>
      <c r="JOQ48" s="9"/>
      <c r="JOR48" s="410"/>
      <c r="JOS48" s="7"/>
      <c r="JOT48" s="8"/>
      <c r="JOU48" s="10"/>
      <c r="JOV48" s="9"/>
      <c r="JOW48" s="9"/>
      <c r="JOX48" s="9"/>
      <c r="JOY48" s="410"/>
      <c r="JOZ48" s="7"/>
      <c r="JPA48" s="8"/>
      <c r="JPB48" s="10"/>
      <c r="JPC48" s="9"/>
      <c r="JPD48" s="9"/>
      <c r="JPE48" s="9"/>
      <c r="JPF48" s="410"/>
      <c r="JPG48" s="7"/>
      <c r="JPH48" s="8"/>
      <c r="JPI48" s="10"/>
      <c r="JPJ48" s="9"/>
      <c r="JPK48" s="9"/>
      <c r="JPL48" s="9"/>
      <c r="JPM48" s="410"/>
      <c r="JPN48" s="7"/>
      <c r="JPO48" s="8"/>
      <c r="JPP48" s="10"/>
      <c r="JPQ48" s="9"/>
      <c r="JPR48" s="9"/>
      <c r="JPS48" s="9"/>
      <c r="JPT48" s="410"/>
      <c r="JPU48" s="7"/>
      <c r="JPV48" s="8"/>
      <c r="JPW48" s="10"/>
      <c r="JPX48" s="9"/>
      <c r="JPY48" s="9"/>
      <c r="JPZ48" s="9"/>
      <c r="JQA48" s="410"/>
      <c r="JQB48" s="7"/>
      <c r="JQC48" s="8"/>
      <c r="JQD48" s="10"/>
      <c r="JQE48" s="9"/>
      <c r="JQF48" s="9"/>
      <c r="JQG48" s="9"/>
      <c r="JQH48" s="410"/>
      <c r="JQI48" s="7"/>
      <c r="JQJ48" s="8"/>
      <c r="JQK48" s="10"/>
      <c r="JQL48" s="9"/>
      <c r="JQM48" s="9"/>
      <c r="JQN48" s="9"/>
      <c r="JQO48" s="410"/>
      <c r="JQP48" s="7"/>
      <c r="JQQ48" s="8"/>
      <c r="JQR48" s="10"/>
      <c r="JQS48" s="9"/>
      <c r="JQT48" s="9"/>
      <c r="JQU48" s="9"/>
      <c r="JQV48" s="410"/>
      <c r="JQW48" s="7"/>
      <c r="JQX48" s="8"/>
      <c r="JQY48" s="10"/>
      <c r="JQZ48" s="9"/>
      <c r="JRA48" s="9"/>
      <c r="JRB48" s="9"/>
      <c r="JRC48" s="410"/>
      <c r="JRD48" s="7"/>
      <c r="JRE48" s="8"/>
      <c r="JRF48" s="10"/>
      <c r="JRG48" s="9"/>
      <c r="JRH48" s="9"/>
      <c r="JRI48" s="9"/>
      <c r="JRJ48" s="410"/>
      <c r="JRK48" s="7"/>
      <c r="JRL48" s="8"/>
      <c r="JRM48" s="10"/>
      <c r="JRN48" s="9"/>
      <c r="JRO48" s="9"/>
      <c r="JRP48" s="9"/>
      <c r="JRQ48" s="410"/>
      <c r="JRR48" s="7"/>
      <c r="JRS48" s="8"/>
      <c r="JRT48" s="10"/>
      <c r="JRU48" s="9"/>
      <c r="JRV48" s="9"/>
      <c r="JRW48" s="9"/>
      <c r="JRX48" s="410"/>
      <c r="JRY48" s="7"/>
      <c r="JRZ48" s="8"/>
      <c r="JSA48" s="10"/>
      <c r="JSB48" s="9"/>
      <c r="JSC48" s="9"/>
      <c r="JSD48" s="9"/>
      <c r="JSE48" s="410"/>
      <c r="JSF48" s="7"/>
      <c r="JSG48" s="8"/>
      <c r="JSH48" s="10"/>
      <c r="JSI48" s="9"/>
      <c r="JSJ48" s="9"/>
      <c r="JSK48" s="9"/>
      <c r="JSL48" s="410"/>
      <c r="JSM48" s="7"/>
      <c r="JSN48" s="8"/>
      <c r="JSO48" s="10"/>
      <c r="JSP48" s="9"/>
      <c r="JSQ48" s="9"/>
      <c r="JSR48" s="9"/>
      <c r="JSS48" s="410"/>
      <c r="JST48" s="7"/>
      <c r="JSU48" s="8"/>
      <c r="JSV48" s="10"/>
      <c r="JSW48" s="9"/>
      <c r="JSX48" s="9"/>
      <c r="JSY48" s="9"/>
      <c r="JSZ48" s="410"/>
      <c r="JTA48" s="7"/>
      <c r="JTB48" s="8"/>
      <c r="JTC48" s="10"/>
      <c r="JTD48" s="9"/>
      <c r="JTE48" s="9"/>
      <c r="JTF48" s="9"/>
      <c r="JTG48" s="410"/>
      <c r="JTH48" s="7"/>
      <c r="JTI48" s="8"/>
      <c r="JTJ48" s="10"/>
      <c r="JTK48" s="9"/>
      <c r="JTL48" s="9"/>
      <c r="JTM48" s="9"/>
      <c r="JTN48" s="410"/>
      <c r="JTO48" s="7"/>
      <c r="JTP48" s="8"/>
      <c r="JTQ48" s="10"/>
      <c r="JTR48" s="9"/>
      <c r="JTS48" s="9"/>
      <c r="JTT48" s="9"/>
      <c r="JTU48" s="410"/>
      <c r="JTV48" s="7"/>
      <c r="JTW48" s="8"/>
      <c r="JTX48" s="10"/>
      <c r="JTY48" s="9"/>
      <c r="JTZ48" s="9"/>
      <c r="JUA48" s="9"/>
      <c r="JUB48" s="410"/>
      <c r="JUC48" s="7"/>
      <c r="JUD48" s="8"/>
      <c r="JUE48" s="10"/>
      <c r="JUF48" s="9"/>
      <c r="JUG48" s="9"/>
      <c r="JUH48" s="9"/>
      <c r="JUI48" s="410"/>
      <c r="JUJ48" s="7"/>
      <c r="JUK48" s="8"/>
      <c r="JUL48" s="10"/>
      <c r="JUM48" s="9"/>
      <c r="JUN48" s="9"/>
      <c r="JUO48" s="9"/>
      <c r="JUP48" s="410"/>
      <c r="JUQ48" s="7"/>
      <c r="JUR48" s="8"/>
      <c r="JUS48" s="10"/>
      <c r="JUT48" s="9"/>
      <c r="JUU48" s="9"/>
      <c r="JUV48" s="9"/>
      <c r="JUW48" s="410"/>
      <c r="JUX48" s="7"/>
      <c r="JUY48" s="8"/>
      <c r="JUZ48" s="10"/>
      <c r="JVA48" s="9"/>
      <c r="JVB48" s="9"/>
      <c r="JVC48" s="9"/>
      <c r="JVD48" s="410"/>
      <c r="JVE48" s="7"/>
      <c r="JVF48" s="8"/>
      <c r="JVG48" s="10"/>
      <c r="JVH48" s="9"/>
      <c r="JVI48" s="9"/>
      <c r="JVJ48" s="9"/>
      <c r="JVK48" s="410"/>
      <c r="JVL48" s="7"/>
      <c r="JVM48" s="8"/>
      <c r="JVN48" s="10"/>
      <c r="JVO48" s="9"/>
      <c r="JVP48" s="9"/>
      <c r="JVQ48" s="9"/>
      <c r="JVR48" s="410"/>
      <c r="JVS48" s="7"/>
      <c r="JVT48" s="8"/>
      <c r="JVU48" s="10"/>
      <c r="JVV48" s="9"/>
      <c r="JVW48" s="9"/>
      <c r="JVX48" s="9"/>
      <c r="JVY48" s="410"/>
      <c r="JVZ48" s="7"/>
      <c r="JWA48" s="8"/>
      <c r="JWB48" s="10"/>
      <c r="JWC48" s="9"/>
      <c r="JWD48" s="9"/>
      <c r="JWE48" s="9"/>
      <c r="JWF48" s="410"/>
      <c r="JWG48" s="7"/>
      <c r="JWH48" s="8"/>
      <c r="JWI48" s="10"/>
      <c r="JWJ48" s="9"/>
      <c r="JWK48" s="9"/>
      <c r="JWL48" s="9"/>
      <c r="JWM48" s="410"/>
      <c r="JWN48" s="7"/>
      <c r="JWO48" s="8"/>
      <c r="JWP48" s="10"/>
      <c r="JWQ48" s="9"/>
      <c r="JWR48" s="9"/>
      <c r="JWS48" s="9"/>
      <c r="JWT48" s="410"/>
      <c r="JWU48" s="7"/>
      <c r="JWV48" s="8"/>
      <c r="JWW48" s="10"/>
      <c r="JWX48" s="9"/>
      <c r="JWY48" s="9"/>
      <c r="JWZ48" s="9"/>
      <c r="JXA48" s="410"/>
      <c r="JXB48" s="7"/>
      <c r="JXC48" s="8"/>
      <c r="JXD48" s="10"/>
      <c r="JXE48" s="9"/>
      <c r="JXF48" s="9"/>
      <c r="JXG48" s="9"/>
      <c r="JXH48" s="410"/>
      <c r="JXI48" s="7"/>
      <c r="JXJ48" s="8"/>
      <c r="JXK48" s="10"/>
      <c r="JXL48" s="9"/>
      <c r="JXM48" s="9"/>
      <c r="JXN48" s="9"/>
      <c r="JXO48" s="410"/>
      <c r="JXP48" s="7"/>
      <c r="JXQ48" s="8"/>
      <c r="JXR48" s="10"/>
      <c r="JXS48" s="9"/>
      <c r="JXT48" s="9"/>
      <c r="JXU48" s="9"/>
      <c r="JXV48" s="410"/>
      <c r="JXW48" s="7"/>
      <c r="JXX48" s="8"/>
      <c r="JXY48" s="10"/>
      <c r="JXZ48" s="9"/>
      <c r="JYA48" s="9"/>
      <c r="JYB48" s="9"/>
      <c r="JYC48" s="410"/>
      <c r="JYD48" s="7"/>
      <c r="JYE48" s="8"/>
      <c r="JYF48" s="10"/>
      <c r="JYG48" s="9"/>
      <c r="JYH48" s="9"/>
      <c r="JYI48" s="9"/>
      <c r="JYJ48" s="410"/>
      <c r="JYK48" s="7"/>
      <c r="JYL48" s="8"/>
      <c r="JYM48" s="10"/>
      <c r="JYN48" s="9"/>
      <c r="JYO48" s="9"/>
      <c r="JYP48" s="9"/>
      <c r="JYQ48" s="410"/>
      <c r="JYR48" s="7"/>
      <c r="JYS48" s="8"/>
      <c r="JYT48" s="10"/>
      <c r="JYU48" s="9"/>
      <c r="JYV48" s="9"/>
      <c r="JYW48" s="9"/>
      <c r="JYX48" s="410"/>
      <c r="JYY48" s="7"/>
      <c r="JYZ48" s="8"/>
      <c r="JZA48" s="10"/>
      <c r="JZB48" s="9"/>
      <c r="JZC48" s="9"/>
      <c r="JZD48" s="9"/>
      <c r="JZE48" s="410"/>
      <c r="JZF48" s="7"/>
      <c r="JZG48" s="8"/>
      <c r="JZH48" s="10"/>
      <c r="JZI48" s="9"/>
      <c r="JZJ48" s="9"/>
      <c r="JZK48" s="9"/>
      <c r="JZL48" s="410"/>
      <c r="JZM48" s="7"/>
      <c r="JZN48" s="8"/>
      <c r="JZO48" s="10"/>
      <c r="JZP48" s="9"/>
      <c r="JZQ48" s="9"/>
      <c r="JZR48" s="9"/>
      <c r="JZS48" s="410"/>
      <c r="JZT48" s="7"/>
      <c r="JZU48" s="8"/>
      <c r="JZV48" s="10"/>
      <c r="JZW48" s="9"/>
      <c r="JZX48" s="9"/>
      <c r="JZY48" s="9"/>
      <c r="JZZ48" s="410"/>
      <c r="KAA48" s="7"/>
      <c r="KAB48" s="8"/>
      <c r="KAC48" s="10"/>
      <c r="KAD48" s="9"/>
      <c r="KAE48" s="9"/>
      <c r="KAF48" s="9"/>
      <c r="KAG48" s="410"/>
      <c r="KAH48" s="7"/>
      <c r="KAI48" s="8"/>
      <c r="KAJ48" s="10"/>
      <c r="KAK48" s="9"/>
      <c r="KAL48" s="9"/>
      <c r="KAM48" s="9"/>
      <c r="KAN48" s="410"/>
      <c r="KAO48" s="7"/>
      <c r="KAP48" s="8"/>
      <c r="KAQ48" s="10"/>
      <c r="KAR48" s="9"/>
      <c r="KAS48" s="9"/>
      <c r="KAT48" s="9"/>
      <c r="KAU48" s="410"/>
      <c r="KAV48" s="7"/>
      <c r="KAW48" s="8"/>
      <c r="KAX48" s="10"/>
      <c r="KAY48" s="9"/>
      <c r="KAZ48" s="9"/>
      <c r="KBA48" s="9"/>
      <c r="KBB48" s="410"/>
      <c r="KBC48" s="7"/>
      <c r="KBD48" s="8"/>
      <c r="KBE48" s="10"/>
      <c r="KBF48" s="9"/>
      <c r="KBG48" s="9"/>
      <c r="KBH48" s="9"/>
      <c r="KBI48" s="410"/>
      <c r="KBJ48" s="7"/>
      <c r="KBK48" s="8"/>
      <c r="KBL48" s="10"/>
      <c r="KBM48" s="9"/>
      <c r="KBN48" s="9"/>
      <c r="KBO48" s="9"/>
      <c r="KBP48" s="410"/>
      <c r="KBQ48" s="7"/>
      <c r="KBR48" s="8"/>
      <c r="KBS48" s="10"/>
      <c r="KBT48" s="9"/>
      <c r="KBU48" s="9"/>
      <c r="KBV48" s="9"/>
      <c r="KBW48" s="410"/>
      <c r="KBX48" s="7"/>
      <c r="KBY48" s="8"/>
      <c r="KBZ48" s="10"/>
      <c r="KCA48" s="9"/>
      <c r="KCB48" s="9"/>
      <c r="KCC48" s="9"/>
      <c r="KCD48" s="410"/>
      <c r="KCE48" s="7"/>
      <c r="KCF48" s="8"/>
      <c r="KCG48" s="10"/>
      <c r="KCH48" s="9"/>
      <c r="KCI48" s="9"/>
      <c r="KCJ48" s="9"/>
      <c r="KCK48" s="410"/>
      <c r="KCL48" s="7"/>
      <c r="KCM48" s="8"/>
      <c r="KCN48" s="10"/>
      <c r="KCO48" s="9"/>
      <c r="KCP48" s="9"/>
      <c r="KCQ48" s="9"/>
      <c r="KCR48" s="410"/>
      <c r="KCS48" s="7"/>
      <c r="KCT48" s="8"/>
      <c r="KCU48" s="10"/>
      <c r="KCV48" s="9"/>
      <c r="KCW48" s="9"/>
      <c r="KCX48" s="9"/>
      <c r="KCY48" s="410"/>
      <c r="KCZ48" s="7"/>
      <c r="KDA48" s="8"/>
      <c r="KDB48" s="10"/>
      <c r="KDC48" s="9"/>
      <c r="KDD48" s="9"/>
      <c r="KDE48" s="9"/>
      <c r="KDF48" s="410"/>
      <c r="KDG48" s="7"/>
      <c r="KDH48" s="8"/>
      <c r="KDI48" s="10"/>
      <c r="KDJ48" s="9"/>
      <c r="KDK48" s="9"/>
      <c r="KDL48" s="9"/>
      <c r="KDM48" s="410"/>
      <c r="KDN48" s="7"/>
      <c r="KDO48" s="8"/>
      <c r="KDP48" s="10"/>
      <c r="KDQ48" s="9"/>
      <c r="KDR48" s="9"/>
      <c r="KDS48" s="9"/>
      <c r="KDT48" s="410"/>
      <c r="KDU48" s="7"/>
      <c r="KDV48" s="8"/>
      <c r="KDW48" s="10"/>
      <c r="KDX48" s="9"/>
      <c r="KDY48" s="9"/>
      <c r="KDZ48" s="9"/>
      <c r="KEA48" s="410"/>
      <c r="KEB48" s="7"/>
      <c r="KEC48" s="8"/>
      <c r="KED48" s="10"/>
      <c r="KEE48" s="9"/>
      <c r="KEF48" s="9"/>
      <c r="KEG48" s="9"/>
      <c r="KEH48" s="410"/>
      <c r="KEI48" s="7"/>
      <c r="KEJ48" s="8"/>
      <c r="KEK48" s="10"/>
      <c r="KEL48" s="9"/>
      <c r="KEM48" s="9"/>
      <c r="KEN48" s="9"/>
      <c r="KEO48" s="410"/>
      <c r="KEP48" s="7"/>
      <c r="KEQ48" s="8"/>
      <c r="KER48" s="10"/>
      <c r="KES48" s="9"/>
      <c r="KET48" s="9"/>
      <c r="KEU48" s="9"/>
      <c r="KEV48" s="410"/>
      <c r="KEW48" s="7"/>
      <c r="KEX48" s="8"/>
      <c r="KEY48" s="10"/>
      <c r="KEZ48" s="9"/>
      <c r="KFA48" s="9"/>
      <c r="KFB48" s="9"/>
      <c r="KFC48" s="410"/>
      <c r="KFD48" s="7"/>
      <c r="KFE48" s="8"/>
      <c r="KFF48" s="10"/>
      <c r="KFG48" s="9"/>
      <c r="KFH48" s="9"/>
      <c r="KFI48" s="9"/>
      <c r="KFJ48" s="410"/>
      <c r="KFK48" s="7"/>
      <c r="KFL48" s="8"/>
      <c r="KFM48" s="10"/>
      <c r="KFN48" s="9"/>
      <c r="KFO48" s="9"/>
      <c r="KFP48" s="9"/>
      <c r="KFQ48" s="410"/>
      <c r="KFR48" s="7"/>
      <c r="KFS48" s="8"/>
      <c r="KFT48" s="10"/>
      <c r="KFU48" s="9"/>
      <c r="KFV48" s="9"/>
      <c r="KFW48" s="9"/>
      <c r="KFX48" s="410"/>
      <c r="KFY48" s="7"/>
      <c r="KFZ48" s="8"/>
      <c r="KGA48" s="10"/>
      <c r="KGB48" s="9"/>
      <c r="KGC48" s="9"/>
      <c r="KGD48" s="9"/>
      <c r="KGE48" s="410"/>
      <c r="KGF48" s="7"/>
      <c r="KGG48" s="8"/>
      <c r="KGH48" s="10"/>
      <c r="KGI48" s="9"/>
      <c r="KGJ48" s="9"/>
      <c r="KGK48" s="9"/>
      <c r="KGL48" s="410"/>
      <c r="KGM48" s="7"/>
      <c r="KGN48" s="8"/>
      <c r="KGO48" s="10"/>
      <c r="KGP48" s="9"/>
      <c r="KGQ48" s="9"/>
      <c r="KGR48" s="9"/>
      <c r="KGS48" s="410"/>
      <c r="KGT48" s="7"/>
      <c r="KGU48" s="8"/>
      <c r="KGV48" s="10"/>
      <c r="KGW48" s="9"/>
      <c r="KGX48" s="9"/>
      <c r="KGY48" s="9"/>
      <c r="KGZ48" s="410"/>
      <c r="KHA48" s="7"/>
      <c r="KHB48" s="8"/>
      <c r="KHC48" s="10"/>
      <c r="KHD48" s="9"/>
      <c r="KHE48" s="9"/>
      <c r="KHF48" s="9"/>
      <c r="KHG48" s="410"/>
      <c r="KHH48" s="7"/>
      <c r="KHI48" s="8"/>
      <c r="KHJ48" s="10"/>
      <c r="KHK48" s="9"/>
      <c r="KHL48" s="9"/>
      <c r="KHM48" s="9"/>
      <c r="KHN48" s="410"/>
      <c r="KHO48" s="7"/>
      <c r="KHP48" s="8"/>
      <c r="KHQ48" s="10"/>
      <c r="KHR48" s="9"/>
      <c r="KHS48" s="9"/>
      <c r="KHT48" s="9"/>
      <c r="KHU48" s="410"/>
      <c r="KHV48" s="7"/>
      <c r="KHW48" s="8"/>
      <c r="KHX48" s="10"/>
      <c r="KHY48" s="9"/>
      <c r="KHZ48" s="9"/>
      <c r="KIA48" s="9"/>
      <c r="KIB48" s="410"/>
      <c r="KIC48" s="7"/>
      <c r="KID48" s="8"/>
      <c r="KIE48" s="10"/>
      <c r="KIF48" s="9"/>
      <c r="KIG48" s="9"/>
      <c r="KIH48" s="9"/>
      <c r="KII48" s="410"/>
      <c r="KIJ48" s="7"/>
      <c r="KIK48" s="8"/>
      <c r="KIL48" s="10"/>
      <c r="KIM48" s="9"/>
      <c r="KIN48" s="9"/>
      <c r="KIO48" s="9"/>
      <c r="KIP48" s="410"/>
      <c r="KIQ48" s="7"/>
      <c r="KIR48" s="8"/>
      <c r="KIS48" s="10"/>
      <c r="KIT48" s="9"/>
      <c r="KIU48" s="9"/>
      <c r="KIV48" s="9"/>
      <c r="KIW48" s="410"/>
      <c r="KIX48" s="7"/>
      <c r="KIY48" s="8"/>
      <c r="KIZ48" s="10"/>
      <c r="KJA48" s="9"/>
      <c r="KJB48" s="9"/>
      <c r="KJC48" s="9"/>
      <c r="KJD48" s="410"/>
      <c r="KJE48" s="7"/>
      <c r="KJF48" s="8"/>
      <c r="KJG48" s="10"/>
      <c r="KJH48" s="9"/>
      <c r="KJI48" s="9"/>
      <c r="KJJ48" s="9"/>
      <c r="KJK48" s="410"/>
      <c r="KJL48" s="7"/>
      <c r="KJM48" s="8"/>
      <c r="KJN48" s="10"/>
      <c r="KJO48" s="9"/>
      <c r="KJP48" s="9"/>
      <c r="KJQ48" s="9"/>
      <c r="KJR48" s="410"/>
      <c r="KJS48" s="7"/>
      <c r="KJT48" s="8"/>
      <c r="KJU48" s="10"/>
      <c r="KJV48" s="9"/>
      <c r="KJW48" s="9"/>
      <c r="KJX48" s="9"/>
      <c r="KJY48" s="410"/>
      <c r="KJZ48" s="7"/>
      <c r="KKA48" s="8"/>
      <c r="KKB48" s="10"/>
      <c r="KKC48" s="9"/>
      <c r="KKD48" s="9"/>
      <c r="KKE48" s="9"/>
      <c r="KKF48" s="410"/>
      <c r="KKG48" s="7"/>
      <c r="KKH48" s="8"/>
      <c r="KKI48" s="10"/>
      <c r="KKJ48" s="9"/>
      <c r="KKK48" s="9"/>
      <c r="KKL48" s="9"/>
      <c r="KKM48" s="410"/>
      <c r="KKN48" s="7"/>
      <c r="KKO48" s="8"/>
      <c r="KKP48" s="10"/>
      <c r="KKQ48" s="9"/>
      <c r="KKR48" s="9"/>
      <c r="KKS48" s="9"/>
      <c r="KKT48" s="410"/>
      <c r="KKU48" s="7"/>
      <c r="KKV48" s="8"/>
      <c r="KKW48" s="10"/>
      <c r="KKX48" s="9"/>
      <c r="KKY48" s="9"/>
      <c r="KKZ48" s="9"/>
      <c r="KLA48" s="410"/>
      <c r="KLB48" s="7"/>
      <c r="KLC48" s="8"/>
      <c r="KLD48" s="10"/>
      <c r="KLE48" s="9"/>
      <c r="KLF48" s="9"/>
      <c r="KLG48" s="9"/>
      <c r="KLH48" s="410"/>
      <c r="KLI48" s="7"/>
      <c r="KLJ48" s="8"/>
      <c r="KLK48" s="10"/>
      <c r="KLL48" s="9"/>
      <c r="KLM48" s="9"/>
      <c r="KLN48" s="9"/>
      <c r="KLO48" s="410"/>
      <c r="KLP48" s="7"/>
      <c r="KLQ48" s="8"/>
      <c r="KLR48" s="10"/>
      <c r="KLS48" s="9"/>
      <c r="KLT48" s="9"/>
      <c r="KLU48" s="9"/>
      <c r="KLV48" s="410"/>
      <c r="KLW48" s="7"/>
      <c r="KLX48" s="8"/>
      <c r="KLY48" s="10"/>
      <c r="KLZ48" s="9"/>
      <c r="KMA48" s="9"/>
      <c r="KMB48" s="9"/>
      <c r="KMC48" s="410"/>
      <c r="KMD48" s="7"/>
      <c r="KME48" s="8"/>
      <c r="KMF48" s="10"/>
      <c r="KMG48" s="9"/>
      <c r="KMH48" s="9"/>
      <c r="KMI48" s="9"/>
      <c r="KMJ48" s="410"/>
      <c r="KMK48" s="7"/>
      <c r="KML48" s="8"/>
      <c r="KMM48" s="10"/>
      <c r="KMN48" s="9"/>
      <c r="KMO48" s="9"/>
      <c r="KMP48" s="9"/>
      <c r="KMQ48" s="410"/>
      <c r="KMR48" s="7"/>
      <c r="KMS48" s="8"/>
      <c r="KMT48" s="10"/>
      <c r="KMU48" s="9"/>
      <c r="KMV48" s="9"/>
      <c r="KMW48" s="9"/>
      <c r="KMX48" s="410"/>
      <c r="KMY48" s="7"/>
      <c r="KMZ48" s="8"/>
      <c r="KNA48" s="10"/>
      <c r="KNB48" s="9"/>
      <c r="KNC48" s="9"/>
      <c r="KND48" s="9"/>
      <c r="KNE48" s="410"/>
      <c r="KNF48" s="7"/>
      <c r="KNG48" s="8"/>
      <c r="KNH48" s="10"/>
      <c r="KNI48" s="9"/>
      <c r="KNJ48" s="9"/>
      <c r="KNK48" s="9"/>
      <c r="KNL48" s="410"/>
      <c r="KNM48" s="7"/>
      <c r="KNN48" s="8"/>
      <c r="KNO48" s="10"/>
      <c r="KNP48" s="9"/>
      <c r="KNQ48" s="9"/>
      <c r="KNR48" s="9"/>
      <c r="KNS48" s="410"/>
      <c r="KNT48" s="7"/>
      <c r="KNU48" s="8"/>
      <c r="KNV48" s="10"/>
      <c r="KNW48" s="9"/>
      <c r="KNX48" s="9"/>
      <c r="KNY48" s="9"/>
      <c r="KNZ48" s="410"/>
      <c r="KOA48" s="7"/>
      <c r="KOB48" s="8"/>
      <c r="KOC48" s="10"/>
      <c r="KOD48" s="9"/>
      <c r="KOE48" s="9"/>
      <c r="KOF48" s="9"/>
      <c r="KOG48" s="410"/>
      <c r="KOH48" s="7"/>
      <c r="KOI48" s="8"/>
      <c r="KOJ48" s="10"/>
      <c r="KOK48" s="9"/>
      <c r="KOL48" s="9"/>
      <c r="KOM48" s="9"/>
      <c r="KON48" s="410"/>
      <c r="KOO48" s="7"/>
      <c r="KOP48" s="8"/>
      <c r="KOQ48" s="10"/>
      <c r="KOR48" s="9"/>
      <c r="KOS48" s="9"/>
      <c r="KOT48" s="9"/>
      <c r="KOU48" s="410"/>
      <c r="KOV48" s="7"/>
      <c r="KOW48" s="8"/>
      <c r="KOX48" s="10"/>
      <c r="KOY48" s="9"/>
      <c r="KOZ48" s="9"/>
      <c r="KPA48" s="9"/>
      <c r="KPB48" s="410"/>
      <c r="KPC48" s="7"/>
      <c r="KPD48" s="8"/>
      <c r="KPE48" s="10"/>
      <c r="KPF48" s="9"/>
      <c r="KPG48" s="9"/>
      <c r="KPH48" s="9"/>
      <c r="KPI48" s="410"/>
      <c r="KPJ48" s="7"/>
      <c r="KPK48" s="8"/>
      <c r="KPL48" s="10"/>
      <c r="KPM48" s="9"/>
      <c r="KPN48" s="9"/>
      <c r="KPO48" s="9"/>
      <c r="KPP48" s="410"/>
      <c r="KPQ48" s="7"/>
      <c r="KPR48" s="8"/>
      <c r="KPS48" s="10"/>
      <c r="KPT48" s="9"/>
      <c r="KPU48" s="9"/>
      <c r="KPV48" s="9"/>
      <c r="KPW48" s="410"/>
      <c r="KPX48" s="7"/>
      <c r="KPY48" s="8"/>
      <c r="KPZ48" s="10"/>
      <c r="KQA48" s="9"/>
      <c r="KQB48" s="9"/>
      <c r="KQC48" s="9"/>
      <c r="KQD48" s="410"/>
      <c r="KQE48" s="7"/>
      <c r="KQF48" s="8"/>
      <c r="KQG48" s="10"/>
      <c r="KQH48" s="9"/>
      <c r="KQI48" s="9"/>
      <c r="KQJ48" s="9"/>
      <c r="KQK48" s="410"/>
      <c r="KQL48" s="7"/>
      <c r="KQM48" s="8"/>
      <c r="KQN48" s="10"/>
      <c r="KQO48" s="9"/>
      <c r="KQP48" s="9"/>
      <c r="KQQ48" s="9"/>
      <c r="KQR48" s="410"/>
      <c r="KQS48" s="7"/>
      <c r="KQT48" s="8"/>
      <c r="KQU48" s="10"/>
      <c r="KQV48" s="9"/>
      <c r="KQW48" s="9"/>
      <c r="KQX48" s="9"/>
      <c r="KQY48" s="410"/>
      <c r="KQZ48" s="7"/>
      <c r="KRA48" s="8"/>
      <c r="KRB48" s="10"/>
      <c r="KRC48" s="9"/>
      <c r="KRD48" s="9"/>
      <c r="KRE48" s="9"/>
      <c r="KRF48" s="410"/>
      <c r="KRG48" s="7"/>
      <c r="KRH48" s="8"/>
      <c r="KRI48" s="10"/>
      <c r="KRJ48" s="9"/>
      <c r="KRK48" s="9"/>
      <c r="KRL48" s="9"/>
      <c r="KRM48" s="410"/>
      <c r="KRN48" s="7"/>
      <c r="KRO48" s="8"/>
      <c r="KRP48" s="10"/>
      <c r="KRQ48" s="9"/>
      <c r="KRR48" s="9"/>
      <c r="KRS48" s="9"/>
      <c r="KRT48" s="410"/>
      <c r="KRU48" s="7"/>
      <c r="KRV48" s="8"/>
      <c r="KRW48" s="10"/>
      <c r="KRX48" s="9"/>
      <c r="KRY48" s="9"/>
      <c r="KRZ48" s="9"/>
      <c r="KSA48" s="410"/>
      <c r="KSB48" s="7"/>
      <c r="KSC48" s="8"/>
      <c r="KSD48" s="10"/>
      <c r="KSE48" s="9"/>
      <c r="KSF48" s="9"/>
      <c r="KSG48" s="9"/>
      <c r="KSH48" s="410"/>
      <c r="KSI48" s="7"/>
      <c r="KSJ48" s="8"/>
      <c r="KSK48" s="10"/>
      <c r="KSL48" s="9"/>
      <c r="KSM48" s="9"/>
      <c r="KSN48" s="9"/>
      <c r="KSO48" s="410"/>
      <c r="KSP48" s="7"/>
      <c r="KSQ48" s="8"/>
      <c r="KSR48" s="10"/>
      <c r="KSS48" s="9"/>
      <c r="KST48" s="9"/>
      <c r="KSU48" s="9"/>
      <c r="KSV48" s="410"/>
      <c r="KSW48" s="7"/>
      <c r="KSX48" s="8"/>
      <c r="KSY48" s="10"/>
      <c r="KSZ48" s="9"/>
      <c r="KTA48" s="9"/>
      <c r="KTB48" s="9"/>
      <c r="KTC48" s="410"/>
      <c r="KTD48" s="7"/>
      <c r="KTE48" s="8"/>
      <c r="KTF48" s="10"/>
      <c r="KTG48" s="9"/>
      <c r="KTH48" s="9"/>
      <c r="KTI48" s="9"/>
      <c r="KTJ48" s="410"/>
      <c r="KTK48" s="7"/>
      <c r="KTL48" s="8"/>
      <c r="KTM48" s="10"/>
      <c r="KTN48" s="9"/>
      <c r="KTO48" s="9"/>
      <c r="KTP48" s="9"/>
      <c r="KTQ48" s="410"/>
      <c r="KTR48" s="7"/>
      <c r="KTS48" s="8"/>
      <c r="KTT48" s="10"/>
      <c r="KTU48" s="9"/>
      <c r="KTV48" s="9"/>
      <c r="KTW48" s="9"/>
      <c r="KTX48" s="410"/>
      <c r="KTY48" s="7"/>
      <c r="KTZ48" s="8"/>
      <c r="KUA48" s="10"/>
      <c r="KUB48" s="9"/>
      <c r="KUC48" s="9"/>
      <c r="KUD48" s="9"/>
      <c r="KUE48" s="410"/>
      <c r="KUF48" s="7"/>
      <c r="KUG48" s="8"/>
      <c r="KUH48" s="10"/>
      <c r="KUI48" s="9"/>
      <c r="KUJ48" s="9"/>
      <c r="KUK48" s="9"/>
      <c r="KUL48" s="410"/>
      <c r="KUM48" s="7"/>
      <c r="KUN48" s="8"/>
      <c r="KUO48" s="10"/>
      <c r="KUP48" s="9"/>
      <c r="KUQ48" s="9"/>
      <c r="KUR48" s="9"/>
      <c r="KUS48" s="410"/>
      <c r="KUT48" s="7"/>
      <c r="KUU48" s="8"/>
      <c r="KUV48" s="10"/>
      <c r="KUW48" s="9"/>
      <c r="KUX48" s="9"/>
      <c r="KUY48" s="9"/>
      <c r="KUZ48" s="410"/>
      <c r="KVA48" s="7"/>
      <c r="KVB48" s="8"/>
      <c r="KVC48" s="10"/>
      <c r="KVD48" s="9"/>
      <c r="KVE48" s="9"/>
      <c r="KVF48" s="9"/>
      <c r="KVG48" s="410"/>
      <c r="KVH48" s="7"/>
      <c r="KVI48" s="8"/>
      <c r="KVJ48" s="10"/>
      <c r="KVK48" s="9"/>
      <c r="KVL48" s="9"/>
      <c r="KVM48" s="9"/>
      <c r="KVN48" s="410"/>
      <c r="KVO48" s="7"/>
      <c r="KVP48" s="8"/>
      <c r="KVQ48" s="10"/>
      <c r="KVR48" s="9"/>
      <c r="KVS48" s="9"/>
      <c r="KVT48" s="9"/>
      <c r="KVU48" s="410"/>
      <c r="KVV48" s="7"/>
      <c r="KVW48" s="8"/>
      <c r="KVX48" s="10"/>
      <c r="KVY48" s="9"/>
      <c r="KVZ48" s="9"/>
      <c r="KWA48" s="9"/>
      <c r="KWB48" s="410"/>
      <c r="KWC48" s="7"/>
      <c r="KWD48" s="8"/>
      <c r="KWE48" s="10"/>
      <c r="KWF48" s="9"/>
      <c r="KWG48" s="9"/>
      <c r="KWH48" s="9"/>
      <c r="KWI48" s="410"/>
      <c r="KWJ48" s="7"/>
      <c r="KWK48" s="8"/>
      <c r="KWL48" s="10"/>
      <c r="KWM48" s="9"/>
      <c r="KWN48" s="9"/>
      <c r="KWO48" s="9"/>
      <c r="KWP48" s="410"/>
      <c r="KWQ48" s="7"/>
      <c r="KWR48" s="8"/>
      <c r="KWS48" s="10"/>
      <c r="KWT48" s="9"/>
      <c r="KWU48" s="9"/>
      <c r="KWV48" s="9"/>
      <c r="KWW48" s="410"/>
      <c r="KWX48" s="7"/>
      <c r="KWY48" s="8"/>
      <c r="KWZ48" s="10"/>
      <c r="KXA48" s="9"/>
      <c r="KXB48" s="9"/>
      <c r="KXC48" s="9"/>
      <c r="KXD48" s="410"/>
      <c r="KXE48" s="7"/>
      <c r="KXF48" s="8"/>
      <c r="KXG48" s="10"/>
      <c r="KXH48" s="9"/>
      <c r="KXI48" s="9"/>
      <c r="KXJ48" s="9"/>
      <c r="KXK48" s="410"/>
      <c r="KXL48" s="7"/>
      <c r="KXM48" s="8"/>
      <c r="KXN48" s="10"/>
      <c r="KXO48" s="9"/>
      <c r="KXP48" s="9"/>
      <c r="KXQ48" s="9"/>
      <c r="KXR48" s="410"/>
      <c r="KXS48" s="7"/>
      <c r="KXT48" s="8"/>
      <c r="KXU48" s="10"/>
      <c r="KXV48" s="9"/>
      <c r="KXW48" s="9"/>
      <c r="KXX48" s="9"/>
      <c r="KXY48" s="410"/>
      <c r="KXZ48" s="7"/>
      <c r="KYA48" s="8"/>
      <c r="KYB48" s="10"/>
      <c r="KYC48" s="9"/>
      <c r="KYD48" s="9"/>
      <c r="KYE48" s="9"/>
      <c r="KYF48" s="410"/>
      <c r="KYG48" s="7"/>
      <c r="KYH48" s="8"/>
      <c r="KYI48" s="10"/>
      <c r="KYJ48" s="9"/>
      <c r="KYK48" s="9"/>
      <c r="KYL48" s="9"/>
      <c r="KYM48" s="410"/>
      <c r="KYN48" s="7"/>
      <c r="KYO48" s="8"/>
      <c r="KYP48" s="10"/>
      <c r="KYQ48" s="9"/>
      <c r="KYR48" s="9"/>
      <c r="KYS48" s="9"/>
      <c r="KYT48" s="410"/>
      <c r="KYU48" s="7"/>
      <c r="KYV48" s="8"/>
      <c r="KYW48" s="10"/>
      <c r="KYX48" s="9"/>
      <c r="KYY48" s="9"/>
      <c r="KYZ48" s="9"/>
      <c r="KZA48" s="410"/>
      <c r="KZB48" s="7"/>
      <c r="KZC48" s="8"/>
      <c r="KZD48" s="10"/>
      <c r="KZE48" s="9"/>
      <c r="KZF48" s="9"/>
      <c r="KZG48" s="9"/>
      <c r="KZH48" s="410"/>
      <c r="KZI48" s="7"/>
      <c r="KZJ48" s="8"/>
      <c r="KZK48" s="10"/>
      <c r="KZL48" s="9"/>
      <c r="KZM48" s="9"/>
      <c r="KZN48" s="9"/>
      <c r="KZO48" s="410"/>
      <c r="KZP48" s="7"/>
      <c r="KZQ48" s="8"/>
      <c r="KZR48" s="10"/>
      <c r="KZS48" s="9"/>
      <c r="KZT48" s="9"/>
      <c r="KZU48" s="9"/>
      <c r="KZV48" s="410"/>
      <c r="KZW48" s="7"/>
      <c r="KZX48" s="8"/>
      <c r="KZY48" s="10"/>
      <c r="KZZ48" s="9"/>
      <c r="LAA48" s="9"/>
      <c r="LAB48" s="9"/>
      <c r="LAC48" s="410"/>
      <c r="LAD48" s="7"/>
      <c r="LAE48" s="8"/>
      <c r="LAF48" s="10"/>
      <c r="LAG48" s="9"/>
      <c r="LAH48" s="9"/>
      <c r="LAI48" s="9"/>
      <c r="LAJ48" s="410"/>
      <c r="LAK48" s="7"/>
      <c r="LAL48" s="8"/>
      <c r="LAM48" s="10"/>
      <c r="LAN48" s="9"/>
      <c r="LAO48" s="9"/>
      <c r="LAP48" s="9"/>
      <c r="LAQ48" s="410"/>
      <c r="LAR48" s="7"/>
      <c r="LAS48" s="8"/>
      <c r="LAT48" s="10"/>
      <c r="LAU48" s="9"/>
      <c r="LAV48" s="9"/>
      <c r="LAW48" s="9"/>
      <c r="LAX48" s="410"/>
      <c r="LAY48" s="7"/>
      <c r="LAZ48" s="8"/>
      <c r="LBA48" s="10"/>
      <c r="LBB48" s="9"/>
      <c r="LBC48" s="9"/>
      <c r="LBD48" s="9"/>
      <c r="LBE48" s="410"/>
      <c r="LBF48" s="7"/>
      <c r="LBG48" s="8"/>
      <c r="LBH48" s="10"/>
      <c r="LBI48" s="9"/>
      <c r="LBJ48" s="9"/>
      <c r="LBK48" s="9"/>
      <c r="LBL48" s="410"/>
      <c r="LBM48" s="7"/>
      <c r="LBN48" s="8"/>
      <c r="LBO48" s="10"/>
      <c r="LBP48" s="9"/>
      <c r="LBQ48" s="9"/>
      <c r="LBR48" s="9"/>
      <c r="LBS48" s="410"/>
      <c r="LBT48" s="7"/>
      <c r="LBU48" s="8"/>
      <c r="LBV48" s="10"/>
      <c r="LBW48" s="9"/>
      <c r="LBX48" s="9"/>
      <c r="LBY48" s="9"/>
      <c r="LBZ48" s="410"/>
      <c r="LCA48" s="7"/>
      <c r="LCB48" s="8"/>
      <c r="LCC48" s="10"/>
      <c r="LCD48" s="9"/>
      <c r="LCE48" s="9"/>
      <c r="LCF48" s="9"/>
      <c r="LCG48" s="410"/>
      <c r="LCH48" s="7"/>
      <c r="LCI48" s="8"/>
      <c r="LCJ48" s="10"/>
      <c r="LCK48" s="9"/>
      <c r="LCL48" s="9"/>
      <c r="LCM48" s="9"/>
      <c r="LCN48" s="410"/>
      <c r="LCO48" s="7"/>
      <c r="LCP48" s="8"/>
      <c r="LCQ48" s="10"/>
      <c r="LCR48" s="9"/>
      <c r="LCS48" s="9"/>
      <c r="LCT48" s="9"/>
      <c r="LCU48" s="410"/>
      <c r="LCV48" s="7"/>
      <c r="LCW48" s="8"/>
      <c r="LCX48" s="10"/>
      <c r="LCY48" s="9"/>
      <c r="LCZ48" s="9"/>
      <c r="LDA48" s="9"/>
      <c r="LDB48" s="410"/>
      <c r="LDC48" s="7"/>
      <c r="LDD48" s="8"/>
      <c r="LDE48" s="10"/>
      <c r="LDF48" s="9"/>
      <c r="LDG48" s="9"/>
      <c r="LDH48" s="9"/>
      <c r="LDI48" s="410"/>
      <c r="LDJ48" s="7"/>
      <c r="LDK48" s="8"/>
      <c r="LDL48" s="10"/>
      <c r="LDM48" s="9"/>
      <c r="LDN48" s="9"/>
      <c r="LDO48" s="9"/>
      <c r="LDP48" s="410"/>
      <c r="LDQ48" s="7"/>
      <c r="LDR48" s="8"/>
      <c r="LDS48" s="10"/>
      <c r="LDT48" s="9"/>
      <c r="LDU48" s="9"/>
      <c r="LDV48" s="9"/>
      <c r="LDW48" s="410"/>
      <c r="LDX48" s="7"/>
      <c r="LDY48" s="8"/>
      <c r="LDZ48" s="10"/>
      <c r="LEA48" s="9"/>
      <c r="LEB48" s="9"/>
      <c r="LEC48" s="9"/>
      <c r="LED48" s="410"/>
      <c r="LEE48" s="7"/>
      <c r="LEF48" s="8"/>
      <c r="LEG48" s="10"/>
      <c r="LEH48" s="9"/>
      <c r="LEI48" s="9"/>
      <c r="LEJ48" s="9"/>
      <c r="LEK48" s="410"/>
      <c r="LEL48" s="7"/>
      <c r="LEM48" s="8"/>
      <c r="LEN48" s="10"/>
      <c r="LEO48" s="9"/>
      <c r="LEP48" s="9"/>
      <c r="LEQ48" s="9"/>
      <c r="LER48" s="410"/>
      <c r="LES48" s="7"/>
      <c r="LET48" s="8"/>
      <c r="LEU48" s="10"/>
      <c r="LEV48" s="9"/>
      <c r="LEW48" s="9"/>
      <c r="LEX48" s="9"/>
      <c r="LEY48" s="410"/>
      <c r="LEZ48" s="7"/>
      <c r="LFA48" s="8"/>
      <c r="LFB48" s="10"/>
      <c r="LFC48" s="9"/>
      <c r="LFD48" s="9"/>
      <c r="LFE48" s="9"/>
      <c r="LFF48" s="410"/>
      <c r="LFG48" s="7"/>
      <c r="LFH48" s="8"/>
      <c r="LFI48" s="10"/>
      <c r="LFJ48" s="9"/>
      <c r="LFK48" s="9"/>
      <c r="LFL48" s="9"/>
      <c r="LFM48" s="410"/>
      <c r="LFN48" s="7"/>
      <c r="LFO48" s="8"/>
      <c r="LFP48" s="10"/>
      <c r="LFQ48" s="9"/>
      <c r="LFR48" s="9"/>
      <c r="LFS48" s="9"/>
      <c r="LFT48" s="410"/>
      <c r="LFU48" s="7"/>
      <c r="LFV48" s="8"/>
      <c r="LFW48" s="10"/>
      <c r="LFX48" s="9"/>
      <c r="LFY48" s="9"/>
      <c r="LFZ48" s="9"/>
      <c r="LGA48" s="410"/>
      <c r="LGB48" s="7"/>
      <c r="LGC48" s="8"/>
      <c r="LGD48" s="10"/>
      <c r="LGE48" s="9"/>
      <c r="LGF48" s="9"/>
      <c r="LGG48" s="9"/>
      <c r="LGH48" s="410"/>
      <c r="LGI48" s="7"/>
      <c r="LGJ48" s="8"/>
      <c r="LGK48" s="10"/>
      <c r="LGL48" s="9"/>
      <c r="LGM48" s="9"/>
      <c r="LGN48" s="9"/>
      <c r="LGO48" s="410"/>
      <c r="LGP48" s="7"/>
      <c r="LGQ48" s="8"/>
      <c r="LGR48" s="10"/>
      <c r="LGS48" s="9"/>
      <c r="LGT48" s="9"/>
      <c r="LGU48" s="9"/>
      <c r="LGV48" s="410"/>
      <c r="LGW48" s="7"/>
      <c r="LGX48" s="8"/>
      <c r="LGY48" s="10"/>
      <c r="LGZ48" s="9"/>
      <c r="LHA48" s="9"/>
      <c r="LHB48" s="9"/>
      <c r="LHC48" s="410"/>
      <c r="LHD48" s="7"/>
      <c r="LHE48" s="8"/>
      <c r="LHF48" s="10"/>
      <c r="LHG48" s="9"/>
      <c r="LHH48" s="9"/>
      <c r="LHI48" s="9"/>
      <c r="LHJ48" s="410"/>
      <c r="LHK48" s="7"/>
      <c r="LHL48" s="8"/>
      <c r="LHM48" s="10"/>
      <c r="LHN48" s="9"/>
      <c r="LHO48" s="9"/>
      <c r="LHP48" s="9"/>
      <c r="LHQ48" s="410"/>
      <c r="LHR48" s="7"/>
      <c r="LHS48" s="8"/>
      <c r="LHT48" s="10"/>
      <c r="LHU48" s="9"/>
      <c r="LHV48" s="9"/>
      <c r="LHW48" s="9"/>
      <c r="LHX48" s="410"/>
      <c r="LHY48" s="7"/>
      <c r="LHZ48" s="8"/>
      <c r="LIA48" s="10"/>
      <c r="LIB48" s="9"/>
      <c r="LIC48" s="9"/>
      <c r="LID48" s="9"/>
      <c r="LIE48" s="410"/>
      <c r="LIF48" s="7"/>
      <c r="LIG48" s="8"/>
      <c r="LIH48" s="10"/>
      <c r="LII48" s="9"/>
      <c r="LIJ48" s="9"/>
      <c r="LIK48" s="9"/>
      <c r="LIL48" s="410"/>
      <c r="LIM48" s="7"/>
      <c r="LIN48" s="8"/>
      <c r="LIO48" s="10"/>
      <c r="LIP48" s="9"/>
      <c r="LIQ48" s="9"/>
      <c r="LIR48" s="9"/>
      <c r="LIS48" s="410"/>
      <c r="LIT48" s="7"/>
      <c r="LIU48" s="8"/>
      <c r="LIV48" s="10"/>
      <c r="LIW48" s="9"/>
      <c r="LIX48" s="9"/>
      <c r="LIY48" s="9"/>
      <c r="LIZ48" s="410"/>
      <c r="LJA48" s="7"/>
      <c r="LJB48" s="8"/>
      <c r="LJC48" s="10"/>
      <c r="LJD48" s="9"/>
      <c r="LJE48" s="9"/>
      <c r="LJF48" s="9"/>
      <c r="LJG48" s="410"/>
      <c r="LJH48" s="7"/>
      <c r="LJI48" s="8"/>
      <c r="LJJ48" s="10"/>
      <c r="LJK48" s="9"/>
      <c r="LJL48" s="9"/>
      <c r="LJM48" s="9"/>
      <c r="LJN48" s="410"/>
      <c r="LJO48" s="7"/>
      <c r="LJP48" s="8"/>
      <c r="LJQ48" s="10"/>
      <c r="LJR48" s="9"/>
      <c r="LJS48" s="9"/>
      <c r="LJT48" s="9"/>
      <c r="LJU48" s="410"/>
      <c r="LJV48" s="7"/>
      <c r="LJW48" s="8"/>
      <c r="LJX48" s="10"/>
      <c r="LJY48" s="9"/>
      <c r="LJZ48" s="9"/>
      <c r="LKA48" s="9"/>
      <c r="LKB48" s="410"/>
      <c r="LKC48" s="7"/>
      <c r="LKD48" s="8"/>
      <c r="LKE48" s="10"/>
      <c r="LKF48" s="9"/>
      <c r="LKG48" s="9"/>
      <c r="LKH48" s="9"/>
      <c r="LKI48" s="410"/>
      <c r="LKJ48" s="7"/>
      <c r="LKK48" s="8"/>
      <c r="LKL48" s="10"/>
      <c r="LKM48" s="9"/>
      <c r="LKN48" s="9"/>
      <c r="LKO48" s="9"/>
      <c r="LKP48" s="410"/>
      <c r="LKQ48" s="7"/>
      <c r="LKR48" s="8"/>
      <c r="LKS48" s="10"/>
      <c r="LKT48" s="9"/>
      <c r="LKU48" s="9"/>
      <c r="LKV48" s="9"/>
      <c r="LKW48" s="410"/>
      <c r="LKX48" s="7"/>
      <c r="LKY48" s="8"/>
      <c r="LKZ48" s="10"/>
      <c r="LLA48" s="9"/>
      <c r="LLB48" s="9"/>
      <c r="LLC48" s="9"/>
      <c r="LLD48" s="410"/>
      <c r="LLE48" s="7"/>
      <c r="LLF48" s="8"/>
      <c r="LLG48" s="10"/>
      <c r="LLH48" s="9"/>
      <c r="LLI48" s="9"/>
      <c r="LLJ48" s="9"/>
      <c r="LLK48" s="410"/>
      <c r="LLL48" s="7"/>
      <c r="LLM48" s="8"/>
      <c r="LLN48" s="10"/>
      <c r="LLO48" s="9"/>
      <c r="LLP48" s="9"/>
      <c r="LLQ48" s="9"/>
      <c r="LLR48" s="410"/>
      <c r="LLS48" s="7"/>
      <c r="LLT48" s="8"/>
      <c r="LLU48" s="10"/>
      <c r="LLV48" s="9"/>
      <c r="LLW48" s="9"/>
      <c r="LLX48" s="9"/>
      <c r="LLY48" s="410"/>
      <c r="LLZ48" s="7"/>
      <c r="LMA48" s="8"/>
      <c r="LMB48" s="10"/>
      <c r="LMC48" s="9"/>
      <c r="LMD48" s="9"/>
      <c r="LME48" s="9"/>
      <c r="LMF48" s="410"/>
      <c r="LMG48" s="7"/>
      <c r="LMH48" s="8"/>
      <c r="LMI48" s="10"/>
      <c r="LMJ48" s="9"/>
      <c r="LMK48" s="9"/>
      <c r="LML48" s="9"/>
      <c r="LMM48" s="410"/>
      <c r="LMN48" s="7"/>
      <c r="LMO48" s="8"/>
      <c r="LMP48" s="10"/>
      <c r="LMQ48" s="9"/>
      <c r="LMR48" s="9"/>
      <c r="LMS48" s="9"/>
      <c r="LMT48" s="410"/>
      <c r="LMU48" s="7"/>
      <c r="LMV48" s="8"/>
      <c r="LMW48" s="10"/>
      <c r="LMX48" s="9"/>
      <c r="LMY48" s="9"/>
      <c r="LMZ48" s="9"/>
      <c r="LNA48" s="410"/>
      <c r="LNB48" s="7"/>
      <c r="LNC48" s="8"/>
      <c r="LND48" s="10"/>
      <c r="LNE48" s="9"/>
      <c r="LNF48" s="9"/>
      <c r="LNG48" s="9"/>
      <c r="LNH48" s="410"/>
      <c r="LNI48" s="7"/>
      <c r="LNJ48" s="8"/>
      <c r="LNK48" s="10"/>
      <c r="LNL48" s="9"/>
      <c r="LNM48" s="9"/>
      <c r="LNN48" s="9"/>
      <c r="LNO48" s="410"/>
      <c r="LNP48" s="7"/>
      <c r="LNQ48" s="8"/>
      <c r="LNR48" s="10"/>
      <c r="LNS48" s="9"/>
      <c r="LNT48" s="9"/>
      <c r="LNU48" s="9"/>
      <c r="LNV48" s="410"/>
      <c r="LNW48" s="7"/>
      <c r="LNX48" s="8"/>
      <c r="LNY48" s="10"/>
      <c r="LNZ48" s="9"/>
      <c r="LOA48" s="9"/>
      <c r="LOB48" s="9"/>
      <c r="LOC48" s="410"/>
      <c r="LOD48" s="7"/>
      <c r="LOE48" s="8"/>
      <c r="LOF48" s="10"/>
      <c r="LOG48" s="9"/>
      <c r="LOH48" s="9"/>
      <c r="LOI48" s="9"/>
      <c r="LOJ48" s="410"/>
      <c r="LOK48" s="7"/>
      <c r="LOL48" s="8"/>
      <c r="LOM48" s="10"/>
      <c r="LON48" s="9"/>
      <c r="LOO48" s="9"/>
      <c r="LOP48" s="9"/>
      <c r="LOQ48" s="410"/>
      <c r="LOR48" s="7"/>
      <c r="LOS48" s="8"/>
      <c r="LOT48" s="10"/>
      <c r="LOU48" s="9"/>
      <c r="LOV48" s="9"/>
      <c r="LOW48" s="9"/>
      <c r="LOX48" s="410"/>
      <c r="LOY48" s="7"/>
      <c r="LOZ48" s="8"/>
      <c r="LPA48" s="10"/>
      <c r="LPB48" s="9"/>
      <c r="LPC48" s="9"/>
      <c r="LPD48" s="9"/>
      <c r="LPE48" s="410"/>
      <c r="LPF48" s="7"/>
      <c r="LPG48" s="8"/>
      <c r="LPH48" s="10"/>
      <c r="LPI48" s="9"/>
      <c r="LPJ48" s="9"/>
      <c r="LPK48" s="9"/>
      <c r="LPL48" s="410"/>
      <c r="LPM48" s="7"/>
      <c r="LPN48" s="8"/>
      <c r="LPO48" s="10"/>
      <c r="LPP48" s="9"/>
      <c r="LPQ48" s="9"/>
      <c r="LPR48" s="9"/>
      <c r="LPS48" s="410"/>
      <c r="LPT48" s="7"/>
      <c r="LPU48" s="8"/>
      <c r="LPV48" s="10"/>
      <c r="LPW48" s="9"/>
      <c r="LPX48" s="9"/>
      <c r="LPY48" s="9"/>
      <c r="LPZ48" s="410"/>
      <c r="LQA48" s="7"/>
      <c r="LQB48" s="8"/>
      <c r="LQC48" s="10"/>
      <c r="LQD48" s="9"/>
      <c r="LQE48" s="9"/>
      <c r="LQF48" s="9"/>
      <c r="LQG48" s="410"/>
      <c r="LQH48" s="7"/>
      <c r="LQI48" s="8"/>
      <c r="LQJ48" s="10"/>
      <c r="LQK48" s="9"/>
      <c r="LQL48" s="9"/>
      <c r="LQM48" s="9"/>
      <c r="LQN48" s="410"/>
      <c r="LQO48" s="7"/>
      <c r="LQP48" s="8"/>
      <c r="LQQ48" s="10"/>
      <c r="LQR48" s="9"/>
      <c r="LQS48" s="9"/>
      <c r="LQT48" s="9"/>
      <c r="LQU48" s="410"/>
      <c r="LQV48" s="7"/>
      <c r="LQW48" s="8"/>
      <c r="LQX48" s="10"/>
      <c r="LQY48" s="9"/>
      <c r="LQZ48" s="9"/>
      <c r="LRA48" s="9"/>
      <c r="LRB48" s="410"/>
      <c r="LRC48" s="7"/>
      <c r="LRD48" s="8"/>
      <c r="LRE48" s="10"/>
      <c r="LRF48" s="9"/>
      <c r="LRG48" s="9"/>
      <c r="LRH48" s="9"/>
      <c r="LRI48" s="410"/>
      <c r="LRJ48" s="7"/>
      <c r="LRK48" s="8"/>
      <c r="LRL48" s="10"/>
      <c r="LRM48" s="9"/>
      <c r="LRN48" s="9"/>
      <c r="LRO48" s="9"/>
      <c r="LRP48" s="410"/>
      <c r="LRQ48" s="7"/>
      <c r="LRR48" s="8"/>
      <c r="LRS48" s="10"/>
      <c r="LRT48" s="9"/>
      <c r="LRU48" s="9"/>
      <c r="LRV48" s="9"/>
      <c r="LRW48" s="410"/>
      <c r="LRX48" s="7"/>
      <c r="LRY48" s="8"/>
      <c r="LRZ48" s="10"/>
      <c r="LSA48" s="9"/>
      <c r="LSB48" s="9"/>
      <c r="LSC48" s="9"/>
      <c r="LSD48" s="410"/>
      <c r="LSE48" s="7"/>
      <c r="LSF48" s="8"/>
      <c r="LSG48" s="10"/>
      <c r="LSH48" s="9"/>
      <c r="LSI48" s="9"/>
      <c r="LSJ48" s="9"/>
      <c r="LSK48" s="410"/>
      <c r="LSL48" s="7"/>
      <c r="LSM48" s="8"/>
      <c r="LSN48" s="10"/>
      <c r="LSO48" s="9"/>
      <c r="LSP48" s="9"/>
      <c r="LSQ48" s="9"/>
      <c r="LSR48" s="410"/>
      <c r="LSS48" s="7"/>
      <c r="LST48" s="8"/>
      <c r="LSU48" s="10"/>
      <c r="LSV48" s="9"/>
      <c r="LSW48" s="9"/>
      <c r="LSX48" s="9"/>
      <c r="LSY48" s="410"/>
      <c r="LSZ48" s="7"/>
      <c r="LTA48" s="8"/>
      <c r="LTB48" s="10"/>
      <c r="LTC48" s="9"/>
      <c r="LTD48" s="9"/>
      <c r="LTE48" s="9"/>
      <c r="LTF48" s="410"/>
      <c r="LTG48" s="7"/>
      <c r="LTH48" s="8"/>
      <c r="LTI48" s="10"/>
      <c r="LTJ48" s="9"/>
      <c r="LTK48" s="9"/>
      <c r="LTL48" s="9"/>
      <c r="LTM48" s="410"/>
      <c r="LTN48" s="7"/>
      <c r="LTO48" s="8"/>
      <c r="LTP48" s="10"/>
      <c r="LTQ48" s="9"/>
      <c r="LTR48" s="9"/>
      <c r="LTS48" s="9"/>
      <c r="LTT48" s="410"/>
      <c r="LTU48" s="7"/>
      <c r="LTV48" s="8"/>
      <c r="LTW48" s="10"/>
      <c r="LTX48" s="9"/>
      <c r="LTY48" s="9"/>
      <c r="LTZ48" s="9"/>
      <c r="LUA48" s="410"/>
      <c r="LUB48" s="7"/>
      <c r="LUC48" s="8"/>
      <c r="LUD48" s="10"/>
      <c r="LUE48" s="9"/>
      <c r="LUF48" s="9"/>
      <c r="LUG48" s="9"/>
      <c r="LUH48" s="410"/>
      <c r="LUI48" s="7"/>
      <c r="LUJ48" s="8"/>
      <c r="LUK48" s="10"/>
      <c r="LUL48" s="9"/>
      <c r="LUM48" s="9"/>
      <c r="LUN48" s="9"/>
      <c r="LUO48" s="410"/>
      <c r="LUP48" s="7"/>
      <c r="LUQ48" s="8"/>
      <c r="LUR48" s="10"/>
      <c r="LUS48" s="9"/>
      <c r="LUT48" s="9"/>
      <c r="LUU48" s="9"/>
      <c r="LUV48" s="410"/>
      <c r="LUW48" s="7"/>
      <c r="LUX48" s="8"/>
      <c r="LUY48" s="10"/>
      <c r="LUZ48" s="9"/>
      <c r="LVA48" s="9"/>
      <c r="LVB48" s="9"/>
      <c r="LVC48" s="410"/>
      <c r="LVD48" s="7"/>
      <c r="LVE48" s="8"/>
      <c r="LVF48" s="10"/>
      <c r="LVG48" s="9"/>
      <c r="LVH48" s="9"/>
      <c r="LVI48" s="9"/>
      <c r="LVJ48" s="410"/>
      <c r="LVK48" s="7"/>
      <c r="LVL48" s="8"/>
      <c r="LVM48" s="10"/>
      <c r="LVN48" s="9"/>
      <c r="LVO48" s="9"/>
      <c r="LVP48" s="9"/>
      <c r="LVQ48" s="410"/>
      <c r="LVR48" s="7"/>
      <c r="LVS48" s="8"/>
      <c r="LVT48" s="10"/>
      <c r="LVU48" s="9"/>
      <c r="LVV48" s="9"/>
      <c r="LVW48" s="9"/>
      <c r="LVX48" s="410"/>
      <c r="LVY48" s="7"/>
      <c r="LVZ48" s="8"/>
      <c r="LWA48" s="10"/>
      <c r="LWB48" s="9"/>
      <c r="LWC48" s="9"/>
      <c r="LWD48" s="9"/>
      <c r="LWE48" s="410"/>
      <c r="LWF48" s="7"/>
      <c r="LWG48" s="8"/>
      <c r="LWH48" s="10"/>
      <c r="LWI48" s="9"/>
      <c r="LWJ48" s="9"/>
      <c r="LWK48" s="9"/>
      <c r="LWL48" s="410"/>
      <c r="LWM48" s="7"/>
      <c r="LWN48" s="8"/>
      <c r="LWO48" s="10"/>
      <c r="LWP48" s="9"/>
      <c r="LWQ48" s="9"/>
      <c r="LWR48" s="9"/>
      <c r="LWS48" s="410"/>
      <c r="LWT48" s="7"/>
      <c r="LWU48" s="8"/>
      <c r="LWV48" s="10"/>
      <c r="LWW48" s="9"/>
      <c r="LWX48" s="9"/>
      <c r="LWY48" s="9"/>
      <c r="LWZ48" s="410"/>
      <c r="LXA48" s="7"/>
      <c r="LXB48" s="8"/>
      <c r="LXC48" s="10"/>
      <c r="LXD48" s="9"/>
      <c r="LXE48" s="9"/>
      <c r="LXF48" s="9"/>
      <c r="LXG48" s="410"/>
      <c r="LXH48" s="7"/>
      <c r="LXI48" s="8"/>
      <c r="LXJ48" s="10"/>
      <c r="LXK48" s="9"/>
      <c r="LXL48" s="9"/>
      <c r="LXM48" s="9"/>
      <c r="LXN48" s="410"/>
      <c r="LXO48" s="7"/>
      <c r="LXP48" s="8"/>
      <c r="LXQ48" s="10"/>
      <c r="LXR48" s="9"/>
      <c r="LXS48" s="9"/>
      <c r="LXT48" s="9"/>
      <c r="LXU48" s="410"/>
      <c r="LXV48" s="7"/>
      <c r="LXW48" s="8"/>
      <c r="LXX48" s="10"/>
      <c r="LXY48" s="9"/>
      <c r="LXZ48" s="9"/>
      <c r="LYA48" s="9"/>
      <c r="LYB48" s="410"/>
      <c r="LYC48" s="7"/>
      <c r="LYD48" s="8"/>
      <c r="LYE48" s="10"/>
      <c r="LYF48" s="9"/>
      <c r="LYG48" s="9"/>
      <c r="LYH48" s="9"/>
      <c r="LYI48" s="410"/>
      <c r="LYJ48" s="7"/>
      <c r="LYK48" s="8"/>
      <c r="LYL48" s="10"/>
      <c r="LYM48" s="9"/>
      <c r="LYN48" s="9"/>
      <c r="LYO48" s="9"/>
      <c r="LYP48" s="410"/>
      <c r="LYQ48" s="7"/>
      <c r="LYR48" s="8"/>
      <c r="LYS48" s="10"/>
      <c r="LYT48" s="9"/>
      <c r="LYU48" s="9"/>
      <c r="LYV48" s="9"/>
      <c r="LYW48" s="410"/>
      <c r="LYX48" s="7"/>
      <c r="LYY48" s="8"/>
      <c r="LYZ48" s="10"/>
      <c r="LZA48" s="9"/>
      <c r="LZB48" s="9"/>
      <c r="LZC48" s="9"/>
      <c r="LZD48" s="410"/>
      <c r="LZE48" s="7"/>
      <c r="LZF48" s="8"/>
      <c r="LZG48" s="10"/>
      <c r="LZH48" s="9"/>
      <c r="LZI48" s="9"/>
      <c r="LZJ48" s="9"/>
      <c r="LZK48" s="410"/>
      <c r="LZL48" s="7"/>
      <c r="LZM48" s="8"/>
      <c r="LZN48" s="10"/>
      <c r="LZO48" s="9"/>
      <c r="LZP48" s="9"/>
      <c r="LZQ48" s="9"/>
      <c r="LZR48" s="410"/>
      <c r="LZS48" s="7"/>
      <c r="LZT48" s="8"/>
      <c r="LZU48" s="10"/>
      <c r="LZV48" s="9"/>
      <c r="LZW48" s="9"/>
      <c r="LZX48" s="9"/>
      <c r="LZY48" s="410"/>
      <c r="LZZ48" s="7"/>
      <c r="MAA48" s="8"/>
      <c r="MAB48" s="10"/>
      <c r="MAC48" s="9"/>
      <c r="MAD48" s="9"/>
      <c r="MAE48" s="9"/>
      <c r="MAF48" s="410"/>
      <c r="MAG48" s="7"/>
      <c r="MAH48" s="8"/>
      <c r="MAI48" s="10"/>
      <c r="MAJ48" s="9"/>
      <c r="MAK48" s="9"/>
      <c r="MAL48" s="9"/>
      <c r="MAM48" s="410"/>
      <c r="MAN48" s="7"/>
      <c r="MAO48" s="8"/>
      <c r="MAP48" s="10"/>
      <c r="MAQ48" s="9"/>
      <c r="MAR48" s="9"/>
      <c r="MAS48" s="9"/>
      <c r="MAT48" s="410"/>
      <c r="MAU48" s="7"/>
      <c r="MAV48" s="8"/>
      <c r="MAW48" s="10"/>
      <c r="MAX48" s="9"/>
      <c r="MAY48" s="9"/>
      <c r="MAZ48" s="9"/>
      <c r="MBA48" s="410"/>
      <c r="MBB48" s="7"/>
      <c r="MBC48" s="8"/>
      <c r="MBD48" s="10"/>
      <c r="MBE48" s="9"/>
      <c r="MBF48" s="9"/>
      <c r="MBG48" s="9"/>
      <c r="MBH48" s="410"/>
      <c r="MBI48" s="7"/>
      <c r="MBJ48" s="8"/>
      <c r="MBK48" s="10"/>
      <c r="MBL48" s="9"/>
      <c r="MBM48" s="9"/>
      <c r="MBN48" s="9"/>
      <c r="MBO48" s="410"/>
      <c r="MBP48" s="7"/>
      <c r="MBQ48" s="8"/>
      <c r="MBR48" s="10"/>
      <c r="MBS48" s="9"/>
      <c r="MBT48" s="9"/>
      <c r="MBU48" s="9"/>
      <c r="MBV48" s="410"/>
      <c r="MBW48" s="7"/>
      <c r="MBX48" s="8"/>
      <c r="MBY48" s="10"/>
      <c r="MBZ48" s="9"/>
      <c r="MCA48" s="9"/>
      <c r="MCB48" s="9"/>
      <c r="MCC48" s="410"/>
      <c r="MCD48" s="7"/>
      <c r="MCE48" s="8"/>
      <c r="MCF48" s="10"/>
      <c r="MCG48" s="9"/>
      <c r="MCH48" s="9"/>
      <c r="MCI48" s="9"/>
      <c r="MCJ48" s="410"/>
      <c r="MCK48" s="7"/>
      <c r="MCL48" s="8"/>
      <c r="MCM48" s="10"/>
      <c r="MCN48" s="9"/>
      <c r="MCO48" s="9"/>
      <c r="MCP48" s="9"/>
      <c r="MCQ48" s="410"/>
      <c r="MCR48" s="7"/>
      <c r="MCS48" s="8"/>
      <c r="MCT48" s="10"/>
      <c r="MCU48" s="9"/>
      <c r="MCV48" s="9"/>
      <c r="MCW48" s="9"/>
      <c r="MCX48" s="410"/>
      <c r="MCY48" s="7"/>
      <c r="MCZ48" s="8"/>
      <c r="MDA48" s="10"/>
      <c r="MDB48" s="9"/>
      <c r="MDC48" s="9"/>
      <c r="MDD48" s="9"/>
      <c r="MDE48" s="410"/>
      <c r="MDF48" s="7"/>
      <c r="MDG48" s="8"/>
      <c r="MDH48" s="10"/>
      <c r="MDI48" s="9"/>
      <c r="MDJ48" s="9"/>
      <c r="MDK48" s="9"/>
      <c r="MDL48" s="410"/>
      <c r="MDM48" s="7"/>
      <c r="MDN48" s="8"/>
      <c r="MDO48" s="10"/>
      <c r="MDP48" s="9"/>
      <c r="MDQ48" s="9"/>
      <c r="MDR48" s="9"/>
      <c r="MDS48" s="410"/>
      <c r="MDT48" s="7"/>
      <c r="MDU48" s="8"/>
      <c r="MDV48" s="10"/>
      <c r="MDW48" s="9"/>
      <c r="MDX48" s="9"/>
      <c r="MDY48" s="9"/>
      <c r="MDZ48" s="410"/>
      <c r="MEA48" s="7"/>
      <c r="MEB48" s="8"/>
      <c r="MEC48" s="10"/>
      <c r="MED48" s="9"/>
      <c r="MEE48" s="9"/>
      <c r="MEF48" s="9"/>
      <c r="MEG48" s="410"/>
      <c r="MEH48" s="7"/>
      <c r="MEI48" s="8"/>
      <c r="MEJ48" s="10"/>
      <c r="MEK48" s="9"/>
      <c r="MEL48" s="9"/>
      <c r="MEM48" s="9"/>
      <c r="MEN48" s="410"/>
      <c r="MEO48" s="7"/>
      <c r="MEP48" s="8"/>
      <c r="MEQ48" s="10"/>
      <c r="MER48" s="9"/>
      <c r="MES48" s="9"/>
      <c r="MET48" s="9"/>
      <c r="MEU48" s="410"/>
      <c r="MEV48" s="7"/>
      <c r="MEW48" s="8"/>
      <c r="MEX48" s="10"/>
      <c r="MEY48" s="9"/>
      <c r="MEZ48" s="9"/>
      <c r="MFA48" s="9"/>
      <c r="MFB48" s="410"/>
      <c r="MFC48" s="7"/>
      <c r="MFD48" s="8"/>
      <c r="MFE48" s="10"/>
      <c r="MFF48" s="9"/>
      <c r="MFG48" s="9"/>
      <c r="MFH48" s="9"/>
      <c r="MFI48" s="410"/>
      <c r="MFJ48" s="7"/>
      <c r="MFK48" s="8"/>
      <c r="MFL48" s="10"/>
      <c r="MFM48" s="9"/>
      <c r="MFN48" s="9"/>
      <c r="MFO48" s="9"/>
      <c r="MFP48" s="410"/>
      <c r="MFQ48" s="7"/>
      <c r="MFR48" s="8"/>
      <c r="MFS48" s="10"/>
      <c r="MFT48" s="9"/>
      <c r="MFU48" s="9"/>
      <c r="MFV48" s="9"/>
      <c r="MFW48" s="410"/>
      <c r="MFX48" s="7"/>
      <c r="MFY48" s="8"/>
      <c r="MFZ48" s="10"/>
      <c r="MGA48" s="9"/>
      <c r="MGB48" s="9"/>
      <c r="MGC48" s="9"/>
      <c r="MGD48" s="410"/>
      <c r="MGE48" s="7"/>
      <c r="MGF48" s="8"/>
      <c r="MGG48" s="10"/>
      <c r="MGH48" s="9"/>
      <c r="MGI48" s="9"/>
      <c r="MGJ48" s="9"/>
      <c r="MGK48" s="410"/>
      <c r="MGL48" s="7"/>
      <c r="MGM48" s="8"/>
      <c r="MGN48" s="10"/>
      <c r="MGO48" s="9"/>
      <c r="MGP48" s="9"/>
      <c r="MGQ48" s="9"/>
      <c r="MGR48" s="410"/>
      <c r="MGS48" s="7"/>
      <c r="MGT48" s="8"/>
      <c r="MGU48" s="10"/>
      <c r="MGV48" s="9"/>
      <c r="MGW48" s="9"/>
      <c r="MGX48" s="9"/>
      <c r="MGY48" s="410"/>
      <c r="MGZ48" s="7"/>
      <c r="MHA48" s="8"/>
      <c r="MHB48" s="10"/>
      <c r="MHC48" s="9"/>
      <c r="MHD48" s="9"/>
      <c r="MHE48" s="9"/>
      <c r="MHF48" s="410"/>
      <c r="MHG48" s="7"/>
      <c r="MHH48" s="8"/>
      <c r="MHI48" s="10"/>
      <c r="MHJ48" s="9"/>
      <c r="MHK48" s="9"/>
      <c r="MHL48" s="9"/>
      <c r="MHM48" s="410"/>
      <c r="MHN48" s="7"/>
      <c r="MHO48" s="8"/>
      <c r="MHP48" s="10"/>
      <c r="MHQ48" s="9"/>
      <c r="MHR48" s="9"/>
      <c r="MHS48" s="9"/>
      <c r="MHT48" s="410"/>
      <c r="MHU48" s="7"/>
      <c r="MHV48" s="8"/>
      <c r="MHW48" s="10"/>
      <c r="MHX48" s="9"/>
      <c r="MHY48" s="9"/>
      <c r="MHZ48" s="9"/>
      <c r="MIA48" s="410"/>
      <c r="MIB48" s="7"/>
      <c r="MIC48" s="8"/>
      <c r="MID48" s="10"/>
      <c r="MIE48" s="9"/>
      <c r="MIF48" s="9"/>
      <c r="MIG48" s="9"/>
      <c r="MIH48" s="410"/>
      <c r="MII48" s="7"/>
      <c r="MIJ48" s="8"/>
      <c r="MIK48" s="10"/>
      <c r="MIL48" s="9"/>
      <c r="MIM48" s="9"/>
      <c r="MIN48" s="9"/>
      <c r="MIO48" s="410"/>
      <c r="MIP48" s="7"/>
      <c r="MIQ48" s="8"/>
      <c r="MIR48" s="10"/>
      <c r="MIS48" s="9"/>
      <c r="MIT48" s="9"/>
      <c r="MIU48" s="9"/>
      <c r="MIV48" s="410"/>
      <c r="MIW48" s="7"/>
      <c r="MIX48" s="8"/>
      <c r="MIY48" s="10"/>
      <c r="MIZ48" s="9"/>
      <c r="MJA48" s="9"/>
      <c r="MJB48" s="9"/>
      <c r="MJC48" s="410"/>
      <c r="MJD48" s="7"/>
      <c r="MJE48" s="8"/>
      <c r="MJF48" s="10"/>
      <c r="MJG48" s="9"/>
      <c r="MJH48" s="9"/>
      <c r="MJI48" s="9"/>
      <c r="MJJ48" s="410"/>
      <c r="MJK48" s="7"/>
      <c r="MJL48" s="8"/>
      <c r="MJM48" s="10"/>
      <c r="MJN48" s="9"/>
      <c r="MJO48" s="9"/>
      <c r="MJP48" s="9"/>
      <c r="MJQ48" s="410"/>
      <c r="MJR48" s="7"/>
      <c r="MJS48" s="8"/>
      <c r="MJT48" s="10"/>
      <c r="MJU48" s="9"/>
      <c r="MJV48" s="9"/>
      <c r="MJW48" s="9"/>
      <c r="MJX48" s="410"/>
      <c r="MJY48" s="7"/>
      <c r="MJZ48" s="8"/>
      <c r="MKA48" s="10"/>
      <c r="MKB48" s="9"/>
      <c r="MKC48" s="9"/>
      <c r="MKD48" s="9"/>
      <c r="MKE48" s="410"/>
      <c r="MKF48" s="7"/>
      <c r="MKG48" s="8"/>
      <c r="MKH48" s="10"/>
      <c r="MKI48" s="9"/>
      <c r="MKJ48" s="9"/>
      <c r="MKK48" s="9"/>
      <c r="MKL48" s="410"/>
      <c r="MKM48" s="7"/>
      <c r="MKN48" s="8"/>
      <c r="MKO48" s="10"/>
      <c r="MKP48" s="9"/>
      <c r="MKQ48" s="9"/>
      <c r="MKR48" s="9"/>
      <c r="MKS48" s="410"/>
      <c r="MKT48" s="7"/>
      <c r="MKU48" s="8"/>
      <c r="MKV48" s="10"/>
      <c r="MKW48" s="9"/>
      <c r="MKX48" s="9"/>
      <c r="MKY48" s="9"/>
      <c r="MKZ48" s="410"/>
      <c r="MLA48" s="7"/>
      <c r="MLB48" s="8"/>
      <c r="MLC48" s="10"/>
      <c r="MLD48" s="9"/>
      <c r="MLE48" s="9"/>
      <c r="MLF48" s="9"/>
      <c r="MLG48" s="410"/>
      <c r="MLH48" s="7"/>
      <c r="MLI48" s="8"/>
      <c r="MLJ48" s="10"/>
      <c r="MLK48" s="9"/>
      <c r="MLL48" s="9"/>
      <c r="MLM48" s="9"/>
      <c r="MLN48" s="410"/>
      <c r="MLO48" s="7"/>
      <c r="MLP48" s="8"/>
      <c r="MLQ48" s="10"/>
      <c r="MLR48" s="9"/>
      <c r="MLS48" s="9"/>
      <c r="MLT48" s="9"/>
      <c r="MLU48" s="410"/>
      <c r="MLV48" s="7"/>
      <c r="MLW48" s="8"/>
      <c r="MLX48" s="10"/>
      <c r="MLY48" s="9"/>
      <c r="MLZ48" s="9"/>
      <c r="MMA48" s="9"/>
      <c r="MMB48" s="410"/>
      <c r="MMC48" s="7"/>
      <c r="MMD48" s="8"/>
      <c r="MME48" s="10"/>
      <c r="MMF48" s="9"/>
      <c r="MMG48" s="9"/>
      <c r="MMH48" s="9"/>
      <c r="MMI48" s="410"/>
      <c r="MMJ48" s="7"/>
      <c r="MMK48" s="8"/>
      <c r="MML48" s="10"/>
      <c r="MMM48" s="9"/>
      <c r="MMN48" s="9"/>
      <c r="MMO48" s="9"/>
      <c r="MMP48" s="410"/>
      <c r="MMQ48" s="7"/>
      <c r="MMR48" s="8"/>
      <c r="MMS48" s="10"/>
      <c r="MMT48" s="9"/>
      <c r="MMU48" s="9"/>
      <c r="MMV48" s="9"/>
      <c r="MMW48" s="410"/>
      <c r="MMX48" s="7"/>
      <c r="MMY48" s="8"/>
      <c r="MMZ48" s="10"/>
      <c r="MNA48" s="9"/>
      <c r="MNB48" s="9"/>
      <c r="MNC48" s="9"/>
      <c r="MND48" s="410"/>
      <c r="MNE48" s="7"/>
      <c r="MNF48" s="8"/>
      <c r="MNG48" s="10"/>
      <c r="MNH48" s="9"/>
      <c r="MNI48" s="9"/>
      <c r="MNJ48" s="9"/>
      <c r="MNK48" s="410"/>
      <c r="MNL48" s="7"/>
      <c r="MNM48" s="8"/>
      <c r="MNN48" s="10"/>
      <c r="MNO48" s="9"/>
      <c r="MNP48" s="9"/>
      <c r="MNQ48" s="9"/>
      <c r="MNR48" s="410"/>
      <c r="MNS48" s="7"/>
      <c r="MNT48" s="8"/>
      <c r="MNU48" s="10"/>
      <c r="MNV48" s="9"/>
      <c r="MNW48" s="9"/>
      <c r="MNX48" s="9"/>
      <c r="MNY48" s="410"/>
      <c r="MNZ48" s="7"/>
      <c r="MOA48" s="8"/>
      <c r="MOB48" s="10"/>
      <c r="MOC48" s="9"/>
      <c r="MOD48" s="9"/>
      <c r="MOE48" s="9"/>
      <c r="MOF48" s="410"/>
      <c r="MOG48" s="7"/>
      <c r="MOH48" s="8"/>
      <c r="MOI48" s="10"/>
      <c r="MOJ48" s="9"/>
      <c r="MOK48" s="9"/>
      <c r="MOL48" s="9"/>
      <c r="MOM48" s="410"/>
      <c r="MON48" s="7"/>
      <c r="MOO48" s="8"/>
      <c r="MOP48" s="10"/>
      <c r="MOQ48" s="9"/>
      <c r="MOR48" s="9"/>
      <c r="MOS48" s="9"/>
      <c r="MOT48" s="410"/>
      <c r="MOU48" s="7"/>
      <c r="MOV48" s="8"/>
      <c r="MOW48" s="10"/>
      <c r="MOX48" s="9"/>
      <c r="MOY48" s="9"/>
      <c r="MOZ48" s="9"/>
      <c r="MPA48" s="410"/>
      <c r="MPB48" s="7"/>
      <c r="MPC48" s="8"/>
      <c r="MPD48" s="10"/>
      <c r="MPE48" s="9"/>
      <c r="MPF48" s="9"/>
      <c r="MPG48" s="9"/>
      <c r="MPH48" s="410"/>
      <c r="MPI48" s="7"/>
      <c r="MPJ48" s="8"/>
      <c r="MPK48" s="10"/>
      <c r="MPL48" s="9"/>
      <c r="MPM48" s="9"/>
      <c r="MPN48" s="9"/>
      <c r="MPO48" s="410"/>
      <c r="MPP48" s="7"/>
      <c r="MPQ48" s="8"/>
      <c r="MPR48" s="10"/>
      <c r="MPS48" s="9"/>
      <c r="MPT48" s="9"/>
      <c r="MPU48" s="9"/>
      <c r="MPV48" s="410"/>
      <c r="MPW48" s="7"/>
      <c r="MPX48" s="8"/>
      <c r="MPY48" s="10"/>
      <c r="MPZ48" s="9"/>
      <c r="MQA48" s="9"/>
      <c r="MQB48" s="9"/>
      <c r="MQC48" s="410"/>
      <c r="MQD48" s="7"/>
      <c r="MQE48" s="8"/>
      <c r="MQF48" s="10"/>
      <c r="MQG48" s="9"/>
      <c r="MQH48" s="9"/>
      <c r="MQI48" s="9"/>
      <c r="MQJ48" s="410"/>
      <c r="MQK48" s="7"/>
      <c r="MQL48" s="8"/>
      <c r="MQM48" s="10"/>
      <c r="MQN48" s="9"/>
      <c r="MQO48" s="9"/>
      <c r="MQP48" s="9"/>
      <c r="MQQ48" s="410"/>
      <c r="MQR48" s="7"/>
      <c r="MQS48" s="8"/>
      <c r="MQT48" s="10"/>
      <c r="MQU48" s="9"/>
      <c r="MQV48" s="9"/>
      <c r="MQW48" s="9"/>
      <c r="MQX48" s="410"/>
      <c r="MQY48" s="7"/>
      <c r="MQZ48" s="8"/>
      <c r="MRA48" s="10"/>
      <c r="MRB48" s="9"/>
      <c r="MRC48" s="9"/>
      <c r="MRD48" s="9"/>
      <c r="MRE48" s="410"/>
      <c r="MRF48" s="7"/>
      <c r="MRG48" s="8"/>
      <c r="MRH48" s="10"/>
      <c r="MRI48" s="9"/>
      <c r="MRJ48" s="9"/>
      <c r="MRK48" s="9"/>
      <c r="MRL48" s="410"/>
      <c r="MRM48" s="7"/>
      <c r="MRN48" s="8"/>
      <c r="MRO48" s="10"/>
      <c r="MRP48" s="9"/>
      <c r="MRQ48" s="9"/>
      <c r="MRR48" s="9"/>
      <c r="MRS48" s="410"/>
      <c r="MRT48" s="7"/>
      <c r="MRU48" s="8"/>
      <c r="MRV48" s="10"/>
      <c r="MRW48" s="9"/>
      <c r="MRX48" s="9"/>
      <c r="MRY48" s="9"/>
      <c r="MRZ48" s="410"/>
      <c r="MSA48" s="7"/>
      <c r="MSB48" s="8"/>
      <c r="MSC48" s="10"/>
      <c r="MSD48" s="9"/>
      <c r="MSE48" s="9"/>
      <c r="MSF48" s="9"/>
      <c r="MSG48" s="410"/>
      <c r="MSH48" s="7"/>
      <c r="MSI48" s="8"/>
      <c r="MSJ48" s="10"/>
      <c r="MSK48" s="9"/>
      <c r="MSL48" s="9"/>
      <c r="MSM48" s="9"/>
      <c r="MSN48" s="410"/>
      <c r="MSO48" s="7"/>
      <c r="MSP48" s="8"/>
      <c r="MSQ48" s="10"/>
      <c r="MSR48" s="9"/>
      <c r="MSS48" s="9"/>
      <c r="MST48" s="9"/>
      <c r="MSU48" s="410"/>
      <c r="MSV48" s="7"/>
      <c r="MSW48" s="8"/>
      <c r="MSX48" s="10"/>
      <c r="MSY48" s="9"/>
      <c r="MSZ48" s="9"/>
      <c r="MTA48" s="9"/>
      <c r="MTB48" s="410"/>
      <c r="MTC48" s="7"/>
      <c r="MTD48" s="8"/>
      <c r="MTE48" s="10"/>
      <c r="MTF48" s="9"/>
      <c r="MTG48" s="9"/>
      <c r="MTH48" s="9"/>
      <c r="MTI48" s="410"/>
      <c r="MTJ48" s="7"/>
      <c r="MTK48" s="8"/>
      <c r="MTL48" s="10"/>
      <c r="MTM48" s="9"/>
      <c r="MTN48" s="9"/>
      <c r="MTO48" s="9"/>
      <c r="MTP48" s="410"/>
      <c r="MTQ48" s="7"/>
      <c r="MTR48" s="8"/>
      <c r="MTS48" s="10"/>
      <c r="MTT48" s="9"/>
      <c r="MTU48" s="9"/>
      <c r="MTV48" s="9"/>
      <c r="MTW48" s="410"/>
      <c r="MTX48" s="7"/>
      <c r="MTY48" s="8"/>
      <c r="MTZ48" s="10"/>
      <c r="MUA48" s="9"/>
      <c r="MUB48" s="9"/>
      <c r="MUC48" s="9"/>
      <c r="MUD48" s="410"/>
      <c r="MUE48" s="7"/>
      <c r="MUF48" s="8"/>
      <c r="MUG48" s="10"/>
      <c r="MUH48" s="9"/>
      <c r="MUI48" s="9"/>
      <c r="MUJ48" s="9"/>
      <c r="MUK48" s="410"/>
      <c r="MUL48" s="7"/>
      <c r="MUM48" s="8"/>
      <c r="MUN48" s="10"/>
      <c r="MUO48" s="9"/>
      <c r="MUP48" s="9"/>
      <c r="MUQ48" s="9"/>
      <c r="MUR48" s="410"/>
      <c r="MUS48" s="7"/>
      <c r="MUT48" s="8"/>
      <c r="MUU48" s="10"/>
      <c r="MUV48" s="9"/>
      <c r="MUW48" s="9"/>
      <c r="MUX48" s="9"/>
      <c r="MUY48" s="410"/>
      <c r="MUZ48" s="7"/>
      <c r="MVA48" s="8"/>
      <c r="MVB48" s="10"/>
      <c r="MVC48" s="9"/>
      <c r="MVD48" s="9"/>
      <c r="MVE48" s="9"/>
      <c r="MVF48" s="410"/>
      <c r="MVG48" s="7"/>
      <c r="MVH48" s="8"/>
      <c r="MVI48" s="10"/>
      <c r="MVJ48" s="9"/>
      <c r="MVK48" s="9"/>
      <c r="MVL48" s="9"/>
      <c r="MVM48" s="410"/>
      <c r="MVN48" s="7"/>
      <c r="MVO48" s="8"/>
      <c r="MVP48" s="10"/>
      <c r="MVQ48" s="9"/>
      <c r="MVR48" s="9"/>
      <c r="MVS48" s="9"/>
      <c r="MVT48" s="410"/>
      <c r="MVU48" s="7"/>
      <c r="MVV48" s="8"/>
      <c r="MVW48" s="10"/>
      <c r="MVX48" s="9"/>
      <c r="MVY48" s="9"/>
      <c r="MVZ48" s="9"/>
      <c r="MWA48" s="410"/>
      <c r="MWB48" s="7"/>
      <c r="MWC48" s="8"/>
      <c r="MWD48" s="10"/>
      <c r="MWE48" s="9"/>
      <c r="MWF48" s="9"/>
      <c r="MWG48" s="9"/>
      <c r="MWH48" s="410"/>
      <c r="MWI48" s="7"/>
      <c r="MWJ48" s="8"/>
      <c r="MWK48" s="10"/>
      <c r="MWL48" s="9"/>
      <c r="MWM48" s="9"/>
      <c r="MWN48" s="9"/>
      <c r="MWO48" s="410"/>
      <c r="MWP48" s="7"/>
      <c r="MWQ48" s="8"/>
      <c r="MWR48" s="10"/>
      <c r="MWS48" s="9"/>
      <c r="MWT48" s="9"/>
      <c r="MWU48" s="9"/>
      <c r="MWV48" s="410"/>
      <c r="MWW48" s="7"/>
      <c r="MWX48" s="8"/>
      <c r="MWY48" s="10"/>
      <c r="MWZ48" s="9"/>
      <c r="MXA48" s="9"/>
      <c r="MXB48" s="9"/>
      <c r="MXC48" s="410"/>
      <c r="MXD48" s="7"/>
      <c r="MXE48" s="8"/>
      <c r="MXF48" s="10"/>
      <c r="MXG48" s="9"/>
      <c r="MXH48" s="9"/>
      <c r="MXI48" s="9"/>
      <c r="MXJ48" s="410"/>
      <c r="MXK48" s="7"/>
      <c r="MXL48" s="8"/>
      <c r="MXM48" s="10"/>
      <c r="MXN48" s="9"/>
      <c r="MXO48" s="9"/>
      <c r="MXP48" s="9"/>
      <c r="MXQ48" s="410"/>
      <c r="MXR48" s="7"/>
      <c r="MXS48" s="8"/>
      <c r="MXT48" s="10"/>
      <c r="MXU48" s="9"/>
      <c r="MXV48" s="9"/>
      <c r="MXW48" s="9"/>
      <c r="MXX48" s="410"/>
      <c r="MXY48" s="7"/>
      <c r="MXZ48" s="8"/>
      <c r="MYA48" s="10"/>
      <c r="MYB48" s="9"/>
      <c r="MYC48" s="9"/>
      <c r="MYD48" s="9"/>
      <c r="MYE48" s="410"/>
      <c r="MYF48" s="7"/>
      <c r="MYG48" s="8"/>
      <c r="MYH48" s="10"/>
      <c r="MYI48" s="9"/>
      <c r="MYJ48" s="9"/>
      <c r="MYK48" s="9"/>
      <c r="MYL48" s="410"/>
      <c r="MYM48" s="7"/>
      <c r="MYN48" s="8"/>
      <c r="MYO48" s="10"/>
      <c r="MYP48" s="9"/>
      <c r="MYQ48" s="9"/>
      <c r="MYR48" s="9"/>
      <c r="MYS48" s="410"/>
      <c r="MYT48" s="7"/>
      <c r="MYU48" s="8"/>
      <c r="MYV48" s="10"/>
      <c r="MYW48" s="9"/>
      <c r="MYX48" s="9"/>
      <c r="MYY48" s="9"/>
      <c r="MYZ48" s="410"/>
      <c r="MZA48" s="7"/>
      <c r="MZB48" s="8"/>
      <c r="MZC48" s="10"/>
      <c r="MZD48" s="9"/>
      <c r="MZE48" s="9"/>
      <c r="MZF48" s="9"/>
      <c r="MZG48" s="410"/>
      <c r="MZH48" s="7"/>
      <c r="MZI48" s="8"/>
      <c r="MZJ48" s="10"/>
      <c r="MZK48" s="9"/>
      <c r="MZL48" s="9"/>
      <c r="MZM48" s="9"/>
      <c r="MZN48" s="410"/>
      <c r="MZO48" s="7"/>
      <c r="MZP48" s="8"/>
      <c r="MZQ48" s="10"/>
      <c r="MZR48" s="9"/>
      <c r="MZS48" s="9"/>
      <c r="MZT48" s="9"/>
      <c r="MZU48" s="410"/>
      <c r="MZV48" s="7"/>
      <c r="MZW48" s="8"/>
      <c r="MZX48" s="10"/>
      <c r="MZY48" s="9"/>
      <c r="MZZ48" s="9"/>
      <c r="NAA48" s="9"/>
      <c r="NAB48" s="410"/>
      <c r="NAC48" s="7"/>
      <c r="NAD48" s="8"/>
      <c r="NAE48" s="10"/>
      <c r="NAF48" s="9"/>
      <c r="NAG48" s="9"/>
      <c r="NAH48" s="9"/>
      <c r="NAI48" s="410"/>
      <c r="NAJ48" s="7"/>
      <c r="NAK48" s="8"/>
      <c r="NAL48" s="10"/>
      <c r="NAM48" s="9"/>
      <c r="NAN48" s="9"/>
      <c r="NAO48" s="9"/>
      <c r="NAP48" s="410"/>
      <c r="NAQ48" s="7"/>
      <c r="NAR48" s="8"/>
      <c r="NAS48" s="10"/>
      <c r="NAT48" s="9"/>
      <c r="NAU48" s="9"/>
      <c r="NAV48" s="9"/>
      <c r="NAW48" s="410"/>
      <c r="NAX48" s="7"/>
      <c r="NAY48" s="8"/>
      <c r="NAZ48" s="10"/>
      <c r="NBA48" s="9"/>
      <c r="NBB48" s="9"/>
      <c r="NBC48" s="9"/>
      <c r="NBD48" s="410"/>
      <c r="NBE48" s="7"/>
      <c r="NBF48" s="8"/>
      <c r="NBG48" s="10"/>
      <c r="NBH48" s="9"/>
      <c r="NBI48" s="9"/>
      <c r="NBJ48" s="9"/>
      <c r="NBK48" s="410"/>
      <c r="NBL48" s="7"/>
      <c r="NBM48" s="8"/>
      <c r="NBN48" s="10"/>
      <c r="NBO48" s="9"/>
      <c r="NBP48" s="9"/>
      <c r="NBQ48" s="9"/>
      <c r="NBR48" s="410"/>
      <c r="NBS48" s="7"/>
      <c r="NBT48" s="8"/>
      <c r="NBU48" s="10"/>
      <c r="NBV48" s="9"/>
      <c r="NBW48" s="9"/>
      <c r="NBX48" s="9"/>
      <c r="NBY48" s="410"/>
      <c r="NBZ48" s="7"/>
      <c r="NCA48" s="8"/>
      <c r="NCB48" s="10"/>
      <c r="NCC48" s="9"/>
      <c r="NCD48" s="9"/>
      <c r="NCE48" s="9"/>
      <c r="NCF48" s="410"/>
      <c r="NCG48" s="7"/>
      <c r="NCH48" s="8"/>
      <c r="NCI48" s="10"/>
      <c r="NCJ48" s="9"/>
      <c r="NCK48" s="9"/>
      <c r="NCL48" s="9"/>
      <c r="NCM48" s="410"/>
      <c r="NCN48" s="7"/>
      <c r="NCO48" s="8"/>
      <c r="NCP48" s="10"/>
      <c r="NCQ48" s="9"/>
      <c r="NCR48" s="9"/>
      <c r="NCS48" s="9"/>
      <c r="NCT48" s="410"/>
      <c r="NCU48" s="7"/>
      <c r="NCV48" s="8"/>
      <c r="NCW48" s="10"/>
      <c r="NCX48" s="9"/>
      <c r="NCY48" s="9"/>
      <c r="NCZ48" s="9"/>
      <c r="NDA48" s="410"/>
      <c r="NDB48" s="7"/>
      <c r="NDC48" s="8"/>
      <c r="NDD48" s="10"/>
      <c r="NDE48" s="9"/>
      <c r="NDF48" s="9"/>
      <c r="NDG48" s="9"/>
      <c r="NDH48" s="410"/>
      <c r="NDI48" s="7"/>
      <c r="NDJ48" s="8"/>
      <c r="NDK48" s="10"/>
      <c r="NDL48" s="9"/>
      <c r="NDM48" s="9"/>
      <c r="NDN48" s="9"/>
      <c r="NDO48" s="410"/>
      <c r="NDP48" s="7"/>
      <c r="NDQ48" s="8"/>
      <c r="NDR48" s="10"/>
      <c r="NDS48" s="9"/>
      <c r="NDT48" s="9"/>
      <c r="NDU48" s="9"/>
      <c r="NDV48" s="410"/>
      <c r="NDW48" s="7"/>
      <c r="NDX48" s="8"/>
      <c r="NDY48" s="10"/>
      <c r="NDZ48" s="9"/>
      <c r="NEA48" s="9"/>
      <c r="NEB48" s="9"/>
      <c r="NEC48" s="410"/>
      <c r="NED48" s="7"/>
      <c r="NEE48" s="8"/>
      <c r="NEF48" s="10"/>
      <c r="NEG48" s="9"/>
      <c r="NEH48" s="9"/>
      <c r="NEI48" s="9"/>
      <c r="NEJ48" s="410"/>
      <c r="NEK48" s="7"/>
      <c r="NEL48" s="8"/>
      <c r="NEM48" s="10"/>
      <c r="NEN48" s="9"/>
      <c r="NEO48" s="9"/>
      <c r="NEP48" s="9"/>
      <c r="NEQ48" s="410"/>
      <c r="NER48" s="7"/>
      <c r="NES48" s="8"/>
      <c r="NET48" s="10"/>
      <c r="NEU48" s="9"/>
      <c r="NEV48" s="9"/>
      <c r="NEW48" s="9"/>
      <c r="NEX48" s="410"/>
      <c r="NEY48" s="7"/>
      <c r="NEZ48" s="8"/>
      <c r="NFA48" s="10"/>
      <c r="NFB48" s="9"/>
      <c r="NFC48" s="9"/>
      <c r="NFD48" s="9"/>
      <c r="NFE48" s="410"/>
      <c r="NFF48" s="7"/>
      <c r="NFG48" s="8"/>
      <c r="NFH48" s="10"/>
      <c r="NFI48" s="9"/>
      <c r="NFJ48" s="9"/>
      <c r="NFK48" s="9"/>
      <c r="NFL48" s="410"/>
      <c r="NFM48" s="7"/>
      <c r="NFN48" s="8"/>
      <c r="NFO48" s="10"/>
      <c r="NFP48" s="9"/>
      <c r="NFQ48" s="9"/>
      <c r="NFR48" s="9"/>
      <c r="NFS48" s="410"/>
      <c r="NFT48" s="7"/>
      <c r="NFU48" s="8"/>
      <c r="NFV48" s="10"/>
      <c r="NFW48" s="9"/>
      <c r="NFX48" s="9"/>
      <c r="NFY48" s="9"/>
      <c r="NFZ48" s="410"/>
      <c r="NGA48" s="7"/>
      <c r="NGB48" s="8"/>
      <c r="NGC48" s="10"/>
      <c r="NGD48" s="9"/>
      <c r="NGE48" s="9"/>
      <c r="NGF48" s="9"/>
      <c r="NGG48" s="410"/>
      <c r="NGH48" s="7"/>
      <c r="NGI48" s="8"/>
      <c r="NGJ48" s="10"/>
      <c r="NGK48" s="9"/>
      <c r="NGL48" s="9"/>
      <c r="NGM48" s="9"/>
      <c r="NGN48" s="410"/>
      <c r="NGO48" s="7"/>
      <c r="NGP48" s="8"/>
      <c r="NGQ48" s="10"/>
      <c r="NGR48" s="9"/>
      <c r="NGS48" s="9"/>
      <c r="NGT48" s="9"/>
      <c r="NGU48" s="410"/>
      <c r="NGV48" s="7"/>
      <c r="NGW48" s="8"/>
      <c r="NGX48" s="10"/>
      <c r="NGY48" s="9"/>
      <c r="NGZ48" s="9"/>
      <c r="NHA48" s="9"/>
      <c r="NHB48" s="410"/>
      <c r="NHC48" s="7"/>
      <c r="NHD48" s="8"/>
      <c r="NHE48" s="10"/>
      <c r="NHF48" s="9"/>
      <c r="NHG48" s="9"/>
      <c r="NHH48" s="9"/>
      <c r="NHI48" s="410"/>
      <c r="NHJ48" s="7"/>
      <c r="NHK48" s="8"/>
      <c r="NHL48" s="10"/>
      <c r="NHM48" s="9"/>
      <c r="NHN48" s="9"/>
      <c r="NHO48" s="9"/>
      <c r="NHP48" s="410"/>
      <c r="NHQ48" s="7"/>
      <c r="NHR48" s="8"/>
      <c r="NHS48" s="10"/>
      <c r="NHT48" s="9"/>
      <c r="NHU48" s="9"/>
      <c r="NHV48" s="9"/>
      <c r="NHW48" s="410"/>
      <c r="NHX48" s="7"/>
      <c r="NHY48" s="8"/>
      <c r="NHZ48" s="10"/>
      <c r="NIA48" s="9"/>
      <c r="NIB48" s="9"/>
      <c r="NIC48" s="9"/>
      <c r="NID48" s="410"/>
      <c r="NIE48" s="7"/>
      <c r="NIF48" s="8"/>
      <c r="NIG48" s="10"/>
      <c r="NIH48" s="9"/>
      <c r="NII48" s="9"/>
      <c r="NIJ48" s="9"/>
      <c r="NIK48" s="410"/>
      <c r="NIL48" s="7"/>
      <c r="NIM48" s="8"/>
      <c r="NIN48" s="10"/>
      <c r="NIO48" s="9"/>
      <c r="NIP48" s="9"/>
      <c r="NIQ48" s="9"/>
      <c r="NIR48" s="410"/>
      <c r="NIS48" s="7"/>
      <c r="NIT48" s="8"/>
      <c r="NIU48" s="10"/>
      <c r="NIV48" s="9"/>
      <c r="NIW48" s="9"/>
      <c r="NIX48" s="9"/>
      <c r="NIY48" s="410"/>
      <c r="NIZ48" s="7"/>
      <c r="NJA48" s="8"/>
      <c r="NJB48" s="10"/>
      <c r="NJC48" s="9"/>
      <c r="NJD48" s="9"/>
      <c r="NJE48" s="9"/>
      <c r="NJF48" s="410"/>
      <c r="NJG48" s="7"/>
      <c r="NJH48" s="8"/>
      <c r="NJI48" s="10"/>
      <c r="NJJ48" s="9"/>
      <c r="NJK48" s="9"/>
      <c r="NJL48" s="9"/>
      <c r="NJM48" s="410"/>
      <c r="NJN48" s="7"/>
      <c r="NJO48" s="8"/>
      <c r="NJP48" s="10"/>
      <c r="NJQ48" s="9"/>
      <c r="NJR48" s="9"/>
      <c r="NJS48" s="9"/>
      <c r="NJT48" s="410"/>
      <c r="NJU48" s="7"/>
      <c r="NJV48" s="8"/>
      <c r="NJW48" s="10"/>
      <c r="NJX48" s="9"/>
      <c r="NJY48" s="9"/>
      <c r="NJZ48" s="9"/>
      <c r="NKA48" s="410"/>
      <c r="NKB48" s="7"/>
      <c r="NKC48" s="8"/>
      <c r="NKD48" s="10"/>
      <c r="NKE48" s="9"/>
      <c r="NKF48" s="9"/>
      <c r="NKG48" s="9"/>
      <c r="NKH48" s="410"/>
      <c r="NKI48" s="7"/>
      <c r="NKJ48" s="8"/>
      <c r="NKK48" s="10"/>
      <c r="NKL48" s="9"/>
      <c r="NKM48" s="9"/>
      <c r="NKN48" s="9"/>
      <c r="NKO48" s="410"/>
      <c r="NKP48" s="7"/>
      <c r="NKQ48" s="8"/>
      <c r="NKR48" s="10"/>
      <c r="NKS48" s="9"/>
      <c r="NKT48" s="9"/>
      <c r="NKU48" s="9"/>
      <c r="NKV48" s="410"/>
      <c r="NKW48" s="7"/>
      <c r="NKX48" s="8"/>
      <c r="NKY48" s="10"/>
      <c r="NKZ48" s="9"/>
      <c r="NLA48" s="9"/>
      <c r="NLB48" s="9"/>
      <c r="NLC48" s="410"/>
      <c r="NLD48" s="7"/>
      <c r="NLE48" s="8"/>
      <c r="NLF48" s="10"/>
      <c r="NLG48" s="9"/>
      <c r="NLH48" s="9"/>
      <c r="NLI48" s="9"/>
      <c r="NLJ48" s="410"/>
      <c r="NLK48" s="7"/>
      <c r="NLL48" s="8"/>
      <c r="NLM48" s="10"/>
      <c r="NLN48" s="9"/>
      <c r="NLO48" s="9"/>
      <c r="NLP48" s="9"/>
      <c r="NLQ48" s="410"/>
      <c r="NLR48" s="7"/>
      <c r="NLS48" s="8"/>
      <c r="NLT48" s="10"/>
      <c r="NLU48" s="9"/>
      <c r="NLV48" s="9"/>
      <c r="NLW48" s="9"/>
      <c r="NLX48" s="410"/>
      <c r="NLY48" s="7"/>
      <c r="NLZ48" s="8"/>
      <c r="NMA48" s="10"/>
      <c r="NMB48" s="9"/>
      <c r="NMC48" s="9"/>
      <c r="NMD48" s="9"/>
      <c r="NME48" s="410"/>
      <c r="NMF48" s="7"/>
      <c r="NMG48" s="8"/>
      <c r="NMH48" s="10"/>
      <c r="NMI48" s="9"/>
      <c r="NMJ48" s="9"/>
      <c r="NMK48" s="9"/>
      <c r="NML48" s="410"/>
      <c r="NMM48" s="7"/>
      <c r="NMN48" s="8"/>
      <c r="NMO48" s="10"/>
      <c r="NMP48" s="9"/>
      <c r="NMQ48" s="9"/>
      <c r="NMR48" s="9"/>
      <c r="NMS48" s="410"/>
      <c r="NMT48" s="7"/>
      <c r="NMU48" s="8"/>
      <c r="NMV48" s="10"/>
      <c r="NMW48" s="9"/>
      <c r="NMX48" s="9"/>
      <c r="NMY48" s="9"/>
      <c r="NMZ48" s="410"/>
      <c r="NNA48" s="7"/>
      <c r="NNB48" s="8"/>
      <c r="NNC48" s="10"/>
      <c r="NND48" s="9"/>
      <c r="NNE48" s="9"/>
      <c r="NNF48" s="9"/>
      <c r="NNG48" s="410"/>
      <c r="NNH48" s="7"/>
      <c r="NNI48" s="8"/>
      <c r="NNJ48" s="10"/>
      <c r="NNK48" s="9"/>
      <c r="NNL48" s="9"/>
      <c r="NNM48" s="9"/>
      <c r="NNN48" s="410"/>
      <c r="NNO48" s="7"/>
      <c r="NNP48" s="8"/>
      <c r="NNQ48" s="10"/>
      <c r="NNR48" s="9"/>
      <c r="NNS48" s="9"/>
      <c r="NNT48" s="9"/>
      <c r="NNU48" s="410"/>
      <c r="NNV48" s="7"/>
      <c r="NNW48" s="8"/>
      <c r="NNX48" s="10"/>
      <c r="NNY48" s="9"/>
      <c r="NNZ48" s="9"/>
      <c r="NOA48" s="9"/>
      <c r="NOB48" s="410"/>
      <c r="NOC48" s="7"/>
      <c r="NOD48" s="8"/>
      <c r="NOE48" s="10"/>
      <c r="NOF48" s="9"/>
      <c r="NOG48" s="9"/>
      <c r="NOH48" s="9"/>
      <c r="NOI48" s="410"/>
      <c r="NOJ48" s="7"/>
      <c r="NOK48" s="8"/>
      <c r="NOL48" s="10"/>
      <c r="NOM48" s="9"/>
      <c r="NON48" s="9"/>
      <c r="NOO48" s="9"/>
      <c r="NOP48" s="410"/>
      <c r="NOQ48" s="7"/>
      <c r="NOR48" s="8"/>
      <c r="NOS48" s="10"/>
      <c r="NOT48" s="9"/>
      <c r="NOU48" s="9"/>
      <c r="NOV48" s="9"/>
      <c r="NOW48" s="410"/>
      <c r="NOX48" s="7"/>
      <c r="NOY48" s="8"/>
      <c r="NOZ48" s="10"/>
      <c r="NPA48" s="9"/>
      <c r="NPB48" s="9"/>
      <c r="NPC48" s="9"/>
      <c r="NPD48" s="410"/>
      <c r="NPE48" s="7"/>
      <c r="NPF48" s="8"/>
      <c r="NPG48" s="10"/>
      <c r="NPH48" s="9"/>
      <c r="NPI48" s="9"/>
      <c r="NPJ48" s="9"/>
      <c r="NPK48" s="410"/>
      <c r="NPL48" s="7"/>
      <c r="NPM48" s="8"/>
      <c r="NPN48" s="10"/>
      <c r="NPO48" s="9"/>
      <c r="NPP48" s="9"/>
      <c r="NPQ48" s="9"/>
      <c r="NPR48" s="410"/>
      <c r="NPS48" s="7"/>
      <c r="NPT48" s="8"/>
      <c r="NPU48" s="10"/>
      <c r="NPV48" s="9"/>
      <c r="NPW48" s="9"/>
      <c r="NPX48" s="9"/>
      <c r="NPY48" s="410"/>
      <c r="NPZ48" s="7"/>
      <c r="NQA48" s="8"/>
      <c r="NQB48" s="10"/>
      <c r="NQC48" s="9"/>
      <c r="NQD48" s="9"/>
      <c r="NQE48" s="9"/>
      <c r="NQF48" s="410"/>
      <c r="NQG48" s="7"/>
      <c r="NQH48" s="8"/>
      <c r="NQI48" s="10"/>
      <c r="NQJ48" s="9"/>
      <c r="NQK48" s="9"/>
      <c r="NQL48" s="9"/>
      <c r="NQM48" s="410"/>
      <c r="NQN48" s="7"/>
      <c r="NQO48" s="8"/>
      <c r="NQP48" s="10"/>
      <c r="NQQ48" s="9"/>
      <c r="NQR48" s="9"/>
      <c r="NQS48" s="9"/>
      <c r="NQT48" s="410"/>
      <c r="NQU48" s="7"/>
      <c r="NQV48" s="8"/>
      <c r="NQW48" s="10"/>
      <c r="NQX48" s="9"/>
      <c r="NQY48" s="9"/>
      <c r="NQZ48" s="9"/>
      <c r="NRA48" s="410"/>
      <c r="NRB48" s="7"/>
      <c r="NRC48" s="8"/>
      <c r="NRD48" s="10"/>
      <c r="NRE48" s="9"/>
      <c r="NRF48" s="9"/>
      <c r="NRG48" s="9"/>
      <c r="NRH48" s="410"/>
      <c r="NRI48" s="7"/>
      <c r="NRJ48" s="8"/>
      <c r="NRK48" s="10"/>
      <c r="NRL48" s="9"/>
      <c r="NRM48" s="9"/>
      <c r="NRN48" s="9"/>
      <c r="NRO48" s="410"/>
      <c r="NRP48" s="7"/>
      <c r="NRQ48" s="8"/>
      <c r="NRR48" s="10"/>
      <c r="NRS48" s="9"/>
      <c r="NRT48" s="9"/>
      <c r="NRU48" s="9"/>
      <c r="NRV48" s="410"/>
      <c r="NRW48" s="7"/>
      <c r="NRX48" s="8"/>
      <c r="NRY48" s="10"/>
      <c r="NRZ48" s="9"/>
      <c r="NSA48" s="9"/>
      <c r="NSB48" s="9"/>
      <c r="NSC48" s="410"/>
      <c r="NSD48" s="7"/>
      <c r="NSE48" s="8"/>
      <c r="NSF48" s="10"/>
      <c r="NSG48" s="9"/>
      <c r="NSH48" s="9"/>
      <c r="NSI48" s="9"/>
      <c r="NSJ48" s="410"/>
      <c r="NSK48" s="7"/>
      <c r="NSL48" s="8"/>
      <c r="NSM48" s="10"/>
      <c r="NSN48" s="9"/>
      <c r="NSO48" s="9"/>
      <c r="NSP48" s="9"/>
      <c r="NSQ48" s="410"/>
      <c r="NSR48" s="7"/>
      <c r="NSS48" s="8"/>
      <c r="NST48" s="10"/>
      <c r="NSU48" s="9"/>
      <c r="NSV48" s="9"/>
      <c r="NSW48" s="9"/>
      <c r="NSX48" s="410"/>
      <c r="NSY48" s="7"/>
      <c r="NSZ48" s="8"/>
      <c r="NTA48" s="10"/>
      <c r="NTB48" s="9"/>
      <c r="NTC48" s="9"/>
      <c r="NTD48" s="9"/>
      <c r="NTE48" s="410"/>
      <c r="NTF48" s="7"/>
      <c r="NTG48" s="8"/>
      <c r="NTH48" s="10"/>
      <c r="NTI48" s="9"/>
      <c r="NTJ48" s="9"/>
      <c r="NTK48" s="9"/>
      <c r="NTL48" s="410"/>
      <c r="NTM48" s="7"/>
      <c r="NTN48" s="8"/>
      <c r="NTO48" s="10"/>
      <c r="NTP48" s="9"/>
      <c r="NTQ48" s="9"/>
      <c r="NTR48" s="9"/>
      <c r="NTS48" s="410"/>
      <c r="NTT48" s="7"/>
      <c r="NTU48" s="8"/>
      <c r="NTV48" s="10"/>
      <c r="NTW48" s="9"/>
      <c r="NTX48" s="9"/>
      <c r="NTY48" s="9"/>
      <c r="NTZ48" s="410"/>
      <c r="NUA48" s="7"/>
      <c r="NUB48" s="8"/>
      <c r="NUC48" s="10"/>
      <c r="NUD48" s="9"/>
      <c r="NUE48" s="9"/>
      <c r="NUF48" s="9"/>
      <c r="NUG48" s="410"/>
      <c r="NUH48" s="7"/>
      <c r="NUI48" s="8"/>
      <c r="NUJ48" s="10"/>
      <c r="NUK48" s="9"/>
      <c r="NUL48" s="9"/>
      <c r="NUM48" s="9"/>
      <c r="NUN48" s="410"/>
      <c r="NUO48" s="7"/>
      <c r="NUP48" s="8"/>
      <c r="NUQ48" s="10"/>
      <c r="NUR48" s="9"/>
      <c r="NUS48" s="9"/>
      <c r="NUT48" s="9"/>
      <c r="NUU48" s="410"/>
      <c r="NUV48" s="7"/>
      <c r="NUW48" s="8"/>
      <c r="NUX48" s="10"/>
      <c r="NUY48" s="9"/>
      <c r="NUZ48" s="9"/>
      <c r="NVA48" s="9"/>
      <c r="NVB48" s="410"/>
      <c r="NVC48" s="7"/>
      <c r="NVD48" s="8"/>
      <c r="NVE48" s="10"/>
      <c r="NVF48" s="9"/>
      <c r="NVG48" s="9"/>
      <c r="NVH48" s="9"/>
      <c r="NVI48" s="410"/>
      <c r="NVJ48" s="7"/>
      <c r="NVK48" s="8"/>
      <c r="NVL48" s="10"/>
      <c r="NVM48" s="9"/>
      <c r="NVN48" s="9"/>
      <c r="NVO48" s="9"/>
      <c r="NVP48" s="410"/>
      <c r="NVQ48" s="7"/>
      <c r="NVR48" s="8"/>
      <c r="NVS48" s="10"/>
      <c r="NVT48" s="9"/>
      <c r="NVU48" s="9"/>
      <c r="NVV48" s="9"/>
      <c r="NVW48" s="410"/>
      <c r="NVX48" s="7"/>
      <c r="NVY48" s="8"/>
      <c r="NVZ48" s="10"/>
      <c r="NWA48" s="9"/>
      <c r="NWB48" s="9"/>
      <c r="NWC48" s="9"/>
      <c r="NWD48" s="410"/>
      <c r="NWE48" s="7"/>
      <c r="NWF48" s="8"/>
      <c r="NWG48" s="10"/>
      <c r="NWH48" s="9"/>
      <c r="NWI48" s="9"/>
      <c r="NWJ48" s="9"/>
      <c r="NWK48" s="410"/>
      <c r="NWL48" s="7"/>
      <c r="NWM48" s="8"/>
      <c r="NWN48" s="10"/>
      <c r="NWO48" s="9"/>
      <c r="NWP48" s="9"/>
      <c r="NWQ48" s="9"/>
      <c r="NWR48" s="410"/>
      <c r="NWS48" s="7"/>
      <c r="NWT48" s="8"/>
      <c r="NWU48" s="10"/>
      <c r="NWV48" s="9"/>
      <c r="NWW48" s="9"/>
      <c r="NWX48" s="9"/>
      <c r="NWY48" s="410"/>
      <c r="NWZ48" s="7"/>
      <c r="NXA48" s="8"/>
      <c r="NXB48" s="10"/>
      <c r="NXC48" s="9"/>
      <c r="NXD48" s="9"/>
      <c r="NXE48" s="9"/>
      <c r="NXF48" s="410"/>
      <c r="NXG48" s="7"/>
      <c r="NXH48" s="8"/>
      <c r="NXI48" s="10"/>
      <c r="NXJ48" s="9"/>
      <c r="NXK48" s="9"/>
      <c r="NXL48" s="9"/>
      <c r="NXM48" s="410"/>
      <c r="NXN48" s="7"/>
      <c r="NXO48" s="8"/>
      <c r="NXP48" s="10"/>
      <c r="NXQ48" s="9"/>
      <c r="NXR48" s="9"/>
      <c r="NXS48" s="9"/>
      <c r="NXT48" s="410"/>
      <c r="NXU48" s="7"/>
      <c r="NXV48" s="8"/>
      <c r="NXW48" s="10"/>
      <c r="NXX48" s="9"/>
      <c r="NXY48" s="9"/>
      <c r="NXZ48" s="9"/>
      <c r="NYA48" s="410"/>
      <c r="NYB48" s="7"/>
      <c r="NYC48" s="8"/>
      <c r="NYD48" s="10"/>
      <c r="NYE48" s="9"/>
      <c r="NYF48" s="9"/>
      <c r="NYG48" s="9"/>
      <c r="NYH48" s="410"/>
      <c r="NYI48" s="7"/>
      <c r="NYJ48" s="8"/>
      <c r="NYK48" s="10"/>
      <c r="NYL48" s="9"/>
      <c r="NYM48" s="9"/>
      <c r="NYN48" s="9"/>
      <c r="NYO48" s="410"/>
      <c r="NYP48" s="7"/>
      <c r="NYQ48" s="8"/>
      <c r="NYR48" s="10"/>
      <c r="NYS48" s="9"/>
      <c r="NYT48" s="9"/>
      <c r="NYU48" s="9"/>
      <c r="NYV48" s="410"/>
      <c r="NYW48" s="7"/>
      <c r="NYX48" s="8"/>
      <c r="NYY48" s="10"/>
      <c r="NYZ48" s="9"/>
      <c r="NZA48" s="9"/>
      <c r="NZB48" s="9"/>
      <c r="NZC48" s="410"/>
      <c r="NZD48" s="7"/>
      <c r="NZE48" s="8"/>
      <c r="NZF48" s="10"/>
      <c r="NZG48" s="9"/>
      <c r="NZH48" s="9"/>
      <c r="NZI48" s="9"/>
      <c r="NZJ48" s="410"/>
      <c r="NZK48" s="7"/>
      <c r="NZL48" s="8"/>
      <c r="NZM48" s="10"/>
      <c r="NZN48" s="9"/>
      <c r="NZO48" s="9"/>
      <c r="NZP48" s="9"/>
      <c r="NZQ48" s="410"/>
      <c r="NZR48" s="7"/>
      <c r="NZS48" s="8"/>
      <c r="NZT48" s="10"/>
      <c r="NZU48" s="9"/>
      <c r="NZV48" s="9"/>
      <c r="NZW48" s="9"/>
      <c r="NZX48" s="410"/>
      <c r="NZY48" s="7"/>
      <c r="NZZ48" s="8"/>
      <c r="OAA48" s="10"/>
      <c r="OAB48" s="9"/>
      <c r="OAC48" s="9"/>
      <c r="OAD48" s="9"/>
      <c r="OAE48" s="410"/>
      <c r="OAF48" s="7"/>
      <c r="OAG48" s="8"/>
      <c r="OAH48" s="10"/>
      <c r="OAI48" s="9"/>
      <c r="OAJ48" s="9"/>
      <c r="OAK48" s="9"/>
      <c r="OAL48" s="410"/>
      <c r="OAM48" s="7"/>
      <c r="OAN48" s="8"/>
      <c r="OAO48" s="10"/>
      <c r="OAP48" s="9"/>
      <c r="OAQ48" s="9"/>
      <c r="OAR48" s="9"/>
      <c r="OAS48" s="410"/>
      <c r="OAT48" s="7"/>
      <c r="OAU48" s="8"/>
      <c r="OAV48" s="10"/>
      <c r="OAW48" s="9"/>
      <c r="OAX48" s="9"/>
      <c r="OAY48" s="9"/>
      <c r="OAZ48" s="410"/>
      <c r="OBA48" s="7"/>
      <c r="OBB48" s="8"/>
      <c r="OBC48" s="10"/>
      <c r="OBD48" s="9"/>
      <c r="OBE48" s="9"/>
      <c r="OBF48" s="9"/>
      <c r="OBG48" s="410"/>
      <c r="OBH48" s="7"/>
      <c r="OBI48" s="8"/>
      <c r="OBJ48" s="10"/>
      <c r="OBK48" s="9"/>
      <c r="OBL48" s="9"/>
      <c r="OBM48" s="9"/>
      <c r="OBN48" s="410"/>
      <c r="OBO48" s="7"/>
      <c r="OBP48" s="8"/>
      <c r="OBQ48" s="10"/>
      <c r="OBR48" s="9"/>
      <c r="OBS48" s="9"/>
      <c r="OBT48" s="9"/>
      <c r="OBU48" s="410"/>
      <c r="OBV48" s="7"/>
      <c r="OBW48" s="8"/>
      <c r="OBX48" s="10"/>
      <c r="OBY48" s="9"/>
      <c r="OBZ48" s="9"/>
      <c r="OCA48" s="9"/>
      <c r="OCB48" s="410"/>
      <c r="OCC48" s="7"/>
      <c r="OCD48" s="8"/>
      <c r="OCE48" s="10"/>
      <c r="OCF48" s="9"/>
      <c r="OCG48" s="9"/>
      <c r="OCH48" s="9"/>
      <c r="OCI48" s="410"/>
      <c r="OCJ48" s="7"/>
      <c r="OCK48" s="8"/>
      <c r="OCL48" s="10"/>
      <c r="OCM48" s="9"/>
      <c r="OCN48" s="9"/>
      <c r="OCO48" s="9"/>
      <c r="OCP48" s="410"/>
      <c r="OCQ48" s="7"/>
      <c r="OCR48" s="8"/>
      <c r="OCS48" s="10"/>
      <c r="OCT48" s="9"/>
      <c r="OCU48" s="9"/>
      <c r="OCV48" s="9"/>
      <c r="OCW48" s="410"/>
      <c r="OCX48" s="7"/>
      <c r="OCY48" s="8"/>
      <c r="OCZ48" s="10"/>
      <c r="ODA48" s="9"/>
      <c r="ODB48" s="9"/>
      <c r="ODC48" s="9"/>
      <c r="ODD48" s="410"/>
      <c r="ODE48" s="7"/>
      <c r="ODF48" s="8"/>
      <c r="ODG48" s="10"/>
      <c r="ODH48" s="9"/>
      <c r="ODI48" s="9"/>
      <c r="ODJ48" s="9"/>
      <c r="ODK48" s="410"/>
      <c r="ODL48" s="7"/>
      <c r="ODM48" s="8"/>
      <c r="ODN48" s="10"/>
      <c r="ODO48" s="9"/>
      <c r="ODP48" s="9"/>
      <c r="ODQ48" s="9"/>
      <c r="ODR48" s="410"/>
      <c r="ODS48" s="7"/>
      <c r="ODT48" s="8"/>
      <c r="ODU48" s="10"/>
      <c r="ODV48" s="9"/>
      <c r="ODW48" s="9"/>
      <c r="ODX48" s="9"/>
      <c r="ODY48" s="410"/>
      <c r="ODZ48" s="7"/>
      <c r="OEA48" s="8"/>
      <c r="OEB48" s="10"/>
      <c r="OEC48" s="9"/>
      <c r="OED48" s="9"/>
      <c r="OEE48" s="9"/>
      <c r="OEF48" s="410"/>
      <c r="OEG48" s="7"/>
      <c r="OEH48" s="8"/>
      <c r="OEI48" s="10"/>
      <c r="OEJ48" s="9"/>
      <c r="OEK48" s="9"/>
      <c r="OEL48" s="9"/>
      <c r="OEM48" s="410"/>
      <c r="OEN48" s="7"/>
      <c r="OEO48" s="8"/>
      <c r="OEP48" s="10"/>
      <c r="OEQ48" s="9"/>
      <c r="OER48" s="9"/>
      <c r="OES48" s="9"/>
      <c r="OET48" s="410"/>
      <c r="OEU48" s="7"/>
      <c r="OEV48" s="8"/>
      <c r="OEW48" s="10"/>
      <c r="OEX48" s="9"/>
      <c r="OEY48" s="9"/>
      <c r="OEZ48" s="9"/>
      <c r="OFA48" s="410"/>
      <c r="OFB48" s="7"/>
      <c r="OFC48" s="8"/>
      <c r="OFD48" s="10"/>
      <c r="OFE48" s="9"/>
      <c r="OFF48" s="9"/>
      <c r="OFG48" s="9"/>
      <c r="OFH48" s="410"/>
      <c r="OFI48" s="7"/>
      <c r="OFJ48" s="8"/>
      <c r="OFK48" s="10"/>
      <c r="OFL48" s="9"/>
      <c r="OFM48" s="9"/>
      <c r="OFN48" s="9"/>
      <c r="OFO48" s="410"/>
      <c r="OFP48" s="7"/>
      <c r="OFQ48" s="8"/>
      <c r="OFR48" s="10"/>
      <c r="OFS48" s="9"/>
      <c r="OFT48" s="9"/>
      <c r="OFU48" s="9"/>
      <c r="OFV48" s="410"/>
      <c r="OFW48" s="7"/>
      <c r="OFX48" s="8"/>
      <c r="OFY48" s="10"/>
      <c r="OFZ48" s="9"/>
      <c r="OGA48" s="9"/>
      <c r="OGB48" s="9"/>
      <c r="OGC48" s="410"/>
      <c r="OGD48" s="7"/>
      <c r="OGE48" s="8"/>
      <c r="OGF48" s="10"/>
      <c r="OGG48" s="9"/>
      <c r="OGH48" s="9"/>
      <c r="OGI48" s="9"/>
      <c r="OGJ48" s="410"/>
      <c r="OGK48" s="7"/>
      <c r="OGL48" s="8"/>
      <c r="OGM48" s="10"/>
      <c r="OGN48" s="9"/>
      <c r="OGO48" s="9"/>
      <c r="OGP48" s="9"/>
      <c r="OGQ48" s="410"/>
      <c r="OGR48" s="7"/>
      <c r="OGS48" s="8"/>
      <c r="OGT48" s="10"/>
      <c r="OGU48" s="9"/>
      <c r="OGV48" s="9"/>
      <c r="OGW48" s="9"/>
      <c r="OGX48" s="410"/>
      <c r="OGY48" s="7"/>
      <c r="OGZ48" s="8"/>
      <c r="OHA48" s="10"/>
      <c r="OHB48" s="9"/>
      <c r="OHC48" s="9"/>
      <c r="OHD48" s="9"/>
      <c r="OHE48" s="410"/>
      <c r="OHF48" s="7"/>
      <c r="OHG48" s="8"/>
      <c r="OHH48" s="10"/>
      <c r="OHI48" s="9"/>
      <c r="OHJ48" s="9"/>
      <c r="OHK48" s="9"/>
      <c r="OHL48" s="410"/>
      <c r="OHM48" s="7"/>
      <c r="OHN48" s="8"/>
      <c r="OHO48" s="10"/>
      <c r="OHP48" s="9"/>
      <c r="OHQ48" s="9"/>
      <c r="OHR48" s="9"/>
      <c r="OHS48" s="410"/>
      <c r="OHT48" s="7"/>
      <c r="OHU48" s="8"/>
      <c r="OHV48" s="10"/>
      <c r="OHW48" s="9"/>
      <c r="OHX48" s="9"/>
      <c r="OHY48" s="9"/>
      <c r="OHZ48" s="410"/>
      <c r="OIA48" s="7"/>
      <c r="OIB48" s="8"/>
      <c r="OIC48" s="10"/>
      <c r="OID48" s="9"/>
      <c r="OIE48" s="9"/>
      <c r="OIF48" s="9"/>
      <c r="OIG48" s="410"/>
      <c r="OIH48" s="7"/>
      <c r="OII48" s="8"/>
      <c r="OIJ48" s="10"/>
      <c r="OIK48" s="9"/>
      <c r="OIL48" s="9"/>
      <c r="OIM48" s="9"/>
      <c r="OIN48" s="410"/>
      <c r="OIO48" s="7"/>
      <c r="OIP48" s="8"/>
      <c r="OIQ48" s="10"/>
      <c r="OIR48" s="9"/>
      <c r="OIS48" s="9"/>
      <c r="OIT48" s="9"/>
      <c r="OIU48" s="410"/>
      <c r="OIV48" s="7"/>
      <c r="OIW48" s="8"/>
      <c r="OIX48" s="10"/>
      <c r="OIY48" s="9"/>
      <c r="OIZ48" s="9"/>
      <c r="OJA48" s="9"/>
      <c r="OJB48" s="410"/>
      <c r="OJC48" s="7"/>
      <c r="OJD48" s="8"/>
      <c r="OJE48" s="10"/>
      <c r="OJF48" s="9"/>
      <c r="OJG48" s="9"/>
      <c r="OJH48" s="9"/>
      <c r="OJI48" s="410"/>
      <c r="OJJ48" s="7"/>
      <c r="OJK48" s="8"/>
      <c r="OJL48" s="10"/>
      <c r="OJM48" s="9"/>
      <c r="OJN48" s="9"/>
      <c r="OJO48" s="9"/>
      <c r="OJP48" s="410"/>
      <c r="OJQ48" s="7"/>
      <c r="OJR48" s="8"/>
      <c r="OJS48" s="10"/>
      <c r="OJT48" s="9"/>
      <c r="OJU48" s="9"/>
      <c r="OJV48" s="9"/>
      <c r="OJW48" s="410"/>
      <c r="OJX48" s="7"/>
      <c r="OJY48" s="8"/>
      <c r="OJZ48" s="10"/>
      <c r="OKA48" s="9"/>
      <c r="OKB48" s="9"/>
      <c r="OKC48" s="9"/>
      <c r="OKD48" s="410"/>
      <c r="OKE48" s="7"/>
      <c r="OKF48" s="8"/>
      <c r="OKG48" s="10"/>
      <c r="OKH48" s="9"/>
      <c r="OKI48" s="9"/>
      <c r="OKJ48" s="9"/>
      <c r="OKK48" s="410"/>
      <c r="OKL48" s="7"/>
      <c r="OKM48" s="8"/>
      <c r="OKN48" s="10"/>
      <c r="OKO48" s="9"/>
      <c r="OKP48" s="9"/>
      <c r="OKQ48" s="9"/>
      <c r="OKR48" s="410"/>
      <c r="OKS48" s="7"/>
      <c r="OKT48" s="8"/>
      <c r="OKU48" s="10"/>
      <c r="OKV48" s="9"/>
      <c r="OKW48" s="9"/>
      <c r="OKX48" s="9"/>
      <c r="OKY48" s="410"/>
      <c r="OKZ48" s="7"/>
      <c r="OLA48" s="8"/>
      <c r="OLB48" s="10"/>
      <c r="OLC48" s="9"/>
      <c r="OLD48" s="9"/>
      <c r="OLE48" s="9"/>
      <c r="OLF48" s="410"/>
      <c r="OLG48" s="7"/>
      <c r="OLH48" s="8"/>
      <c r="OLI48" s="10"/>
      <c r="OLJ48" s="9"/>
      <c r="OLK48" s="9"/>
      <c r="OLL48" s="9"/>
      <c r="OLM48" s="410"/>
      <c r="OLN48" s="7"/>
      <c r="OLO48" s="8"/>
      <c r="OLP48" s="10"/>
      <c r="OLQ48" s="9"/>
      <c r="OLR48" s="9"/>
      <c r="OLS48" s="9"/>
      <c r="OLT48" s="410"/>
      <c r="OLU48" s="7"/>
      <c r="OLV48" s="8"/>
      <c r="OLW48" s="10"/>
      <c r="OLX48" s="9"/>
      <c r="OLY48" s="9"/>
      <c r="OLZ48" s="9"/>
      <c r="OMA48" s="410"/>
      <c r="OMB48" s="7"/>
      <c r="OMC48" s="8"/>
      <c r="OMD48" s="10"/>
      <c r="OME48" s="9"/>
      <c r="OMF48" s="9"/>
      <c r="OMG48" s="9"/>
      <c r="OMH48" s="410"/>
      <c r="OMI48" s="7"/>
      <c r="OMJ48" s="8"/>
      <c r="OMK48" s="10"/>
      <c r="OML48" s="9"/>
      <c r="OMM48" s="9"/>
      <c r="OMN48" s="9"/>
      <c r="OMO48" s="410"/>
      <c r="OMP48" s="7"/>
      <c r="OMQ48" s="8"/>
      <c r="OMR48" s="10"/>
      <c r="OMS48" s="9"/>
      <c r="OMT48" s="9"/>
      <c r="OMU48" s="9"/>
      <c r="OMV48" s="410"/>
      <c r="OMW48" s="7"/>
      <c r="OMX48" s="8"/>
      <c r="OMY48" s="10"/>
      <c r="OMZ48" s="9"/>
      <c r="ONA48" s="9"/>
      <c r="ONB48" s="9"/>
      <c r="ONC48" s="410"/>
      <c r="OND48" s="7"/>
      <c r="ONE48" s="8"/>
      <c r="ONF48" s="10"/>
      <c r="ONG48" s="9"/>
      <c r="ONH48" s="9"/>
      <c r="ONI48" s="9"/>
      <c r="ONJ48" s="410"/>
      <c r="ONK48" s="7"/>
      <c r="ONL48" s="8"/>
      <c r="ONM48" s="10"/>
      <c r="ONN48" s="9"/>
      <c r="ONO48" s="9"/>
      <c r="ONP48" s="9"/>
      <c r="ONQ48" s="410"/>
      <c r="ONR48" s="7"/>
      <c r="ONS48" s="8"/>
      <c r="ONT48" s="10"/>
      <c r="ONU48" s="9"/>
      <c r="ONV48" s="9"/>
      <c r="ONW48" s="9"/>
      <c r="ONX48" s="410"/>
      <c r="ONY48" s="7"/>
      <c r="ONZ48" s="8"/>
      <c r="OOA48" s="10"/>
      <c r="OOB48" s="9"/>
      <c r="OOC48" s="9"/>
      <c r="OOD48" s="9"/>
      <c r="OOE48" s="410"/>
      <c r="OOF48" s="7"/>
      <c r="OOG48" s="8"/>
      <c r="OOH48" s="10"/>
      <c r="OOI48" s="9"/>
      <c r="OOJ48" s="9"/>
      <c r="OOK48" s="9"/>
      <c r="OOL48" s="410"/>
      <c r="OOM48" s="7"/>
      <c r="OON48" s="8"/>
      <c r="OOO48" s="10"/>
      <c r="OOP48" s="9"/>
      <c r="OOQ48" s="9"/>
      <c r="OOR48" s="9"/>
      <c r="OOS48" s="410"/>
      <c r="OOT48" s="7"/>
      <c r="OOU48" s="8"/>
      <c r="OOV48" s="10"/>
      <c r="OOW48" s="9"/>
      <c r="OOX48" s="9"/>
      <c r="OOY48" s="9"/>
      <c r="OOZ48" s="410"/>
      <c r="OPA48" s="7"/>
      <c r="OPB48" s="8"/>
      <c r="OPC48" s="10"/>
      <c r="OPD48" s="9"/>
      <c r="OPE48" s="9"/>
      <c r="OPF48" s="9"/>
      <c r="OPG48" s="410"/>
      <c r="OPH48" s="7"/>
      <c r="OPI48" s="8"/>
      <c r="OPJ48" s="10"/>
      <c r="OPK48" s="9"/>
      <c r="OPL48" s="9"/>
      <c r="OPM48" s="9"/>
      <c r="OPN48" s="410"/>
      <c r="OPO48" s="7"/>
      <c r="OPP48" s="8"/>
      <c r="OPQ48" s="10"/>
      <c r="OPR48" s="9"/>
      <c r="OPS48" s="9"/>
      <c r="OPT48" s="9"/>
      <c r="OPU48" s="410"/>
      <c r="OPV48" s="7"/>
      <c r="OPW48" s="8"/>
      <c r="OPX48" s="10"/>
      <c r="OPY48" s="9"/>
      <c r="OPZ48" s="9"/>
      <c r="OQA48" s="9"/>
      <c r="OQB48" s="410"/>
      <c r="OQC48" s="7"/>
      <c r="OQD48" s="8"/>
      <c r="OQE48" s="10"/>
      <c r="OQF48" s="9"/>
      <c r="OQG48" s="9"/>
      <c r="OQH48" s="9"/>
      <c r="OQI48" s="410"/>
      <c r="OQJ48" s="7"/>
      <c r="OQK48" s="8"/>
      <c r="OQL48" s="10"/>
      <c r="OQM48" s="9"/>
      <c r="OQN48" s="9"/>
      <c r="OQO48" s="9"/>
      <c r="OQP48" s="410"/>
      <c r="OQQ48" s="7"/>
      <c r="OQR48" s="8"/>
      <c r="OQS48" s="10"/>
      <c r="OQT48" s="9"/>
      <c r="OQU48" s="9"/>
      <c r="OQV48" s="9"/>
      <c r="OQW48" s="410"/>
      <c r="OQX48" s="7"/>
      <c r="OQY48" s="8"/>
      <c r="OQZ48" s="10"/>
      <c r="ORA48" s="9"/>
      <c r="ORB48" s="9"/>
      <c r="ORC48" s="9"/>
      <c r="ORD48" s="410"/>
      <c r="ORE48" s="7"/>
      <c r="ORF48" s="8"/>
      <c r="ORG48" s="10"/>
      <c r="ORH48" s="9"/>
      <c r="ORI48" s="9"/>
      <c r="ORJ48" s="9"/>
      <c r="ORK48" s="410"/>
      <c r="ORL48" s="7"/>
      <c r="ORM48" s="8"/>
      <c r="ORN48" s="10"/>
      <c r="ORO48" s="9"/>
      <c r="ORP48" s="9"/>
      <c r="ORQ48" s="9"/>
      <c r="ORR48" s="410"/>
      <c r="ORS48" s="7"/>
      <c r="ORT48" s="8"/>
      <c r="ORU48" s="10"/>
      <c r="ORV48" s="9"/>
      <c r="ORW48" s="9"/>
      <c r="ORX48" s="9"/>
      <c r="ORY48" s="410"/>
      <c r="ORZ48" s="7"/>
      <c r="OSA48" s="8"/>
      <c r="OSB48" s="10"/>
      <c r="OSC48" s="9"/>
      <c r="OSD48" s="9"/>
      <c r="OSE48" s="9"/>
      <c r="OSF48" s="410"/>
      <c r="OSG48" s="7"/>
      <c r="OSH48" s="8"/>
      <c r="OSI48" s="10"/>
      <c r="OSJ48" s="9"/>
      <c r="OSK48" s="9"/>
      <c r="OSL48" s="9"/>
      <c r="OSM48" s="410"/>
      <c r="OSN48" s="7"/>
      <c r="OSO48" s="8"/>
      <c r="OSP48" s="10"/>
      <c r="OSQ48" s="9"/>
      <c r="OSR48" s="9"/>
      <c r="OSS48" s="9"/>
      <c r="OST48" s="410"/>
      <c r="OSU48" s="7"/>
      <c r="OSV48" s="8"/>
      <c r="OSW48" s="10"/>
      <c r="OSX48" s="9"/>
      <c r="OSY48" s="9"/>
      <c r="OSZ48" s="9"/>
      <c r="OTA48" s="410"/>
      <c r="OTB48" s="7"/>
      <c r="OTC48" s="8"/>
      <c r="OTD48" s="10"/>
      <c r="OTE48" s="9"/>
      <c r="OTF48" s="9"/>
      <c r="OTG48" s="9"/>
      <c r="OTH48" s="410"/>
      <c r="OTI48" s="7"/>
      <c r="OTJ48" s="8"/>
      <c r="OTK48" s="10"/>
      <c r="OTL48" s="9"/>
      <c r="OTM48" s="9"/>
      <c r="OTN48" s="9"/>
      <c r="OTO48" s="410"/>
      <c r="OTP48" s="7"/>
      <c r="OTQ48" s="8"/>
      <c r="OTR48" s="10"/>
      <c r="OTS48" s="9"/>
      <c r="OTT48" s="9"/>
      <c r="OTU48" s="9"/>
      <c r="OTV48" s="410"/>
      <c r="OTW48" s="7"/>
      <c r="OTX48" s="8"/>
      <c r="OTY48" s="10"/>
      <c r="OTZ48" s="9"/>
      <c r="OUA48" s="9"/>
      <c r="OUB48" s="9"/>
      <c r="OUC48" s="410"/>
      <c r="OUD48" s="7"/>
      <c r="OUE48" s="8"/>
      <c r="OUF48" s="10"/>
      <c r="OUG48" s="9"/>
      <c r="OUH48" s="9"/>
      <c r="OUI48" s="9"/>
      <c r="OUJ48" s="410"/>
      <c r="OUK48" s="7"/>
      <c r="OUL48" s="8"/>
      <c r="OUM48" s="10"/>
      <c r="OUN48" s="9"/>
      <c r="OUO48" s="9"/>
      <c r="OUP48" s="9"/>
      <c r="OUQ48" s="410"/>
      <c r="OUR48" s="7"/>
      <c r="OUS48" s="8"/>
      <c r="OUT48" s="10"/>
      <c r="OUU48" s="9"/>
      <c r="OUV48" s="9"/>
      <c r="OUW48" s="9"/>
      <c r="OUX48" s="410"/>
      <c r="OUY48" s="7"/>
      <c r="OUZ48" s="8"/>
      <c r="OVA48" s="10"/>
      <c r="OVB48" s="9"/>
      <c r="OVC48" s="9"/>
      <c r="OVD48" s="9"/>
      <c r="OVE48" s="410"/>
      <c r="OVF48" s="7"/>
      <c r="OVG48" s="8"/>
      <c r="OVH48" s="10"/>
      <c r="OVI48" s="9"/>
      <c r="OVJ48" s="9"/>
      <c r="OVK48" s="9"/>
      <c r="OVL48" s="410"/>
      <c r="OVM48" s="7"/>
      <c r="OVN48" s="8"/>
      <c r="OVO48" s="10"/>
      <c r="OVP48" s="9"/>
      <c r="OVQ48" s="9"/>
      <c r="OVR48" s="9"/>
      <c r="OVS48" s="410"/>
      <c r="OVT48" s="7"/>
      <c r="OVU48" s="8"/>
      <c r="OVV48" s="10"/>
      <c r="OVW48" s="9"/>
      <c r="OVX48" s="9"/>
      <c r="OVY48" s="9"/>
      <c r="OVZ48" s="410"/>
      <c r="OWA48" s="7"/>
      <c r="OWB48" s="8"/>
      <c r="OWC48" s="10"/>
      <c r="OWD48" s="9"/>
      <c r="OWE48" s="9"/>
      <c r="OWF48" s="9"/>
      <c r="OWG48" s="410"/>
      <c r="OWH48" s="7"/>
      <c r="OWI48" s="8"/>
      <c r="OWJ48" s="10"/>
      <c r="OWK48" s="9"/>
      <c r="OWL48" s="9"/>
      <c r="OWM48" s="9"/>
      <c r="OWN48" s="410"/>
      <c r="OWO48" s="7"/>
      <c r="OWP48" s="8"/>
      <c r="OWQ48" s="10"/>
      <c r="OWR48" s="9"/>
      <c r="OWS48" s="9"/>
      <c r="OWT48" s="9"/>
      <c r="OWU48" s="410"/>
      <c r="OWV48" s="7"/>
      <c r="OWW48" s="8"/>
      <c r="OWX48" s="10"/>
      <c r="OWY48" s="9"/>
      <c r="OWZ48" s="9"/>
      <c r="OXA48" s="9"/>
      <c r="OXB48" s="410"/>
      <c r="OXC48" s="7"/>
      <c r="OXD48" s="8"/>
      <c r="OXE48" s="10"/>
      <c r="OXF48" s="9"/>
      <c r="OXG48" s="9"/>
      <c r="OXH48" s="9"/>
      <c r="OXI48" s="410"/>
      <c r="OXJ48" s="7"/>
      <c r="OXK48" s="8"/>
      <c r="OXL48" s="10"/>
      <c r="OXM48" s="9"/>
      <c r="OXN48" s="9"/>
      <c r="OXO48" s="9"/>
      <c r="OXP48" s="410"/>
      <c r="OXQ48" s="7"/>
      <c r="OXR48" s="8"/>
      <c r="OXS48" s="10"/>
      <c r="OXT48" s="9"/>
      <c r="OXU48" s="9"/>
      <c r="OXV48" s="9"/>
      <c r="OXW48" s="410"/>
      <c r="OXX48" s="7"/>
      <c r="OXY48" s="8"/>
      <c r="OXZ48" s="10"/>
      <c r="OYA48" s="9"/>
      <c r="OYB48" s="9"/>
      <c r="OYC48" s="9"/>
      <c r="OYD48" s="410"/>
      <c r="OYE48" s="7"/>
      <c r="OYF48" s="8"/>
      <c r="OYG48" s="10"/>
      <c r="OYH48" s="9"/>
      <c r="OYI48" s="9"/>
      <c r="OYJ48" s="9"/>
      <c r="OYK48" s="410"/>
      <c r="OYL48" s="7"/>
      <c r="OYM48" s="8"/>
      <c r="OYN48" s="10"/>
      <c r="OYO48" s="9"/>
      <c r="OYP48" s="9"/>
      <c r="OYQ48" s="9"/>
      <c r="OYR48" s="410"/>
      <c r="OYS48" s="7"/>
      <c r="OYT48" s="8"/>
      <c r="OYU48" s="10"/>
      <c r="OYV48" s="9"/>
      <c r="OYW48" s="9"/>
      <c r="OYX48" s="9"/>
      <c r="OYY48" s="410"/>
      <c r="OYZ48" s="7"/>
      <c r="OZA48" s="8"/>
      <c r="OZB48" s="10"/>
      <c r="OZC48" s="9"/>
      <c r="OZD48" s="9"/>
      <c r="OZE48" s="9"/>
      <c r="OZF48" s="410"/>
      <c r="OZG48" s="7"/>
      <c r="OZH48" s="8"/>
      <c r="OZI48" s="10"/>
      <c r="OZJ48" s="9"/>
      <c r="OZK48" s="9"/>
      <c r="OZL48" s="9"/>
      <c r="OZM48" s="410"/>
      <c r="OZN48" s="7"/>
      <c r="OZO48" s="8"/>
      <c r="OZP48" s="10"/>
      <c r="OZQ48" s="9"/>
      <c r="OZR48" s="9"/>
      <c r="OZS48" s="9"/>
      <c r="OZT48" s="410"/>
      <c r="OZU48" s="7"/>
      <c r="OZV48" s="8"/>
      <c r="OZW48" s="10"/>
      <c r="OZX48" s="9"/>
      <c r="OZY48" s="9"/>
      <c r="OZZ48" s="9"/>
      <c r="PAA48" s="410"/>
      <c r="PAB48" s="7"/>
      <c r="PAC48" s="8"/>
      <c r="PAD48" s="10"/>
      <c r="PAE48" s="9"/>
      <c r="PAF48" s="9"/>
      <c r="PAG48" s="9"/>
      <c r="PAH48" s="410"/>
      <c r="PAI48" s="7"/>
      <c r="PAJ48" s="8"/>
      <c r="PAK48" s="10"/>
      <c r="PAL48" s="9"/>
      <c r="PAM48" s="9"/>
      <c r="PAN48" s="9"/>
      <c r="PAO48" s="410"/>
      <c r="PAP48" s="7"/>
      <c r="PAQ48" s="8"/>
      <c r="PAR48" s="10"/>
      <c r="PAS48" s="9"/>
      <c r="PAT48" s="9"/>
      <c r="PAU48" s="9"/>
      <c r="PAV48" s="410"/>
      <c r="PAW48" s="7"/>
      <c r="PAX48" s="8"/>
      <c r="PAY48" s="10"/>
      <c r="PAZ48" s="9"/>
      <c r="PBA48" s="9"/>
      <c r="PBB48" s="9"/>
      <c r="PBC48" s="410"/>
      <c r="PBD48" s="7"/>
      <c r="PBE48" s="8"/>
      <c r="PBF48" s="10"/>
      <c r="PBG48" s="9"/>
      <c r="PBH48" s="9"/>
      <c r="PBI48" s="9"/>
      <c r="PBJ48" s="410"/>
      <c r="PBK48" s="7"/>
      <c r="PBL48" s="8"/>
      <c r="PBM48" s="10"/>
      <c r="PBN48" s="9"/>
      <c r="PBO48" s="9"/>
      <c r="PBP48" s="9"/>
      <c r="PBQ48" s="410"/>
      <c r="PBR48" s="7"/>
      <c r="PBS48" s="8"/>
      <c r="PBT48" s="10"/>
      <c r="PBU48" s="9"/>
      <c r="PBV48" s="9"/>
      <c r="PBW48" s="9"/>
      <c r="PBX48" s="410"/>
      <c r="PBY48" s="7"/>
      <c r="PBZ48" s="8"/>
      <c r="PCA48" s="10"/>
      <c r="PCB48" s="9"/>
      <c r="PCC48" s="9"/>
      <c r="PCD48" s="9"/>
      <c r="PCE48" s="410"/>
      <c r="PCF48" s="7"/>
      <c r="PCG48" s="8"/>
      <c r="PCH48" s="10"/>
      <c r="PCI48" s="9"/>
      <c r="PCJ48" s="9"/>
      <c r="PCK48" s="9"/>
      <c r="PCL48" s="410"/>
      <c r="PCM48" s="7"/>
      <c r="PCN48" s="8"/>
      <c r="PCO48" s="10"/>
      <c r="PCP48" s="9"/>
      <c r="PCQ48" s="9"/>
      <c r="PCR48" s="9"/>
      <c r="PCS48" s="410"/>
      <c r="PCT48" s="7"/>
      <c r="PCU48" s="8"/>
      <c r="PCV48" s="10"/>
      <c r="PCW48" s="9"/>
      <c r="PCX48" s="9"/>
      <c r="PCY48" s="9"/>
      <c r="PCZ48" s="410"/>
      <c r="PDA48" s="7"/>
      <c r="PDB48" s="8"/>
      <c r="PDC48" s="10"/>
      <c r="PDD48" s="9"/>
      <c r="PDE48" s="9"/>
      <c r="PDF48" s="9"/>
      <c r="PDG48" s="410"/>
      <c r="PDH48" s="7"/>
      <c r="PDI48" s="8"/>
      <c r="PDJ48" s="10"/>
      <c r="PDK48" s="9"/>
      <c r="PDL48" s="9"/>
      <c r="PDM48" s="9"/>
      <c r="PDN48" s="410"/>
      <c r="PDO48" s="7"/>
      <c r="PDP48" s="8"/>
      <c r="PDQ48" s="10"/>
      <c r="PDR48" s="9"/>
      <c r="PDS48" s="9"/>
      <c r="PDT48" s="9"/>
      <c r="PDU48" s="410"/>
      <c r="PDV48" s="7"/>
      <c r="PDW48" s="8"/>
      <c r="PDX48" s="10"/>
      <c r="PDY48" s="9"/>
      <c r="PDZ48" s="9"/>
      <c r="PEA48" s="9"/>
      <c r="PEB48" s="410"/>
      <c r="PEC48" s="7"/>
      <c r="PED48" s="8"/>
      <c r="PEE48" s="10"/>
      <c r="PEF48" s="9"/>
      <c r="PEG48" s="9"/>
      <c r="PEH48" s="9"/>
      <c r="PEI48" s="410"/>
      <c r="PEJ48" s="7"/>
      <c r="PEK48" s="8"/>
      <c r="PEL48" s="10"/>
      <c r="PEM48" s="9"/>
      <c r="PEN48" s="9"/>
      <c r="PEO48" s="9"/>
      <c r="PEP48" s="410"/>
      <c r="PEQ48" s="7"/>
      <c r="PER48" s="8"/>
      <c r="PES48" s="10"/>
      <c r="PET48" s="9"/>
      <c r="PEU48" s="9"/>
      <c r="PEV48" s="9"/>
      <c r="PEW48" s="410"/>
      <c r="PEX48" s="7"/>
      <c r="PEY48" s="8"/>
      <c r="PEZ48" s="10"/>
      <c r="PFA48" s="9"/>
      <c r="PFB48" s="9"/>
      <c r="PFC48" s="9"/>
      <c r="PFD48" s="410"/>
      <c r="PFE48" s="7"/>
      <c r="PFF48" s="8"/>
      <c r="PFG48" s="10"/>
      <c r="PFH48" s="9"/>
      <c r="PFI48" s="9"/>
      <c r="PFJ48" s="9"/>
      <c r="PFK48" s="410"/>
      <c r="PFL48" s="7"/>
      <c r="PFM48" s="8"/>
      <c r="PFN48" s="10"/>
      <c r="PFO48" s="9"/>
      <c r="PFP48" s="9"/>
      <c r="PFQ48" s="9"/>
      <c r="PFR48" s="410"/>
      <c r="PFS48" s="7"/>
      <c r="PFT48" s="8"/>
      <c r="PFU48" s="10"/>
      <c r="PFV48" s="9"/>
      <c r="PFW48" s="9"/>
      <c r="PFX48" s="9"/>
      <c r="PFY48" s="410"/>
      <c r="PFZ48" s="7"/>
      <c r="PGA48" s="8"/>
      <c r="PGB48" s="10"/>
      <c r="PGC48" s="9"/>
      <c r="PGD48" s="9"/>
      <c r="PGE48" s="9"/>
      <c r="PGF48" s="410"/>
      <c r="PGG48" s="7"/>
      <c r="PGH48" s="8"/>
      <c r="PGI48" s="10"/>
      <c r="PGJ48" s="9"/>
      <c r="PGK48" s="9"/>
      <c r="PGL48" s="9"/>
      <c r="PGM48" s="410"/>
      <c r="PGN48" s="7"/>
      <c r="PGO48" s="8"/>
      <c r="PGP48" s="10"/>
      <c r="PGQ48" s="9"/>
      <c r="PGR48" s="9"/>
      <c r="PGS48" s="9"/>
      <c r="PGT48" s="410"/>
      <c r="PGU48" s="7"/>
      <c r="PGV48" s="8"/>
      <c r="PGW48" s="10"/>
      <c r="PGX48" s="9"/>
      <c r="PGY48" s="9"/>
      <c r="PGZ48" s="9"/>
      <c r="PHA48" s="410"/>
      <c r="PHB48" s="7"/>
      <c r="PHC48" s="8"/>
      <c r="PHD48" s="10"/>
      <c r="PHE48" s="9"/>
      <c r="PHF48" s="9"/>
      <c r="PHG48" s="9"/>
      <c r="PHH48" s="410"/>
      <c r="PHI48" s="7"/>
      <c r="PHJ48" s="8"/>
      <c r="PHK48" s="10"/>
      <c r="PHL48" s="9"/>
      <c r="PHM48" s="9"/>
      <c r="PHN48" s="9"/>
      <c r="PHO48" s="410"/>
      <c r="PHP48" s="7"/>
      <c r="PHQ48" s="8"/>
      <c r="PHR48" s="10"/>
      <c r="PHS48" s="9"/>
      <c r="PHT48" s="9"/>
      <c r="PHU48" s="9"/>
      <c r="PHV48" s="410"/>
      <c r="PHW48" s="7"/>
      <c r="PHX48" s="8"/>
      <c r="PHY48" s="10"/>
      <c r="PHZ48" s="9"/>
      <c r="PIA48" s="9"/>
      <c r="PIB48" s="9"/>
      <c r="PIC48" s="410"/>
      <c r="PID48" s="7"/>
      <c r="PIE48" s="8"/>
      <c r="PIF48" s="10"/>
      <c r="PIG48" s="9"/>
      <c r="PIH48" s="9"/>
      <c r="PII48" s="9"/>
      <c r="PIJ48" s="410"/>
      <c r="PIK48" s="7"/>
      <c r="PIL48" s="8"/>
      <c r="PIM48" s="10"/>
      <c r="PIN48" s="9"/>
      <c r="PIO48" s="9"/>
      <c r="PIP48" s="9"/>
      <c r="PIQ48" s="410"/>
      <c r="PIR48" s="7"/>
      <c r="PIS48" s="8"/>
      <c r="PIT48" s="10"/>
      <c r="PIU48" s="9"/>
      <c r="PIV48" s="9"/>
      <c r="PIW48" s="9"/>
      <c r="PIX48" s="410"/>
      <c r="PIY48" s="7"/>
      <c r="PIZ48" s="8"/>
      <c r="PJA48" s="10"/>
      <c r="PJB48" s="9"/>
      <c r="PJC48" s="9"/>
      <c r="PJD48" s="9"/>
      <c r="PJE48" s="410"/>
      <c r="PJF48" s="7"/>
      <c r="PJG48" s="8"/>
      <c r="PJH48" s="10"/>
      <c r="PJI48" s="9"/>
      <c r="PJJ48" s="9"/>
      <c r="PJK48" s="9"/>
      <c r="PJL48" s="410"/>
      <c r="PJM48" s="7"/>
      <c r="PJN48" s="8"/>
      <c r="PJO48" s="10"/>
      <c r="PJP48" s="9"/>
      <c r="PJQ48" s="9"/>
      <c r="PJR48" s="9"/>
      <c r="PJS48" s="410"/>
      <c r="PJT48" s="7"/>
      <c r="PJU48" s="8"/>
      <c r="PJV48" s="10"/>
      <c r="PJW48" s="9"/>
      <c r="PJX48" s="9"/>
      <c r="PJY48" s="9"/>
      <c r="PJZ48" s="410"/>
      <c r="PKA48" s="7"/>
      <c r="PKB48" s="8"/>
      <c r="PKC48" s="10"/>
      <c r="PKD48" s="9"/>
      <c r="PKE48" s="9"/>
      <c r="PKF48" s="9"/>
      <c r="PKG48" s="410"/>
      <c r="PKH48" s="7"/>
      <c r="PKI48" s="8"/>
      <c r="PKJ48" s="10"/>
      <c r="PKK48" s="9"/>
      <c r="PKL48" s="9"/>
      <c r="PKM48" s="9"/>
      <c r="PKN48" s="410"/>
      <c r="PKO48" s="7"/>
      <c r="PKP48" s="8"/>
      <c r="PKQ48" s="10"/>
      <c r="PKR48" s="9"/>
      <c r="PKS48" s="9"/>
      <c r="PKT48" s="9"/>
      <c r="PKU48" s="410"/>
      <c r="PKV48" s="7"/>
      <c r="PKW48" s="8"/>
      <c r="PKX48" s="10"/>
      <c r="PKY48" s="9"/>
      <c r="PKZ48" s="9"/>
      <c r="PLA48" s="9"/>
      <c r="PLB48" s="410"/>
      <c r="PLC48" s="7"/>
      <c r="PLD48" s="8"/>
      <c r="PLE48" s="10"/>
      <c r="PLF48" s="9"/>
      <c r="PLG48" s="9"/>
      <c r="PLH48" s="9"/>
      <c r="PLI48" s="410"/>
      <c r="PLJ48" s="7"/>
      <c r="PLK48" s="8"/>
      <c r="PLL48" s="10"/>
      <c r="PLM48" s="9"/>
      <c r="PLN48" s="9"/>
      <c r="PLO48" s="9"/>
      <c r="PLP48" s="410"/>
      <c r="PLQ48" s="7"/>
      <c r="PLR48" s="8"/>
      <c r="PLS48" s="10"/>
      <c r="PLT48" s="9"/>
      <c r="PLU48" s="9"/>
      <c r="PLV48" s="9"/>
      <c r="PLW48" s="410"/>
      <c r="PLX48" s="7"/>
      <c r="PLY48" s="8"/>
      <c r="PLZ48" s="10"/>
      <c r="PMA48" s="9"/>
      <c r="PMB48" s="9"/>
      <c r="PMC48" s="9"/>
      <c r="PMD48" s="410"/>
      <c r="PME48" s="7"/>
      <c r="PMF48" s="8"/>
      <c r="PMG48" s="10"/>
      <c r="PMH48" s="9"/>
      <c r="PMI48" s="9"/>
      <c r="PMJ48" s="9"/>
      <c r="PMK48" s="410"/>
      <c r="PML48" s="7"/>
      <c r="PMM48" s="8"/>
      <c r="PMN48" s="10"/>
      <c r="PMO48" s="9"/>
      <c r="PMP48" s="9"/>
      <c r="PMQ48" s="9"/>
      <c r="PMR48" s="410"/>
      <c r="PMS48" s="7"/>
      <c r="PMT48" s="8"/>
      <c r="PMU48" s="10"/>
      <c r="PMV48" s="9"/>
      <c r="PMW48" s="9"/>
      <c r="PMX48" s="9"/>
      <c r="PMY48" s="410"/>
      <c r="PMZ48" s="7"/>
      <c r="PNA48" s="8"/>
      <c r="PNB48" s="10"/>
      <c r="PNC48" s="9"/>
      <c r="PND48" s="9"/>
      <c r="PNE48" s="9"/>
      <c r="PNF48" s="410"/>
      <c r="PNG48" s="7"/>
      <c r="PNH48" s="8"/>
      <c r="PNI48" s="10"/>
      <c r="PNJ48" s="9"/>
      <c r="PNK48" s="9"/>
      <c r="PNL48" s="9"/>
      <c r="PNM48" s="410"/>
      <c r="PNN48" s="7"/>
      <c r="PNO48" s="8"/>
      <c r="PNP48" s="10"/>
      <c r="PNQ48" s="9"/>
      <c r="PNR48" s="9"/>
      <c r="PNS48" s="9"/>
      <c r="PNT48" s="410"/>
      <c r="PNU48" s="7"/>
      <c r="PNV48" s="8"/>
      <c r="PNW48" s="10"/>
      <c r="PNX48" s="9"/>
      <c r="PNY48" s="9"/>
      <c r="PNZ48" s="9"/>
      <c r="POA48" s="410"/>
      <c r="POB48" s="7"/>
      <c r="POC48" s="8"/>
      <c r="POD48" s="10"/>
      <c r="POE48" s="9"/>
      <c r="POF48" s="9"/>
      <c r="POG48" s="9"/>
      <c r="POH48" s="410"/>
      <c r="POI48" s="7"/>
      <c r="POJ48" s="8"/>
      <c r="POK48" s="10"/>
      <c r="POL48" s="9"/>
      <c r="POM48" s="9"/>
      <c r="PON48" s="9"/>
      <c r="POO48" s="410"/>
      <c r="POP48" s="7"/>
      <c r="POQ48" s="8"/>
      <c r="POR48" s="10"/>
      <c r="POS48" s="9"/>
      <c r="POT48" s="9"/>
      <c r="POU48" s="9"/>
      <c r="POV48" s="410"/>
      <c r="POW48" s="7"/>
      <c r="POX48" s="8"/>
      <c r="POY48" s="10"/>
      <c r="POZ48" s="9"/>
      <c r="PPA48" s="9"/>
      <c r="PPB48" s="9"/>
      <c r="PPC48" s="410"/>
      <c r="PPD48" s="7"/>
      <c r="PPE48" s="8"/>
      <c r="PPF48" s="10"/>
      <c r="PPG48" s="9"/>
      <c r="PPH48" s="9"/>
      <c r="PPI48" s="9"/>
      <c r="PPJ48" s="410"/>
      <c r="PPK48" s="7"/>
      <c r="PPL48" s="8"/>
      <c r="PPM48" s="10"/>
      <c r="PPN48" s="9"/>
      <c r="PPO48" s="9"/>
      <c r="PPP48" s="9"/>
      <c r="PPQ48" s="410"/>
      <c r="PPR48" s="7"/>
      <c r="PPS48" s="8"/>
      <c r="PPT48" s="10"/>
      <c r="PPU48" s="9"/>
      <c r="PPV48" s="9"/>
      <c r="PPW48" s="9"/>
      <c r="PPX48" s="410"/>
      <c r="PPY48" s="7"/>
      <c r="PPZ48" s="8"/>
      <c r="PQA48" s="10"/>
      <c r="PQB48" s="9"/>
      <c r="PQC48" s="9"/>
      <c r="PQD48" s="9"/>
      <c r="PQE48" s="410"/>
      <c r="PQF48" s="7"/>
      <c r="PQG48" s="8"/>
      <c r="PQH48" s="10"/>
      <c r="PQI48" s="9"/>
      <c r="PQJ48" s="9"/>
      <c r="PQK48" s="9"/>
      <c r="PQL48" s="410"/>
      <c r="PQM48" s="7"/>
      <c r="PQN48" s="8"/>
      <c r="PQO48" s="10"/>
      <c r="PQP48" s="9"/>
      <c r="PQQ48" s="9"/>
      <c r="PQR48" s="9"/>
      <c r="PQS48" s="410"/>
      <c r="PQT48" s="7"/>
      <c r="PQU48" s="8"/>
      <c r="PQV48" s="10"/>
      <c r="PQW48" s="9"/>
      <c r="PQX48" s="9"/>
      <c r="PQY48" s="9"/>
      <c r="PQZ48" s="410"/>
      <c r="PRA48" s="7"/>
      <c r="PRB48" s="8"/>
      <c r="PRC48" s="10"/>
      <c r="PRD48" s="9"/>
      <c r="PRE48" s="9"/>
      <c r="PRF48" s="9"/>
      <c r="PRG48" s="410"/>
      <c r="PRH48" s="7"/>
      <c r="PRI48" s="8"/>
      <c r="PRJ48" s="10"/>
      <c r="PRK48" s="9"/>
      <c r="PRL48" s="9"/>
      <c r="PRM48" s="9"/>
      <c r="PRN48" s="410"/>
      <c r="PRO48" s="7"/>
      <c r="PRP48" s="8"/>
      <c r="PRQ48" s="10"/>
      <c r="PRR48" s="9"/>
      <c r="PRS48" s="9"/>
      <c r="PRT48" s="9"/>
      <c r="PRU48" s="410"/>
      <c r="PRV48" s="7"/>
      <c r="PRW48" s="8"/>
      <c r="PRX48" s="10"/>
      <c r="PRY48" s="9"/>
      <c r="PRZ48" s="9"/>
      <c r="PSA48" s="9"/>
      <c r="PSB48" s="410"/>
      <c r="PSC48" s="7"/>
      <c r="PSD48" s="8"/>
      <c r="PSE48" s="10"/>
      <c r="PSF48" s="9"/>
      <c r="PSG48" s="9"/>
      <c r="PSH48" s="9"/>
      <c r="PSI48" s="410"/>
      <c r="PSJ48" s="7"/>
      <c r="PSK48" s="8"/>
      <c r="PSL48" s="10"/>
      <c r="PSM48" s="9"/>
      <c r="PSN48" s="9"/>
      <c r="PSO48" s="9"/>
      <c r="PSP48" s="410"/>
      <c r="PSQ48" s="7"/>
      <c r="PSR48" s="8"/>
      <c r="PSS48" s="10"/>
      <c r="PST48" s="9"/>
      <c r="PSU48" s="9"/>
      <c r="PSV48" s="9"/>
      <c r="PSW48" s="410"/>
      <c r="PSX48" s="7"/>
      <c r="PSY48" s="8"/>
      <c r="PSZ48" s="10"/>
      <c r="PTA48" s="9"/>
      <c r="PTB48" s="9"/>
      <c r="PTC48" s="9"/>
      <c r="PTD48" s="410"/>
      <c r="PTE48" s="7"/>
      <c r="PTF48" s="8"/>
      <c r="PTG48" s="10"/>
      <c r="PTH48" s="9"/>
      <c r="PTI48" s="9"/>
      <c r="PTJ48" s="9"/>
      <c r="PTK48" s="410"/>
      <c r="PTL48" s="7"/>
      <c r="PTM48" s="8"/>
      <c r="PTN48" s="10"/>
      <c r="PTO48" s="9"/>
      <c r="PTP48" s="9"/>
      <c r="PTQ48" s="9"/>
      <c r="PTR48" s="410"/>
      <c r="PTS48" s="7"/>
      <c r="PTT48" s="8"/>
      <c r="PTU48" s="10"/>
      <c r="PTV48" s="9"/>
      <c r="PTW48" s="9"/>
      <c r="PTX48" s="9"/>
      <c r="PTY48" s="410"/>
      <c r="PTZ48" s="7"/>
      <c r="PUA48" s="8"/>
      <c r="PUB48" s="10"/>
      <c r="PUC48" s="9"/>
      <c r="PUD48" s="9"/>
      <c r="PUE48" s="9"/>
      <c r="PUF48" s="410"/>
      <c r="PUG48" s="7"/>
      <c r="PUH48" s="8"/>
      <c r="PUI48" s="10"/>
      <c r="PUJ48" s="9"/>
      <c r="PUK48" s="9"/>
      <c r="PUL48" s="9"/>
      <c r="PUM48" s="410"/>
      <c r="PUN48" s="7"/>
      <c r="PUO48" s="8"/>
      <c r="PUP48" s="10"/>
      <c r="PUQ48" s="9"/>
      <c r="PUR48" s="9"/>
      <c r="PUS48" s="9"/>
      <c r="PUT48" s="410"/>
      <c r="PUU48" s="7"/>
      <c r="PUV48" s="8"/>
      <c r="PUW48" s="10"/>
      <c r="PUX48" s="9"/>
      <c r="PUY48" s="9"/>
      <c r="PUZ48" s="9"/>
      <c r="PVA48" s="410"/>
      <c r="PVB48" s="7"/>
      <c r="PVC48" s="8"/>
      <c r="PVD48" s="10"/>
      <c r="PVE48" s="9"/>
      <c r="PVF48" s="9"/>
      <c r="PVG48" s="9"/>
      <c r="PVH48" s="410"/>
      <c r="PVI48" s="7"/>
      <c r="PVJ48" s="8"/>
      <c r="PVK48" s="10"/>
      <c r="PVL48" s="9"/>
      <c r="PVM48" s="9"/>
      <c r="PVN48" s="9"/>
      <c r="PVO48" s="410"/>
      <c r="PVP48" s="7"/>
      <c r="PVQ48" s="8"/>
      <c r="PVR48" s="10"/>
      <c r="PVS48" s="9"/>
      <c r="PVT48" s="9"/>
      <c r="PVU48" s="9"/>
      <c r="PVV48" s="410"/>
      <c r="PVW48" s="7"/>
      <c r="PVX48" s="8"/>
      <c r="PVY48" s="10"/>
      <c r="PVZ48" s="9"/>
      <c r="PWA48" s="9"/>
      <c r="PWB48" s="9"/>
      <c r="PWC48" s="410"/>
      <c r="PWD48" s="7"/>
      <c r="PWE48" s="8"/>
      <c r="PWF48" s="10"/>
      <c r="PWG48" s="9"/>
      <c r="PWH48" s="9"/>
      <c r="PWI48" s="9"/>
      <c r="PWJ48" s="410"/>
      <c r="PWK48" s="7"/>
      <c r="PWL48" s="8"/>
      <c r="PWM48" s="10"/>
      <c r="PWN48" s="9"/>
      <c r="PWO48" s="9"/>
      <c r="PWP48" s="9"/>
      <c r="PWQ48" s="410"/>
      <c r="PWR48" s="7"/>
      <c r="PWS48" s="8"/>
      <c r="PWT48" s="10"/>
      <c r="PWU48" s="9"/>
      <c r="PWV48" s="9"/>
      <c r="PWW48" s="9"/>
      <c r="PWX48" s="410"/>
      <c r="PWY48" s="7"/>
      <c r="PWZ48" s="8"/>
      <c r="PXA48" s="10"/>
      <c r="PXB48" s="9"/>
      <c r="PXC48" s="9"/>
      <c r="PXD48" s="9"/>
      <c r="PXE48" s="410"/>
      <c r="PXF48" s="7"/>
      <c r="PXG48" s="8"/>
      <c r="PXH48" s="10"/>
      <c r="PXI48" s="9"/>
      <c r="PXJ48" s="9"/>
      <c r="PXK48" s="9"/>
      <c r="PXL48" s="410"/>
      <c r="PXM48" s="7"/>
      <c r="PXN48" s="8"/>
      <c r="PXO48" s="10"/>
      <c r="PXP48" s="9"/>
      <c r="PXQ48" s="9"/>
      <c r="PXR48" s="9"/>
      <c r="PXS48" s="410"/>
      <c r="PXT48" s="7"/>
      <c r="PXU48" s="8"/>
      <c r="PXV48" s="10"/>
      <c r="PXW48" s="9"/>
      <c r="PXX48" s="9"/>
      <c r="PXY48" s="9"/>
      <c r="PXZ48" s="410"/>
      <c r="PYA48" s="7"/>
      <c r="PYB48" s="8"/>
      <c r="PYC48" s="10"/>
      <c r="PYD48" s="9"/>
      <c r="PYE48" s="9"/>
      <c r="PYF48" s="9"/>
      <c r="PYG48" s="410"/>
      <c r="PYH48" s="7"/>
      <c r="PYI48" s="8"/>
      <c r="PYJ48" s="10"/>
      <c r="PYK48" s="9"/>
      <c r="PYL48" s="9"/>
      <c r="PYM48" s="9"/>
      <c r="PYN48" s="410"/>
      <c r="PYO48" s="7"/>
      <c r="PYP48" s="8"/>
      <c r="PYQ48" s="10"/>
      <c r="PYR48" s="9"/>
      <c r="PYS48" s="9"/>
      <c r="PYT48" s="9"/>
      <c r="PYU48" s="410"/>
      <c r="PYV48" s="7"/>
      <c r="PYW48" s="8"/>
      <c r="PYX48" s="10"/>
      <c r="PYY48" s="9"/>
      <c r="PYZ48" s="9"/>
      <c r="PZA48" s="9"/>
      <c r="PZB48" s="410"/>
      <c r="PZC48" s="7"/>
      <c r="PZD48" s="8"/>
      <c r="PZE48" s="10"/>
      <c r="PZF48" s="9"/>
      <c r="PZG48" s="9"/>
      <c r="PZH48" s="9"/>
      <c r="PZI48" s="410"/>
      <c r="PZJ48" s="7"/>
      <c r="PZK48" s="8"/>
      <c r="PZL48" s="10"/>
      <c r="PZM48" s="9"/>
      <c r="PZN48" s="9"/>
      <c r="PZO48" s="9"/>
      <c r="PZP48" s="410"/>
      <c r="PZQ48" s="7"/>
      <c r="PZR48" s="8"/>
      <c r="PZS48" s="10"/>
      <c r="PZT48" s="9"/>
      <c r="PZU48" s="9"/>
      <c r="PZV48" s="9"/>
      <c r="PZW48" s="410"/>
      <c r="PZX48" s="7"/>
      <c r="PZY48" s="8"/>
      <c r="PZZ48" s="10"/>
      <c r="QAA48" s="9"/>
      <c r="QAB48" s="9"/>
      <c r="QAC48" s="9"/>
      <c r="QAD48" s="410"/>
      <c r="QAE48" s="7"/>
      <c r="QAF48" s="8"/>
      <c r="QAG48" s="10"/>
      <c r="QAH48" s="9"/>
      <c r="QAI48" s="9"/>
      <c r="QAJ48" s="9"/>
      <c r="QAK48" s="410"/>
      <c r="QAL48" s="7"/>
      <c r="QAM48" s="8"/>
      <c r="QAN48" s="10"/>
      <c r="QAO48" s="9"/>
      <c r="QAP48" s="9"/>
      <c r="QAQ48" s="9"/>
      <c r="QAR48" s="410"/>
      <c r="QAS48" s="7"/>
      <c r="QAT48" s="8"/>
      <c r="QAU48" s="10"/>
      <c r="QAV48" s="9"/>
      <c r="QAW48" s="9"/>
      <c r="QAX48" s="9"/>
      <c r="QAY48" s="410"/>
      <c r="QAZ48" s="7"/>
      <c r="QBA48" s="8"/>
      <c r="QBB48" s="10"/>
      <c r="QBC48" s="9"/>
      <c r="QBD48" s="9"/>
      <c r="QBE48" s="9"/>
      <c r="QBF48" s="410"/>
      <c r="QBG48" s="7"/>
      <c r="QBH48" s="8"/>
      <c r="QBI48" s="10"/>
      <c r="QBJ48" s="9"/>
      <c r="QBK48" s="9"/>
      <c r="QBL48" s="9"/>
      <c r="QBM48" s="410"/>
      <c r="QBN48" s="7"/>
      <c r="QBO48" s="8"/>
      <c r="QBP48" s="10"/>
      <c r="QBQ48" s="9"/>
      <c r="QBR48" s="9"/>
      <c r="QBS48" s="9"/>
      <c r="QBT48" s="410"/>
      <c r="QBU48" s="7"/>
      <c r="QBV48" s="8"/>
      <c r="QBW48" s="10"/>
      <c r="QBX48" s="9"/>
      <c r="QBY48" s="9"/>
      <c r="QBZ48" s="9"/>
      <c r="QCA48" s="410"/>
      <c r="QCB48" s="7"/>
      <c r="QCC48" s="8"/>
      <c r="QCD48" s="10"/>
      <c r="QCE48" s="9"/>
      <c r="QCF48" s="9"/>
      <c r="QCG48" s="9"/>
      <c r="QCH48" s="410"/>
      <c r="QCI48" s="7"/>
      <c r="QCJ48" s="8"/>
      <c r="QCK48" s="10"/>
      <c r="QCL48" s="9"/>
      <c r="QCM48" s="9"/>
      <c r="QCN48" s="9"/>
      <c r="QCO48" s="410"/>
      <c r="QCP48" s="7"/>
      <c r="QCQ48" s="8"/>
      <c r="QCR48" s="10"/>
      <c r="QCS48" s="9"/>
      <c r="QCT48" s="9"/>
      <c r="QCU48" s="9"/>
      <c r="QCV48" s="410"/>
      <c r="QCW48" s="7"/>
      <c r="QCX48" s="8"/>
      <c r="QCY48" s="10"/>
      <c r="QCZ48" s="9"/>
      <c r="QDA48" s="9"/>
      <c r="QDB48" s="9"/>
      <c r="QDC48" s="410"/>
      <c r="QDD48" s="7"/>
      <c r="QDE48" s="8"/>
      <c r="QDF48" s="10"/>
      <c r="QDG48" s="9"/>
      <c r="QDH48" s="9"/>
      <c r="QDI48" s="9"/>
      <c r="QDJ48" s="410"/>
      <c r="QDK48" s="7"/>
      <c r="QDL48" s="8"/>
      <c r="QDM48" s="10"/>
      <c r="QDN48" s="9"/>
      <c r="QDO48" s="9"/>
      <c r="QDP48" s="9"/>
      <c r="QDQ48" s="410"/>
      <c r="QDR48" s="7"/>
      <c r="QDS48" s="8"/>
      <c r="QDT48" s="10"/>
      <c r="QDU48" s="9"/>
      <c r="QDV48" s="9"/>
      <c r="QDW48" s="9"/>
      <c r="QDX48" s="410"/>
      <c r="QDY48" s="7"/>
      <c r="QDZ48" s="8"/>
      <c r="QEA48" s="10"/>
      <c r="QEB48" s="9"/>
      <c r="QEC48" s="9"/>
      <c r="QED48" s="9"/>
      <c r="QEE48" s="410"/>
      <c r="QEF48" s="7"/>
      <c r="QEG48" s="8"/>
      <c r="QEH48" s="10"/>
      <c r="QEI48" s="9"/>
      <c r="QEJ48" s="9"/>
      <c r="QEK48" s="9"/>
      <c r="QEL48" s="410"/>
      <c r="QEM48" s="7"/>
      <c r="QEN48" s="8"/>
      <c r="QEO48" s="10"/>
      <c r="QEP48" s="9"/>
      <c r="QEQ48" s="9"/>
      <c r="QER48" s="9"/>
      <c r="QES48" s="410"/>
      <c r="QET48" s="7"/>
      <c r="QEU48" s="8"/>
      <c r="QEV48" s="10"/>
      <c r="QEW48" s="9"/>
      <c r="QEX48" s="9"/>
      <c r="QEY48" s="9"/>
      <c r="QEZ48" s="410"/>
      <c r="QFA48" s="7"/>
      <c r="QFB48" s="8"/>
      <c r="QFC48" s="10"/>
      <c r="QFD48" s="9"/>
      <c r="QFE48" s="9"/>
      <c r="QFF48" s="9"/>
      <c r="QFG48" s="410"/>
      <c r="QFH48" s="7"/>
      <c r="QFI48" s="8"/>
      <c r="QFJ48" s="10"/>
      <c r="QFK48" s="9"/>
      <c r="QFL48" s="9"/>
      <c r="QFM48" s="9"/>
      <c r="QFN48" s="410"/>
      <c r="QFO48" s="7"/>
      <c r="QFP48" s="8"/>
      <c r="QFQ48" s="10"/>
      <c r="QFR48" s="9"/>
      <c r="QFS48" s="9"/>
      <c r="QFT48" s="9"/>
      <c r="QFU48" s="410"/>
      <c r="QFV48" s="7"/>
      <c r="QFW48" s="8"/>
      <c r="QFX48" s="10"/>
      <c r="QFY48" s="9"/>
      <c r="QFZ48" s="9"/>
      <c r="QGA48" s="9"/>
      <c r="QGB48" s="410"/>
      <c r="QGC48" s="7"/>
      <c r="QGD48" s="8"/>
      <c r="QGE48" s="10"/>
      <c r="QGF48" s="9"/>
      <c r="QGG48" s="9"/>
      <c r="QGH48" s="9"/>
      <c r="QGI48" s="410"/>
      <c r="QGJ48" s="7"/>
      <c r="QGK48" s="8"/>
      <c r="QGL48" s="10"/>
      <c r="QGM48" s="9"/>
      <c r="QGN48" s="9"/>
      <c r="QGO48" s="9"/>
      <c r="QGP48" s="410"/>
      <c r="QGQ48" s="7"/>
      <c r="QGR48" s="8"/>
      <c r="QGS48" s="10"/>
      <c r="QGT48" s="9"/>
      <c r="QGU48" s="9"/>
      <c r="QGV48" s="9"/>
      <c r="QGW48" s="410"/>
      <c r="QGX48" s="7"/>
      <c r="QGY48" s="8"/>
      <c r="QGZ48" s="10"/>
      <c r="QHA48" s="9"/>
      <c r="QHB48" s="9"/>
      <c r="QHC48" s="9"/>
      <c r="QHD48" s="410"/>
      <c r="QHE48" s="7"/>
      <c r="QHF48" s="8"/>
      <c r="QHG48" s="10"/>
      <c r="QHH48" s="9"/>
      <c r="QHI48" s="9"/>
      <c r="QHJ48" s="9"/>
      <c r="QHK48" s="410"/>
      <c r="QHL48" s="7"/>
      <c r="QHM48" s="8"/>
      <c r="QHN48" s="10"/>
      <c r="QHO48" s="9"/>
      <c r="QHP48" s="9"/>
      <c r="QHQ48" s="9"/>
      <c r="QHR48" s="410"/>
      <c r="QHS48" s="7"/>
      <c r="QHT48" s="8"/>
      <c r="QHU48" s="10"/>
      <c r="QHV48" s="9"/>
      <c r="QHW48" s="9"/>
      <c r="QHX48" s="9"/>
      <c r="QHY48" s="410"/>
      <c r="QHZ48" s="7"/>
      <c r="QIA48" s="8"/>
      <c r="QIB48" s="10"/>
      <c r="QIC48" s="9"/>
      <c r="QID48" s="9"/>
      <c r="QIE48" s="9"/>
      <c r="QIF48" s="410"/>
      <c r="QIG48" s="7"/>
      <c r="QIH48" s="8"/>
      <c r="QII48" s="10"/>
      <c r="QIJ48" s="9"/>
      <c r="QIK48" s="9"/>
      <c r="QIL48" s="9"/>
      <c r="QIM48" s="410"/>
      <c r="QIN48" s="7"/>
      <c r="QIO48" s="8"/>
      <c r="QIP48" s="10"/>
      <c r="QIQ48" s="9"/>
      <c r="QIR48" s="9"/>
      <c r="QIS48" s="9"/>
      <c r="QIT48" s="410"/>
      <c r="QIU48" s="7"/>
      <c r="QIV48" s="8"/>
      <c r="QIW48" s="10"/>
      <c r="QIX48" s="9"/>
      <c r="QIY48" s="9"/>
      <c r="QIZ48" s="9"/>
      <c r="QJA48" s="410"/>
      <c r="QJB48" s="7"/>
      <c r="QJC48" s="8"/>
      <c r="QJD48" s="10"/>
      <c r="QJE48" s="9"/>
      <c r="QJF48" s="9"/>
      <c r="QJG48" s="9"/>
      <c r="QJH48" s="410"/>
      <c r="QJI48" s="7"/>
      <c r="QJJ48" s="8"/>
      <c r="QJK48" s="10"/>
      <c r="QJL48" s="9"/>
      <c r="QJM48" s="9"/>
      <c r="QJN48" s="9"/>
      <c r="QJO48" s="410"/>
      <c r="QJP48" s="7"/>
      <c r="QJQ48" s="8"/>
      <c r="QJR48" s="10"/>
      <c r="QJS48" s="9"/>
      <c r="QJT48" s="9"/>
      <c r="QJU48" s="9"/>
      <c r="QJV48" s="410"/>
      <c r="QJW48" s="7"/>
      <c r="QJX48" s="8"/>
      <c r="QJY48" s="10"/>
      <c r="QJZ48" s="9"/>
      <c r="QKA48" s="9"/>
      <c r="QKB48" s="9"/>
      <c r="QKC48" s="410"/>
      <c r="QKD48" s="7"/>
      <c r="QKE48" s="8"/>
      <c r="QKF48" s="10"/>
      <c r="QKG48" s="9"/>
      <c r="QKH48" s="9"/>
      <c r="QKI48" s="9"/>
      <c r="QKJ48" s="410"/>
      <c r="QKK48" s="7"/>
      <c r="QKL48" s="8"/>
      <c r="QKM48" s="10"/>
      <c r="QKN48" s="9"/>
      <c r="QKO48" s="9"/>
      <c r="QKP48" s="9"/>
      <c r="QKQ48" s="410"/>
      <c r="QKR48" s="7"/>
      <c r="QKS48" s="8"/>
      <c r="QKT48" s="10"/>
      <c r="QKU48" s="9"/>
      <c r="QKV48" s="9"/>
      <c r="QKW48" s="9"/>
      <c r="QKX48" s="410"/>
      <c r="QKY48" s="7"/>
      <c r="QKZ48" s="8"/>
      <c r="QLA48" s="10"/>
      <c r="QLB48" s="9"/>
      <c r="QLC48" s="9"/>
      <c r="QLD48" s="9"/>
      <c r="QLE48" s="410"/>
      <c r="QLF48" s="7"/>
      <c r="QLG48" s="8"/>
      <c r="QLH48" s="10"/>
      <c r="QLI48" s="9"/>
      <c r="QLJ48" s="9"/>
      <c r="QLK48" s="9"/>
      <c r="QLL48" s="410"/>
      <c r="QLM48" s="7"/>
      <c r="QLN48" s="8"/>
      <c r="QLO48" s="10"/>
      <c r="QLP48" s="9"/>
      <c r="QLQ48" s="9"/>
      <c r="QLR48" s="9"/>
      <c r="QLS48" s="410"/>
      <c r="QLT48" s="7"/>
      <c r="QLU48" s="8"/>
      <c r="QLV48" s="10"/>
      <c r="QLW48" s="9"/>
      <c r="QLX48" s="9"/>
      <c r="QLY48" s="9"/>
      <c r="QLZ48" s="410"/>
      <c r="QMA48" s="7"/>
      <c r="QMB48" s="8"/>
      <c r="QMC48" s="10"/>
      <c r="QMD48" s="9"/>
      <c r="QME48" s="9"/>
      <c r="QMF48" s="9"/>
      <c r="QMG48" s="410"/>
      <c r="QMH48" s="7"/>
      <c r="QMI48" s="8"/>
      <c r="QMJ48" s="10"/>
      <c r="QMK48" s="9"/>
      <c r="QML48" s="9"/>
      <c r="QMM48" s="9"/>
      <c r="QMN48" s="410"/>
      <c r="QMO48" s="7"/>
      <c r="QMP48" s="8"/>
      <c r="QMQ48" s="10"/>
      <c r="QMR48" s="9"/>
      <c r="QMS48" s="9"/>
      <c r="QMT48" s="9"/>
      <c r="QMU48" s="410"/>
      <c r="QMV48" s="7"/>
      <c r="QMW48" s="8"/>
      <c r="QMX48" s="10"/>
      <c r="QMY48" s="9"/>
      <c r="QMZ48" s="9"/>
      <c r="QNA48" s="9"/>
      <c r="QNB48" s="410"/>
      <c r="QNC48" s="7"/>
      <c r="QND48" s="8"/>
      <c r="QNE48" s="10"/>
      <c r="QNF48" s="9"/>
      <c r="QNG48" s="9"/>
      <c r="QNH48" s="9"/>
      <c r="QNI48" s="410"/>
      <c r="QNJ48" s="7"/>
      <c r="QNK48" s="8"/>
      <c r="QNL48" s="10"/>
      <c r="QNM48" s="9"/>
      <c r="QNN48" s="9"/>
      <c r="QNO48" s="9"/>
      <c r="QNP48" s="410"/>
      <c r="QNQ48" s="7"/>
      <c r="QNR48" s="8"/>
      <c r="QNS48" s="10"/>
      <c r="QNT48" s="9"/>
      <c r="QNU48" s="9"/>
      <c r="QNV48" s="9"/>
      <c r="QNW48" s="410"/>
      <c r="QNX48" s="7"/>
      <c r="QNY48" s="8"/>
      <c r="QNZ48" s="10"/>
      <c r="QOA48" s="9"/>
      <c r="QOB48" s="9"/>
      <c r="QOC48" s="9"/>
      <c r="QOD48" s="410"/>
      <c r="QOE48" s="7"/>
      <c r="QOF48" s="8"/>
      <c r="QOG48" s="10"/>
      <c r="QOH48" s="9"/>
      <c r="QOI48" s="9"/>
      <c r="QOJ48" s="9"/>
      <c r="QOK48" s="410"/>
      <c r="QOL48" s="7"/>
      <c r="QOM48" s="8"/>
      <c r="QON48" s="10"/>
      <c r="QOO48" s="9"/>
      <c r="QOP48" s="9"/>
      <c r="QOQ48" s="9"/>
      <c r="QOR48" s="410"/>
      <c r="QOS48" s="7"/>
      <c r="QOT48" s="8"/>
      <c r="QOU48" s="10"/>
      <c r="QOV48" s="9"/>
      <c r="QOW48" s="9"/>
      <c r="QOX48" s="9"/>
      <c r="QOY48" s="410"/>
      <c r="QOZ48" s="7"/>
      <c r="QPA48" s="8"/>
      <c r="QPB48" s="10"/>
      <c r="QPC48" s="9"/>
      <c r="QPD48" s="9"/>
      <c r="QPE48" s="9"/>
      <c r="QPF48" s="410"/>
      <c r="QPG48" s="7"/>
      <c r="QPH48" s="8"/>
      <c r="QPI48" s="10"/>
      <c r="QPJ48" s="9"/>
      <c r="QPK48" s="9"/>
      <c r="QPL48" s="9"/>
      <c r="QPM48" s="410"/>
      <c r="QPN48" s="7"/>
      <c r="QPO48" s="8"/>
      <c r="QPP48" s="10"/>
      <c r="QPQ48" s="9"/>
      <c r="QPR48" s="9"/>
      <c r="QPS48" s="9"/>
      <c r="QPT48" s="410"/>
      <c r="QPU48" s="7"/>
      <c r="QPV48" s="8"/>
      <c r="QPW48" s="10"/>
      <c r="QPX48" s="9"/>
      <c r="QPY48" s="9"/>
      <c r="QPZ48" s="9"/>
      <c r="QQA48" s="410"/>
      <c r="QQB48" s="7"/>
      <c r="QQC48" s="8"/>
      <c r="QQD48" s="10"/>
      <c r="QQE48" s="9"/>
      <c r="QQF48" s="9"/>
      <c r="QQG48" s="9"/>
      <c r="QQH48" s="410"/>
      <c r="QQI48" s="7"/>
      <c r="QQJ48" s="8"/>
      <c r="QQK48" s="10"/>
      <c r="QQL48" s="9"/>
      <c r="QQM48" s="9"/>
      <c r="QQN48" s="9"/>
      <c r="QQO48" s="410"/>
      <c r="QQP48" s="7"/>
      <c r="QQQ48" s="8"/>
      <c r="QQR48" s="10"/>
      <c r="QQS48" s="9"/>
      <c r="QQT48" s="9"/>
      <c r="QQU48" s="9"/>
      <c r="QQV48" s="410"/>
      <c r="QQW48" s="7"/>
      <c r="QQX48" s="8"/>
      <c r="QQY48" s="10"/>
      <c r="QQZ48" s="9"/>
      <c r="QRA48" s="9"/>
      <c r="QRB48" s="9"/>
      <c r="QRC48" s="410"/>
      <c r="QRD48" s="7"/>
      <c r="QRE48" s="8"/>
      <c r="QRF48" s="10"/>
      <c r="QRG48" s="9"/>
      <c r="QRH48" s="9"/>
      <c r="QRI48" s="9"/>
      <c r="QRJ48" s="410"/>
      <c r="QRK48" s="7"/>
      <c r="QRL48" s="8"/>
      <c r="QRM48" s="10"/>
      <c r="QRN48" s="9"/>
      <c r="QRO48" s="9"/>
      <c r="QRP48" s="9"/>
      <c r="QRQ48" s="410"/>
      <c r="QRR48" s="7"/>
      <c r="QRS48" s="8"/>
      <c r="QRT48" s="10"/>
      <c r="QRU48" s="9"/>
      <c r="QRV48" s="9"/>
      <c r="QRW48" s="9"/>
      <c r="QRX48" s="410"/>
      <c r="QRY48" s="7"/>
      <c r="QRZ48" s="8"/>
      <c r="QSA48" s="10"/>
      <c r="QSB48" s="9"/>
      <c r="QSC48" s="9"/>
      <c r="QSD48" s="9"/>
      <c r="QSE48" s="410"/>
      <c r="QSF48" s="7"/>
      <c r="QSG48" s="8"/>
      <c r="QSH48" s="10"/>
      <c r="QSI48" s="9"/>
      <c r="QSJ48" s="9"/>
      <c r="QSK48" s="9"/>
      <c r="QSL48" s="410"/>
      <c r="QSM48" s="7"/>
      <c r="QSN48" s="8"/>
      <c r="QSO48" s="10"/>
      <c r="QSP48" s="9"/>
      <c r="QSQ48" s="9"/>
      <c r="QSR48" s="9"/>
      <c r="QSS48" s="410"/>
      <c r="QST48" s="7"/>
      <c r="QSU48" s="8"/>
      <c r="QSV48" s="10"/>
      <c r="QSW48" s="9"/>
      <c r="QSX48" s="9"/>
      <c r="QSY48" s="9"/>
      <c r="QSZ48" s="410"/>
      <c r="QTA48" s="7"/>
      <c r="QTB48" s="8"/>
      <c r="QTC48" s="10"/>
      <c r="QTD48" s="9"/>
      <c r="QTE48" s="9"/>
      <c r="QTF48" s="9"/>
      <c r="QTG48" s="410"/>
      <c r="QTH48" s="7"/>
      <c r="QTI48" s="8"/>
      <c r="QTJ48" s="10"/>
      <c r="QTK48" s="9"/>
      <c r="QTL48" s="9"/>
      <c r="QTM48" s="9"/>
      <c r="QTN48" s="410"/>
      <c r="QTO48" s="7"/>
      <c r="QTP48" s="8"/>
      <c r="QTQ48" s="10"/>
      <c r="QTR48" s="9"/>
      <c r="QTS48" s="9"/>
      <c r="QTT48" s="9"/>
      <c r="QTU48" s="410"/>
      <c r="QTV48" s="7"/>
      <c r="QTW48" s="8"/>
      <c r="QTX48" s="10"/>
      <c r="QTY48" s="9"/>
      <c r="QTZ48" s="9"/>
      <c r="QUA48" s="9"/>
      <c r="QUB48" s="410"/>
      <c r="QUC48" s="7"/>
      <c r="QUD48" s="8"/>
      <c r="QUE48" s="10"/>
      <c r="QUF48" s="9"/>
      <c r="QUG48" s="9"/>
      <c r="QUH48" s="9"/>
      <c r="QUI48" s="410"/>
      <c r="QUJ48" s="7"/>
      <c r="QUK48" s="8"/>
      <c r="QUL48" s="10"/>
      <c r="QUM48" s="9"/>
      <c r="QUN48" s="9"/>
      <c r="QUO48" s="9"/>
      <c r="QUP48" s="410"/>
      <c r="QUQ48" s="7"/>
      <c r="QUR48" s="8"/>
      <c r="QUS48" s="10"/>
      <c r="QUT48" s="9"/>
      <c r="QUU48" s="9"/>
      <c r="QUV48" s="9"/>
      <c r="QUW48" s="410"/>
      <c r="QUX48" s="7"/>
      <c r="QUY48" s="8"/>
      <c r="QUZ48" s="10"/>
      <c r="QVA48" s="9"/>
      <c r="QVB48" s="9"/>
      <c r="QVC48" s="9"/>
      <c r="QVD48" s="410"/>
      <c r="QVE48" s="7"/>
      <c r="QVF48" s="8"/>
      <c r="QVG48" s="10"/>
      <c r="QVH48" s="9"/>
      <c r="QVI48" s="9"/>
      <c r="QVJ48" s="9"/>
      <c r="QVK48" s="410"/>
      <c r="QVL48" s="7"/>
      <c r="QVM48" s="8"/>
      <c r="QVN48" s="10"/>
      <c r="QVO48" s="9"/>
      <c r="QVP48" s="9"/>
      <c r="QVQ48" s="9"/>
      <c r="QVR48" s="410"/>
      <c r="QVS48" s="7"/>
      <c r="QVT48" s="8"/>
      <c r="QVU48" s="10"/>
      <c r="QVV48" s="9"/>
      <c r="QVW48" s="9"/>
      <c r="QVX48" s="9"/>
      <c r="QVY48" s="410"/>
      <c r="QVZ48" s="7"/>
      <c r="QWA48" s="8"/>
      <c r="QWB48" s="10"/>
      <c r="QWC48" s="9"/>
      <c r="QWD48" s="9"/>
      <c r="QWE48" s="9"/>
      <c r="QWF48" s="410"/>
      <c r="QWG48" s="7"/>
      <c r="QWH48" s="8"/>
      <c r="QWI48" s="10"/>
      <c r="QWJ48" s="9"/>
      <c r="QWK48" s="9"/>
      <c r="QWL48" s="9"/>
      <c r="QWM48" s="410"/>
      <c r="QWN48" s="7"/>
      <c r="QWO48" s="8"/>
      <c r="QWP48" s="10"/>
      <c r="QWQ48" s="9"/>
      <c r="QWR48" s="9"/>
      <c r="QWS48" s="9"/>
      <c r="QWT48" s="410"/>
      <c r="QWU48" s="7"/>
      <c r="QWV48" s="8"/>
      <c r="QWW48" s="10"/>
      <c r="QWX48" s="9"/>
      <c r="QWY48" s="9"/>
      <c r="QWZ48" s="9"/>
      <c r="QXA48" s="410"/>
      <c r="QXB48" s="7"/>
      <c r="QXC48" s="8"/>
      <c r="QXD48" s="10"/>
      <c r="QXE48" s="9"/>
      <c r="QXF48" s="9"/>
      <c r="QXG48" s="9"/>
      <c r="QXH48" s="410"/>
      <c r="QXI48" s="7"/>
      <c r="QXJ48" s="8"/>
      <c r="QXK48" s="10"/>
      <c r="QXL48" s="9"/>
      <c r="QXM48" s="9"/>
      <c r="QXN48" s="9"/>
      <c r="QXO48" s="410"/>
      <c r="QXP48" s="7"/>
      <c r="QXQ48" s="8"/>
      <c r="QXR48" s="10"/>
      <c r="QXS48" s="9"/>
      <c r="QXT48" s="9"/>
      <c r="QXU48" s="9"/>
      <c r="QXV48" s="410"/>
      <c r="QXW48" s="7"/>
      <c r="QXX48" s="8"/>
      <c r="QXY48" s="10"/>
      <c r="QXZ48" s="9"/>
      <c r="QYA48" s="9"/>
      <c r="QYB48" s="9"/>
      <c r="QYC48" s="410"/>
      <c r="QYD48" s="7"/>
      <c r="QYE48" s="8"/>
      <c r="QYF48" s="10"/>
      <c r="QYG48" s="9"/>
      <c r="QYH48" s="9"/>
      <c r="QYI48" s="9"/>
      <c r="QYJ48" s="410"/>
      <c r="QYK48" s="7"/>
      <c r="QYL48" s="8"/>
      <c r="QYM48" s="10"/>
      <c r="QYN48" s="9"/>
      <c r="QYO48" s="9"/>
      <c r="QYP48" s="9"/>
      <c r="QYQ48" s="410"/>
      <c r="QYR48" s="7"/>
      <c r="QYS48" s="8"/>
      <c r="QYT48" s="10"/>
      <c r="QYU48" s="9"/>
      <c r="QYV48" s="9"/>
      <c r="QYW48" s="9"/>
      <c r="QYX48" s="410"/>
      <c r="QYY48" s="7"/>
      <c r="QYZ48" s="8"/>
      <c r="QZA48" s="10"/>
      <c r="QZB48" s="9"/>
      <c r="QZC48" s="9"/>
      <c r="QZD48" s="9"/>
      <c r="QZE48" s="410"/>
      <c r="QZF48" s="7"/>
      <c r="QZG48" s="8"/>
      <c r="QZH48" s="10"/>
      <c r="QZI48" s="9"/>
      <c r="QZJ48" s="9"/>
      <c r="QZK48" s="9"/>
      <c r="QZL48" s="410"/>
      <c r="QZM48" s="7"/>
      <c r="QZN48" s="8"/>
      <c r="QZO48" s="10"/>
      <c r="QZP48" s="9"/>
      <c r="QZQ48" s="9"/>
      <c r="QZR48" s="9"/>
      <c r="QZS48" s="410"/>
      <c r="QZT48" s="7"/>
      <c r="QZU48" s="8"/>
      <c r="QZV48" s="10"/>
      <c r="QZW48" s="9"/>
      <c r="QZX48" s="9"/>
      <c r="QZY48" s="9"/>
      <c r="QZZ48" s="410"/>
      <c r="RAA48" s="7"/>
      <c r="RAB48" s="8"/>
      <c r="RAC48" s="10"/>
      <c r="RAD48" s="9"/>
      <c r="RAE48" s="9"/>
      <c r="RAF48" s="9"/>
      <c r="RAG48" s="410"/>
      <c r="RAH48" s="7"/>
      <c r="RAI48" s="8"/>
      <c r="RAJ48" s="10"/>
      <c r="RAK48" s="9"/>
      <c r="RAL48" s="9"/>
      <c r="RAM48" s="9"/>
      <c r="RAN48" s="410"/>
      <c r="RAO48" s="7"/>
      <c r="RAP48" s="8"/>
      <c r="RAQ48" s="10"/>
      <c r="RAR48" s="9"/>
      <c r="RAS48" s="9"/>
      <c r="RAT48" s="9"/>
      <c r="RAU48" s="410"/>
      <c r="RAV48" s="7"/>
      <c r="RAW48" s="8"/>
      <c r="RAX48" s="10"/>
      <c r="RAY48" s="9"/>
      <c r="RAZ48" s="9"/>
      <c r="RBA48" s="9"/>
      <c r="RBB48" s="410"/>
      <c r="RBC48" s="7"/>
      <c r="RBD48" s="8"/>
      <c r="RBE48" s="10"/>
      <c r="RBF48" s="9"/>
      <c r="RBG48" s="9"/>
      <c r="RBH48" s="9"/>
      <c r="RBI48" s="410"/>
      <c r="RBJ48" s="7"/>
      <c r="RBK48" s="8"/>
      <c r="RBL48" s="10"/>
      <c r="RBM48" s="9"/>
      <c r="RBN48" s="9"/>
      <c r="RBO48" s="9"/>
      <c r="RBP48" s="410"/>
      <c r="RBQ48" s="7"/>
      <c r="RBR48" s="8"/>
      <c r="RBS48" s="10"/>
      <c r="RBT48" s="9"/>
      <c r="RBU48" s="9"/>
      <c r="RBV48" s="9"/>
      <c r="RBW48" s="410"/>
      <c r="RBX48" s="7"/>
      <c r="RBY48" s="8"/>
      <c r="RBZ48" s="10"/>
      <c r="RCA48" s="9"/>
      <c r="RCB48" s="9"/>
      <c r="RCC48" s="9"/>
      <c r="RCD48" s="410"/>
      <c r="RCE48" s="7"/>
      <c r="RCF48" s="8"/>
      <c r="RCG48" s="10"/>
      <c r="RCH48" s="9"/>
      <c r="RCI48" s="9"/>
      <c r="RCJ48" s="9"/>
      <c r="RCK48" s="410"/>
      <c r="RCL48" s="7"/>
      <c r="RCM48" s="8"/>
      <c r="RCN48" s="10"/>
      <c r="RCO48" s="9"/>
      <c r="RCP48" s="9"/>
      <c r="RCQ48" s="9"/>
      <c r="RCR48" s="410"/>
      <c r="RCS48" s="7"/>
      <c r="RCT48" s="8"/>
      <c r="RCU48" s="10"/>
      <c r="RCV48" s="9"/>
      <c r="RCW48" s="9"/>
      <c r="RCX48" s="9"/>
      <c r="RCY48" s="410"/>
      <c r="RCZ48" s="7"/>
      <c r="RDA48" s="8"/>
      <c r="RDB48" s="10"/>
      <c r="RDC48" s="9"/>
      <c r="RDD48" s="9"/>
      <c r="RDE48" s="9"/>
      <c r="RDF48" s="410"/>
      <c r="RDG48" s="7"/>
      <c r="RDH48" s="8"/>
      <c r="RDI48" s="10"/>
      <c r="RDJ48" s="9"/>
      <c r="RDK48" s="9"/>
      <c r="RDL48" s="9"/>
      <c r="RDM48" s="410"/>
      <c r="RDN48" s="7"/>
      <c r="RDO48" s="8"/>
      <c r="RDP48" s="10"/>
      <c r="RDQ48" s="9"/>
      <c r="RDR48" s="9"/>
      <c r="RDS48" s="9"/>
      <c r="RDT48" s="410"/>
      <c r="RDU48" s="7"/>
      <c r="RDV48" s="8"/>
      <c r="RDW48" s="10"/>
      <c r="RDX48" s="9"/>
      <c r="RDY48" s="9"/>
      <c r="RDZ48" s="9"/>
      <c r="REA48" s="410"/>
      <c r="REB48" s="7"/>
      <c r="REC48" s="8"/>
      <c r="RED48" s="10"/>
      <c r="REE48" s="9"/>
      <c r="REF48" s="9"/>
      <c r="REG48" s="9"/>
      <c r="REH48" s="410"/>
      <c r="REI48" s="7"/>
      <c r="REJ48" s="8"/>
      <c r="REK48" s="10"/>
      <c r="REL48" s="9"/>
      <c r="REM48" s="9"/>
      <c r="REN48" s="9"/>
      <c r="REO48" s="410"/>
      <c r="REP48" s="7"/>
      <c r="REQ48" s="8"/>
      <c r="RER48" s="10"/>
      <c r="RES48" s="9"/>
      <c r="RET48" s="9"/>
      <c r="REU48" s="9"/>
      <c r="REV48" s="410"/>
      <c r="REW48" s="7"/>
      <c r="REX48" s="8"/>
      <c r="REY48" s="10"/>
      <c r="REZ48" s="9"/>
      <c r="RFA48" s="9"/>
      <c r="RFB48" s="9"/>
      <c r="RFC48" s="410"/>
      <c r="RFD48" s="7"/>
      <c r="RFE48" s="8"/>
      <c r="RFF48" s="10"/>
      <c r="RFG48" s="9"/>
      <c r="RFH48" s="9"/>
      <c r="RFI48" s="9"/>
      <c r="RFJ48" s="410"/>
      <c r="RFK48" s="7"/>
      <c r="RFL48" s="8"/>
      <c r="RFM48" s="10"/>
      <c r="RFN48" s="9"/>
      <c r="RFO48" s="9"/>
      <c r="RFP48" s="9"/>
      <c r="RFQ48" s="410"/>
      <c r="RFR48" s="7"/>
      <c r="RFS48" s="8"/>
      <c r="RFT48" s="10"/>
      <c r="RFU48" s="9"/>
      <c r="RFV48" s="9"/>
      <c r="RFW48" s="9"/>
      <c r="RFX48" s="410"/>
      <c r="RFY48" s="7"/>
      <c r="RFZ48" s="8"/>
      <c r="RGA48" s="10"/>
      <c r="RGB48" s="9"/>
      <c r="RGC48" s="9"/>
      <c r="RGD48" s="9"/>
      <c r="RGE48" s="410"/>
      <c r="RGF48" s="7"/>
      <c r="RGG48" s="8"/>
      <c r="RGH48" s="10"/>
      <c r="RGI48" s="9"/>
      <c r="RGJ48" s="9"/>
      <c r="RGK48" s="9"/>
      <c r="RGL48" s="410"/>
      <c r="RGM48" s="7"/>
      <c r="RGN48" s="8"/>
      <c r="RGO48" s="10"/>
      <c r="RGP48" s="9"/>
      <c r="RGQ48" s="9"/>
      <c r="RGR48" s="9"/>
      <c r="RGS48" s="410"/>
      <c r="RGT48" s="7"/>
      <c r="RGU48" s="8"/>
      <c r="RGV48" s="10"/>
      <c r="RGW48" s="9"/>
      <c r="RGX48" s="9"/>
      <c r="RGY48" s="9"/>
      <c r="RGZ48" s="410"/>
      <c r="RHA48" s="7"/>
      <c r="RHB48" s="8"/>
      <c r="RHC48" s="10"/>
      <c r="RHD48" s="9"/>
      <c r="RHE48" s="9"/>
      <c r="RHF48" s="9"/>
      <c r="RHG48" s="410"/>
      <c r="RHH48" s="7"/>
      <c r="RHI48" s="8"/>
      <c r="RHJ48" s="10"/>
      <c r="RHK48" s="9"/>
      <c r="RHL48" s="9"/>
      <c r="RHM48" s="9"/>
      <c r="RHN48" s="410"/>
      <c r="RHO48" s="7"/>
      <c r="RHP48" s="8"/>
      <c r="RHQ48" s="10"/>
      <c r="RHR48" s="9"/>
      <c r="RHS48" s="9"/>
      <c r="RHT48" s="9"/>
      <c r="RHU48" s="410"/>
      <c r="RHV48" s="7"/>
      <c r="RHW48" s="8"/>
      <c r="RHX48" s="10"/>
      <c r="RHY48" s="9"/>
      <c r="RHZ48" s="9"/>
      <c r="RIA48" s="9"/>
      <c r="RIB48" s="410"/>
      <c r="RIC48" s="7"/>
      <c r="RID48" s="8"/>
      <c r="RIE48" s="10"/>
      <c r="RIF48" s="9"/>
      <c r="RIG48" s="9"/>
      <c r="RIH48" s="9"/>
      <c r="RII48" s="410"/>
      <c r="RIJ48" s="7"/>
      <c r="RIK48" s="8"/>
      <c r="RIL48" s="10"/>
      <c r="RIM48" s="9"/>
      <c r="RIN48" s="9"/>
      <c r="RIO48" s="9"/>
      <c r="RIP48" s="410"/>
      <c r="RIQ48" s="7"/>
      <c r="RIR48" s="8"/>
      <c r="RIS48" s="10"/>
      <c r="RIT48" s="9"/>
      <c r="RIU48" s="9"/>
      <c r="RIV48" s="9"/>
      <c r="RIW48" s="410"/>
      <c r="RIX48" s="7"/>
      <c r="RIY48" s="8"/>
      <c r="RIZ48" s="10"/>
      <c r="RJA48" s="9"/>
      <c r="RJB48" s="9"/>
      <c r="RJC48" s="9"/>
      <c r="RJD48" s="410"/>
      <c r="RJE48" s="7"/>
      <c r="RJF48" s="8"/>
      <c r="RJG48" s="10"/>
      <c r="RJH48" s="9"/>
      <c r="RJI48" s="9"/>
      <c r="RJJ48" s="9"/>
      <c r="RJK48" s="410"/>
      <c r="RJL48" s="7"/>
      <c r="RJM48" s="8"/>
      <c r="RJN48" s="10"/>
      <c r="RJO48" s="9"/>
      <c r="RJP48" s="9"/>
      <c r="RJQ48" s="9"/>
      <c r="RJR48" s="410"/>
      <c r="RJS48" s="7"/>
      <c r="RJT48" s="8"/>
      <c r="RJU48" s="10"/>
      <c r="RJV48" s="9"/>
      <c r="RJW48" s="9"/>
      <c r="RJX48" s="9"/>
      <c r="RJY48" s="410"/>
      <c r="RJZ48" s="7"/>
      <c r="RKA48" s="8"/>
      <c r="RKB48" s="10"/>
      <c r="RKC48" s="9"/>
      <c r="RKD48" s="9"/>
      <c r="RKE48" s="9"/>
      <c r="RKF48" s="410"/>
      <c r="RKG48" s="7"/>
      <c r="RKH48" s="8"/>
      <c r="RKI48" s="10"/>
      <c r="RKJ48" s="9"/>
      <c r="RKK48" s="9"/>
      <c r="RKL48" s="9"/>
      <c r="RKM48" s="410"/>
      <c r="RKN48" s="7"/>
      <c r="RKO48" s="8"/>
      <c r="RKP48" s="10"/>
      <c r="RKQ48" s="9"/>
      <c r="RKR48" s="9"/>
      <c r="RKS48" s="9"/>
      <c r="RKT48" s="410"/>
      <c r="RKU48" s="7"/>
      <c r="RKV48" s="8"/>
      <c r="RKW48" s="10"/>
      <c r="RKX48" s="9"/>
      <c r="RKY48" s="9"/>
      <c r="RKZ48" s="9"/>
      <c r="RLA48" s="410"/>
      <c r="RLB48" s="7"/>
      <c r="RLC48" s="8"/>
      <c r="RLD48" s="10"/>
      <c r="RLE48" s="9"/>
      <c r="RLF48" s="9"/>
      <c r="RLG48" s="9"/>
      <c r="RLH48" s="410"/>
      <c r="RLI48" s="7"/>
      <c r="RLJ48" s="8"/>
      <c r="RLK48" s="10"/>
      <c r="RLL48" s="9"/>
      <c r="RLM48" s="9"/>
      <c r="RLN48" s="9"/>
      <c r="RLO48" s="410"/>
      <c r="RLP48" s="7"/>
      <c r="RLQ48" s="8"/>
      <c r="RLR48" s="10"/>
      <c r="RLS48" s="9"/>
      <c r="RLT48" s="9"/>
      <c r="RLU48" s="9"/>
      <c r="RLV48" s="410"/>
      <c r="RLW48" s="7"/>
      <c r="RLX48" s="8"/>
      <c r="RLY48" s="10"/>
      <c r="RLZ48" s="9"/>
      <c r="RMA48" s="9"/>
      <c r="RMB48" s="9"/>
      <c r="RMC48" s="410"/>
      <c r="RMD48" s="7"/>
      <c r="RME48" s="8"/>
      <c r="RMF48" s="10"/>
      <c r="RMG48" s="9"/>
      <c r="RMH48" s="9"/>
      <c r="RMI48" s="9"/>
      <c r="RMJ48" s="410"/>
      <c r="RMK48" s="7"/>
      <c r="RML48" s="8"/>
      <c r="RMM48" s="10"/>
      <c r="RMN48" s="9"/>
      <c r="RMO48" s="9"/>
      <c r="RMP48" s="9"/>
      <c r="RMQ48" s="410"/>
      <c r="RMR48" s="7"/>
      <c r="RMS48" s="8"/>
      <c r="RMT48" s="10"/>
      <c r="RMU48" s="9"/>
      <c r="RMV48" s="9"/>
      <c r="RMW48" s="9"/>
      <c r="RMX48" s="410"/>
      <c r="RMY48" s="7"/>
      <c r="RMZ48" s="8"/>
      <c r="RNA48" s="10"/>
      <c r="RNB48" s="9"/>
      <c r="RNC48" s="9"/>
      <c r="RND48" s="9"/>
      <c r="RNE48" s="410"/>
      <c r="RNF48" s="7"/>
      <c r="RNG48" s="8"/>
      <c r="RNH48" s="10"/>
      <c r="RNI48" s="9"/>
      <c r="RNJ48" s="9"/>
      <c r="RNK48" s="9"/>
      <c r="RNL48" s="410"/>
      <c r="RNM48" s="7"/>
      <c r="RNN48" s="8"/>
      <c r="RNO48" s="10"/>
      <c r="RNP48" s="9"/>
      <c r="RNQ48" s="9"/>
      <c r="RNR48" s="9"/>
      <c r="RNS48" s="410"/>
      <c r="RNT48" s="7"/>
      <c r="RNU48" s="8"/>
      <c r="RNV48" s="10"/>
      <c r="RNW48" s="9"/>
      <c r="RNX48" s="9"/>
      <c r="RNY48" s="9"/>
      <c r="RNZ48" s="410"/>
      <c r="ROA48" s="7"/>
      <c r="ROB48" s="8"/>
      <c r="ROC48" s="10"/>
      <c r="ROD48" s="9"/>
      <c r="ROE48" s="9"/>
      <c r="ROF48" s="9"/>
      <c r="ROG48" s="410"/>
      <c r="ROH48" s="7"/>
      <c r="ROI48" s="8"/>
      <c r="ROJ48" s="10"/>
      <c r="ROK48" s="9"/>
      <c r="ROL48" s="9"/>
      <c r="ROM48" s="9"/>
      <c r="RON48" s="410"/>
      <c r="ROO48" s="7"/>
      <c r="ROP48" s="8"/>
      <c r="ROQ48" s="10"/>
      <c r="ROR48" s="9"/>
      <c r="ROS48" s="9"/>
      <c r="ROT48" s="9"/>
      <c r="ROU48" s="410"/>
      <c r="ROV48" s="7"/>
      <c r="ROW48" s="8"/>
      <c r="ROX48" s="10"/>
      <c r="ROY48" s="9"/>
      <c r="ROZ48" s="9"/>
      <c r="RPA48" s="9"/>
      <c r="RPB48" s="410"/>
      <c r="RPC48" s="7"/>
      <c r="RPD48" s="8"/>
      <c r="RPE48" s="10"/>
      <c r="RPF48" s="9"/>
      <c r="RPG48" s="9"/>
      <c r="RPH48" s="9"/>
      <c r="RPI48" s="410"/>
      <c r="RPJ48" s="7"/>
      <c r="RPK48" s="8"/>
      <c r="RPL48" s="10"/>
      <c r="RPM48" s="9"/>
      <c r="RPN48" s="9"/>
      <c r="RPO48" s="9"/>
      <c r="RPP48" s="410"/>
      <c r="RPQ48" s="7"/>
      <c r="RPR48" s="8"/>
      <c r="RPS48" s="10"/>
      <c r="RPT48" s="9"/>
      <c r="RPU48" s="9"/>
      <c r="RPV48" s="9"/>
      <c r="RPW48" s="410"/>
      <c r="RPX48" s="7"/>
      <c r="RPY48" s="8"/>
      <c r="RPZ48" s="10"/>
      <c r="RQA48" s="9"/>
      <c r="RQB48" s="9"/>
      <c r="RQC48" s="9"/>
      <c r="RQD48" s="410"/>
      <c r="RQE48" s="7"/>
      <c r="RQF48" s="8"/>
      <c r="RQG48" s="10"/>
      <c r="RQH48" s="9"/>
      <c r="RQI48" s="9"/>
      <c r="RQJ48" s="9"/>
      <c r="RQK48" s="410"/>
      <c r="RQL48" s="7"/>
      <c r="RQM48" s="8"/>
      <c r="RQN48" s="10"/>
      <c r="RQO48" s="9"/>
      <c r="RQP48" s="9"/>
      <c r="RQQ48" s="9"/>
      <c r="RQR48" s="410"/>
      <c r="RQS48" s="7"/>
      <c r="RQT48" s="8"/>
      <c r="RQU48" s="10"/>
      <c r="RQV48" s="9"/>
      <c r="RQW48" s="9"/>
      <c r="RQX48" s="9"/>
      <c r="RQY48" s="410"/>
      <c r="RQZ48" s="7"/>
      <c r="RRA48" s="8"/>
      <c r="RRB48" s="10"/>
      <c r="RRC48" s="9"/>
      <c r="RRD48" s="9"/>
      <c r="RRE48" s="9"/>
      <c r="RRF48" s="410"/>
      <c r="RRG48" s="7"/>
      <c r="RRH48" s="8"/>
      <c r="RRI48" s="10"/>
      <c r="RRJ48" s="9"/>
      <c r="RRK48" s="9"/>
      <c r="RRL48" s="9"/>
      <c r="RRM48" s="410"/>
      <c r="RRN48" s="7"/>
      <c r="RRO48" s="8"/>
      <c r="RRP48" s="10"/>
      <c r="RRQ48" s="9"/>
      <c r="RRR48" s="9"/>
      <c r="RRS48" s="9"/>
      <c r="RRT48" s="410"/>
      <c r="RRU48" s="7"/>
      <c r="RRV48" s="8"/>
      <c r="RRW48" s="10"/>
      <c r="RRX48" s="9"/>
      <c r="RRY48" s="9"/>
      <c r="RRZ48" s="9"/>
      <c r="RSA48" s="410"/>
      <c r="RSB48" s="7"/>
      <c r="RSC48" s="8"/>
      <c r="RSD48" s="10"/>
      <c r="RSE48" s="9"/>
      <c r="RSF48" s="9"/>
      <c r="RSG48" s="9"/>
      <c r="RSH48" s="410"/>
      <c r="RSI48" s="7"/>
      <c r="RSJ48" s="8"/>
      <c r="RSK48" s="10"/>
      <c r="RSL48" s="9"/>
      <c r="RSM48" s="9"/>
      <c r="RSN48" s="9"/>
      <c r="RSO48" s="410"/>
      <c r="RSP48" s="7"/>
      <c r="RSQ48" s="8"/>
      <c r="RSR48" s="10"/>
      <c r="RSS48" s="9"/>
      <c r="RST48" s="9"/>
      <c r="RSU48" s="9"/>
      <c r="RSV48" s="410"/>
      <c r="RSW48" s="7"/>
      <c r="RSX48" s="8"/>
      <c r="RSY48" s="10"/>
      <c r="RSZ48" s="9"/>
      <c r="RTA48" s="9"/>
      <c r="RTB48" s="9"/>
      <c r="RTC48" s="410"/>
      <c r="RTD48" s="7"/>
      <c r="RTE48" s="8"/>
      <c r="RTF48" s="10"/>
      <c r="RTG48" s="9"/>
      <c r="RTH48" s="9"/>
      <c r="RTI48" s="9"/>
      <c r="RTJ48" s="410"/>
      <c r="RTK48" s="7"/>
      <c r="RTL48" s="8"/>
      <c r="RTM48" s="10"/>
      <c r="RTN48" s="9"/>
      <c r="RTO48" s="9"/>
      <c r="RTP48" s="9"/>
      <c r="RTQ48" s="410"/>
      <c r="RTR48" s="7"/>
      <c r="RTS48" s="8"/>
      <c r="RTT48" s="10"/>
      <c r="RTU48" s="9"/>
      <c r="RTV48" s="9"/>
      <c r="RTW48" s="9"/>
      <c r="RTX48" s="410"/>
      <c r="RTY48" s="7"/>
      <c r="RTZ48" s="8"/>
      <c r="RUA48" s="10"/>
      <c r="RUB48" s="9"/>
      <c r="RUC48" s="9"/>
      <c r="RUD48" s="9"/>
      <c r="RUE48" s="410"/>
      <c r="RUF48" s="7"/>
      <c r="RUG48" s="8"/>
      <c r="RUH48" s="10"/>
      <c r="RUI48" s="9"/>
      <c r="RUJ48" s="9"/>
      <c r="RUK48" s="9"/>
      <c r="RUL48" s="410"/>
      <c r="RUM48" s="7"/>
      <c r="RUN48" s="8"/>
      <c r="RUO48" s="10"/>
      <c r="RUP48" s="9"/>
      <c r="RUQ48" s="9"/>
      <c r="RUR48" s="9"/>
      <c r="RUS48" s="410"/>
      <c r="RUT48" s="7"/>
      <c r="RUU48" s="8"/>
      <c r="RUV48" s="10"/>
      <c r="RUW48" s="9"/>
      <c r="RUX48" s="9"/>
      <c r="RUY48" s="9"/>
      <c r="RUZ48" s="410"/>
      <c r="RVA48" s="7"/>
      <c r="RVB48" s="8"/>
      <c r="RVC48" s="10"/>
      <c r="RVD48" s="9"/>
      <c r="RVE48" s="9"/>
      <c r="RVF48" s="9"/>
      <c r="RVG48" s="410"/>
      <c r="RVH48" s="7"/>
      <c r="RVI48" s="8"/>
      <c r="RVJ48" s="10"/>
      <c r="RVK48" s="9"/>
      <c r="RVL48" s="9"/>
      <c r="RVM48" s="9"/>
      <c r="RVN48" s="410"/>
      <c r="RVO48" s="7"/>
      <c r="RVP48" s="8"/>
      <c r="RVQ48" s="10"/>
      <c r="RVR48" s="9"/>
      <c r="RVS48" s="9"/>
      <c r="RVT48" s="9"/>
      <c r="RVU48" s="410"/>
      <c r="RVV48" s="7"/>
      <c r="RVW48" s="8"/>
      <c r="RVX48" s="10"/>
      <c r="RVY48" s="9"/>
      <c r="RVZ48" s="9"/>
      <c r="RWA48" s="9"/>
      <c r="RWB48" s="410"/>
      <c r="RWC48" s="7"/>
      <c r="RWD48" s="8"/>
      <c r="RWE48" s="10"/>
      <c r="RWF48" s="9"/>
      <c r="RWG48" s="9"/>
      <c r="RWH48" s="9"/>
      <c r="RWI48" s="410"/>
      <c r="RWJ48" s="7"/>
      <c r="RWK48" s="8"/>
      <c r="RWL48" s="10"/>
      <c r="RWM48" s="9"/>
      <c r="RWN48" s="9"/>
      <c r="RWO48" s="9"/>
      <c r="RWP48" s="410"/>
      <c r="RWQ48" s="7"/>
      <c r="RWR48" s="8"/>
      <c r="RWS48" s="10"/>
      <c r="RWT48" s="9"/>
      <c r="RWU48" s="9"/>
      <c r="RWV48" s="9"/>
      <c r="RWW48" s="410"/>
      <c r="RWX48" s="7"/>
      <c r="RWY48" s="8"/>
      <c r="RWZ48" s="10"/>
      <c r="RXA48" s="9"/>
      <c r="RXB48" s="9"/>
      <c r="RXC48" s="9"/>
      <c r="RXD48" s="410"/>
      <c r="RXE48" s="7"/>
      <c r="RXF48" s="8"/>
      <c r="RXG48" s="10"/>
      <c r="RXH48" s="9"/>
      <c r="RXI48" s="9"/>
      <c r="RXJ48" s="9"/>
      <c r="RXK48" s="410"/>
      <c r="RXL48" s="7"/>
      <c r="RXM48" s="8"/>
      <c r="RXN48" s="10"/>
      <c r="RXO48" s="9"/>
      <c r="RXP48" s="9"/>
      <c r="RXQ48" s="9"/>
      <c r="RXR48" s="410"/>
      <c r="RXS48" s="7"/>
      <c r="RXT48" s="8"/>
      <c r="RXU48" s="10"/>
      <c r="RXV48" s="9"/>
      <c r="RXW48" s="9"/>
      <c r="RXX48" s="9"/>
      <c r="RXY48" s="410"/>
      <c r="RXZ48" s="7"/>
      <c r="RYA48" s="8"/>
      <c r="RYB48" s="10"/>
      <c r="RYC48" s="9"/>
      <c r="RYD48" s="9"/>
      <c r="RYE48" s="9"/>
      <c r="RYF48" s="410"/>
      <c r="RYG48" s="7"/>
      <c r="RYH48" s="8"/>
      <c r="RYI48" s="10"/>
      <c r="RYJ48" s="9"/>
      <c r="RYK48" s="9"/>
      <c r="RYL48" s="9"/>
      <c r="RYM48" s="410"/>
      <c r="RYN48" s="7"/>
      <c r="RYO48" s="8"/>
      <c r="RYP48" s="10"/>
      <c r="RYQ48" s="9"/>
      <c r="RYR48" s="9"/>
      <c r="RYS48" s="9"/>
      <c r="RYT48" s="410"/>
      <c r="RYU48" s="7"/>
      <c r="RYV48" s="8"/>
      <c r="RYW48" s="10"/>
      <c r="RYX48" s="9"/>
      <c r="RYY48" s="9"/>
      <c r="RYZ48" s="9"/>
      <c r="RZA48" s="410"/>
      <c r="RZB48" s="7"/>
      <c r="RZC48" s="8"/>
      <c r="RZD48" s="10"/>
      <c r="RZE48" s="9"/>
      <c r="RZF48" s="9"/>
      <c r="RZG48" s="9"/>
      <c r="RZH48" s="410"/>
      <c r="RZI48" s="7"/>
      <c r="RZJ48" s="8"/>
      <c r="RZK48" s="10"/>
      <c r="RZL48" s="9"/>
      <c r="RZM48" s="9"/>
      <c r="RZN48" s="9"/>
      <c r="RZO48" s="410"/>
      <c r="RZP48" s="7"/>
      <c r="RZQ48" s="8"/>
      <c r="RZR48" s="10"/>
      <c r="RZS48" s="9"/>
      <c r="RZT48" s="9"/>
      <c r="RZU48" s="9"/>
      <c r="RZV48" s="410"/>
      <c r="RZW48" s="7"/>
      <c r="RZX48" s="8"/>
      <c r="RZY48" s="10"/>
      <c r="RZZ48" s="9"/>
      <c r="SAA48" s="9"/>
      <c r="SAB48" s="9"/>
      <c r="SAC48" s="410"/>
      <c r="SAD48" s="7"/>
      <c r="SAE48" s="8"/>
      <c r="SAF48" s="10"/>
      <c r="SAG48" s="9"/>
      <c r="SAH48" s="9"/>
      <c r="SAI48" s="9"/>
      <c r="SAJ48" s="410"/>
      <c r="SAK48" s="7"/>
      <c r="SAL48" s="8"/>
      <c r="SAM48" s="10"/>
      <c r="SAN48" s="9"/>
      <c r="SAO48" s="9"/>
      <c r="SAP48" s="9"/>
      <c r="SAQ48" s="410"/>
      <c r="SAR48" s="7"/>
      <c r="SAS48" s="8"/>
      <c r="SAT48" s="10"/>
      <c r="SAU48" s="9"/>
      <c r="SAV48" s="9"/>
      <c r="SAW48" s="9"/>
      <c r="SAX48" s="410"/>
      <c r="SAY48" s="7"/>
      <c r="SAZ48" s="8"/>
      <c r="SBA48" s="10"/>
      <c r="SBB48" s="9"/>
      <c r="SBC48" s="9"/>
      <c r="SBD48" s="9"/>
      <c r="SBE48" s="410"/>
      <c r="SBF48" s="7"/>
      <c r="SBG48" s="8"/>
      <c r="SBH48" s="10"/>
      <c r="SBI48" s="9"/>
      <c r="SBJ48" s="9"/>
      <c r="SBK48" s="9"/>
      <c r="SBL48" s="410"/>
      <c r="SBM48" s="7"/>
      <c r="SBN48" s="8"/>
      <c r="SBO48" s="10"/>
      <c r="SBP48" s="9"/>
      <c r="SBQ48" s="9"/>
      <c r="SBR48" s="9"/>
      <c r="SBS48" s="410"/>
      <c r="SBT48" s="7"/>
      <c r="SBU48" s="8"/>
      <c r="SBV48" s="10"/>
      <c r="SBW48" s="9"/>
      <c r="SBX48" s="9"/>
      <c r="SBY48" s="9"/>
      <c r="SBZ48" s="410"/>
      <c r="SCA48" s="7"/>
      <c r="SCB48" s="8"/>
      <c r="SCC48" s="10"/>
      <c r="SCD48" s="9"/>
      <c r="SCE48" s="9"/>
      <c r="SCF48" s="9"/>
      <c r="SCG48" s="410"/>
      <c r="SCH48" s="7"/>
      <c r="SCI48" s="8"/>
      <c r="SCJ48" s="10"/>
      <c r="SCK48" s="9"/>
      <c r="SCL48" s="9"/>
      <c r="SCM48" s="9"/>
      <c r="SCN48" s="410"/>
      <c r="SCO48" s="7"/>
      <c r="SCP48" s="8"/>
      <c r="SCQ48" s="10"/>
      <c r="SCR48" s="9"/>
      <c r="SCS48" s="9"/>
      <c r="SCT48" s="9"/>
      <c r="SCU48" s="410"/>
      <c r="SCV48" s="7"/>
      <c r="SCW48" s="8"/>
      <c r="SCX48" s="10"/>
      <c r="SCY48" s="9"/>
      <c r="SCZ48" s="9"/>
      <c r="SDA48" s="9"/>
      <c r="SDB48" s="410"/>
      <c r="SDC48" s="7"/>
      <c r="SDD48" s="8"/>
      <c r="SDE48" s="10"/>
      <c r="SDF48" s="9"/>
      <c r="SDG48" s="9"/>
      <c r="SDH48" s="9"/>
      <c r="SDI48" s="410"/>
      <c r="SDJ48" s="7"/>
      <c r="SDK48" s="8"/>
      <c r="SDL48" s="10"/>
      <c r="SDM48" s="9"/>
      <c r="SDN48" s="9"/>
      <c r="SDO48" s="9"/>
      <c r="SDP48" s="410"/>
      <c r="SDQ48" s="7"/>
      <c r="SDR48" s="8"/>
      <c r="SDS48" s="10"/>
      <c r="SDT48" s="9"/>
      <c r="SDU48" s="9"/>
      <c r="SDV48" s="9"/>
      <c r="SDW48" s="410"/>
      <c r="SDX48" s="7"/>
      <c r="SDY48" s="8"/>
      <c r="SDZ48" s="10"/>
      <c r="SEA48" s="9"/>
      <c r="SEB48" s="9"/>
      <c r="SEC48" s="9"/>
      <c r="SED48" s="410"/>
      <c r="SEE48" s="7"/>
      <c r="SEF48" s="8"/>
      <c r="SEG48" s="10"/>
      <c r="SEH48" s="9"/>
      <c r="SEI48" s="9"/>
      <c r="SEJ48" s="9"/>
      <c r="SEK48" s="410"/>
      <c r="SEL48" s="7"/>
      <c r="SEM48" s="8"/>
      <c r="SEN48" s="10"/>
      <c r="SEO48" s="9"/>
      <c r="SEP48" s="9"/>
      <c r="SEQ48" s="9"/>
      <c r="SER48" s="410"/>
      <c r="SES48" s="7"/>
      <c r="SET48" s="8"/>
      <c r="SEU48" s="10"/>
      <c r="SEV48" s="9"/>
      <c r="SEW48" s="9"/>
      <c r="SEX48" s="9"/>
      <c r="SEY48" s="410"/>
      <c r="SEZ48" s="7"/>
      <c r="SFA48" s="8"/>
      <c r="SFB48" s="10"/>
      <c r="SFC48" s="9"/>
      <c r="SFD48" s="9"/>
      <c r="SFE48" s="9"/>
      <c r="SFF48" s="410"/>
      <c r="SFG48" s="7"/>
      <c r="SFH48" s="8"/>
      <c r="SFI48" s="10"/>
      <c r="SFJ48" s="9"/>
      <c r="SFK48" s="9"/>
      <c r="SFL48" s="9"/>
      <c r="SFM48" s="410"/>
      <c r="SFN48" s="7"/>
      <c r="SFO48" s="8"/>
      <c r="SFP48" s="10"/>
      <c r="SFQ48" s="9"/>
      <c r="SFR48" s="9"/>
      <c r="SFS48" s="9"/>
      <c r="SFT48" s="410"/>
      <c r="SFU48" s="7"/>
      <c r="SFV48" s="8"/>
      <c r="SFW48" s="10"/>
      <c r="SFX48" s="9"/>
      <c r="SFY48" s="9"/>
      <c r="SFZ48" s="9"/>
      <c r="SGA48" s="410"/>
      <c r="SGB48" s="7"/>
      <c r="SGC48" s="8"/>
      <c r="SGD48" s="10"/>
      <c r="SGE48" s="9"/>
      <c r="SGF48" s="9"/>
      <c r="SGG48" s="9"/>
      <c r="SGH48" s="410"/>
      <c r="SGI48" s="7"/>
      <c r="SGJ48" s="8"/>
      <c r="SGK48" s="10"/>
      <c r="SGL48" s="9"/>
      <c r="SGM48" s="9"/>
      <c r="SGN48" s="9"/>
      <c r="SGO48" s="410"/>
      <c r="SGP48" s="7"/>
      <c r="SGQ48" s="8"/>
      <c r="SGR48" s="10"/>
      <c r="SGS48" s="9"/>
      <c r="SGT48" s="9"/>
      <c r="SGU48" s="9"/>
      <c r="SGV48" s="410"/>
      <c r="SGW48" s="7"/>
      <c r="SGX48" s="8"/>
      <c r="SGY48" s="10"/>
      <c r="SGZ48" s="9"/>
      <c r="SHA48" s="9"/>
      <c r="SHB48" s="9"/>
      <c r="SHC48" s="410"/>
      <c r="SHD48" s="7"/>
      <c r="SHE48" s="8"/>
      <c r="SHF48" s="10"/>
      <c r="SHG48" s="9"/>
      <c r="SHH48" s="9"/>
      <c r="SHI48" s="9"/>
      <c r="SHJ48" s="410"/>
      <c r="SHK48" s="7"/>
      <c r="SHL48" s="8"/>
      <c r="SHM48" s="10"/>
      <c r="SHN48" s="9"/>
      <c r="SHO48" s="9"/>
      <c r="SHP48" s="9"/>
      <c r="SHQ48" s="410"/>
      <c r="SHR48" s="7"/>
      <c r="SHS48" s="8"/>
      <c r="SHT48" s="10"/>
      <c r="SHU48" s="9"/>
      <c r="SHV48" s="9"/>
      <c r="SHW48" s="9"/>
      <c r="SHX48" s="410"/>
      <c r="SHY48" s="7"/>
      <c r="SHZ48" s="8"/>
      <c r="SIA48" s="10"/>
      <c r="SIB48" s="9"/>
      <c r="SIC48" s="9"/>
      <c r="SID48" s="9"/>
      <c r="SIE48" s="410"/>
      <c r="SIF48" s="7"/>
      <c r="SIG48" s="8"/>
      <c r="SIH48" s="10"/>
      <c r="SII48" s="9"/>
      <c r="SIJ48" s="9"/>
      <c r="SIK48" s="9"/>
      <c r="SIL48" s="410"/>
      <c r="SIM48" s="7"/>
      <c r="SIN48" s="8"/>
      <c r="SIO48" s="10"/>
      <c r="SIP48" s="9"/>
      <c r="SIQ48" s="9"/>
      <c r="SIR48" s="9"/>
      <c r="SIS48" s="410"/>
      <c r="SIT48" s="7"/>
      <c r="SIU48" s="8"/>
      <c r="SIV48" s="10"/>
      <c r="SIW48" s="9"/>
      <c r="SIX48" s="9"/>
      <c r="SIY48" s="9"/>
      <c r="SIZ48" s="410"/>
      <c r="SJA48" s="7"/>
      <c r="SJB48" s="8"/>
      <c r="SJC48" s="10"/>
      <c r="SJD48" s="9"/>
      <c r="SJE48" s="9"/>
      <c r="SJF48" s="9"/>
      <c r="SJG48" s="410"/>
      <c r="SJH48" s="7"/>
      <c r="SJI48" s="8"/>
      <c r="SJJ48" s="10"/>
      <c r="SJK48" s="9"/>
      <c r="SJL48" s="9"/>
      <c r="SJM48" s="9"/>
      <c r="SJN48" s="410"/>
      <c r="SJO48" s="7"/>
      <c r="SJP48" s="8"/>
      <c r="SJQ48" s="10"/>
      <c r="SJR48" s="9"/>
      <c r="SJS48" s="9"/>
      <c r="SJT48" s="9"/>
      <c r="SJU48" s="410"/>
      <c r="SJV48" s="7"/>
      <c r="SJW48" s="8"/>
      <c r="SJX48" s="10"/>
      <c r="SJY48" s="9"/>
      <c r="SJZ48" s="9"/>
      <c r="SKA48" s="9"/>
      <c r="SKB48" s="410"/>
      <c r="SKC48" s="7"/>
      <c r="SKD48" s="8"/>
      <c r="SKE48" s="10"/>
      <c r="SKF48" s="9"/>
      <c r="SKG48" s="9"/>
      <c r="SKH48" s="9"/>
      <c r="SKI48" s="410"/>
      <c r="SKJ48" s="7"/>
      <c r="SKK48" s="8"/>
      <c r="SKL48" s="10"/>
      <c r="SKM48" s="9"/>
      <c r="SKN48" s="9"/>
      <c r="SKO48" s="9"/>
      <c r="SKP48" s="410"/>
      <c r="SKQ48" s="7"/>
      <c r="SKR48" s="8"/>
      <c r="SKS48" s="10"/>
      <c r="SKT48" s="9"/>
      <c r="SKU48" s="9"/>
      <c r="SKV48" s="9"/>
      <c r="SKW48" s="410"/>
      <c r="SKX48" s="7"/>
      <c r="SKY48" s="8"/>
      <c r="SKZ48" s="10"/>
      <c r="SLA48" s="9"/>
      <c r="SLB48" s="9"/>
      <c r="SLC48" s="9"/>
      <c r="SLD48" s="410"/>
      <c r="SLE48" s="7"/>
      <c r="SLF48" s="8"/>
      <c r="SLG48" s="10"/>
      <c r="SLH48" s="9"/>
      <c r="SLI48" s="9"/>
      <c r="SLJ48" s="9"/>
      <c r="SLK48" s="410"/>
      <c r="SLL48" s="7"/>
      <c r="SLM48" s="8"/>
      <c r="SLN48" s="10"/>
      <c r="SLO48" s="9"/>
      <c r="SLP48" s="9"/>
      <c r="SLQ48" s="9"/>
      <c r="SLR48" s="410"/>
      <c r="SLS48" s="7"/>
      <c r="SLT48" s="8"/>
      <c r="SLU48" s="10"/>
      <c r="SLV48" s="9"/>
      <c r="SLW48" s="9"/>
      <c r="SLX48" s="9"/>
      <c r="SLY48" s="410"/>
      <c r="SLZ48" s="7"/>
      <c r="SMA48" s="8"/>
      <c r="SMB48" s="10"/>
      <c r="SMC48" s="9"/>
      <c r="SMD48" s="9"/>
      <c r="SME48" s="9"/>
      <c r="SMF48" s="410"/>
      <c r="SMG48" s="7"/>
      <c r="SMH48" s="8"/>
      <c r="SMI48" s="10"/>
      <c r="SMJ48" s="9"/>
      <c r="SMK48" s="9"/>
      <c r="SML48" s="9"/>
      <c r="SMM48" s="410"/>
      <c r="SMN48" s="7"/>
      <c r="SMO48" s="8"/>
      <c r="SMP48" s="10"/>
      <c r="SMQ48" s="9"/>
      <c r="SMR48" s="9"/>
      <c r="SMS48" s="9"/>
      <c r="SMT48" s="410"/>
      <c r="SMU48" s="7"/>
      <c r="SMV48" s="8"/>
      <c r="SMW48" s="10"/>
      <c r="SMX48" s="9"/>
      <c r="SMY48" s="9"/>
      <c r="SMZ48" s="9"/>
      <c r="SNA48" s="410"/>
      <c r="SNB48" s="7"/>
      <c r="SNC48" s="8"/>
      <c r="SND48" s="10"/>
      <c r="SNE48" s="9"/>
      <c r="SNF48" s="9"/>
      <c r="SNG48" s="9"/>
      <c r="SNH48" s="410"/>
      <c r="SNI48" s="7"/>
      <c r="SNJ48" s="8"/>
      <c r="SNK48" s="10"/>
      <c r="SNL48" s="9"/>
      <c r="SNM48" s="9"/>
      <c r="SNN48" s="9"/>
      <c r="SNO48" s="410"/>
      <c r="SNP48" s="7"/>
      <c r="SNQ48" s="8"/>
      <c r="SNR48" s="10"/>
      <c r="SNS48" s="9"/>
      <c r="SNT48" s="9"/>
      <c r="SNU48" s="9"/>
      <c r="SNV48" s="410"/>
      <c r="SNW48" s="7"/>
      <c r="SNX48" s="8"/>
      <c r="SNY48" s="10"/>
      <c r="SNZ48" s="9"/>
      <c r="SOA48" s="9"/>
      <c r="SOB48" s="9"/>
      <c r="SOC48" s="410"/>
      <c r="SOD48" s="7"/>
      <c r="SOE48" s="8"/>
      <c r="SOF48" s="10"/>
      <c r="SOG48" s="9"/>
      <c r="SOH48" s="9"/>
      <c r="SOI48" s="9"/>
      <c r="SOJ48" s="410"/>
      <c r="SOK48" s="7"/>
      <c r="SOL48" s="8"/>
      <c r="SOM48" s="10"/>
      <c r="SON48" s="9"/>
      <c r="SOO48" s="9"/>
      <c r="SOP48" s="9"/>
      <c r="SOQ48" s="410"/>
      <c r="SOR48" s="7"/>
      <c r="SOS48" s="8"/>
      <c r="SOT48" s="10"/>
      <c r="SOU48" s="9"/>
      <c r="SOV48" s="9"/>
      <c r="SOW48" s="9"/>
      <c r="SOX48" s="410"/>
      <c r="SOY48" s="7"/>
      <c r="SOZ48" s="8"/>
      <c r="SPA48" s="10"/>
      <c r="SPB48" s="9"/>
      <c r="SPC48" s="9"/>
      <c r="SPD48" s="9"/>
      <c r="SPE48" s="410"/>
      <c r="SPF48" s="7"/>
      <c r="SPG48" s="8"/>
      <c r="SPH48" s="10"/>
      <c r="SPI48" s="9"/>
      <c r="SPJ48" s="9"/>
      <c r="SPK48" s="9"/>
      <c r="SPL48" s="410"/>
      <c r="SPM48" s="7"/>
      <c r="SPN48" s="8"/>
      <c r="SPO48" s="10"/>
      <c r="SPP48" s="9"/>
      <c r="SPQ48" s="9"/>
      <c r="SPR48" s="9"/>
      <c r="SPS48" s="410"/>
      <c r="SPT48" s="7"/>
      <c r="SPU48" s="8"/>
      <c r="SPV48" s="10"/>
      <c r="SPW48" s="9"/>
      <c r="SPX48" s="9"/>
      <c r="SPY48" s="9"/>
      <c r="SPZ48" s="410"/>
      <c r="SQA48" s="7"/>
      <c r="SQB48" s="8"/>
      <c r="SQC48" s="10"/>
      <c r="SQD48" s="9"/>
      <c r="SQE48" s="9"/>
      <c r="SQF48" s="9"/>
      <c r="SQG48" s="410"/>
      <c r="SQH48" s="7"/>
      <c r="SQI48" s="8"/>
      <c r="SQJ48" s="10"/>
      <c r="SQK48" s="9"/>
      <c r="SQL48" s="9"/>
      <c r="SQM48" s="9"/>
      <c r="SQN48" s="410"/>
      <c r="SQO48" s="7"/>
      <c r="SQP48" s="8"/>
      <c r="SQQ48" s="10"/>
      <c r="SQR48" s="9"/>
      <c r="SQS48" s="9"/>
      <c r="SQT48" s="9"/>
      <c r="SQU48" s="410"/>
      <c r="SQV48" s="7"/>
      <c r="SQW48" s="8"/>
      <c r="SQX48" s="10"/>
      <c r="SQY48" s="9"/>
      <c r="SQZ48" s="9"/>
      <c r="SRA48" s="9"/>
      <c r="SRB48" s="410"/>
      <c r="SRC48" s="7"/>
      <c r="SRD48" s="8"/>
      <c r="SRE48" s="10"/>
      <c r="SRF48" s="9"/>
      <c r="SRG48" s="9"/>
      <c r="SRH48" s="9"/>
      <c r="SRI48" s="410"/>
      <c r="SRJ48" s="7"/>
      <c r="SRK48" s="8"/>
      <c r="SRL48" s="10"/>
      <c r="SRM48" s="9"/>
      <c r="SRN48" s="9"/>
      <c r="SRO48" s="9"/>
      <c r="SRP48" s="410"/>
      <c r="SRQ48" s="7"/>
      <c r="SRR48" s="8"/>
      <c r="SRS48" s="10"/>
      <c r="SRT48" s="9"/>
      <c r="SRU48" s="9"/>
      <c r="SRV48" s="9"/>
      <c r="SRW48" s="410"/>
      <c r="SRX48" s="7"/>
      <c r="SRY48" s="8"/>
      <c r="SRZ48" s="10"/>
      <c r="SSA48" s="9"/>
      <c r="SSB48" s="9"/>
      <c r="SSC48" s="9"/>
      <c r="SSD48" s="410"/>
      <c r="SSE48" s="7"/>
      <c r="SSF48" s="8"/>
      <c r="SSG48" s="10"/>
      <c r="SSH48" s="9"/>
      <c r="SSI48" s="9"/>
      <c r="SSJ48" s="9"/>
      <c r="SSK48" s="410"/>
      <c r="SSL48" s="7"/>
      <c r="SSM48" s="8"/>
      <c r="SSN48" s="10"/>
      <c r="SSO48" s="9"/>
      <c r="SSP48" s="9"/>
      <c r="SSQ48" s="9"/>
      <c r="SSR48" s="410"/>
      <c r="SSS48" s="7"/>
      <c r="SST48" s="8"/>
      <c r="SSU48" s="10"/>
      <c r="SSV48" s="9"/>
      <c r="SSW48" s="9"/>
      <c r="SSX48" s="9"/>
      <c r="SSY48" s="410"/>
      <c r="SSZ48" s="7"/>
      <c r="STA48" s="8"/>
      <c r="STB48" s="10"/>
      <c r="STC48" s="9"/>
      <c r="STD48" s="9"/>
      <c r="STE48" s="9"/>
      <c r="STF48" s="410"/>
      <c r="STG48" s="7"/>
      <c r="STH48" s="8"/>
      <c r="STI48" s="10"/>
      <c r="STJ48" s="9"/>
      <c r="STK48" s="9"/>
      <c r="STL48" s="9"/>
      <c r="STM48" s="410"/>
      <c r="STN48" s="7"/>
      <c r="STO48" s="8"/>
      <c r="STP48" s="10"/>
      <c r="STQ48" s="9"/>
      <c r="STR48" s="9"/>
      <c r="STS48" s="9"/>
      <c r="STT48" s="410"/>
      <c r="STU48" s="7"/>
      <c r="STV48" s="8"/>
      <c r="STW48" s="10"/>
      <c r="STX48" s="9"/>
      <c r="STY48" s="9"/>
      <c r="STZ48" s="9"/>
      <c r="SUA48" s="410"/>
      <c r="SUB48" s="7"/>
      <c r="SUC48" s="8"/>
      <c r="SUD48" s="10"/>
      <c r="SUE48" s="9"/>
      <c r="SUF48" s="9"/>
      <c r="SUG48" s="9"/>
      <c r="SUH48" s="410"/>
      <c r="SUI48" s="7"/>
      <c r="SUJ48" s="8"/>
      <c r="SUK48" s="10"/>
      <c r="SUL48" s="9"/>
      <c r="SUM48" s="9"/>
      <c r="SUN48" s="9"/>
      <c r="SUO48" s="410"/>
      <c r="SUP48" s="7"/>
      <c r="SUQ48" s="8"/>
      <c r="SUR48" s="10"/>
      <c r="SUS48" s="9"/>
      <c r="SUT48" s="9"/>
      <c r="SUU48" s="9"/>
      <c r="SUV48" s="410"/>
      <c r="SUW48" s="7"/>
      <c r="SUX48" s="8"/>
      <c r="SUY48" s="10"/>
      <c r="SUZ48" s="9"/>
      <c r="SVA48" s="9"/>
      <c r="SVB48" s="9"/>
      <c r="SVC48" s="410"/>
      <c r="SVD48" s="7"/>
      <c r="SVE48" s="8"/>
      <c r="SVF48" s="10"/>
      <c r="SVG48" s="9"/>
      <c r="SVH48" s="9"/>
      <c r="SVI48" s="9"/>
      <c r="SVJ48" s="410"/>
      <c r="SVK48" s="7"/>
      <c r="SVL48" s="8"/>
      <c r="SVM48" s="10"/>
      <c r="SVN48" s="9"/>
      <c r="SVO48" s="9"/>
      <c r="SVP48" s="9"/>
      <c r="SVQ48" s="410"/>
      <c r="SVR48" s="7"/>
      <c r="SVS48" s="8"/>
      <c r="SVT48" s="10"/>
      <c r="SVU48" s="9"/>
      <c r="SVV48" s="9"/>
      <c r="SVW48" s="9"/>
      <c r="SVX48" s="410"/>
      <c r="SVY48" s="7"/>
      <c r="SVZ48" s="8"/>
      <c r="SWA48" s="10"/>
      <c r="SWB48" s="9"/>
      <c r="SWC48" s="9"/>
      <c r="SWD48" s="9"/>
      <c r="SWE48" s="410"/>
      <c r="SWF48" s="7"/>
      <c r="SWG48" s="8"/>
      <c r="SWH48" s="10"/>
      <c r="SWI48" s="9"/>
      <c r="SWJ48" s="9"/>
      <c r="SWK48" s="9"/>
      <c r="SWL48" s="410"/>
      <c r="SWM48" s="7"/>
      <c r="SWN48" s="8"/>
      <c r="SWO48" s="10"/>
      <c r="SWP48" s="9"/>
      <c r="SWQ48" s="9"/>
      <c r="SWR48" s="9"/>
      <c r="SWS48" s="410"/>
      <c r="SWT48" s="7"/>
      <c r="SWU48" s="8"/>
      <c r="SWV48" s="10"/>
      <c r="SWW48" s="9"/>
      <c r="SWX48" s="9"/>
      <c r="SWY48" s="9"/>
      <c r="SWZ48" s="410"/>
      <c r="SXA48" s="7"/>
      <c r="SXB48" s="8"/>
      <c r="SXC48" s="10"/>
      <c r="SXD48" s="9"/>
      <c r="SXE48" s="9"/>
      <c r="SXF48" s="9"/>
      <c r="SXG48" s="410"/>
      <c r="SXH48" s="7"/>
      <c r="SXI48" s="8"/>
      <c r="SXJ48" s="10"/>
      <c r="SXK48" s="9"/>
      <c r="SXL48" s="9"/>
      <c r="SXM48" s="9"/>
      <c r="SXN48" s="410"/>
      <c r="SXO48" s="7"/>
      <c r="SXP48" s="8"/>
      <c r="SXQ48" s="10"/>
      <c r="SXR48" s="9"/>
      <c r="SXS48" s="9"/>
      <c r="SXT48" s="9"/>
      <c r="SXU48" s="410"/>
      <c r="SXV48" s="7"/>
      <c r="SXW48" s="8"/>
      <c r="SXX48" s="10"/>
      <c r="SXY48" s="9"/>
      <c r="SXZ48" s="9"/>
      <c r="SYA48" s="9"/>
      <c r="SYB48" s="410"/>
      <c r="SYC48" s="7"/>
      <c r="SYD48" s="8"/>
      <c r="SYE48" s="10"/>
      <c r="SYF48" s="9"/>
      <c r="SYG48" s="9"/>
      <c r="SYH48" s="9"/>
      <c r="SYI48" s="410"/>
      <c r="SYJ48" s="7"/>
      <c r="SYK48" s="8"/>
      <c r="SYL48" s="10"/>
      <c r="SYM48" s="9"/>
      <c r="SYN48" s="9"/>
      <c r="SYO48" s="9"/>
      <c r="SYP48" s="410"/>
      <c r="SYQ48" s="7"/>
      <c r="SYR48" s="8"/>
      <c r="SYS48" s="10"/>
      <c r="SYT48" s="9"/>
      <c r="SYU48" s="9"/>
      <c r="SYV48" s="9"/>
      <c r="SYW48" s="410"/>
      <c r="SYX48" s="7"/>
      <c r="SYY48" s="8"/>
      <c r="SYZ48" s="10"/>
      <c r="SZA48" s="9"/>
      <c r="SZB48" s="9"/>
      <c r="SZC48" s="9"/>
      <c r="SZD48" s="410"/>
      <c r="SZE48" s="7"/>
      <c r="SZF48" s="8"/>
      <c r="SZG48" s="10"/>
      <c r="SZH48" s="9"/>
      <c r="SZI48" s="9"/>
      <c r="SZJ48" s="9"/>
      <c r="SZK48" s="410"/>
      <c r="SZL48" s="7"/>
      <c r="SZM48" s="8"/>
      <c r="SZN48" s="10"/>
      <c r="SZO48" s="9"/>
      <c r="SZP48" s="9"/>
      <c r="SZQ48" s="9"/>
      <c r="SZR48" s="410"/>
      <c r="SZS48" s="7"/>
      <c r="SZT48" s="8"/>
      <c r="SZU48" s="10"/>
      <c r="SZV48" s="9"/>
      <c r="SZW48" s="9"/>
      <c r="SZX48" s="9"/>
      <c r="SZY48" s="410"/>
      <c r="SZZ48" s="7"/>
      <c r="TAA48" s="8"/>
      <c r="TAB48" s="10"/>
      <c r="TAC48" s="9"/>
      <c r="TAD48" s="9"/>
      <c r="TAE48" s="9"/>
      <c r="TAF48" s="410"/>
      <c r="TAG48" s="7"/>
      <c r="TAH48" s="8"/>
      <c r="TAI48" s="10"/>
      <c r="TAJ48" s="9"/>
      <c r="TAK48" s="9"/>
      <c r="TAL48" s="9"/>
      <c r="TAM48" s="410"/>
      <c r="TAN48" s="7"/>
      <c r="TAO48" s="8"/>
      <c r="TAP48" s="10"/>
      <c r="TAQ48" s="9"/>
      <c r="TAR48" s="9"/>
      <c r="TAS48" s="9"/>
      <c r="TAT48" s="410"/>
      <c r="TAU48" s="7"/>
      <c r="TAV48" s="8"/>
      <c r="TAW48" s="10"/>
      <c r="TAX48" s="9"/>
      <c r="TAY48" s="9"/>
      <c r="TAZ48" s="9"/>
      <c r="TBA48" s="410"/>
      <c r="TBB48" s="7"/>
      <c r="TBC48" s="8"/>
      <c r="TBD48" s="10"/>
      <c r="TBE48" s="9"/>
      <c r="TBF48" s="9"/>
      <c r="TBG48" s="9"/>
      <c r="TBH48" s="410"/>
      <c r="TBI48" s="7"/>
      <c r="TBJ48" s="8"/>
      <c r="TBK48" s="10"/>
      <c r="TBL48" s="9"/>
      <c r="TBM48" s="9"/>
      <c r="TBN48" s="9"/>
      <c r="TBO48" s="410"/>
      <c r="TBP48" s="7"/>
      <c r="TBQ48" s="8"/>
      <c r="TBR48" s="10"/>
      <c r="TBS48" s="9"/>
      <c r="TBT48" s="9"/>
      <c r="TBU48" s="9"/>
      <c r="TBV48" s="410"/>
      <c r="TBW48" s="7"/>
      <c r="TBX48" s="8"/>
      <c r="TBY48" s="10"/>
      <c r="TBZ48" s="9"/>
      <c r="TCA48" s="9"/>
      <c r="TCB48" s="9"/>
      <c r="TCC48" s="410"/>
      <c r="TCD48" s="7"/>
      <c r="TCE48" s="8"/>
      <c r="TCF48" s="10"/>
      <c r="TCG48" s="9"/>
      <c r="TCH48" s="9"/>
      <c r="TCI48" s="9"/>
      <c r="TCJ48" s="410"/>
      <c r="TCK48" s="7"/>
      <c r="TCL48" s="8"/>
      <c r="TCM48" s="10"/>
      <c r="TCN48" s="9"/>
      <c r="TCO48" s="9"/>
      <c r="TCP48" s="9"/>
      <c r="TCQ48" s="410"/>
      <c r="TCR48" s="7"/>
      <c r="TCS48" s="8"/>
      <c r="TCT48" s="10"/>
      <c r="TCU48" s="9"/>
      <c r="TCV48" s="9"/>
      <c r="TCW48" s="9"/>
      <c r="TCX48" s="410"/>
      <c r="TCY48" s="7"/>
      <c r="TCZ48" s="8"/>
      <c r="TDA48" s="10"/>
      <c r="TDB48" s="9"/>
      <c r="TDC48" s="9"/>
      <c r="TDD48" s="9"/>
      <c r="TDE48" s="410"/>
      <c r="TDF48" s="7"/>
      <c r="TDG48" s="8"/>
      <c r="TDH48" s="10"/>
      <c r="TDI48" s="9"/>
      <c r="TDJ48" s="9"/>
      <c r="TDK48" s="9"/>
      <c r="TDL48" s="410"/>
      <c r="TDM48" s="7"/>
      <c r="TDN48" s="8"/>
      <c r="TDO48" s="10"/>
      <c r="TDP48" s="9"/>
      <c r="TDQ48" s="9"/>
      <c r="TDR48" s="9"/>
      <c r="TDS48" s="410"/>
      <c r="TDT48" s="7"/>
      <c r="TDU48" s="8"/>
      <c r="TDV48" s="10"/>
      <c r="TDW48" s="9"/>
      <c r="TDX48" s="9"/>
      <c r="TDY48" s="9"/>
      <c r="TDZ48" s="410"/>
      <c r="TEA48" s="7"/>
      <c r="TEB48" s="8"/>
      <c r="TEC48" s="10"/>
      <c r="TED48" s="9"/>
      <c r="TEE48" s="9"/>
      <c r="TEF48" s="9"/>
      <c r="TEG48" s="410"/>
      <c r="TEH48" s="7"/>
      <c r="TEI48" s="8"/>
      <c r="TEJ48" s="10"/>
      <c r="TEK48" s="9"/>
      <c r="TEL48" s="9"/>
      <c r="TEM48" s="9"/>
      <c r="TEN48" s="410"/>
      <c r="TEO48" s="7"/>
      <c r="TEP48" s="8"/>
      <c r="TEQ48" s="10"/>
      <c r="TER48" s="9"/>
      <c r="TES48" s="9"/>
      <c r="TET48" s="9"/>
      <c r="TEU48" s="410"/>
      <c r="TEV48" s="7"/>
      <c r="TEW48" s="8"/>
      <c r="TEX48" s="10"/>
      <c r="TEY48" s="9"/>
      <c r="TEZ48" s="9"/>
      <c r="TFA48" s="9"/>
      <c r="TFB48" s="410"/>
      <c r="TFC48" s="7"/>
      <c r="TFD48" s="8"/>
      <c r="TFE48" s="10"/>
      <c r="TFF48" s="9"/>
      <c r="TFG48" s="9"/>
      <c r="TFH48" s="9"/>
      <c r="TFI48" s="410"/>
      <c r="TFJ48" s="7"/>
      <c r="TFK48" s="8"/>
      <c r="TFL48" s="10"/>
      <c r="TFM48" s="9"/>
      <c r="TFN48" s="9"/>
      <c r="TFO48" s="9"/>
      <c r="TFP48" s="410"/>
      <c r="TFQ48" s="7"/>
      <c r="TFR48" s="8"/>
      <c r="TFS48" s="10"/>
      <c r="TFT48" s="9"/>
      <c r="TFU48" s="9"/>
      <c r="TFV48" s="9"/>
      <c r="TFW48" s="410"/>
      <c r="TFX48" s="7"/>
      <c r="TFY48" s="8"/>
      <c r="TFZ48" s="10"/>
      <c r="TGA48" s="9"/>
      <c r="TGB48" s="9"/>
      <c r="TGC48" s="9"/>
      <c r="TGD48" s="410"/>
      <c r="TGE48" s="7"/>
      <c r="TGF48" s="8"/>
      <c r="TGG48" s="10"/>
      <c r="TGH48" s="9"/>
      <c r="TGI48" s="9"/>
      <c r="TGJ48" s="9"/>
      <c r="TGK48" s="410"/>
      <c r="TGL48" s="7"/>
      <c r="TGM48" s="8"/>
      <c r="TGN48" s="10"/>
      <c r="TGO48" s="9"/>
      <c r="TGP48" s="9"/>
      <c r="TGQ48" s="9"/>
      <c r="TGR48" s="410"/>
      <c r="TGS48" s="7"/>
      <c r="TGT48" s="8"/>
      <c r="TGU48" s="10"/>
      <c r="TGV48" s="9"/>
      <c r="TGW48" s="9"/>
      <c r="TGX48" s="9"/>
      <c r="TGY48" s="410"/>
      <c r="TGZ48" s="7"/>
      <c r="THA48" s="8"/>
      <c r="THB48" s="10"/>
      <c r="THC48" s="9"/>
      <c r="THD48" s="9"/>
      <c r="THE48" s="9"/>
      <c r="THF48" s="410"/>
      <c r="THG48" s="7"/>
      <c r="THH48" s="8"/>
      <c r="THI48" s="10"/>
      <c r="THJ48" s="9"/>
      <c r="THK48" s="9"/>
      <c r="THL48" s="9"/>
      <c r="THM48" s="410"/>
      <c r="THN48" s="7"/>
      <c r="THO48" s="8"/>
      <c r="THP48" s="10"/>
      <c r="THQ48" s="9"/>
      <c r="THR48" s="9"/>
      <c r="THS48" s="9"/>
      <c r="THT48" s="410"/>
      <c r="THU48" s="7"/>
      <c r="THV48" s="8"/>
      <c r="THW48" s="10"/>
      <c r="THX48" s="9"/>
      <c r="THY48" s="9"/>
      <c r="THZ48" s="9"/>
      <c r="TIA48" s="410"/>
      <c r="TIB48" s="7"/>
      <c r="TIC48" s="8"/>
      <c r="TID48" s="10"/>
      <c r="TIE48" s="9"/>
      <c r="TIF48" s="9"/>
      <c r="TIG48" s="9"/>
      <c r="TIH48" s="410"/>
      <c r="TII48" s="7"/>
      <c r="TIJ48" s="8"/>
      <c r="TIK48" s="10"/>
      <c r="TIL48" s="9"/>
      <c r="TIM48" s="9"/>
      <c r="TIN48" s="9"/>
      <c r="TIO48" s="410"/>
      <c r="TIP48" s="7"/>
      <c r="TIQ48" s="8"/>
      <c r="TIR48" s="10"/>
      <c r="TIS48" s="9"/>
      <c r="TIT48" s="9"/>
      <c r="TIU48" s="9"/>
      <c r="TIV48" s="410"/>
      <c r="TIW48" s="7"/>
      <c r="TIX48" s="8"/>
      <c r="TIY48" s="10"/>
      <c r="TIZ48" s="9"/>
      <c r="TJA48" s="9"/>
      <c r="TJB48" s="9"/>
      <c r="TJC48" s="410"/>
      <c r="TJD48" s="7"/>
      <c r="TJE48" s="8"/>
      <c r="TJF48" s="10"/>
      <c r="TJG48" s="9"/>
      <c r="TJH48" s="9"/>
      <c r="TJI48" s="9"/>
      <c r="TJJ48" s="410"/>
      <c r="TJK48" s="7"/>
      <c r="TJL48" s="8"/>
      <c r="TJM48" s="10"/>
      <c r="TJN48" s="9"/>
      <c r="TJO48" s="9"/>
      <c r="TJP48" s="9"/>
      <c r="TJQ48" s="410"/>
      <c r="TJR48" s="7"/>
      <c r="TJS48" s="8"/>
      <c r="TJT48" s="10"/>
      <c r="TJU48" s="9"/>
      <c r="TJV48" s="9"/>
      <c r="TJW48" s="9"/>
      <c r="TJX48" s="410"/>
      <c r="TJY48" s="7"/>
      <c r="TJZ48" s="8"/>
      <c r="TKA48" s="10"/>
      <c r="TKB48" s="9"/>
      <c r="TKC48" s="9"/>
      <c r="TKD48" s="9"/>
      <c r="TKE48" s="410"/>
      <c r="TKF48" s="7"/>
      <c r="TKG48" s="8"/>
      <c r="TKH48" s="10"/>
      <c r="TKI48" s="9"/>
      <c r="TKJ48" s="9"/>
      <c r="TKK48" s="9"/>
      <c r="TKL48" s="410"/>
      <c r="TKM48" s="7"/>
      <c r="TKN48" s="8"/>
      <c r="TKO48" s="10"/>
      <c r="TKP48" s="9"/>
      <c r="TKQ48" s="9"/>
      <c r="TKR48" s="9"/>
      <c r="TKS48" s="410"/>
      <c r="TKT48" s="7"/>
      <c r="TKU48" s="8"/>
      <c r="TKV48" s="10"/>
      <c r="TKW48" s="9"/>
      <c r="TKX48" s="9"/>
      <c r="TKY48" s="9"/>
      <c r="TKZ48" s="410"/>
      <c r="TLA48" s="7"/>
      <c r="TLB48" s="8"/>
      <c r="TLC48" s="10"/>
      <c r="TLD48" s="9"/>
      <c r="TLE48" s="9"/>
      <c r="TLF48" s="9"/>
      <c r="TLG48" s="410"/>
      <c r="TLH48" s="7"/>
      <c r="TLI48" s="8"/>
      <c r="TLJ48" s="10"/>
      <c r="TLK48" s="9"/>
      <c r="TLL48" s="9"/>
      <c r="TLM48" s="9"/>
      <c r="TLN48" s="410"/>
      <c r="TLO48" s="7"/>
      <c r="TLP48" s="8"/>
      <c r="TLQ48" s="10"/>
      <c r="TLR48" s="9"/>
      <c r="TLS48" s="9"/>
      <c r="TLT48" s="9"/>
      <c r="TLU48" s="410"/>
      <c r="TLV48" s="7"/>
      <c r="TLW48" s="8"/>
      <c r="TLX48" s="10"/>
      <c r="TLY48" s="9"/>
      <c r="TLZ48" s="9"/>
      <c r="TMA48" s="9"/>
      <c r="TMB48" s="410"/>
      <c r="TMC48" s="7"/>
      <c r="TMD48" s="8"/>
      <c r="TME48" s="10"/>
      <c r="TMF48" s="9"/>
      <c r="TMG48" s="9"/>
      <c r="TMH48" s="9"/>
      <c r="TMI48" s="410"/>
      <c r="TMJ48" s="7"/>
      <c r="TMK48" s="8"/>
      <c r="TML48" s="10"/>
      <c r="TMM48" s="9"/>
      <c r="TMN48" s="9"/>
      <c r="TMO48" s="9"/>
      <c r="TMP48" s="410"/>
      <c r="TMQ48" s="7"/>
      <c r="TMR48" s="8"/>
      <c r="TMS48" s="10"/>
      <c r="TMT48" s="9"/>
      <c r="TMU48" s="9"/>
      <c r="TMV48" s="9"/>
      <c r="TMW48" s="410"/>
      <c r="TMX48" s="7"/>
      <c r="TMY48" s="8"/>
      <c r="TMZ48" s="10"/>
      <c r="TNA48" s="9"/>
      <c r="TNB48" s="9"/>
      <c r="TNC48" s="9"/>
      <c r="TND48" s="410"/>
      <c r="TNE48" s="7"/>
      <c r="TNF48" s="8"/>
      <c r="TNG48" s="10"/>
      <c r="TNH48" s="9"/>
      <c r="TNI48" s="9"/>
      <c r="TNJ48" s="9"/>
      <c r="TNK48" s="410"/>
      <c r="TNL48" s="7"/>
      <c r="TNM48" s="8"/>
      <c r="TNN48" s="10"/>
      <c r="TNO48" s="9"/>
      <c r="TNP48" s="9"/>
      <c r="TNQ48" s="9"/>
      <c r="TNR48" s="410"/>
      <c r="TNS48" s="7"/>
      <c r="TNT48" s="8"/>
      <c r="TNU48" s="10"/>
      <c r="TNV48" s="9"/>
      <c r="TNW48" s="9"/>
      <c r="TNX48" s="9"/>
      <c r="TNY48" s="410"/>
      <c r="TNZ48" s="7"/>
      <c r="TOA48" s="8"/>
      <c r="TOB48" s="10"/>
      <c r="TOC48" s="9"/>
      <c r="TOD48" s="9"/>
      <c r="TOE48" s="9"/>
      <c r="TOF48" s="410"/>
      <c r="TOG48" s="7"/>
      <c r="TOH48" s="8"/>
      <c r="TOI48" s="10"/>
      <c r="TOJ48" s="9"/>
      <c r="TOK48" s="9"/>
      <c r="TOL48" s="9"/>
      <c r="TOM48" s="410"/>
      <c r="TON48" s="7"/>
      <c r="TOO48" s="8"/>
      <c r="TOP48" s="10"/>
      <c r="TOQ48" s="9"/>
      <c r="TOR48" s="9"/>
      <c r="TOS48" s="9"/>
      <c r="TOT48" s="410"/>
      <c r="TOU48" s="7"/>
      <c r="TOV48" s="8"/>
      <c r="TOW48" s="10"/>
      <c r="TOX48" s="9"/>
      <c r="TOY48" s="9"/>
      <c r="TOZ48" s="9"/>
      <c r="TPA48" s="410"/>
      <c r="TPB48" s="7"/>
      <c r="TPC48" s="8"/>
      <c r="TPD48" s="10"/>
      <c r="TPE48" s="9"/>
      <c r="TPF48" s="9"/>
      <c r="TPG48" s="9"/>
      <c r="TPH48" s="410"/>
      <c r="TPI48" s="7"/>
      <c r="TPJ48" s="8"/>
      <c r="TPK48" s="10"/>
      <c r="TPL48" s="9"/>
      <c r="TPM48" s="9"/>
      <c r="TPN48" s="9"/>
      <c r="TPO48" s="410"/>
      <c r="TPP48" s="7"/>
      <c r="TPQ48" s="8"/>
      <c r="TPR48" s="10"/>
      <c r="TPS48" s="9"/>
      <c r="TPT48" s="9"/>
      <c r="TPU48" s="9"/>
      <c r="TPV48" s="410"/>
      <c r="TPW48" s="7"/>
      <c r="TPX48" s="8"/>
      <c r="TPY48" s="10"/>
      <c r="TPZ48" s="9"/>
      <c r="TQA48" s="9"/>
      <c r="TQB48" s="9"/>
      <c r="TQC48" s="410"/>
      <c r="TQD48" s="7"/>
      <c r="TQE48" s="8"/>
      <c r="TQF48" s="10"/>
      <c r="TQG48" s="9"/>
      <c r="TQH48" s="9"/>
      <c r="TQI48" s="9"/>
      <c r="TQJ48" s="410"/>
      <c r="TQK48" s="7"/>
      <c r="TQL48" s="8"/>
      <c r="TQM48" s="10"/>
      <c r="TQN48" s="9"/>
      <c r="TQO48" s="9"/>
      <c r="TQP48" s="9"/>
      <c r="TQQ48" s="410"/>
      <c r="TQR48" s="7"/>
      <c r="TQS48" s="8"/>
      <c r="TQT48" s="10"/>
      <c r="TQU48" s="9"/>
      <c r="TQV48" s="9"/>
      <c r="TQW48" s="9"/>
      <c r="TQX48" s="410"/>
      <c r="TQY48" s="7"/>
      <c r="TQZ48" s="8"/>
      <c r="TRA48" s="10"/>
      <c r="TRB48" s="9"/>
      <c r="TRC48" s="9"/>
      <c r="TRD48" s="9"/>
      <c r="TRE48" s="410"/>
      <c r="TRF48" s="7"/>
      <c r="TRG48" s="8"/>
      <c r="TRH48" s="10"/>
      <c r="TRI48" s="9"/>
      <c r="TRJ48" s="9"/>
      <c r="TRK48" s="9"/>
      <c r="TRL48" s="410"/>
      <c r="TRM48" s="7"/>
      <c r="TRN48" s="8"/>
      <c r="TRO48" s="10"/>
      <c r="TRP48" s="9"/>
      <c r="TRQ48" s="9"/>
      <c r="TRR48" s="9"/>
      <c r="TRS48" s="410"/>
      <c r="TRT48" s="7"/>
      <c r="TRU48" s="8"/>
      <c r="TRV48" s="10"/>
      <c r="TRW48" s="9"/>
      <c r="TRX48" s="9"/>
      <c r="TRY48" s="9"/>
      <c r="TRZ48" s="410"/>
      <c r="TSA48" s="7"/>
      <c r="TSB48" s="8"/>
      <c r="TSC48" s="10"/>
      <c r="TSD48" s="9"/>
      <c r="TSE48" s="9"/>
      <c r="TSF48" s="9"/>
      <c r="TSG48" s="410"/>
      <c r="TSH48" s="7"/>
      <c r="TSI48" s="8"/>
      <c r="TSJ48" s="10"/>
      <c r="TSK48" s="9"/>
      <c r="TSL48" s="9"/>
      <c r="TSM48" s="9"/>
      <c r="TSN48" s="410"/>
      <c r="TSO48" s="7"/>
      <c r="TSP48" s="8"/>
      <c r="TSQ48" s="10"/>
      <c r="TSR48" s="9"/>
      <c r="TSS48" s="9"/>
      <c r="TST48" s="9"/>
      <c r="TSU48" s="410"/>
      <c r="TSV48" s="7"/>
      <c r="TSW48" s="8"/>
      <c r="TSX48" s="10"/>
      <c r="TSY48" s="9"/>
      <c r="TSZ48" s="9"/>
      <c r="TTA48" s="9"/>
      <c r="TTB48" s="410"/>
      <c r="TTC48" s="7"/>
      <c r="TTD48" s="8"/>
      <c r="TTE48" s="10"/>
      <c r="TTF48" s="9"/>
      <c r="TTG48" s="9"/>
      <c r="TTH48" s="9"/>
      <c r="TTI48" s="410"/>
      <c r="TTJ48" s="7"/>
      <c r="TTK48" s="8"/>
      <c r="TTL48" s="10"/>
      <c r="TTM48" s="9"/>
      <c r="TTN48" s="9"/>
      <c r="TTO48" s="9"/>
      <c r="TTP48" s="410"/>
      <c r="TTQ48" s="7"/>
      <c r="TTR48" s="8"/>
      <c r="TTS48" s="10"/>
      <c r="TTT48" s="9"/>
      <c r="TTU48" s="9"/>
      <c r="TTV48" s="9"/>
      <c r="TTW48" s="410"/>
      <c r="TTX48" s="7"/>
      <c r="TTY48" s="8"/>
      <c r="TTZ48" s="10"/>
      <c r="TUA48" s="9"/>
      <c r="TUB48" s="9"/>
      <c r="TUC48" s="9"/>
      <c r="TUD48" s="410"/>
      <c r="TUE48" s="7"/>
      <c r="TUF48" s="8"/>
      <c r="TUG48" s="10"/>
      <c r="TUH48" s="9"/>
      <c r="TUI48" s="9"/>
      <c r="TUJ48" s="9"/>
      <c r="TUK48" s="410"/>
      <c r="TUL48" s="7"/>
      <c r="TUM48" s="8"/>
      <c r="TUN48" s="10"/>
      <c r="TUO48" s="9"/>
      <c r="TUP48" s="9"/>
      <c r="TUQ48" s="9"/>
      <c r="TUR48" s="410"/>
      <c r="TUS48" s="7"/>
      <c r="TUT48" s="8"/>
      <c r="TUU48" s="10"/>
      <c r="TUV48" s="9"/>
      <c r="TUW48" s="9"/>
      <c r="TUX48" s="9"/>
      <c r="TUY48" s="410"/>
      <c r="TUZ48" s="7"/>
      <c r="TVA48" s="8"/>
      <c r="TVB48" s="10"/>
      <c r="TVC48" s="9"/>
      <c r="TVD48" s="9"/>
      <c r="TVE48" s="9"/>
      <c r="TVF48" s="410"/>
      <c r="TVG48" s="7"/>
      <c r="TVH48" s="8"/>
      <c r="TVI48" s="10"/>
      <c r="TVJ48" s="9"/>
      <c r="TVK48" s="9"/>
      <c r="TVL48" s="9"/>
      <c r="TVM48" s="410"/>
      <c r="TVN48" s="7"/>
      <c r="TVO48" s="8"/>
      <c r="TVP48" s="10"/>
      <c r="TVQ48" s="9"/>
      <c r="TVR48" s="9"/>
      <c r="TVS48" s="9"/>
      <c r="TVT48" s="410"/>
      <c r="TVU48" s="7"/>
      <c r="TVV48" s="8"/>
      <c r="TVW48" s="10"/>
      <c r="TVX48" s="9"/>
      <c r="TVY48" s="9"/>
      <c r="TVZ48" s="9"/>
      <c r="TWA48" s="410"/>
      <c r="TWB48" s="7"/>
      <c r="TWC48" s="8"/>
      <c r="TWD48" s="10"/>
      <c r="TWE48" s="9"/>
      <c r="TWF48" s="9"/>
      <c r="TWG48" s="9"/>
      <c r="TWH48" s="410"/>
      <c r="TWI48" s="7"/>
      <c r="TWJ48" s="8"/>
      <c r="TWK48" s="10"/>
      <c r="TWL48" s="9"/>
      <c r="TWM48" s="9"/>
      <c r="TWN48" s="9"/>
      <c r="TWO48" s="410"/>
      <c r="TWP48" s="7"/>
      <c r="TWQ48" s="8"/>
      <c r="TWR48" s="10"/>
      <c r="TWS48" s="9"/>
      <c r="TWT48" s="9"/>
      <c r="TWU48" s="9"/>
      <c r="TWV48" s="410"/>
      <c r="TWW48" s="7"/>
      <c r="TWX48" s="8"/>
      <c r="TWY48" s="10"/>
      <c r="TWZ48" s="9"/>
      <c r="TXA48" s="9"/>
      <c r="TXB48" s="9"/>
      <c r="TXC48" s="410"/>
      <c r="TXD48" s="7"/>
      <c r="TXE48" s="8"/>
      <c r="TXF48" s="10"/>
      <c r="TXG48" s="9"/>
      <c r="TXH48" s="9"/>
      <c r="TXI48" s="9"/>
      <c r="TXJ48" s="410"/>
      <c r="TXK48" s="7"/>
      <c r="TXL48" s="8"/>
      <c r="TXM48" s="10"/>
      <c r="TXN48" s="9"/>
      <c r="TXO48" s="9"/>
      <c r="TXP48" s="9"/>
      <c r="TXQ48" s="410"/>
      <c r="TXR48" s="7"/>
      <c r="TXS48" s="8"/>
      <c r="TXT48" s="10"/>
      <c r="TXU48" s="9"/>
      <c r="TXV48" s="9"/>
      <c r="TXW48" s="9"/>
      <c r="TXX48" s="410"/>
      <c r="TXY48" s="7"/>
      <c r="TXZ48" s="8"/>
      <c r="TYA48" s="10"/>
      <c r="TYB48" s="9"/>
      <c r="TYC48" s="9"/>
      <c r="TYD48" s="9"/>
      <c r="TYE48" s="410"/>
      <c r="TYF48" s="7"/>
      <c r="TYG48" s="8"/>
      <c r="TYH48" s="10"/>
      <c r="TYI48" s="9"/>
      <c r="TYJ48" s="9"/>
      <c r="TYK48" s="9"/>
      <c r="TYL48" s="410"/>
      <c r="TYM48" s="7"/>
      <c r="TYN48" s="8"/>
      <c r="TYO48" s="10"/>
      <c r="TYP48" s="9"/>
      <c r="TYQ48" s="9"/>
      <c r="TYR48" s="9"/>
      <c r="TYS48" s="410"/>
      <c r="TYT48" s="7"/>
      <c r="TYU48" s="8"/>
      <c r="TYV48" s="10"/>
      <c r="TYW48" s="9"/>
      <c r="TYX48" s="9"/>
      <c r="TYY48" s="9"/>
      <c r="TYZ48" s="410"/>
      <c r="TZA48" s="7"/>
      <c r="TZB48" s="8"/>
      <c r="TZC48" s="10"/>
      <c r="TZD48" s="9"/>
      <c r="TZE48" s="9"/>
      <c r="TZF48" s="9"/>
      <c r="TZG48" s="410"/>
      <c r="TZH48" s="7"/>
      <c r="TZI48" s="8"/>
      <c r="TZJ48" s="10"/>
      <c r="TZK48" s="9"/>
      <c r="TZL48" s="9"/>
      <c r="TZM48" s="9"/>
      <c r="TZN48" s="410"/>
      <c r="TZO48" s="7"/>
      <c r="TZP48" s="8"/>
      <c r="TZQ48" s="10"/>
      <c r="TZR48" s="9"/>
      <c r="TZS48" s="9"/>
      <c r="TZT48" s="9"/>
      <c r="TZU48" s="410"/>
      <c r="TZV48" s="7"/>
      <c r="TZW48" s="8"/>
      <c r="TZX48" s="10"/>
      <c r="TZY48" s="9"/>
      <c r="TZZ48" s="9"/>
      <c r="UAA48" s="9"/>
      <c r="UAB48" s="410"/>
      <c r="UAC48" s="7"/>
      <c r="UAD48" s="8"/>
      <c r="UAE48" s="10"/>
      <c r="UAF48" s="9"/>
      <c r="UAG48" s="9"/>
      <c r="UAH48" s="9"/>
      <c r="UAI48" s="410"/>
      <c r="UAJ48" s="7"/>
      <c r="UAK48" s="8"/>
      <c r="UAL48" s="10"/>
      <c r="UAM48" s="9"/>
      <c r="UAN48" s="9"/>
      <c r="UAO48" s="9"/>
      <c r="UAP48" s="410"/>
      <c r="UAQ48" s="7"/>
      <c r="UAR48" s="8"/>
      <c r="UAS48" s="10"/>
      <c r="UAT48" s="9"/>
      <c r="UAU48" s="9"/>
      <c r="UAV48" s="9"/>
      <c r="UAW48" s="410"/>
      <c r="UAX48" s="7"/>
      <c r="UAY48" s="8"/>
      <c r="UAZ48" s="10"/>
      <c r="UBA48" s="9"/>
      <c r="UBB48" s="9"/>
      <c r="UBC48" s="9"/>
      <c r="UBD48" s="410"/>
      <c r="UBE48" s="7"/>
      <c r="UBF48" s="8"/>
      <c r="UBG48" s="10"/>
      <c r="UBH48" s="9"/>
      <c r="UBI48" s="9"/>
      <c r="UBJ48" s="9"/>
      <c r="UBK48" s="410"/>
      <c r="UBL48" s="7"/>
      <c r="UBM48" s="8"/>
      <c r="UBN48" s="10"/>
      <c r="UBO48" s="9"/>
      <c r="UBP48" s="9"/>
      <c r="UBQ48" s="9"/>
      <c r="UBR48" s="410"/>
      <c r="UBS48" s="7"/>
      <c r="UBT48" s="8"/>
      <c r="UBU48" s="10"/>
      <c r="UBV48" s="9"/>
      <c r="UBW48" s="9"/>
      <c r="UBX48" s="9"/>
      <c r="UBY48" s="410"/>
      <c r="UBZ48" s="7"/>
      <c r="UCA48" s="8"/>
      <c r="UCB48" s="10"/>
      <c r="UCC48" s="9"/>
      <c r="UCD48" s="9"/>
      <c r="UCE48" s="9"/>
      <c r="UCF48" s="410"/>
      <c r="UCG48" s="7"/>
      <c r="UCH48" s="8"/>
      <c r="UCI48" s="10"/>
      <c r="UCJ48" s="9"/>
      <c r="UCK48" s="9"/>
      <c r="UCL48" s="9"/>
      <c r="UCM48" s="410"/>
      <c r="UCN48" s="7"/>
      <c r="UCO48" s="8"/>
      <c r="UCP48" s="10"/>
      <c r="UCQ48" s="9"/>
      <c r="UCR48" s="9"/>
      <c r="UCS48" s="9"/>
      <c r="UCT48" s="410"/>
      <c r="UCU48" s="7"/>
      <c r="UCV48" s="8"/>
      <c r="UCW48" s="10"/>
      <c r="UCX48" s="9"/>
      <c r="UCY48" s="9"/>
      <c r="UCZ48" s="9"/>
      <c r="UDA48" s="410"/>
      <c r="UDB48" s="7"/>
      <c r="UDC48" s="8"/>
      <c r="UDD48" s="10"/>
      <c r="UDE48" s="9"/>
      <c r="UDF48" s="9"/>
      <c r="UDG48" s="9"/>
      <c r="UDH48" s="410"/>
      <c r="UDI48" s="7"/>
      <c r="UDJ48" s="8"/>
      <c r="UDK48" s="10"/>
      <c r="UDL48" s="9"/>
      <c r="UDM48" s="9"/>
      <c r="UDN48" s="9"/>
      <c r="UDO48" s="410"/>
      <c r="UDP48" s="7"/>
      <c r="UDQ48" s="8"/>
      <c r="UDR48" s="10"/>
      <c r="UDS48" s="9"/>
      <c r="UDT48" s="9"/>
      <c r="UDU48" s="9"/>
      <c r="UDV48" s="410"/>
      <c r="UDW48" s="7"/>
      <c r="UDX48" s="8"/>
      <c r="UDY48" s="10"/>
      <c r="UDZ48" s="9"/>
      <c r="UEA48" s="9"/>
      <c r="UEB48" s="9"/>
      <c r="UEC48" s="410"/>
      <c r="UED48" s="7"/>
      <c r="UEE48" s="8"/>
      <c r="UEF48" s="10"/>
      <c r="UEG48" s="9"/>
      <c r="UEH48" s="9"/>
      <c r="UEI48" s="9"/>
      <c r="UEJ48" s="410"/>
      <c r="UEK48" s="7"/>
      <c r="UEL48" s="8"/>
      <c r="UEM48" s="10"/>
      <c r="UEN48" s="9"/>
      <c r="UEO48" s="9"/>
      <c r="UEP48" s="9"/>
      <c r="UEQ48" s="410"/>
      <c r="UER48" s="7"/>
      <c r="UES48" s="8"/>
      <c r="UET48" s="10"/>
      <c r="UEU48" s="9"/>
      <c r="UEV48" s="9"/>
      <c r="UEW48" s="9"/>
      <c r="UEX48" s="410"/>
      <c r="UEY48" s="7"/>
      <c r="UEZ48" s="8"/>
      <c r="UFA48" s="10"/>
      <c r="UFB48" s="9"/>
      <c r="UFC48" s="9"/>
      <c r="UFD48" s="9"/>
      <c r="UFE48" s="410"/>
      <c r="UFF48" s="7"/>
      <c r="UFG48" s="8"/>
      <c r="UFH48" s="10"/>
      <c r="UFI48" s="9"/>
      <c r="UFJ48" s="9"/>
      <c r="UFK48" s="9"/>
      <c r="UFL48" s="410"/>
      <c r="UFM48" s="7"/>
      <c r="UFN48" s="8"/>
      <c r="UFO48" s="10"/>
      <c r="UFP48" s="9"/>
      <c r="UFQ48" s="9"/>
      <c r="UFR48" s="9"/>
      <c r="UFS48" s="410"/>
      <c r="UFT48" s="7"/>
      <c r="UFU48" s="8"/>
      <c r="UFV48" s="10"/>
      <c r="UFW48" s="9"/>
      <c r="UFX48" s="9"/>
      <c r="UFY48" s="9"/>
      <c r="UFZ48" s="410"/>
      <c r="UGA48" s="7"/>
      <c r="UGB48" s="8"/>
      <c r="UGC48" s="10"/>
      <c r="UGD48" s="9"/>
      <c r="UGE48" s="9"/>
      <c r="UGF48" s="9"/>
      <c r="UGG48" s="410"/>
      <c r="UGH48" s="7"/>
      <c r="UGI48" s="8"/>
      <c r="UGJ48" s="10"/>
      <c r="UGK48" s="9"/>
      <c r="UGL48" s="9"/>
      <c r="UGM48" s="9"/>
      <c r="UGN48" s="410"/>
      <c r="UGO48" s="7"/>
      <c r="UGP48" s="8"/>
      <c r="UGQ48" s="10"/>
      <c r="UGR48" s="9"/>
      <c r="UGS48" s="9"/>
      <c r="UGT48" s="9"/>
      <c r="UGU48" s="410"/>
      <c r="UGV48" s="7"/>
      <c r="UGW48" s="8"/>
      <c r="UGX48" s="10"/>
      <c r="UGY48" s="9"/>
      <c r="UGZ48" s="9"/>
      <c r="UHA48" s="9"/>
      <c r="UHB48" s="410"/>
      <c r="UHC48" s="7"/>
      <c r="UHD48" s="8"/>
      <c r="UHE48" s="10"/>
      <c r="UHF48" s="9"/>
      <c r="UHG48" s="9"/>
      <c r="UHH48" s="9"/>
      <c r="UHI48" s="410"/>
      <c r="UHJ48" s="7"/>
      <c r="UHK48" s="8"/>
      <c r="UHL48" s="10"/>
      <c r="UHM48" s="9"/>
      <c r="UHN48" s="9"/>
      <c r="UHO48" s="9"/>
      <c r="UHP48" s="410"/>
      <c r="UHQ48" s="7"/>
      <c r="UHR48" s="8"/>
      <c r="UHS48" s="10"/>
      <c r="UHT48" s="9"/>
      <c r="UHU48" s="9"/>
      <c r="UHV48" s="9"/>
      <c r="UHW48" s="410"/>
      <c r="UHX48" s="7"/>
      <c r="UHY48" s="8"/>
      <c r="UHZ48" s="10"/>
      <c r="UIA48" s="9"/>
      <c r="UIB48" s="9"/>
      <c r="UIC48" s="9"/>
      <c r="UID48" s="410"/>
      <c r="UIE48" s="7"/>
      <c r="UIF48" s="8"/>
      <c r="UIG48" s="10"/>
      <c r="UIH48" s="9"/>
      <c r="UII48" s="9"/>
      <c r="UIJ48" s="9"/>
      <c r="UIK48" s="410"/>
      <c r="UIL48" s="7"/>
      <c r="UIM48" s="8"/>
      <c r="UIN48" s="10"/>
      <c r="UIO48" s="9"/>
      <c r="UIP48" s="9"/>
      <c r="UIQ48" s="9"/>
      <c r="UIR48" s="410"/>
      <c r="UIS48" s="7"/>
      <c r="UIT48" s="8"/>
      <c r="UIU48" s="10"/>
      <c r="UIV48" s="9"/>
      <c r="UIW48" s="9"/>
      <c r="UIX48" s="9"/>
      <c r="UIY48" s="410"/>
      <c r="UIZ48" s="7"/>
      <c r="UJA48" s="8"/>
      <c r="UJB48" s="10"/>
      <c r="UJC48" s="9"/>
      <c r="UJD48" s="9"/>
      <c r="UJE48" s="9"/>
      <c r="UJF48" s="410"/>
      <c r="UJG48" s="7"/>
      <c r="UJH48" s="8"/>
      <c r="UJI48" s="10"/>
      <c r="UJJ48" s="9"/>
      <c r="UJK48" s="9"/>
      <c r="UJL48" s="9"/>
      <c r="UJM48" s="410"/>
      <c r="UJN48" s="7"/>
      <c r="UJO48" s="8"/>
      <c r="UJP48" s="10"/>
      <c r="UJQ48" s="9"/>
      <c r="UJR48" s="9"/>
      <c r="UJS48" s="9"/>
      <c r="UJT48" s="410"/>
      <c r="UJU48" s="7"/>
      <c r="UJV48" s="8"/>
      <c r="UJW48" s="10"/>
      <c r="UJX48" s="9"/>
      <c r="UJY48" s="9"/>
      <c r="UJZ48" s="9"/>
      <c r="UKA48" s="410"/>
      <c r="UKB48" s="7"/>
      <c r="UKC48" s="8"/>
      <c r="UKD48" s="10"/>
      <c r="UKE48" s="9"/>
      <c r="UKF48" s="9"/>
      <c r="UKG48" s="9"/>
      <c r="UKH48" s="410"/>
      <c r="UKI48" s="7"/>
      <c r="UKJ48" s="8"/>
      <c r="UKK48" s="10"/>
      <c r="UKL48" s="9"/>
      <c r="UKM48" s="9"/>
      <c r="UKN48" s="9"/>
      <c r="UKO48" s="410"/>
      <c r="UKP48" s="7"/>
      <c r="UKQ48" s="8"/>
      <c r="UKR48" s="10"/>
      <c r="UKS48" s="9"/>
      <c r="UKT48" s="9"/>
      <c r="UKU48" s="9"/>
      <c r="UKV48" s="410"/>
      <c r="UKW48" s="7"/>
      <c r="UKX48" s="8"/>
      <c r="UKY48" s="10"/>
      <c r="UKZ48" s="9"/>
      <c r="ULA48" s="9"/>
      <c r="ULB48" s="9"/>
      <c r="ULC48" s="410"/>
      <c r="ULD48" s="7"/>
      <c r="ULE48" s="8"/>
      <c r="ULF48" s="10"/>
      <c r="ULG48" s="9"/>
      <c r="ULH48" s="9"/>
      <c r="ULI48" s="9"/>
      <c r="ULJ48" s="410"/>
      <c r="ULK48" s="7"/>
      <c r="ULL48" s="8"/>
      <c r="ULM48" s="10"/>
      <c r="ULN48" s="9"/>
      <c r="ULO48" s="9"/>
      <c r="ULP48" s="9"/>
      <c r="ULQ48" s="410"/>
      <c r="ULR48" s="7"/>
      <c r="ULS48" s="8"/>
      <c r="ULT48" s="10"/>
      <c r="ULU48" s="9"/>
      <c r="ULV48" s="9"/>
      <c r="ULW48" s="9"/>
      <c r="ULX48" s="410"/>
      <c r="ULY48" s="7"/>
      <c r="ULZ48" s="8"/>
      <c r="UMA48" s="10"/>
      <c r="UMB48" s="9"/>
      <c r="UMC48" s="9"/>
      <c r="UMD48" s="9"/>
      <c r="UME48" s="410"/>
      <c r="UMF48" s="7"/>
      <c r="UMG48" s="8"/>
      <c r="UMH48" s="10"/>
      <c r="UMI48" s="9"/>
      <c r="UMJ48" s="9"/>
      <c r="UMK48" s="9"/>
      <c r="UML48" s="410"/>
      <c r="UMM48" s="7"/>
      <c r="UMN48" s="8"/>
      <c r="UMO48" s="10"/>
      <c r="UMP48" s="9"/>
      <c r="UMQ48" s="9"/>
      <c r="UMR48" s="9"/>
      <c r="UMS48" s="410"/>
      <c r="UMT48" s="7"/>
      <c r="UMU48" s="8"/>
      <c r="UMV48" s="10"/>
      <c r="UMW48" s="9"/>
      <c r="UMX48" s="9"/>
      <c r="UMY48" s="9"/>
      <c r="UMZ48" s="410"/>
      <c r="UNA48" s="7"/>
      <c r="UNB48" s="8"/>
      <c r="UNC48" s="10"/>
      <c r="UND48" s="9"/>
      <c r="UNE48" s="9"/>
      <c r="UNF48" s="9"/>
      <c r="UNG48" s="410"/>
      <c r="UNH48" s="7"/>
      <c r="UNI48" s="8"/>
      <c r="UNJ48" s="10"/>
      <c r="UNK48" s="9"/>
      <c r="UNL48" s="9"/>
      <c r="UNM48" s="9"/>
      <c r="UNN48" s="410"/>
      <c r="UNO48" s="7"/>
      <c r="UNP48" s="8"/>
      <c r="UNQ48" s="10"/>
      <c r="UNR48" s="9"/>
      <c r="UNS48" s="9"/>
      <c r="UNT48" s="9"/>
      <c r="UNU48" s="410"/>
      <c r="UNV48" s="7"/>
      <c r="UNW48" s="8"/>
      <c r="UNX48" s="10"/>
      <c r="UNY48" s="9"/>
      <c r="UNZ48" s="9"/>
      <c r="UOA48" s="9"/>
      <c r="UOB48" s="410"/>
      <c r="UOC48" s="7"/>
      <c r="UOD48" s="8"/>
      <c r="UOE48" s="10"/>
      <c r="UOF48" s="9"/>
      <c r="UOG48" s="9"/>
      <c r="UOH48" s="9"/>
      <c r="UOI48" s="410"/>
      <c r="UOJ48" s="7"/>
      <c r="UOK48" s="8"/>
      <c r="UOL48" s="10"/>
      <c r="UOM48" s="9"/>
      <c r="UON48" s="9"/>
      <c r="UOO48" s="9"/>
      <c r="UOP48" s="410"/>
      <c r="UOQ48" s="7"/>
      <c r="UOR48" s="8"/>
      <c r="UOS48" s="10"/>
      <c r="UOT48" s="9"/>
      <c r="UOU48" s="9"/>
      <c r="UOV48" s="9"/>
      <c r="UOW48" s="410"/>
      <c r="UOX48" s="7"/>
      <c r="UOY48" s="8"/>
      <c r="UOZ48" s="10"/>
      <c r="UPA48" s="9"/>
      <c r="UPB48" s="9"/>
      <c r="UPC48" s="9"/>
      <c r="UPD48" s="410"/>
      <c r="UPE48" s="7"/>
      <c r="UPF48" s="8"/>
      <c r="UPG48" s="10"/>
      <c r="UPH48" s="9"/>
      <c r="UPI48" s="9"/>
      <c r="UPJ48" s="9"/>
      <c r="UPK48" s="410"/>
      <c r="UPL48" s="7"/>
      <c r="UPM48" s="8"/>
      <c r="UPN48" s="10"/>
      <c r="UPO48" s="9"/>
      <c r="UPP48" s="9"/>
      <c r="UPQ48" s="9"/>
      <c r="UPR48" s="410"/>
      <c r="UPS48" s="7"/>
      <c r="UPT48" s="8"/>
      <c r="UPU48" s="10"/>
      <c r="UPV48" s="9"/>
      <c r="UPW48" s="9"/>
      <c r="UPX48" s="9"/>
      <c r="UPY48" s="410"/>
      <c r="UPZ48" s="7"/>
      <c r="UQA48" s="8"/>
      <c r="UQB48" s="10"/>
      <c r="UQC48" s="9"/>
      <c r="UQD48" s="9"/>
      <c r="UQE48" s="9"/>
      <c r="UQF48" s="410"/>
      <c r="UQG48" s="7"/>
      <c r="UQH48" s="8"/>
      <c r="UQI48" s="10"/>
      <c r="UQJ48" s="9"/>
      <c r="UQK48" s="9"/>
      <c r="UQL48" s="9"/>
      <c r="UQM48" s="410"/>
      <c r="UQN48" s="7"/>
      <c r="UQO48" s="8"/>
      <c r="UQP48" s="10"/>
      <c r="UQQ48" s="9"/>
      <c r="UQR48" s="9"/>
      <c r="UQS48" s="9"/>
      <c r="UQT48" s="410"/>
      <c r="UQU48" s="7"/>
      <c r="UQV48" s="8"/>
      <c r="UQW48" s="10"/>
      <c r="UQX48" s="9"/>
      <c r="UQY48" s="9"/>
      <c r="UQZ48" s="9"/>
      <c r="URA48" s="410"/>
      <c r="URB48" s="7"/>
      <c r="URC48" s="8"/>
      <c r="URD48" s="10"/>
      <c r="URE48" s="9"/>
      <c r="URF48" s="9"/>
      <c r="URG48" s="9"/>
      <c r="URH48" s="410"/>
      <c r="URI48" s="7"/>
      <c r="URJ48" s="8"/>
      <c r="URK48" s="10"/>
      <c r="URL48" s="9"/>
      <c r="URM48" s="9"/>
      <c r="URN48" s="9"/>
      <c r="URO48" s="410"/>
      <c r="URP48" s="7"/>
      <c r="URQ48" s="8"/>
      <c r="URR48" s="10"/>
      <c r="URS48" s="9"/>
      <c r="URT48" s="9"/>
      <c r="URU48" s="9"/>
      <c r="URV48" s="410"/>
      <c r="URW48" s="7"/>
      <c r="URX48" s="8"/>
      <c r="URY48" s="10"/>
      <c r="URZ48" s="9"/>
      <c r="USA48" s="9"/>
      <c r="USB48" s="9"/>
      <c r="USC48" s="410"/>
      <c r="USD48" s="7"/>
      <c r="USE48" s="8"/>
      <c r="USF48" s="10"/>
      <c r="USG48" s="9"/>
      <c r="USH48" s="9"/>
      <c r="USI48" s="9"/>
      <c r="USJ48" s="410"/>
      <c r="USK48" s="7"/>
      <c r="USL48" s="8"/>
      <c r="USM48" s="10"/>
      <c r="USN48" s="9"/>
      <c r="USO48" s="9"/>
      <c r="USP48" s="9"/>
      <c r="USQ48" s="410"/>
      <c r="USR48" s="7"/>
      <c r="USS48" s="8"/>
      <c r="UST48" s="10"/>
      <c r="USU48" s="9"/>
      <c r="USV48" s="9"/>
      <c r="USW48" s="9"/>
      <c r="USX48" s="410"/>
      <c r="USY48" s="7"/>
      <c r="USZ48" s="8"/>
      <c r="UTA48" s="10"/>
      <c r="UTB48" s="9"/>
      <c r="UTC48" s="9"/>
      <c r="UTD48" s="9"/>
      <c r="UTE48" s="410"/>
      <c r="UTF48" s="7"/>
      <c r="UTG48" s="8"/>
      <c r="UTH48" s="10"/>
      <c r="UTI48" s="9"/>
      <c r="UTJ48" s="9"/>
      <c r="UTK48" s="9"/>
      <c r="UTL48" s="410"/>
      <c r="UTM48" s="7"/>
      <c r="UTN48" s="8"/>
      <c r="UTO48" s="10"/>
      <c r="UTP48" s="9"/>
      <c r="UTQ48" s="9"/>
      <c r="UTR48" s="9"/>
      <c r="UTS48" s="410"/>
      <c r="UTT48" s="7"/>
      <c r="UTU48" s="8"/>
      <c r="UTV48" s="10"/>
      <c r="UTW48" s="9"/>
      <c r="UTX48" s="9"/>
      <c r="UTY48" s="9"/>
      <c r="UTZ48" s="410"/>
      <c r="UUA48" s="7"/>
      <c r="UUB48" s="8"/>
      <c r="UUC48" s="10"/>
      <c r="UUD48" s="9"/>
      <c r="UUE48" s="9"/>
      <c r="UUF48" s="9"/>
      <c r="UUG48" s="410"/>
      <c r="UUH48" s="7"/>
      <c r="UUI48" s="8"/>
      <c r="UUJ48" s="10"/>
      <c r="UUK48" s="9"/>
      <c r="UUL48" s="9"/>
      <c r="UUM48" s="9"/>
      <c r="UUN48" s="410"/>
      <c r="UUO48" s="7"/>
      <c r="UUP48" s="8"/>
      <c r="UUQ48" s="10"/>
      <c r="UUR48" s="9"/>
      <c r="UUS48" s="9"/>
      <c r="UUT48" s="9"/>
      <c r="UUU48" s="410"/>
      <c r="UUV48" s="7"/>
      <c r="UUW48" s="8"/>
      <c r="UUX48" s="10"/>
      <c r="UUY48" s="9"/>
      <c r="UUZ48" s="9"/>
      <c r="UVA48" s="9"/>
      <c r="UVB48" s="410"/>
      <c r="UVC48" s="7"/>
      <c r="UVD48" s="8"/>
      <c r="UVE48" s="10"/>
      <c r="UVF48" s="9"/>
      <c r="UVG48" s="9"/>
      <c r="UVH48" s="9"/>
      <c r="UVI48" s="410"/>
      <c r="UVJ48" s="7"/>
      <c r="UVK48" s="8"/>
      <c r="UVL48" s="10"/>
      <c r="UVM48" s="9"/>
      <c r="UVN48" s="9"/>
      <c r="UVO48" s="9"/>
      <c r="UVP48" s="410"/>
      <c r="UVQ48" s="7"/>
      <c r="UVR48" s="8"/>
      <c r="UVS48" s="10"/>
      <c r="UVT48" s="9"/>
      <c r="UVU48" s="9"/>
      <c r="UVV48" s="9"/>
      <c r="UVW48" s="410"/>
      <c r="UVX48" s="7"/>
      <c r="UVY48" s="8"/>
      <c r="UVZ48" s="10"/>
      <c r="UWA48" s="9"/>
      <c r="UWB48" s="9"/>
      <c r="UWC48" s="9"/>
      <c r="UWD48" s="410"/>
      <c r="UWE48" s="7"/>
      <c r="UWF48" s="8"/>
      <c r="UWG48" s="10"/>
      <c r="UWH48" s="9"/>
      <c r="UWI48" s="9"/>
      <c r="UWJ48" s="9"/>
      <c r="UWK48" s="410"/>
      <c r="UWL48" s="7"/>
      <c r="UWM48" s="8"/>
      <c r="UWN48" s="10"/>
      <c r="UWO48" s="9"/>
      <c r="UWP48" s="9"/>
      <c r="UWQ48" s="9"/>
      <c r="UWR48" s="410"/>
      <c r="UWS48" s="7"/>
      <c r="UWT48" s="8"/>
      <c r="UWU48" s="10"/>
      <c r="UWV48" s="9"/>
      <c r="UWW48" s="9"/>
      <c r="UWX48" s="9"/>
      <c r="UWY48" s="410"/>
      <c r="UWZ48" s="7"/>
      <c r="UXA48" s="8"/>
      <c r="UXB48" s="10"/>
      <c r="UXC48" s="9"/>
      <c r="UXD48" s="9"/>
      <c r="UXE48" s="9"/>
      <c r="UXF48" s="410"/>
      <c r="UXG48" s="7"/>
      <c r="UXH48" s="8"/>
      <c r="UXI48" s="10"/>
      <c r="UXJ48" s="9"/>
      <c r="UXK48" s="9"/>
      <c r="UXL48" s="9"/>
      <c r="UXM48" s="410"/>
      <c r="UXN48" s="7"/>
      <c r="UXO48" s="8"/>
      <c r="UXP48" s="10"/>
      <c r="UXQ48" s="9"/>
      <c r="UXR48" s="9"/>
      <c r="UXS48" s="9"/>
      <c r="UXT48" s="410"/>
      <c r="UXU48" s="7"/>
      <c r="UXV48" s="8"/>
      <c r="UXW48" s="10"/>
      <c r="UXX48" s="9"/>
      <c r="UXY48" s="9"/>
      <c r="UXZ48" s="9"/>
      <c r="UYA48" s="410"/>
      <c r="UYB48" s="7"/>
      <c r="UYC48" s="8"/>
      <c r="UYD48" s="10"/>
      <c r="UYE48" s="9"/>
      <c r="UYF48" s="9"/>
      <c r="UYG48" s="9"/>
      <c r="UYH48" s="410"/>
      <c r="UYI48" s="7"/>
      <c r="UYJ48" s="8"/>
      <c r="UYK48" s="10"/>
      <c r="UYL48" s="9"/>
      <c r="UYM48" s="9"/>
      <c r="UYN48" s="9"/>
      <c r="UYO48" s="410"/>
      <c r="UYP48" s="7"/>
      <c r="UYQ48" s="8"/>
      <c r="UYR48" s="10"/>
      <c r="UYS48" s="9"/>
      <c r="UYT48" s="9"/>
      <c r="UYU48" s="9"/>
      <c r="UYV48" s="410"/>
      <c r="UYW48" s="7"/>
      <c r="UYX48" s="8"/>
      <c r="UYY48" s="10"/>
      <c r="UYZ48" s="9"/>
      <c r="UZA48" s="9"/>
      <c r="UZB48" s="9"/>
      <c r="UZC48" s="410"/>
      <c r="UZD48" s="7"/>
      <c r="UZE48" s="8"/>
      <c r="UZF48" s="10"/>
      <c r="UZG48" s="9"/>
      <c r="UZH48" s="9"/>
      <c r="UZI48" s="9"/>
      <c r="UZJ48" s="410"/>
      <c r="UZK48" s="7"/>
      <c r="UZL48" s="8"/>
      <c r="UZM48" s="10"/>
      <c r="UZN48" s="9"/>
      <c r="UZO48" s="9"/>
      <c r="UZP48" s="9"/>
      <c r="UZQ48" s="410"/>
      <c r="UZR48" s="7"/>
      <c r="UZS48" s="8"/>
      <c r="UZT48" s="10"/>
      <c r="UZU48" s="9"/>
      <c r="UZV48" s="9"/>
      <c r="UZW48" s="9"/>
      <c r="UZX48" s="410"/>
      <c r="UZY48" s="7"/>
      <c r="UZZ48" s="8"/>
      <c r="VAA48" s="10"/>
      <c r="VAB48" s="9"/>
      <c r="VAC48" s="9"/>
      <c r="VAD48" s="9"/>
      <c r="VAE48" s="410"/>
      <c r="VAF48" s="7"/>
      <c r="VAG48" s="8"/>
      <c r="VAH48" s="10"/>
      <c r="VAI48" s="9"/>
      <c r="VAJ48" s="9"/>
      <c r="VAK48" s="9"/>
      <c r="VAL48" s="410"/>
      <c r="VAM48" s="7"/>
      <c r="VAN48" s="8"/>
      <c r="VAO48" s="10"/>
      <c r="VAP48" s="9"/>
      <c r="VAQ48" s="9"/>
      <c r="VAR48" s="9"/>
      <c r="VAS48" s="410"/>
      <c r="VAT48" s="7"/>
      <c r="VAU48" s="8"/>
      <c r="VAV48" s="10"/>
      <c r="VAW48" s="9"/>
      <c r="VAX48" s="9"/>
      <c r="VAY48" s="9"/>
      <c r="VAZ48" s="410"/>
      <c r="VBA48" s="7"/>
      <c r="VBB48" s="8"/>
      <c r="VBC48" s="10"/>
      <c r="VBD48" s="9"/>
      <c r="VBE48" s="9"/>
      <c r="VBF48" s="9"/>
      <c r="VBG48" s="410"/>
      <c r="VBH48" s="7"/>
      <c r="VBI48" s="8"/>
      <c r="VBJ48" s="10"/>
      <c r="VBK48" s="9"/>
      <c r="VBL48" s="9"/>
      <c r="VBM48" s="9"/>
      <c r="VBN48" s="410"/>
      <c r="VBO48" s="7"/>
      <c r="VBP48" s="8"/>
      <c r="VBQ48" s="10"/>
      <c r="VBR48" s="9"/>
      <c r="VBS48" s="9"/>
      <c r="VBT48" s="9"/>
      <c r="VBU48" s="410"/>
      <c r="VBV48" s="7"/>
      <c r="VBW48" s="8"/>
      <c r="VBX48" s="10"/>
      <c r="VBY48" s="9"/>
      <c r="VBZ48" s="9"/>
      <c r="VCA48" s="9"/>
      <c r="VCB48" s="410"/>
      <c r="VCC48" s="7"/>
      <c r="VCD48" s="8"/>
      <c r="VCE48" s="10"/>
      <c r="VCF48" s="9"/>
      <c r="VCG48" s="9"/>
      <c r="VCH48" s="9"/>
      <c r="VCI48" s="410"/>
      <c r="VCJ48" s="7"/>
      <c r="VCK48" s="8"/>
      <c r="VCL48" s="10"/>
      <c r="VCM48" s="9"/>
      <c r="VCN48" s="9"/>
      <c r="VCO48" s="9"/>
      <c r="VCP48" s="410"/>
      <c r="VCQ48" s="7"/>
      <c r="VCR48" s="8"/>
      <c r="VCS48" s="10"/>
      <c r="VCT48" s="9"/>
      <c r="VCU48" s="9"/>
      <c r="VCV48" s="9"/>
      <c r="VCW48" s="410"/>
      <c r="VCX48" s="7"/>
      <c r="VCY48" s="8"/>
      <c r="VCZ48" s="10"/>
      <c r="VDA48" s="9"/>
      <c r="VDB48" s="9"/>
      <c r="VDC48" s="9"/>
      <c r="VDD48" s="410"/>
      <c r="VDE48" s="7"/>
      <c r="VDF48" s="8"/>
      <c r="VDG48" s="10"/>
      <c r="VDH48" s="9"/>
      <c r="VDI48" s="9"/>
      <c r="VDJ48" s="9"/>
      <c r="VDK48" s="410"/>
      <c r="VDL48" s="7"/>
      <c r="VDM48" s="8"/>
      <c r="VDN48" s="10"/>
      <c r="VDO48" s="9"/>
      <c r="VDP48" s="9"/>
      <c r="VDQ48" s="9"/>
      <c r="VDR48" s="410"/>
      <c r="VDS48" s="7"/>
      <c r="VDT48" s="8"/>
      <c r="VDU48" s="10"/>
      <c r="VDV48" s="9"/>
      <c r="VDW48" s="9"/>
      <c r="VDX48" s="9"/>
      <c r="VDY48" s="410"/>
      <c r="VDZ48" s="7"/>
      <c r="VEA48" s="8"/>
      <c r="VEB48" s="10"/>
      <c r="VEC48" s="9"/>
      <c r="VED48" s="9"/>
      <c r="VEE48" s="9"/>
      <c r="VEF48" s="410"/>
      <c r="VEG48" s="7"/>
      <c r="VEH48" s="8"/>
      <c r="VEI48" s="10"/>
      <c r="VEJ48" s="9"/>
      <c r="VEK48" s="9"/>
      <c r="VEL48" s="9"/>
      <c r="VEM48" s="410"/>
      <c r="VEN48" s="7"/>
      <c r="VEO48" s="8"/>
      <c r="VEP48" s="10"/>
      <c r="VEQ48" s="9"/>
      <c r="VER48" s="9"/>
      <c r="VES48" s="9"/>
      <c r="VET48" s="410"/>
      <c r="VEU48" s="7"/>
      <c r="VEV48" s="8"/>
      <c r="VEW48" s="10"/>
      <c r="VEX48" s="9"/>
      <c r="VEY48" s="9"/>
      <c r="VEZ48" s="9"/>
      <c r="VFA48" s="410"/>
      <c r="VFB48" s="7"/>
      <c r="VFC48" s="8"/>
      <c r="VFD48" s="10"/>
      <c r="VFE48" s="9"/>
      <c r="VFF48" s="9"/>
      <c r="VFG48" s="9"/>
      <c r="VFH48" s="410"/>
      <c r="VFI48" s="7"/>
      <c r="VFJ48" s="8"/>
      <c r="VFK48" s="10"/>
      <c r="VFL48" s="9"/>
      <c r="VFM48" s="9"/>
      <c r="VFN48" s="9"/>
      <c r="VFO48" s="410"/>
      <c r="VFP48" s="7"/>
      <c r="VFQ48" s="8"/>
      <c r="VFR48" s="10"/>
      <c r="VFS48" s="9"/>
      <c r="VFT48" s="9"/>
      <c r="VFU48" s="9"/>
      <c r="VFV48" s="410"/>
      <c r="VFW48" s="7"/>
      <c r="VFX48" s="8"/>
      <c r="VFY48" s="10"/>
      <c r="VFZ48" s="9"/>
      <c r="VGA48" s="9"/>
      <c r="VGB48" s="9"/>
      <c r="VGC48" s="410"/>
      <c r="VGD48" s="7"/>
      <c r="VGE48" s="8"/>
      <c r="VGF48" s="10"/>
      <c r="VGG48" s="9"/>
      <c r="VGH48" s="9"/>
      <c r="VGI48" s="9"/>
      <c r="VGJ48" s="410"/>
      <c r="VGK48" s="7"/>
      <c r="VGL48" s="8"/>
      <c r="VGM48" s="10"/>
      <c r="VGN48" s="9"/>
      <c r="VGO48" s="9"/>
      <c r="VGP48" s="9"/>
      <c r="VGQ48" s="410"/>
      <c r="VGR48" s="7"/>
      <c r="VGS48" s="8"/>
      <c r="VGT48" s="10"/>
      <c r="VGU48" s="9"/>
      <c r="VGV48" s="9"/>
      <c r="VGW48" s="9"/>
      <c r="VGX48" s="410"/>
      <c r="VGY48" s="7"/>
      <c r="VGZ48" s="8"/>
      <c r="VHA48" s="10"/>
      <c r="VHB48" s="9"/>
      <c r="VHC48" s="9"/>
      <c r="VHD48" s="9"/>
      <c r="VHE48" s="410"/>
      <c r="VHF48" s="7"/>
      <c r="VHG48" s="8"/>
      <c r="VHH48" s="10"/>
      <c r="VHI48" s="9"/>
      <c r="VHJ48" s="9"/>
      <c r="VHK48" s="9"/>
      <c r="VHL48" s="410"/>
      <c r="VHM48" s="7"/>
      <c r="VHN48" s="8"/>
      <c r="VHO48" s="10"/>
      <c r="VHP48" s="9"/>
      <c r="VHQ48" s="9"/>
      <c r="VHR48" s="9"/>
      <c r="VHS48" s="410"/>
      <c r="VHT48" s="7"/>
      <c r="VHU48" s="8"/>
      <c r="VHV48" s="10"/>
      <c r="VHW48" s="9"/>
      <c r="VHX48" s="9"/>
      <c r="VHY48" s="9"/>
      <c r="VHZ48" s="410"/>
      <c r="VIA48" s="7"/>
      <c r="VIB48" s="8"/>
      <c r="VIC48" s="10"/>
      <c r="VID48" s="9"/>
      <c r="VIE48" s="9"/>
      <c r="VIF48" s="9"/>
      <c r="VIG48" s="410"/>
      <c r="VIH48" s="7"/>
      <c r="VII48" s="8"/>
      <c r="VIJ48" s="10"/>
      <c r="VIK48" s="9"/>
      <c r="VIL48" s="9"/>
      <c r="VIM48" s="9"/>
      <c r="VIN48" s="410"/>
      <c r="VIO48" s="7"/>
      <c r="VIP48" s="8"/>
      <c r="VIQ48" s="10"/>
      <c r="VIR48" s="9"/>
      <c r="VIS48" s="9"/>
      <c r="VIT48" s="9"/>
      <c r="VIU48" s="410"/>
      <c r="VIV48" s="7"/>
      <c r="VIW48" s="8"/>
      <c r="VIX48" s="10"/>
      <c r="VIY48" s="9"/>
      <c r="VIZ48" s="9"/>
      <c r="VJA48" s="9"/>
      <c r="VJB48" s="410"/>
      <c r="VJC48" s="7"/>
      <c r="VJD48" s="8"/>
      <c r="VJE48" s="10"/>
      <c r="VJF48" s="9"/>
      <c r="VJG48" s="9"/>
      <c r="VJH48" s="9"/>
      <c r="VJI48" s="410"/>
      <c r="VJJ48" s="7"/>
      <c r="VJK48" s="8"/>
      <c r="VJL48" s="10"/>
      <c r="VJM48" s="9"/>
      <c r="VJN48" s="9"/>
      <c r="VJO48" s="9"/>
      <c r="VJP48" s="410"/>
      <c r="VJQ48" s="7"/>
      <c r="VJR48" s="8"/>
      <c r="VJS48" s="10"/>
      <c r="VJT48" s="9"/>
      <c r="VJU48" s="9"/>
      <c r="VJV48" s="9"/>
      <c r="VJW48" s="410"/>
      <c r="VJX48" s="7"/>
      <c r="VJY48" s="8"/>
      <c r="VJZ48" s="10"/>
      <c r="VKA48" s="9"/>
      <c r="VKB48" s="9"/>
      <c r="VKC48" s="9"/>
      <c r="VKD48" s="410"/>
      <c r="VKE48" s="7"/>
      <c r="VKF48" s="8"/>
      <c r="VKG48" s="10"/>
      <c r="VKH48" s="9"/>
      <c r="VKI48" s="9"/>
      <c r="VKJ48" s="9"/>
      <c r="VKK48" s="410"/>
      <c r="VKL48" s="7"/>
      <c r="VKM48" s="8"/>
      <c r="VKN48" s="10"/>
      <c r="VKO48" s="9"/>
      <c r="VKP48" s="9"/>
      <c r="VKQ48" s="9"/>
      <c r="VKR48" s="410"/>
      <c r="VKS48" s="7"/>
      <c r="VKT48" s="8"/>
      <c r="VKU48" s="10"/>
      <c r="VKV48" s="9"/>
      <c r="VKW48" s="9"/>
      <c r="VKX48" s="9"/>
      <c r="VKY48" s="410"/>
      <c r="VKZ48" s="7"/>
      <c r="VLA48" s="8"/>
      <c r="VLB48" s="10"/>
      <c r="VLC48" s="9"/>
      <c r="VLD48" s="9"/>
      <c r="VLE48" s="9"/>
      <c r="VLF48" s="410"/>
      <c r="VLG48" s="7"/>
      <c r="VLH48" s="8"/>
      <c r="VLI48" s="10"/>
      <c r="VLJ48" s="9"/>
      <c r="VLK48" s="9"/>
      <c r="VLL48" s="9"/>
      <c r="VLM48" s="410"/>
      <c r="VLN48" s="7"/>
      <c r="VLO48" s="8"/>
      <c r="VLP48" s="10"/>
      <c r="VLQ48" s="9"/>
      <c r="VLR48" s="9"/>
      <c r="VLS48" s="9"/>
      <c r="VLT48" s="410"/>
      <c r="VLU48" s="7"/>
      <c r="VLV48" s="8"/>
      <c r="VLW48" s="10"/>
      <c r="VLX48" s="9"/>
      <c r="VLY48" s="9"/>
      <c r="VLZ48" s="9"/>
      <c r="VMA48" s="410"/>
      <c r="VMB48" s="7"/>
      <c r="VMC48" s="8"/>
      <c r="VMD48" s="10"/>
      <c r="VME48" s="9"/>
      <c r="VMF48" s="9"/>
      <c r="VMG48" s="9"/>
      <c r="VMH48" s="410"/>
      <c r="VMI48" s="7"/>
      <c r="VMJ48" s="8"/>
      <c r="VMK48" s="10"/>
      <c r="VML48" s="9"/>
      <c r="VMM48" s="9"/>
      <c r="VMN48" s="9"/>
      <c r="VMO48" s="410"/>
      <c r="VMP48" s="7"/>
      <c r="VMQ48" s="8"/>
      <c r="VMR48" s="10"/>
      <c r="VMS48" s="9"/>
      <c r="VMT48" s="9"/>
      <c r="VMU48" s="9"/>
      <c r="VMV48" s="410"/>
      <c r="VMW48" s="7"/>
      <c r="VMX48" s="8"/>
      <c r="VMY48" s="10"/>
      <c r="VMZ48" s="9"/>
      <c r="VNA48" s="9"/>
      <c r="VNB48" s="9"/>
      <c r="VNC48" s="410"/>
      <c r="VND48" s="7"/>
      <c r="VNE48" s="8"/>
      <c r="VNF48" s="10"/>
      <c r="VNG48" s="9"/>
      <c r="VNH48" s="9"/>
      <c r="VNI48" s="9"/>
      <c r="VNJ48" s="410"/>
      <c r="VNK48" s="7"/>
      <c r="VNL48" s="8"/>
      <c r="VNM48" s="10"/>
      <c r="VNN48" s="9"/>
      <c r="VNO48" s="9"/>
      <c r="VNP48" s="9"/>
      <c r="VNQ48" s="410"/>
      <c r="VNR48" s="7"/>
      <c r="VNS48" s="8"/>
      <c r="VNT48" s="10"/>
      <c r="VNU48" s="9"/>
      <c r="VNV48" s="9"/>
      <c r="VNW48" s="9"/>
      <c r="VNX48" s="410"/>
      <c r="VNY48" s="7"/>
      <c r="VNZ48" s="8"/>
      <c r="VOA48" s="10"/>
      <c r="VOB48" s="9"/>
      <c r="VOC48" s="9"/>
      <c r="VOD48" s="9"/>
      <c r="VOE48" s="410"/>
      <c r="VOF48" s="7"/>
      <c r="VOG48" s="8"/>
      <c r="VOH48" s="10"/>
      <c r="VOI48" s="9"/>
      <c r="VOJ48" s="9"/>
      <c r="VOK48" s="9"/>
      <c r="VOL48" s="410"/>
      <c r="VOM48" s="7"/>
      <c r="VON48" s="8"/>
      <c r="VOO48" s="10"/>
      <c r="VOP48" s="9"/>
      <c r="VOQ48" s="9"/>
      <c r="VOR48" s="9"/>
      <c r="VOS48" s="410"/>
      <c r="VOT48" s="7"/>
      <c r="VOU48" s="8"/>
      <c r="VOV48" s="10"/>
      <c r="VOW48" s="9"/>
      <c r="VOX48" s="9"/>
      <c r="VOY48" s="9"/>
      <c r="VOZ48" s="410"/>
      <c r="VPA48" s="7"/>
      <c r="VPB48" s="8"/>
      <c r="VPC48" s="10"/>
      <c r="VPD48" s="9"/>
      <c r="VPE48" s="9"/>
      <c r="VPF48" s="9"/>
      <c r="VPG48" s="410"/>
      <c r="VPH48" s="7"/>
      <c r="VPI48" s="8"/>
      <c r="VPJ48" s="10"/>
      <c r="VPK48" s="9"/>
      <c r="VPL48" s="9"/>
      <c r="VPM48" s="9"/>
      <c r="VPN48" s="410"/>
      <c r="VPO48" s="7"/>
      <c r="VPP48" s="8"/>
      <c r="VPQ48" s="10"/>
      <c r="VPR48" s="9"/>
      <c r="VPS48" s="9"/>
      <c r="VPT48" s="9"/>
      <c r="VPU48" s="410"/>
      <c r="VPV48" s="7"/>
      <c r="VPW48" s="8"/>
      <c r="VPX48" s="10"/>
      <c r="VPY48" s="9"/>
      <c r="VPZ48" s="9"/>
      <c r="VQA48" s="9"/>
      <c r="VQB48" s="410"/>
      <c r="VQC48" s="7"/>
      <c r="VQD48" s="8"/>
      <c r="VQE48" s="10"/>
      <c r="VQF48" s="9"/>
      <c r="VQG48" s="9"/>
      <c r="VQH48" s="9"/>
      <c r="VQI48" s="410"/>
      <c r="VQJ48" s="7"/>
      <c r="VQK48" s="8"/>
      <c r="VQL48" s="10"/>
      <c r="VQM48" s="9"/>
      <c r="VQN48" s="9"/>
      <c r="VQO48" s="9"/>
      <c r="VQP48" s="410"/>
      <c r="VQQ48" s="7"/>
      <c r="VQR48" s="8"/>
      <c r="VQS48" s="10"/>
      <c r="VQT48" s="9"/>
      <c r="VQU48" s="9"/>
      <c r="VQV48" s="9"/>
      <c r="VQW48" s="410"/>
      <c r="VQX48" s="7"/>
      <c r="VQY48" s="8"/>
      <c r="VQZ48" s="10"/>
      <c r="VRA48" s="9"/>
      <c r="VRB48" s="9"/>
      <c r="VRC48" s="9"/>
      <c r="VRD48" s="410"/>
      <c r="VRE48" s="7"/>
      <c r="VRF48" s="8"/>
      <c r="VRG48" s="10"/>
      <c r="VRH48" s="9"/>
      <c r="VRI48" s="9"/>
      <c r="VRJ48" s="9"/>
      <c r="VRK48" s="410"/>
      <c r="VRL48" s="7"/>
      <c r="VRM48" s="8"/>
      <c r="VRN48" s="10"/>
      <c r="VRO48" s="9"/>
      <c r="VRP48" s="9"/>
      <c r="VRQ48" s="9"/>
      <c r="VRR48" s="410"/>
      <c r="VRS48" s="7"/>
      <c r="VRT48" s="8"/>
      <c r="VRU48" s="10"/>
      <c r="VRV48" s="9"/>
      <c r="VRW48" s="9"/>
      <c r="VRX48" s="9"/>
      <c r="VRY48" s="410"/>
      <c r="VRZ48" s="7"/>
      <c r="VSA48" s="8"/>
      <c r="VSB48" s="10"/>
      <c r="VSC48" s="9"/>
      <c r="VSD48" s="9"/>
      <c r="VSE48" s="9"/>
      <c r="VSF48" s="410"/>
      <c r="VSG48" s="7"/>
      <c r="VSH48" s="8"/>
      <c r="VSI48" s="10"/>
      <c r="VSJ48" s="9"/>
      <c r="VSK48" s="9"/>
      <c r="VSL48" s="9"/>
      <c r="VSM48" s="410"/>
      <c r="VSN48" s="7"/>
      <c r="VSO48" s="8"/>
      <c r="VSP48" s="10"/>
      <c r="VSQ48" s="9"/>
      <c r="VSR48" s="9"/>
      <c r="VSS48" s="9"/>
      <c r="VST48" s="410"/>
      <c r="VSU48" s="7"/>
      <c r="VSV48" s="8"/>
      <c r="VSW48" s="10"/>
      <c r="VSX48" s="9"/>
      <c r="VSY48" s="9"/>
      <c r="VSZ48" s="9"/>
      <c r="VTA48" s="410"/>
      <c r="VTB48" s="7"/>
      <c r="VTC48" s="8"/>
      <c r="VTD48" s="10"/>
      <c r="VTE48" s="9"/>
      <c r="VTF48" s="9"/>
      <c r="VTG48" s="9"/>
      <c r="VTH48" s="410"/>
      <c r="VTI48" s="7"/>
      <c r="VTJ48" s="8"/>
      <c r="VTK48" s="10"/>
      <c r="VTL48" s="9"/>
      <c r="VTM48" s="9"/>
      <c r="VTN48" s="9"/>
      <c r="VTO48" s="410"/>
      <c r="VTP48" s="7"/>
      <c r="VTQ48" s="8"/>
      <c r="VTR48" s="10"/>
      <c r="VTS48" s="9"/>
      <c r="VTT48" s="9"/>
      <c r="VTU48" s="9"/>
      <c r="VTV48" s="410"/>
      <c r="VTW48" s="7"/>
      <c r="VTX48" s="8"/>
      <c r="VTY48" s="10"/>
      <c r="VTZ48" s="9"/>
      <c r="VUA48" s="9"/>
      <c r="VUB48" s="9"/>
      <c r="VUC48" s="410"/>
      <c r="VUD48" s="7"/>
      <c r="VUE48" s="8"/>
      <c r="VUF48" s="10"/>
      <c r="VUG48" s="9"/>
      <c r="VUH48" s="9"/>
      <c r="VUI48" s="9"/>
      <c r="VUJ48" s="410"/>
      <c r="VUK48" s="7"/>
      <c r="VUL48" s="8"/>
      <c r="VUM48" s="10"/>
      <c r="VUN48" s="9"/>
      <c r="VUO48" s="9"/>
      <c r="VUP48" s="9"/>
      <c r="VUQ48" s="410"/>
      <c r="VUR48" s="7"/>
      <c r="VUS48" s="8"/>
      <c r="VUT48" s="10"/>
      <c r="VUU48" s="9"/>
      <c r="VUV48" s="9"/>
      <c r="VUW48" s="9"/>
      <c r="VUX48" s="410"/>
      <c r="VUY48" s="7"/>
      <c r="VUZ48" s="8"/>
      <c r="VVA48" s="10"/>
      <c r="VVB48" s="9"/>
      <c r="VVC48" s="9"/>
      <c r="VVD48" s="9"/>
      <c r="VVE48" s="410"/>
      <c r="VVF48" s="7"/>
      <c r="VVG48" s="8"/>
      <c r="VVH48" s="10"/>
      <c r="VVI48" s="9"/>
      <c r="VVJ48" s="9"/>
      <c r="VVK48" s="9"/>
      <c r="VVL48" s="410"/>
      <c r="VVM48" s="7"/>
      <c r="VVN48" s="8"/>
      <c r="VVO48" s="10"/>
      <c r="VVP48" s="9"/>
      <c r="VVQ48" s="9"/>
      <c r="VVR48" s="9"/>
      <c r="VVS48" s="410"/>
      <c r="VVT48" s="7"/>
      <c r="VVU48" s="8"/>
      <c r="VVV48" s="10"/>
      <c r="VVW48" s="9"/>
      <c r="VVX48" s="9"/>
      <c r="VVY48" s="9"/>
      <c r="VVZ48" s="410"/>
      <c r="VWA48" s="7"/>
      <c r="VWB48" s="8"/>
      <c r="VWC48" s="10"/>
      <c r="VWD48" s="9"/>
      <c r="VWE48" s="9"/>
      <c r="VWF48" s="9"/>
      <c r="VWG48" s="410"/>
      <c r="VWH48" s="7"/>
      <c r="VWI48" s="8"/>
      <c r="VWJ48" s="10"/>
      <c r="VWK48" s="9"/>
      <c r="VWL48" s="9"/>
      <c r="VWM48" s="9"/>
      <c r="VWN48" s="410"/>
      <c r="VWO48" s="7"/>
      <c r="VWP48" s="8"/>
      <c r="VWQ48" s="10"/>
      <c r="VWR48" s="9"/>
      <c r="VWS48" s="9"/>
      <c r="VWT48" s="9"/>
      <c r="VWU48" s="410"/>
      <c r="VWV48" s="7"/>
      <c r="VWW48" s="8"/>
      <c r="VWX48" s="10"/>
      <c r="VWY48" s="9"/>
      <c r="VWZ48" s="9"/>
      <c r="VXA48" s="9"/>
      <c r="VXB48" s="410"/>
      <c r="VXC48" s="7"/>
      <c r="VXD48" s="8"/>
      <c r="VXE48" s="10"/>
      <c r="VXF48" s="9"/>
      <c r="VXG48" s="9"/>
      <c r="VXH48" s="9"/>
      <c r="VXI48" s="410"/>
      <c r="VXJ48" s="7"/>
      <c r="VXK48" s="8"/>
      <c r="VXL48" s="10"/>
      <c r="VXM48" s="9"/>
      <c r="VXN48" s="9"/>
      <c r="VXO48" s="9"/>
      <c r="VXP48" s="410"/>
      <c r="VXQ48" s="7"/>
      <c r="VXR48" s="8"/>
      <c r="VXS48" s="10"/>
      <c r="VXT48" s="9"/>
      <c r="VXU48" s="9"/>
      <c r="VXV48" s="9"/>
      <c r="VXW48" s="410"/>
      <c r="VXX48" s="7"/>
      <c r="VXY48" s="8"/>
      <c r="VXZ48" s="10"/>
      <c r="VYA48" s="9"/>
      <c r="VYB48" s="9"/>
      <c r="VYC48" s="9"/>
      <c r="VYD48" s="410"/>
      <c r="VYE48" s="7"/>
      <c r="VYF48" s="8"/>
      <c r="VYG48" s="10"/>
      <c r="VYH48" s="9"/>
      <c r="VYI48" s="9"/>
      <c r="VYJ48" s="9"/>
      <c r="VYK48" s="410"/>
      <c r="VYL48" s="7"/>
      <c r="VYM48" s="8"/>
      <c r="VYN48" s="10"/>
      <c r="VYO48" s="9"/>
      <c r="VYP48" s="9"/>
      <c r="VYQ48" s="9"/>
      <c r="VYR48" s="410"/>
      <c r="VYS48" s="7"/>
      <c r="VYT48" s="8"/>
      <c r="VYU48" s="10"/>
      <c r="VYV48" s="9"/>
      <c r="VYW48" s="9"/>
      <c r="VYX48" s="9"/>
      <c r="VYY48" s="410"/>
      <c r="VYZ48" s="7"/>
      <c r="VZA48" s="8"/>
      <c r="VZB48" s="10"/>
      <c r="VZC48" s="9"/>
      <c r="VZD48" s="9"/>
      <c r="VZE48" s="9"/>
      <c r="VZF48" s="410"/>
      <c r="VZG48" s="7"/>
      <c r="VZH48" s="8"/>
      <c r="VZI48" s="10"/>
      <c r="VZJ48" s="9"/>
      <c r="VZK48" s="9"/>
      <c r="VZL48" s="9"/>
      <c r="VZM48" s="410"/>
      <c r="VZN48" s="7"/>
      <c r="VZO48" s="8"/>
      <c r="VZP48" s="10"/>
      <c r="VZQ48" s="9"/>
      <c r="VZR48" s="9"/>
      <c r="VZS48" s="9"/>
      <c r="VZT48" s="410"/>
      <c r="VZU48" s="7"/>
      <c r="VZV48" s="8"/>
      <c r="VZW48" s="10"/>
      <c r="VZX48" s="9"/>
      <c r="VZY48" s="9"/>
      <c r="VZZ48" s="9"/>
      <c r="WAA48" s="410"/>
      <c r="WAB48" s="7"/>
      <c r="WAC48" s="8"/>
      <c r="WAD48" s="10"/>
      <c r="WAE48" s="9"/>
      <c r="WAF48" s="9"/>
      <c r="WAG48" s="9"/>
      <c r="WAH48" s="410"/>
      <c r="WAI48" s="7"/>
      <c r="WAJ48" s="8"/>
      <c r="WAK48" s="10"/>
      <c r="WAL48" s="9"/>
      <c r="WAM48" s="9"/>
      <c r="WAN48" s="9"/>
      <c r="WAO48" s="410"/>
      <c r="WAP48" s="7"/>
      <c r="WAQ48" s="8"/>
      <c r="WAR48" s="10"/>
      <c r="WAS48" s="9"/>
      <c r="WAT48" s="9"/>
      <c r="WAU48" s="9"/>
      <c r="WAV48" s="410"/>
      <c r="WAW48" s="7"/>
      <c r="WAX48" s="8"/>
      <c r="WAY48" s="10"/>
      <c r="WAZ48" s="9"/>
      <c r="WBA48" s="9"/>
      <c r="WBB48" s="9"/>
      <c r="WBC48" s="410"/>
      <c r="WBD48" s="7"/>
      <c r="WBE48" s="8"/>
      <c r="WBF48" s="10"/>
      <c r="WBG48" s="9"/>
      <c r="WBH48" s="9"/>
      <c r="WBI48" s="9"/>
      <c r="WBJ48" s="410"/>
      <c r="WBK48" s="7"/>
      <c r="WBL48" s="8"/>
      <c r="WBM48" s="10"/>
      <c r="WBN48" s="9"/>
      <c r="WBO48" s="9"/>
      <c r="WBP48" s="9"/>
      <c r="WBQ48" s="410"/>
      <c r="WBR48" s="7"/>
      <c r="WBS48" s="8"/>
      <c r="WBT48" s="10"/>
      <c r="WBU48" s="9"/>
      <c r="WBV48" s="9"/>
      <c r="WBW48" s="9"/>
      <c r="WBX48" s="410"/>
      <c r="WBY48" s="7"/>
      <c r="WBZ48" s="8"/>
      <c r="WCA48" s="10"/>
      <c r="WCB48" s="9"/>
      <c r="WCC48" s="9"/>
      <c r="WCD48" s="9"/>
      <c r="WCE48" s="410"/>
      <c r="WCF48" s="7"/>
      <c r="WCG48" s="8"/>
      <c r="WCH48" s="10"/>
      <c r="WCI48" s="9"/>
      <c r="WCJ48" s="9"/>
      <c r="WCK48" s="9"/>
      <c r="WCL48" s="410"/>
      <c r="WCM48" s="7"/>
      <c r="WCN48" s="8"/>
      <c r="WCO48" s="10"/>
      <c r="WCP48" s="9"/>
      <c r="WCQ48" s="9"/>
      <c r="WCR48" s="9"/>
      <c r="WCS48" s="410"/>
      <c r="WCT48" s="7"/>
      <c r="WCU48" s="8"/>
      <c r="WCV48" s="10"/>
      <c r="WCW48" s="9"/>
      <c r="WCX48" s="9"/>
      <c r="WCY48" s="9"/>
      <c r="WCZ48" s="410"/>
      <c r="WDA48" s="7"/>
      <c r="WDB48" s="8"/>
      <c r="WDC48" s="10"/>
      <c r="WDD48" s="9"/>
      <c r="WDE48" s="9"/>
      <c r="WDF48" s="9"/>
      <c r="WDG48" s="410"/>
      <c r="WDH48" s="7"/>
      <c r="WDI48" s="8"/>
      <c r="WDJ48" s="10"/>
      <c r="WDK48" s="9"/>
      <c r="WDL48" s="9"/>
      <c r="WDM48" s="9"/>
      <c r="WDN48" s="410"/>
      <c r="WDO48" s="7"/>
      <c r="WDP48" s="8"/>
      <c r="WDQ48" s="10"/>
      <c r="WDR48" s="9"/>
      <c r="WDS48" s="9"/>
      <c r="WDT48" s="9"/>
      <c r="WDU48" s="410"/>
      <c r="WDV48" s="7"/>
      <c r="WDW48" s="8"/>
      <c r="WDX48" s="10"/>
      <c r="WDY48" s="9"/>
      <c r="WDZ48" s="9"/>
      <c r="WEA48" s="9"/>
      <c r="WEB48" s="410"/>
      <c r="WEC48" s="7"/>
      <c r="WED48" s="8"/>
      <c r="WEE48" s="10"/>
      <c r="WEF48" s="9"/>
      <c r="WEG48" s="9"/>
      <c r="WEH48" s="9"/>
      <c r="WEI48" s="410"/>
      <c r="WEJ48" s="7"/>
      <c r="WEK48" s="8"/>
      <c r="WEL48" s="10"/>
      <c r="WEM48" s="9"/>
      <c r="WEN48" s="9"/>
      <c r="WEO48" s="9"/>
      <c r="WEP48" s="410"/>
      <c r="WEQ48" s="7"/>
      <c r="WER48" s="8"/>
      <c r="WES48" s="10"/>
      <c r="WET48" s="9"/>
      <c r="WEU48" s="9"/>
      <c r="WEV48" s="9"/>
      <c r="WEW48" s="410"/>
      <c r="WEX48" s="7"/>
      <c r="WEY48" s="8"/>
      <c r="WEZ48" s="10"/>
      <c r="WFA48" s="9"/>
      <c r="WFB48" s="9"/>
      <c r="WFC48" s="9"/>
      <c r="WFD48" s="410"/>
      <c r="WFE48" s="7"/>
      <c r="WFF48" s="8"/>
      <c r="WFG48" s="10"/>
      <c r="WFH48" s="9"/>
      <c r="WFI48" s="9"/>
      <c r="WFJ48" s="9"/>
      <c r="WFK48" s="410"/>
      <c r="WFL48" s="7"/>
      <c r="WFM48" s="8"/>
      <c r="WFN48" s="10"/>
      <c r="WFO48" s="9"/>
      <c r="WFP48" s="9"/>
      <c r="WFQ48" s="9"/>
      <c r="WFR48" s="410"/>
      <c r="WFS48" s="7"/>
      <c r="WFT48" s="8"/>
      <c r="WFU48" s="10"/>
      <c r="WFV48" s="9"/>
      <c r="WFW48" s="9"/>
      <c r="WFX48" s="9"/>
      <c r="WFY48" s="410"/>
      <c r="WFZ48" s="7"/>
      <c r="WGA48" s="8"/>
      <c r="WGB48" s="10"/>
      <c r="WGC48" s="9"/>
      <c r="WGD48" s="9"/>
      <c r="WGE48" s="9"/>
      <c r="WGF48" s="410"/>
      <c r="WGG48" s="7"/>
      <c r="WGH48" s="8"/>
      <c r="WGI48" s="10"/>
      <c r="WGJ48" s="9"/>
      <c r="WGK48" s="9"/>
      <c r="WGL48" s="9"/>
      <c r="WGM48" s="410"/>
      <c r="WGN48" s="7"/>
      <c r="WGO48" s="8"/>
      <c r="WGP48" s="10"/>
      <c r="WGQ48" s="9"/>
      <c r="WGR48" s="9"/>
      <c r="WGS48" s="9"/>
      <c r="WGT48" s="410"/>
      <c r="WGU48" s="7"/>
      <c r="WGV48" s="8"/>
      <c r="WGW48" s="10"/>
      <c r="WGX48" s="9"/>
      <c r="WGY48" s="9"/>
      <c r="WGZ48" s="9"/>
      <c r="WHA48" s="410"/>
      <c r="WHB48" s="7"/>
      <c r="WHC48" s="8"/>
      <c r="WHD48" s="10"/>
      <c r="WHE48" s="9"/>
      <c r="WHF48" s="9"/>
      <c r="WHG48" s="9"/>
      <c r="WHH48" s="410"/>
      <c r="WHI48" s="7"/>
      <c r="WHJ48" s="8"/>
      <c r="WHK48" s="10"/>
      <c r="WHL48" s="9"/>
      <c r="WHM48" s="9"/>
      <c r="WHN48" s="9"/>
      <c r="WHO48" s="410"/>
      <c r="WHP48" s="7"/>
      <c r="WHQ48" s="8"/>
      <c r="WHR48" s="10"/>
      <c r="WHS48" s="9"/>
      <c r="WHT48" s="9"/>
      <c r="WHU48" s="9"/>
      <c r="WHV48" s="410"/>
      <c r="WHW48" s="7"/>
      <c r="WHX48" s="8"/>
      <c r="WHY48" s="10"/>
      <c r="WHZ48" s="9"/>
      <c r="WIA48" s="9"/>
      <c r="WIB48" s="9"/>
      <c r="WIC48" s="410"/>
      <c r="WID48" s="7"/>
      <c r="WIE48" s="8"/>
      <c r="WIF48" s="10"/>
      <c r="WIG48" s="9"/>
      <c r="WIH48" s="9"/>
      <c r="WII48" s="9"/>
      <c r="WIJ48" s="410"/>
      <c r="WIK48" s="7"/>
      <c r="WIL48" s="8"/>
      <c r="WIM48" s="10"/>
      <c r="WIN48" s="9"/>
      <c r="WIO48" s="9"/>
      <c r="WIP48" s="9"/>
      <c r="WIQ48" s="410"/>
      <c r="WIR48" s="7"/>
      <c r="WIS48" s="8"/>
      <c r="WIT48" s="10"/>
      <c r="WIU48" s="9"/>
      <c r="WIV48" s="9"/>
      <c r="WIW48" s="9"/>
      <c r="WIX48" s="410"/>
      <c r="WIY48" s="7"/>
      <c r="WIZ48" s="8"/>
      <c r="WJA48" s="10"/>
      <c r="WJB48" s="9"/>
      <c r="WJC48" s="9"/>
      <c r="WJD48" s="9"/>
      <c r="WJE48" s="410"/>
      <c r="WJF48" s="7"/>
      <c r="WJG48" s="8"/>
      <c r="WJH48" s="10"/>
      <c r="WJI48" s="9"/>
      <c r="WJJ48" s="9"/>
      <c r="WJK48" s="9"/>
      <c r="WJL48" s="410"/>
      <c r="WJM48" s="7"/>
      <c r="WJN48" s="8"/>
      <c r="WJO48" s="10"/>
      <c r="WJP48" s="9"/>
      <c r="WJQ48" s="9"/>
      <c r="WJR48" s="9"/>
      <c r="WJS48" s="410"/>
      <c r="WJT48" s="7"/>
      <c r="WJU48" s="8"/>
      <c r="WJV48" s="10"/>
      <c r="WJW48" s="9"/>
      <c r="WJX48" s="9"/>
      <c r="WJY48" s="9"/>
      <c r="WJZ48" s="410"/>
      <c r="WKA48" s="7"/>
      <c r="WKB48" s="8"/>
      <c r="WKC48" s="10"/>
      <c r="WKD48" s="9"/>
      <c r="WKE48" s="9"/>
      <c r="WKF48" s="9"/>
      <c r="WKG48" s="410"/>
      <c r="WKH48" s="7"/>
      <c r="WKI48" s="8"/>
      <c r="WKJ48" s="10"/>
      <c r="WKK48" s="9"/>
      <c r="WKL48" s="9"/>
      <c r="WKM48" s="9"/>
      <c r="WKN48" s="410"/>
      <c r="WKO48" s="7"/>
      <c r="WKP48" s="8"/>
      <c r="WKQ48" s="10"/>
      <c r="WKR48" s="9"/>
      <c r="WKS48" s="9"/>
      <c r="WKT48" s="9"/>
      <c r="WKU48" s="410"/>
      <c r="WKV48" s="7"/>
      <c r="WKW48" s="8"/>
      <c r="WKX48" s="10"/>
      <c r="WKY48" s="9"/>
      <c r="WKZ48" s="9"/>
      <c r="WLA48" s="9"/>
      <c r="WLB48" s="410"/>
      <c r="WLC48" s="7"/>
      <c r="WLD48" s="8"/>
      <c r="WLE48" s="10"/>
      <c r="WLF48" s="9"/>
      <c r="WLG48" s="9"/>
      <c r="WLH48" s="9"/>
      <c r="WLI48" s="410"/>
      <c r="WLJ48" s="7"/>
      <c r="WLK48" s="8"/>
      <c r="WLL48" s="10"/>
      <c r="WLM48" s="9"/>
      <c r="WLN48" s="9"/>
      <c r="WLO48" s="9"/>
      <c r="WLP48" s="410"/>
      <c r="WLQ48" s="7"/>
      <c r="WLR48" s="8"/>
      <c r="WLS48" s="10"/>
      <c r="WLT48" s="9"/>
      <c r="WLU48" s="9"/>
      <c r="WLV48" s="9"/>
      <c r="WLW48" s="410"/>
      <c r="WLX48" s="7"/>
      <c r="WLY48" s="8"/>
      <c r="WLZ48" s="10"/>
      <c r="WMA48" s="9"/>
      <c r="WMB48" s="9"/>
      <c r="WMC48" s="9"/>
      <c r="WMD48" s="410"/>
      <c r="WME48" s="7"/>
      <c r="WMF48" s="8"/>
      <c r="WMG48" s="10"/>
      <c r="WMH48" s="9"/>
      <c r="WMI48" s="9"/>
      <c r="WMJ48" s="9"/>
      <c r="WMK48" s="410"/>
      <c r="WML48" s="7"/>
      <c r="WMM48" s="8"/>
      <c r="WMN48" s="10"/>
      <c r="WMO48" s="9"/>
      <c r="WMP48" s="9"/>
      <c r="WMQ48" s="9"/>
      <c r="WMR48" s="410"/>
      <c r="WMS48" s="7"/>
      <c r="WMT48" s="8"/>
      <c r="WMU48" s="10"/>
      <c r="WMV48" s="9"/>
      <c r="WMW48" s="9"/>
      <c r="WMX48" s="9"/>
      <c r="WMY48" s="410"/>
      <c r="WMZ48" s="7"/>
      <c r="WNA48" s="8"/>
      <c r="WNB48" s="10"/>
      <c r="WNC48" s="9"/>
      <c r="WND48" s="9"/>
      <c r="WNE48" s="9"/>
      <c r="WNF48" s="410"/>
      <c r="WNG48" s="7"/>
      <c r="WNH48" s="8"/>
      <c r="WNI48" s="10"/>
      <c r="WNJ48" s="9"/>
      <c r="WNK48" s="9"/>
      <c r="WNL48" s="9"/>
      <c r="WNM48" s="410"/>
      <c r="WNN48" s="7"/>
      <c r="WNO48" s="8"/>
      <c r="WNP48" s="10"/>
      <c r="WNQ48" s="9"/>
      <c r="WNR48" s="9"/>
      <c r="WNS48" s="9"/>
      <c r="WNT48" s="410"/>
      <c r="WNU48" s="7"/>
      <c r="WNV48" s="8"/>
      <c r="WNW48" s="10"/>
      <c r="WNX48" s="9"/>
      <c r="WNY48" s="9"/>
      <c r="WNZ48" s="9"/>
      <c r="WOA48" s="410"/>
      <c r="WOB48" s="7"/>
      <c r="WOC48" s="8"/>
      <c r="WOD48" s="10"/>
      <c r="WOE48" s="9"/>
      <c r="WOF48" s="9"/>
      <c r="WOG48" s="9"/>
      <c r="WOH48" s="410"/>
      <c r="WOI48" s="7"/>
      <c r="WOJ48" s="8"/>
      <c r="WOK48" s="10"/>
      <c r="WOL48" s="9"/>
      <c r="WOM48" s="9"/>
      <c r="WON48" s="9"/>
      <c r="WOO48" s="410"/>
      <c r="WOP48" s="7"/>
      <c r="WOQ48" s="8"/>
      <c r="WOR48" s="10"/>
      <c r="WOS48" s="9"/>
      <c r="WOT48" s="9"/>
      <c r="WOU48" s="9"/>
      <c r="WOV48" s="410"/>
      <c r="WOW48" s="7"/>
      <c r="WOX48" s="8"/>
      <c r="WOY48" s="10"/>
      <c r="WOZ48" s="9"/>
      <c r="WPA48" s="9"/>
      <c r="WPB48" s="9"/>
      <c r="WPC48" s="410"/>
      <c r="WPD48" s="7"/>
      <c r="WPE48" s="8"/>
      <c r="WPF48" s="10"/>
      <c r="WPG48" s="9"/>
      <c r="WPH48" s="9"/>
      <c r="WPI48" s="9"/>
      <c r="WPJ48" s="410"/>
      <c r="WPK48" s="7"/>
      <c r="WPL48" s="8"/>
      <c r="WPM48" s="10"/>
      <c r="WPN48" s="9"/>
      <c r="WPO48" s="9"/>
      <c r="WPP48" s="9"/>
      <c r="WPQ48" s="410"/>
      <c r="WPR48" s="7"/>
      <c r="WPS48" s="8"/>
      <c r="WPT48" s="10"/>
      <c r="WPU48" s="9"/>
      <c r="WPV48" s="9"/>
      <c r="WPW48" s="9"/>
      <c r="WPX48" s="410"/>
      <c r="WPY48" s="7"/>
      <c r="WPZ48" s="8"/>
      <c r="WQA48" s="10"/>
      <c r="WQB48" s="9"/>
      <c r="WQC48" s="9"/>
      <c r="WQD48" s="9"/>
      <c r="WQE48" s="410"/>
      <c r="WQF48" s="7"/>
      <c r="WQG48" s="8"/>
      <c r="WQH48" s="10"/>
      <c r="WQI48" s="9"/>
      <c r="WQJ48" s="9"/>
      <c r="WQK48" s="9"/>
      <c r="WQL48" s="410"/>
      <c r="WQM48" s="7"/>
      <c r="WQN48" s="8"/>
      <c r="WQO48" s="10"/>
      <c r="WQP48" s="9"/>
      <c r="WQQ48" s="9"/>
      <c r="WQR48" s="9"/>
      <c r="WQS48" s="410"/>
      <c r="WQT48" s="7"/>
      <c r="WQU48" s="8"/>
      <c r="WQV48" s="10"/>
      <c r="WQW48" s="9"/>
      <c r="WQX48" s="9"/>
      <c r="WQY48" s="9"/>
      <c r="WQZ48" s="410"/>
      <c r="WRA48" s="7"/>
      <c r="WRB48" s="8"/>
      <c r="WRC48" s="10"/>
      <c r="WRD48" s="9"/>
      <c r="WRE48" s="9"/>
      <c r="WRF48" s="9"/>
      <c r="WRG48" s="410"/>
      <c r="WRH48" s="7"/>
      <c r="WRI48" s="8"/>
      <c r="WRJ48" s="10"/>
      <c r="WRK48" s="9"/>
      <c r="WRL48" s="9"/>
      <c r="WRM48" s="9"/>
      <c r="WRN48" s="410"/>
      <c r="WRO48" s="7"/>
      <c r="WRP48" s="8"/>
      <c r="WRQ48" s="10"/>
      <c r="WRR48" s="9"/>
      <c r="WRS48" s="9"/>
      <c r="WRT48" s="9"/>
      <c r="WRU48" s="410"/>
      <c r="WRV48" s="7"/>
      <c r="WRW48" s="8"/>
      <c r="WRX48" s="10"/>
      <c r="WRY48" s="9"/>
      <c r="WRZ48" s="9"/>
      <c r="WSA48" s="9"/>
      <c r="WSB48" s="410"/>
      <c r="WSC48" s="7"/>
      <c r="WSD48" s="8"/>
      <c r="WSE48" s="10"/>
      <c r="WSF48" s="9"/>
      <c r="WSG48" s="9"/>
      <c r="WSH48" s="9"/>
      <c r="WSI48" s="410"/>
      <c r="WSJ48" s="7"/>
      <c r="WSK48" s="8"/>
      <c r="WSL48" s="10"/>
      <c r="WSM48" s="9"/>
      <c r="WSN48" s="9"/>
      <c r="WSO48" s="9"/>
      <c r="WSP48" s="410"/>
      <c r="WSQ48" s="7"/>
      <c r="WSR48" s="8"/>
      <c r="WSS48" s="10"/>
      <c r="WST48" s="9"/>
      <c r="WSU48" s="9"/>
      <c r="WSV48" s="9"/>
      <c r="WSW48" s="410"/>
      <c r="WSX48" s="7"/>
      <c r="WSY48" s="8"/>
      <c r="WSZ48" s="10"/>
      <c r="WTA48" s="9"/>
      <c r="WTB48" s="9"/>
      <c r="WTC48" s="9"/>
      <c r="WTD48" s="410"/>
      <c r="WTE48" s="7"/>
      <c r="WTF48" s="8"/>
      <c r="WTG48" s="10"/>
      <c r="WTH48" s="9"/>
      <c r="WTI48" s="9"/>
      <c r="WTJ48" s="9"/>
      <c r="WTK48" s="410"/>
      <c r="WTL48" s="7"/>
      <c r="WTM48" s="8"/>
      <c r="WTN48" s="10"/>
      <c r="WTO48" s="9"/>
      <c r="WTP48" s="9"/>
      <c r="WTQ48" s="9"/>
      <c r="WTR48" s="410"/>
      <c r="WTS48" s="7"/>
      <c r="WTT48" s="8"/>
      <c r="WTU48" s="10"/>
      <c r="WTV48" s="9"/>
      <c r="WTW48" s="9"/>
      <c r="WTX48" s="9"/>
      <c r="WTY48" s="410"/>
      <c r="WTZ48" s="7"/>
      <c r="WUA48" s="8"/>
      <c r="WUB48" s="10"/>
      <c r="WUC48" s="9"/>
      <c r="WUD48" s="9"/>
      <c r="WUE48" s="9"/>
      <c r="WUF48" s="410"/>
      <c r="WUG48" s="7"/>
      <c r="WUH48" s="8"/>
      <c r="WUI48" s="10"/>
      <c r="WUJ48" s="9"/>
      <c r="WUK48" s="9"/>
      <c r="WUL48" s="9"/>
      <c r="WUM48" s="410"/>
      <c r="WUN48" s="7"/>
      <c r="WUO48" s="8"/>
      <c r="WUP48" s="10"/>
      <c r="WUQ48" s="9"/>
      <c r="WUR48" s="9"/>
      <c r="WUS48" s="9"/>
      <c r="WUT48" s="410"/>
      <c r="WUU48" s="7"/>
      <c r="WUV48" s="8"/>
      <c r="WUW48" s="10"/>
      <c r="WUX48" s="9"/>
      <c r="WUY48" s="9"/>
      <c r="WUZ48" s="9"/>
      <c r="WVA48" s="410"/>
      <c r="WVB48" s="7"/>
      <c r="WVC48" s="8"/>
      <c r="WVD48" s="10"/>
      <c r="WVE48" s="9"/>
      <c r="WVF48" s="9"/>
      <c r="WVG48" s="9"/>
      <c r="WVH48" s="410"/>
      <c r="WVI48" s="7"/>
      <c r="WVJ48" s="8"/>
      <c r="WVK48" s="10"/>
      <c r="WVL48" s="9"/>
      <c r="WVM48" s="9"/>
      <c r="WVN48" s="9"/>
      <c r="WVO48" s="410"/>
      <c r="WVP48" s="7"/>
      <c r="WVQ48" s="8"/>
      <c r="WVR48" s="10"/>
      <c r="WVS48" s="9"/>
      <c r="WVT48" s="9"/>
      <c r="WVU48" s="9"/>
      <c r="WVV48" s="410"/>
      <c r="WVW48" s="7"/>
      <c r="WVX48" s="8"/>
      <c r="WVY48" s="10"/>
      <c r="WVZ48" s="9"/>
      <c r="WWA48" s="9"/>
      <c r="WWB48" s="9"/>
      <c r="WWC48" s="410"/>
      <c r="WWD48" s="7"/>
      <c r="WWE48" s="8"/>
      <c r="WWF48" s="10"/>
      <c r="WWG48" s="9"/>
      <c r="WWH48" s="9"/>
      <c r="WWI48" s="9"/>
      <c r="WWJ48" s="410"/>
      <c r="WWK48" s="7"/>
      <c r="WWL48" s="8"/>
      <c r="WWM48" s="10"/>
      <c r="WWN48" s="9"/>
      <c r="WWO48" s="9"/>
      <c r="WWP48" s="9"/>
      <c r="WWQ48" s="410"/>
      <c r="WWR48" s="7"/>
      <c r="WWS48" s="8"/>
      <c r="WWT48" s="10"/>
      <c r="WWU48" s="9"/>
      <c r="WWV48" s="9"/>
      <c r="WWW48" s="9"/>
      <c r="WWX48" s="410"/>
      <c r="WWY48" s="7"/>
      <c r="WWZ48" s="8"/>
      <c r="WXA48" s="10"/>
      <c r="WXB48" s="9"/>
      <c r="WXC48" s="9"/>
      <c r="WXD48" s="9"/>
      <c r="WXE48" s="410"/>
      <c r="WXF48" s="7"/>
      <c r="WXG48" s="8"/>
      <c r="WXH48" s="10"/>
      <c r="WXI48" s="9"/>
      <c r="WXJ48" s="9"/>
      <c r="WXK48" s="9"/>
      <c r="WXL48" s="410"/>
      <c r="WXM48" s="7"/>
      <c r="WXN48" s="8"/>
      <c r="WXO48" s="10"/>
      <c r="WXP48" s="9"/>
      <c r="WXQ48" s="9"/>
      <c r="WXR48" s="9"/>
      <c r="WXS48" s="410"/>
      <c r="WXT48" s="7"/>
      <c r="WXU48" s="8"/>
      <c r="WXV48" s="10"/>
      <c r="WXW48" s="9"/>
      <c r="WXX48" s="9"/>
      <c r="WXY48" s="9"/>
      <c r="WXZ48" s="410"/>
      <c r="WYA48" s="7"/>
      <c r="WYB48" s="8"/>
      <c r="WYC48" s="10"/>
      <c r="WYD48" s="9"/>
      <c r="WYE48" s="9"/>
      <c r="WYF48" s="9"/>
      <c r="WYG48" s="410"/>
      <c r="WYH48" s="7"/>
      <c r="WYI48" s="8"/>
      <c r="WYJ48" s="10"/>
      <c r="WYK48" s="9"/>
      <c r="WYL48" s="9"/>
      <c r="WYM48" s="9"/>
      <c r="WYN48" s="410"/>
      <c r="WYO48" s="7"/>
      <c r="WYP48" s="8"/>
      <c r="WYQ48" s="10"/>
      <c r="WYR48" s="9"/>
      <c r="WYS48" s="9"/>
      <c r="WYT48" s="9"/>
      <c r="WYU48" s="410"/>
      <c r="WYV48" s="7"/>
      <c r="WYW48" s="8"/>
      <c r="WYX48" s="10"/>
      <c r="WYY48" s="9"/>
      <c r="WYZ48" s="9"/>
      <c r="WZA48" s="9"/>
      <c r="WZB48" s="410"/>
      <c r="WZC48" s="7"/>
      <c r="WZD48" s="8"/>
      <c r="WZE48" s="10"/>
      <c r="WZF48" s="9"/>
      <c r="WZG48" s="9"/>
      <c r="WZH48" s="9"/>
      <c r="WZI48" s="410"/>
      <c r="WZJ48" s="7"/>
      <c r="WZK48" s="8"/>
      <c r="WZL48" s="10"/>
      <c r="WZM48" s="9"/>
      <c r="WZN48" s="9"/>
      <c r="WZO48" s="9"/>
      <c r="WZP48" s="410"/>
      <c r="WZQ48" s="7"/>
      <c r="WZR48" s="8"/>
      <c r="WZS48" s="10"/>
      <c r="WZT48" s="9"/>
      <c r="WZU48" s="9"/>
      <c r="WZV48" s="9"/>
      <c r="WZW48" s="410"/>
      <c r="WZX48" s="7"/>
      <c r="WZY48" s="8"/>
      <c r="WZZ48" s="10"/>
      <c r="XAA48" s="9"/>
      <c r="XAB48" s="9"/>
      <c r="XAC48" s="9"/>
      <c r="XAD48" s="410"/>
      <c r="XAE48" s="7"/>
      <c r="XAF48" s="8"/>
      <c r="XAG48" s="10"/>
      <c r="XAH48" s="9"/>
      <c r="XAI48" s="9"/>
      <c r="XAJ48" s="9"/>
      <c r="XAK48" s="410"/>
      <c r="XAL48" s="7"/>
      <c r="XAM48" s="8"/>
      <c r="XAN48" s="10"/>
      <c r="XAO48" s="9"/>
      <c r="XAP48" s="9"/>
      <c r="XAQ48" s="9"/>
      <c r="XAR48" s="410"/>
      <c r="XAS48" s="7"/>
      <c r="XAT48" s="8"/>
      <c r="XAU48" s="10"/>
      <c r="XAV48" s="9"/>
      <c r="XAW48" s="9"/>
      <c r="XAX48" s="9"/>
      <c r="XAY48" s="410"/>
      <c r="XAZ48" s="7"/>
      <c r="XBA48" s="8"/>
      <c r="XBB48" s="10"/>
      <c r="XBC48" s="9"/>
      <c r="XBD48" s="9"/>
      <c r="XBE48" s="9"/>
      <c r="XBF48" s="410"/>
      <c r="XBG48" s="7"/>
      <c r="XBH48" s="8"/>
      <c r="XBI48" s="10"/>
      <c r="XBJ48" s="9"/>
      <c r="XBK48" s="9"/>
      <c r="XBL48" s="9"/>
      <c r="XBM48" s="410"/>
      <c r="XBN48" s="7"/>
      <c r="XBO48" s="8"/>
      <c r="XBP48" s="10"/>
      <c r="XBQ48" s="9"/>
      <c r="XBR48" s="9"/>
      <c r="XBS48" s="9"/>
      <c r="XBT48" s="410"/>
      <c r="XBU48" s="7"/>
      <c r="XBV48" s="8"/>
      <c r="XBW48" s="10"/>
      <c r="XBX48" s="9"/>
      <c r="XBY48" s="9"/>
      <c r="XBZ48" s="9"/>
      <c r="XCA48" s="410"/>
      <c r="XCB48" s="7"/>
      <c r="XCC48" s="8"/>
      <c r="XCD48" s="10"/>
      <c r="XCE48" s="9"/>
      <c r="XCF48" s="9"/>
      <c r="XCG48" s="9"/>
      <c r="XCH48" s="410"/>
      <c r="XCI48" s="7"/>
      <c r="XCJ48" s="8"/>
      <c r="XCK48" s="10"/>
      <c r="XCL48" s="9"/>
      <c r="XCM48" s="9"/>
      <c r="XCN48" s="9"/>
      <c r="XCO48" s="410"/>
      <c r="XCP48" s="7"/>
      <c r="XCQ48" s="8"/>
      <c r="XCR48" s="10"/>
      <c r="XCS48" s="9"/>
      <c r="XCT48" s="9"/>
      <c r="XCU48" s="9"/>
      <c r="XCV48" s="410"/>
      <c r="XCW48" s="7"/>
      <c r="XCX48" s="8"/>
      <c r="XCY48" s="10"/>
      <c r="XCZ48" s="9"/>
      <c r="XDA48" s="9"/>
      <c r="XDB48" s="9"/>
      <c r="XDC48" s="410"/>
      <c r="XDD48" s="7"/>
      <c r="XDE48" s="8"/>
      <c r="XDF48" s="10"/>
      <c r="XDG48" s="9"/>
      <c r="XDH48" s="9"/>
      <c r="XDI48" s="9"/>
      <c r="XDJ48" s="410"/>
      <c r="XDK48" s="7"/>
      <c r="XDL48" s="8"/>
      <c r="XDM48" s="10"/>
      <c r="XDN48" s="9"/>
      <c r="XDO48" s="9"/>
      <c r="XDP48" s="9"/>
      <c r="XDQ48" s="410"/>
      <c r="XDR48" s="7"/>
      <c r="XDS48" s="8"/>
      <c r="XDT48" s="10"/>
      <c r="XDU48" s="9"/>
      <c r="XDV48" s="9"/>
      <c r="XDW48" s="9"/>
      <c r="XDX48" s="410"/>
      <c r="XDY48" s="7"/>
      <c r="XDZ48" s="8"/>
      <c r="XEA48" s="10"/>
      <c r="XEB48" s="9"/>
      <c r="XEC48" s="9"/>
      <c r="XED48" s="9"/>
      <c r="XEE48" s="410"/>
      <c r="XEF48" s="7"/>
      <c r="XEG48" s="8"/>
      <c r="XEH48" s="10"/>
      <c r="XEI48" s="9"/>
      <c r="XEJ48" s="9"/>
      <c r="XEK48" s="9"/>
      <c r="XEL48" s="410"/>
      <c r="XEM48" s="7"/>
      <c r="XEN48" s="8"/>
      <c r="XEO48" s="10"/>
      <c r="XEP48" s="9"/>
      <c r="XEQ48" s="9"/>
      <c r="XER48" s="9"/>
      <c r="XES48" s="410"/>
      <c r="XET48" s="7"/>
      <c r="XEU48" s="8"/>
      <c r="XEV48" s="10"/>
      <c r="XEW48" s="9"/>
      <c r="XEX48" s="9"/>
      <c r="XEY48" s="9"/>
      <c r="XEZ48" s="410"/>
      <c r="XFA48" s="7"/>
      <c r="XFB48" s="8"/>
      <c r="XFC48" s="10"/>
    </row>
    <row r="49" spans="1:16383">
      <c r="A49" s="399">
        <v>21</v>
      </c>
      <c r="B49" s="404" t="s">
        <v>129</v>
      </c>
      <c r="C49" s="34" t="s">
        <v>169</v>
      </c>
      <c r="D49" s="163">
        <v>0.2</v>
      </c>
      <c r="E49" s="36" t="s">
        <v>170</v>
      </c>
      <c r="F49" s="42" t="s">
        <v>170</v>
      </c>
      <c r="G49" s="42" t="s">
        <v>170</v>
      </c>
      <c r="H49" s="42" t="s">
        <v>174</v>
      </c>
    </row>
    <row r="50" spans="1:16383">
      <c r="A50" s="399"/>
      <c r="B50" s="404"/>
      <c r="C50" s="34" t="s">
        <v>241</v>
      </c>
      <c r="D50" s="163">
        <v>0.8</v>
      </c>
      <c r="E50" s="36" t="s">
        <v>242</v>
      </c>
      <c r="F50" s="42" t="s">
        <v>192</v>
      </c>
      <c r="G50" s="42" t="s">
        <v>243</v>
      </c>
      <c r="H50" s="42" t="s">
        <v>174</v>
      </c>
    </row>
    <row r="51" spans="1:16383">
      <c r="A51" s="398">
        <v>22</v>
      </c>
      <c r="B51" s="407" t="s">
        <v>133</v>
      </c>
      <c r="C51" s="12" t="s">
        <v>169</v>
      </c>
      <c r="D51" s="13">
        <v>0.2</v>
      </c>
      <c r="E51" s="11" t="s">
        <v>170</v>
      </c>
      <c r="F51" s="14" t="s">
        <v>170</v>
      </c>
      <c r="G51" s="14" t="s">
        <v>170</v>
      </c>
      <c r="H51" s="14" t="s">
        <v>170</v>
      </c>
      <c r="I51" s="8"/>
      <c r="J51" s="10"/>
      <c r="K51" s="9"/>
      <c r="L51" s="9"/>
      <c r="M51" s="9"/>
      <c r="N51" s="410"/>
      <c r="O51" s="7"/>
      <c r="P51" s="8"/>
      <c r="Q51" s="10"/>
      <c r="R51" s="9"/>
      <c r="S51" s="9"/>
      <c r="T51" s="9"/>
      <c r="U51" s="410"/>
      <c r="V51" s="7"/>
      <c r="W51" s="8"/>
      <c r="X51" s="10"/>
      <c r="Y51" s="9"/>
      <c r="Z51" s="9"/>
      <c r="AA51" s="9"/>
      <c r="AB51" s="410"/>
      <c r="AC51" s="7"/>
      <c r="AD51" s="8"/>
      <c r="AE51" s="10"/>
      <c r="AF51" s="9"/>
      <c r="AG51" s="9"/>
      <c r="AH51" s="9"/>
      <c r="AI51" s="410"/>
      <c r="AJ51" s="7"/>
      <c r="AK51" s="8"/>
      <c r="AL51" s="10"/>
      <c r="AM51" s="9"/>
      <c r="AN51" s="9"/>
      <c r="AO51" s="9"/>
      <c r="AP51" s="410"/>
      <c r="AQ51" s="7"/>
      <c r="AR51" s="8"/>
      <c r="AS51" s="10"/>
      <c r="AT51" s="9"/>
      <c r="AU51" s="9"/>
      <c r="AV51" s="9"/>
      <c r="AW51" s="410"/>
      <c r="AX51" s="7"/>
      <c r="AY51" s="8"/>
      <c r="AZ51" s="10"/>
      <c r="BA51" s="9"/>
      <c r="BB51" s="9"/>
      <c r="BC51" s="9"/>
      <c r="BD51" s="410"/>
      <c r="BE51" s="7"/>
      <c r="BF51" s="8"/>
      <c r="BG51" s="10"/>
      <c r="BH51" s="9"/>
      <c r="BI51" s="9"/>
      <c r="BJ51" s="9"/>
      <c r="BK51" s="410"/>
      <c r="BL51" s="7"/>
      <c r="BM51" s="8"/>
      <c r="BN51" s="10"/>
      <c r="BO51" s="9"/>
      <c r="BP51" s="9"/>
      <c r="BQ51" s="9"/>
      <c r="BR51" s="410"/>
      <c r="BS51" s="7"/>
      <c r="BT51" s="8"/>
      <c r="BU51" s="10"/>
      <c r="BV51" s="9"/>
      <c r="BW51" s="9"/>
      <c r="BX51" s="9"/>
      <c r="BY51" s="410"/>
      <c r="BZ51" s="7"/>
      <c r="CA51" s="8"/>
      <c r="CB51" s="10"/>
      <c r="CC51" s="9"/>
      <c r="CD51" s="9"/>
      <c r="CE51" s="9"/>
      <c r="CF51" s="410"/>
      <c r="CG51" s="7"/>
      <c r="CH51" s="8"/>
      <c r="CI51" s="10"/>
      <c r="CJ51" s="9"/>
      <c r="CK51" s="9"/>
      <c r="CL51" s="9"/>
      <c r="CM51" s="410"/>
      <c r="CN51" s="7"/>
      <c r="CO51" s="8"/>
      <c r="CP51" s="10"/>
      <c r="CQ51" s="9"/>
      <c r="CR51" s="9"/>
      <c r="CS51" s="9"/>
      <c r="CT51" s="410"/>
      <c r="CU51" s="7"/>
      <c r="CV51" s="8"/>
      <c r="CW51" s="10"/>
      <c r="CX51" s="9"/>
      <c r="CY51" s="9"/>
      <c r="CZ51" s="9"/>
      <c r="DA51" s="410"/>
      <c r="DB51" s="7"/>
      <c r="DC51" s="8"/>
      <c r="DD51" s="10"/>
      <c r="DE51" s="9"/>
      <c r="DF51" s="9"/>
      <c r="DG51" s="9"/>
      <c r="DH51" s="410"/>
      <c r="DI51" s="7"/>
      <c r="DJ51" s="8"/>
      <c r="DK51" s="10"/>
      <c r="DL51" s="9"/>
      <c r="DM51" s="9"/>
      <c r="DN51" s="9"/>
      <c r="DO51" s="410"/>
      <c r="DP51" s="7"/>
      <c r="DQ51" s="8"/>
      <c r="DR51" s="10"/>
      <c r="DS51" s="9"/>
      <c r="DT51" s="9"/>
      <c r="DU51" s="9"/>
      <c r="DV51" s="410"/>
      <c r="DW51" s="7"/>
      <c r="DX51" s="8"/>
      <c r="DY51" s="10"/>
      <c r="DZ51" s="9"/>
      <c r="EA51" s="9"/>
      <c r="EB51" s="9"/>
      <c r="EC51" s="410"/>
      <c r="ED51" s="7"/>
      <c r="EE51" s="8"/>
      <c r="EF51" s="10"/>
      <c r="EG51" s="9"/>
      <c r="EH51" s="9"/>
      <c r="EI51" s="9"/>
      <c r="EJ51" s="410"/>
      <c r="EK51" s="7"/>
      <c r="EL51" s="8"/>
      <c r="EM51" s="10"/>
      <c r="EN51" s="9"/>
      <c r="EO51" s="9"/>
      <c r="EP51" s="9"/>
      <c r="EQ51" s="410"/>
      <c r="ER51" s="7"/>
      <c r="ES51" s="8"/>
      <c r="ET51" s="10"/>
      <c r="EU51" s="9"/>
      <c r="EV51" s="9"/>
      <c r="EW51" s="9"/>
      <c r="EX51" s="410"/>
      <c r="EY51" s="7"/>
      <c r="EZ51" s="8"/>
      <c r="FA51" s="10"/>
      <c r="FB51" s="9"/>
      <c r="FC51" s="9"/>
      <c r="FD51" s="9"/>
      <c r="FE51" s="410"/>
      <c r="FF51" s="7"/>
      <c r="FG51" s="8"/>
      <c r="FH51" s="10"/>
      <c r="FI51" s="9"/>
      <c r="FJ51" s="9"/>
      <c r="FK51" s="9"/>
      <c r="FL51" s="410"/>
      <c r="FM51" s="7"/>
      <c r="FN51" s="8"/>
      <c r="FO51" s="10"/>
      <c r="FP51" s="9"/>
      <c r="FQ51" s="9"/>
      <c r="FR51" s="9"/>
      <c r="FS51" s="410"/>
      <c r="FT51" s="7"/>
      <c r="FU51" s="8"/>
      <c r="FV51" s="10"/>
      <c r="FW51" s="9"/>
      <c r="FX51" s="9"/>
      <c r="FY51" s="9"/>
      <c r="FZ51" s="410"/>
      <c r="GA51" s="7"/>
      <c r="GB51" s="8"/>
      <c r="GC51" s="10"/>
      <c r="GD51" s="9"/>
      <c r="GE51" s="9"/>
      <c r="GF51" s="9"/>
      <c r="GG51" s="410"/>
      <c r="GH51" s="7"/>
      <c r="GI51" s="8"/>
      <c r="GJ51" s="10"/>
      <c r="GK51" s="9"/>
      <c r="GL51" s="9"/>
      <c r="GM51" s="9"/>
      <c r="GN51" s="410"/>
      <c r="GO51" s="7"/>
      <c r="GP51" s="8"/>
      <c r="GQ51" s="10"/>
      <c r="GR51" s="9"/>
      <c r="GS51" s="9"/>
      <c r="GT51" s="9"/>
      <c r="GU51" s="410"/>
      <c r="GV51" s="7"/>
      <c r="GW51" s="8"/>
      <c r="GX51" s="10"/>
      <c r="GY51" s="9"/>
      <c r="GZ51" s="9"/>
      <c r="HA51" s="9"/>
      <c r="HB51" s="410"/>
      <c r="HC51" s="7"/>
      <c r="HD51" s="8"/>
      <c r="HE51" s="10"/>
      <c r="HF51" s="9"/>
      <c r="HG51" s="9"/>
      <c r="HH51" s="9"/>
      <c r="HI51" s="410"/>
      <c r="HJ51" s="7"/>
      <c r="HK51" s="8"/>
      <c r="HL51" s="10"/>
      <c r="HM51" s="9"/>
      <c r="HN51" s="9"/>
      <c r="HO51" s="9"/>
      <c r="HP51" s="410"/>
      <c r="HQ51" s="7"/>
      <c r="HR51" s="8"/>
      <c r="HS51" s="10"/>
      <c r="HT51" s="9"/>
      <c r="HU51" s="9"/>
      <c r="HV51" s="9"/>
      <c r="HW51" s="410"/>
      <c r="HX51" s="7"/>
      <c r="HY51" s="8"/>
      <c r="HZ51" s="10"/>
      <c r="IA51" s="9"/>
      <c r="IB51" s="9"/>
      <c r="IC51" s="9"/>
      <c r="ID51" s="410"/>
      <c r="IE51" s="7"/>
      <c r="IF51" s="8"/>
      <c r="IG51" s="10"/>
      <c r="IH51" s="9"/>
      <c r="II51" s="9"/>
      <c r="IJ51" s="9"/>
      <c r="IK51" s="410"/>
      <c r="IL51" s="7"/>
      <c r="IM51" s="8"/>
      <c r="IN51" s="10"/>
      <c r="IO51" s="9"/>
      <c r="IP51" s="9"/>
      <c r="IQ51" s="9"/>
      <c r="IR51" s="410"/>
      <c r="IS51" s="7"/>
      <c r="IT51" s="8"/>
      <c r="IU51" s="10"/>
      <c r="IV51" s="9"/>
      <c r="IW51" s="9"/>
      <c r="IX51" s="9"/>
      <c r="IY51" s="410"/>
      <c r="IZ51" s="7"/>
      <c r="JA51" s="8"/>
      <c r="JB51" s="10"/>
      <c r="JC51" s="9"/>
      <c r="JD51" s="9"/>
      <c r="JE51" s="9"/>
      <c r="JF51" s="410"/>
      <c r="JG51" s="7"/>
      <c r="JH51" s="8"/>
      <c r="JI51" s="10"/>
      <c r="JJ51" s="9"/>
      <c r="JK51" s="9"/>
      <c r="JL51" s="9"/>
      <c r="JM51" s="410"/>
      <c r="JN51" s="7"/>
      <c r="JO51" s="8"/>
      <c r="JP51" s="10"/>
      <c r="JQ51" s="9"/>
      <c r="JR51" s="9"/>
      <c r="JS51" s="9"/>
      <c r="JT51" s="410"/>
      <c r="JU51" s="7"/>
      <c r="JV51" s="8"/>
      <c r="JW51" s="10"/>
      <c r="JX51" s="9"/>
      <c r="JY51" s="9"/>
      <c r="JZ51" s="9"/>
      <c r="KA51" s="410"/>
      <c r="KB51" s="7"/>
      <c r="KC51" s="8"/>
      <c r="KD51" s="10"/>
      <c r="KE51" s="9"/>
      <c r="KF51" s="9"/>
      <c r="KG51" s="9"/>
      <c r="KH51" s="410"/>
      <c r="KI51" s="7"/>
      <c r="KJ51" s="8"/>
      <c r="KK51" s="10"/>
      <c r="KL51" s="9"/>
      <c r="KM51" s="9"/>
      <c r="KN51" s="9"/>
      <c r="KO51" s="410"/>
      <c r="KP51" s="7"/>
      <c r="KQ51" s="8"/>
      <c r="KR51" s="10"/>
      <c r="KS51" s="9"/>
      <c r="KT51" s="9"/>
      <c r="KU51" s="9"/>
      <c r="KV51" s="410"/>
      <c r="KW51" s="7"/>
      <c r="KX51" s="8"/>
      <c r="KY51" s="10"/>
      <c r="KZ51" s="9"/>
      <c r="LA51" s="9"/>
      <c r="LB51" s="9"/>
      <c r="LC51" s="410"/>
      <c r="LD51" s="7"/>
      <c r="LE51" s="8"/>
      <c r="LF51" s="10"/>
      <c r="LG51" s="9"/>
      <c r="LH51" s="9"/>
      <c r="LI51" s="9"/>
      <c r="LJ51" s="410"/>
      <c r="LK51" s="7"/>
      <c r="LL51" s="8"/>
      <c r="LM51" s="10"/>
      <c r="LN51" s="9"/>
      <c r="LO51" s="9"/>
      <c r="LP51" s="9"/>
      <c r="LQ51" s="410"/>
      <c r="LR51" s="7"/>
      <c r="LS51" s="8"/>
      <c r="LT51" s="10"/>
      <c r="LU51" s="9"/>
      <c r="LV51" s="9"/>
      <c r="LW51" s="9"/>
      <c r="LX51" s="410"/>
      <c r="LY51" s="7"/>
      <c r="LZ51" s="8"/>
      <c r="MA51" s="10"/>
      <c r="MB51" s="9"/>
      <c r="MC51" s="9"/>
      <c r="MD51" s="9"/>
      <c r="ME51" s="410"/>
      <c r="MF51" s="7"/>
      <c r="MG51" s="8"/>
      <c r="MH51" s="10"/>
      <c r="MI51" s="9"/>
      <c r="MJ51" s="9"/>
      <c r="MK51" s="9"/>
      <c r="ML51" s="410"/>
      <c r="MM51" s="7"/>
      <c r="MN51" s="8"/>
      <c r="MO51" s="10"/>
      <c r="MP51" s="9"/>
      <c r="MQ51" s="9"/>
      <c r="MR51" s="9"/>
      <c r="MS51" s="410"/>
      <c r="MT51" s="7"/>
      <c r="MU51" s="8"/>
      <c r="MV51" s="10"/>
      <c r="MW51" s="9"/>
      <c r="MX51" s="9"/>
      <c r="MY51" s="9"/>
      <c r="MZ51" s="410"/>
      <c r="NA51" s="7"/>
      <c r="NB51" s="8"/>
      <c r="NC51" s="10"/>
      <c r="ND51" s="9"/>
      <c r="NE51" s="9"/>
      <c r="NF51" s="9"/>
      <c r="NG51" s="410"/>
      <c r="NH51" s="7"/>
      <c r="NI51" s="8"/>
      <c r="NJ51" s="10"/>
      <c r="NK51" s="9"/>
      <c r="NL51" s="9"/>
      <c r="NM51" s="9"/>
      <c r="NN51" s="410"/>
      <c r="NO51" s="7"/>
      <c r="NP51" s="8"/>
      <c r="NQ51" s="10"/>
      <c r="NR51" s="9"/>
      <c r="NS51" s="9"/>
      <c r="NT51" s="9"/>
      <c r="NU51" s="410"/>
      <c r="NV51" s="7"/>
      <c r="NW51" s="8"/>
      <c r="NX51" s="10"/>
      <c r="NY51" s="9"/>
      <c r="NZ51" s="9"/>
      <c r="OA51" s="9"/>
      <c r="OB51" s="410"/>
      <c r="OC51" s="7"/>
      <c r="OD51" s="8"/>
      <c r="OE51" s="10"/>
      <c r="OF51" s="9"/>
      <c r="OG51" s="9"/>
      <c r="OH51" s="9"/>
      <c r="OI51" s="410"/>
      <c r="OJ51" s="7"/>
      <c r="OK51" s="8"/>
      <c r="OL51" s="10"/>
      <c r="OM51" s="9"/>
      <c r="ON51" s="9"/>
      <c r="OO51" s="9"/>
      <c r="OP51" s="410"/>
      <c r="OQ51" s="7"/>
      <c r="OR51" s="8"/>
      <c r="OS51" s="10"/>
      <c r="OT51" s="9"/>
      <c r="OU51" s="9"/>
      <c r="OV51" s="9"/>
      <c r="OW51" s="410"/>
      <c r="OX51" s="7"/>
      <c r="OY51" s="8"/>
      <c r="OZ51" s="10"/>
      <c r="PA51" s="9"/>
      <c r="PB51" s="9"/>
      <c r="PC51" s="9"/>
      <c r="PD51" s="410"/>
      <c r="PE51" s="7"/>
      <c r="PF51" s="8"/>
      <c r="PG51" s="10"/>
      <c r="PH51" s="9"/>
      <c r="PI51" s="9"/>
      <c r="PJ51" s="9"/>
      <c r="PK51" s="410"/>
      <c r="PL51" s="7"/>
      <c r="PM51" s="8"/>
      <c r="PN51" s="10"/>
      <c r="PO51" s="9"/>
      <c r="PP51" s="9"/>
      <c r="PQ51" s="9"/>
      <c r="PR51" s="410"/>
      <c r="PS51" s="7"/>
      <c r="PT51" s="8"/>
      <c r="PU51" s="10"/>
      <c r="PV51" s="9"/>
      <c r="PW51" s="9"/>
      <c r="PX51" s="9"/>
      <c r="PY51" s="410"/>
      <c r="PZ51" s="7"/>
      <c r="QA51" s="8"/>
      <c r="QB51" s="10"/>
      <c r="QC51" s="9"/>
      <c r="QD51" s="9"/>
      <c r="QE51" s="9"/>
      <c r="QF51" s="410"/>
      <c r="QG51" s="7"/>
      <c r="QH51" s="8"/>
      <c r="QI51" s="10"/>
      <c r="QJ51" s="9"/>
      <c r="QK51" s="9"/>
      <c r="QL51" s="9"/>
      <c r="QM51" s="410"/>
      <c r="QN51" s="7"/>
      <c r="QO51" s="8"/>
      <c r="QP51" s="10"/>
      <c r="QQ51" s="9"/>
      <c r="QR51" s="9"/>
      <c r="QS51" s="9"/>
      <c r="QT51" s="410"/>
      <c r="QU51" s="7"/>
      <c r="QV51" s="8"/>
      <c r="QW51" s="10"/>
      <c r="QX51" s="9"/>
      <c r="QY51" s="9"/>
      <c r="QZ51" s="9"/>
      <c r="RA51" s="410"/>
      <c r="RB51" s="7"/>
      <c r="RC51" s="8"/>
      <c r="RD51" s="10"/>
      <c r="RE51" s="9"/>
      <c r="RF51" s="9"/>
      <c r="RG51" s="9"/>
      <c r="RH51" s="410"/>
      <c r="RI51" s="7"/>
      <c r="RJ51" s="8"/>
      <c r="RK51" s="10"/>
      <c r="RL51" s="9"/>
      <c r="RM51" s="9"/>
      <c r="RN51" s="9"/>
      <c r="RO51" s="410"/>
      <c r="RP51" s="7"/>
      <c r="RQ51" s="8"/>
      <c r="RR51" s="10"/>
      <c r="RS51" s="9"/>
      <c r="RT51" s="9"/>
      <c r="RU51" s="9"/>
      <c r="RV51" s="410"/>
      <c r="RW51" s="7"/>
      <c r="RX51" s="8"/>
      <c r="RY51" s="10"/>
      <c r="RZ51" s="9"/>
      <c r="SA51" s="9"/>
      <c r="SB51" s="9"/>
      <c r="SC51" s="410"/>
      <c r="SD51" s="7"/>
      <c r="SE51" s="8"/>
      <c r="SF51" s="10"/>
      <c r="SG51" s="9"/>
      <c r="SH51" s="9"/>
      <c r="SI51" s="9"/>
      <c r="SJ51" s="410"/>
      <c r="SK51" s="7"/>
      <c r="SL51" s="8"/>
      <c r="SM51" s="10"/>
      <c r="SN51" s="9"/>
      <c r="SO51" s="9"/>
      <c r="SP51" s="9"/>
      <c r="SQ51" s="410"/>
      <c r="SR51" s="7"/>
      <c r="SS51" s="8"/>
      <c r="ST51" s="10"/>
      <c r="SU51" s="9"/>
      <c r="SV51" s="9"/>
      <c r="SW51" s="9"/>
      <c r="SX51" s="410"/>
      <c r="SY51" s="7"/>
      <c r="SZ51" s="8"/>
      <c r="TA51" s="10"/>
      <c r="TB51" s="9"/>
      <c r="TC51" s="9"/>
      <c r="TD51" s="9"/>
      <c r="TE51" s="410"/>
      <c r="TF51" s="7"/>
      <c r="TG51" s="8"/>
      <c r="TH51" s="10"/>
      <c r="TI51" s="9"/>
      <c r="TJ51" s="9"/>
      <c r="TK51" s="9"/>
      <c r="TL51" s="410"/>
      <c r="TM51" s="7"/>
      <c r="TN51" s="8"/>
      <c r="TO51" s="10"/>
      <c r="TP51" s="9"/>
      <c r="TQ51" s="9"/>
      <c r="TR51" s="9"/>
      <c r="TS51" s="410"/>
      <c r="TT51" s="7"/>
      <c r="TU51" s="8"/>
      <c r="TV51" s="10"/>
      <c r="TW51" s="9"/>
      <c r="TX51" s="9"/>
      <c r="TY51" s="9"/>
      <c r="TZ51" s="410"/>
      <c r="UA51" s="7"/>
      <c r="UB51" s="8"/>
      <c r="UC51" s="10"/>
      <c r="UD51" s="9"/>
      <c r="UE51" s="9"/>
      <c r="UF51" s="9"/>
      <c r="UG51" s="410"/>
      <c r="UH51" s="7"/>
      <c r="UI51" s="8"/>
      <c r="UJ51" s="10"/>
      <c r="UK51" s="9"/>
      <c r="UL51" s="9"/>
      <c r="UM51" s="9"/>
      <c r="UN51" s="410"/>
      <c r="UO51" s="7"/>
      <c r="UP51" s="8"/>
      <c r="UQ51" s="10"/>
      <c r="UR51" s="9"/>
      <c r="US51" s="9"/>
      <c r="UT51" s="9"/>
      <c r="UU51" s="410"/>
      <c r="UV51" s="7"/>
      <c r="UW51" s="8"/>
      <c r="UX51" s="10"/>
      <c r="UY51" s="9"/>
      <c r="UZ51" s="9"/>
      <c r="VA51" s="9"/>
      <c r="VB51" s="410"/>
      <c r="VC51" s="7"/>
      <c r="VD51" s="8"/>
      <c r="VE51" s="10"/>
      <c r="VF51" s="9"/>
      <c r="VG51" s="9"/>
      <c r="VH51" s="9"/>
      <c r="VI51" s="410"/>
      <c r="VJ51" s="7"/>
      <c r="VK51" s="8"/>
      <c r="VL51" s="10"/>
      <c r="VM51" s="9"/>
      <c r="VN51" s="9"/>
      <c r="VO51" s="9"/>
      <c r="VP51" s="410"/>
      <c r="VQ51" s="7"/>
      <c r="VR51" s="8"/>
      <c r="VS51" s="10"/>
      <c r="VT51" s="9"/>
      <c r="VU51" s="9"/>
      <c r="VV51" s="9"/>
      <c r="VW51" s="410"/>
      <c r="VX51" s="7"/>
      <c r="VY51" s="8"/>
      <c r="VZ51" s="10"/>
      <c r="WA51" s="9"/>
      <c r="WB51" s="9"/>
      <c r="WC51" s="9"/>
      <c r="WD51" s="410"/>
      <c r="WE51" s="7"/>
      <c r="WF51" s="8"/>
      <c r="WG51" s="10"/>
      <c r="WH51" s="9"/>
      <c r="WI51" s="9"/>
      <c r="WJ51" s="9"/>
      <c r="WK51" s="410"/>
      <c r="WL51" s="7"/>
      <c r="WM51" s="8"/>
      <c r="WN51" s="10"/>
      <c r="WO51" s="9"/>
      <c r="WP51" s="9"/>
      <c r="WQ51" s="9"/>
      <c r="WR51" s="410"/>
      <c r="WS51" s="7"/>
      <c r="WT51" s="8"/>
      <c r="WU51" s="10"/>
      <c r="WV51" s="9"/>
      <c r="WW51" s="9"/>
      <c r="WX51" s="9"/>
      <c r="WY51" s="410"/>
      <c r="WZ51" s="7"/>
      <c r="XA51" s="8"/>
      <c r="XB51" s="10"/>
      <c r="XC51" s="9"/>
      <c r="XD51" s="9"/>
      <c r="XE51" s="9"/>
      <c r="XF51" s="410"/>
      <c r="XG51" s="7"/>
      <c r="XH51" s="8"/>
      <c r="XI51" s="10"/>
      <c r="XJ51" s="9"/>
      <c r="XK51" s="9"/>
      <c r="XL51" s="9"/>
      <c r="XM51" s="410"/>
      <c r="XN51" s="7"/>
      <c r="XO51" s="8"/>
      <c r="XP51" s="10"/>
      <c r="XQ51" s="9"/>
      <c r="XR51" s="9"/>
      <c r="XS51" s="9"/>
      <c r="XT51" s="410"/>
      <c r="XU51" s="7"/>
      <c r="XV51" s="8"/>
      <c r="XW51" s="10"/>
      <c r="XX51" s="9"/>
      <c r="XY51" s="9"/>
      <c r="XZ51" s="9"/>
      <c r="YA51" s="410"/>
      <c r="YB51" s="7"/>
      <c r="YC51" s="8"/>
      <c r="YD51" s="10"/>
      <c r="YE51" s="9"/>
      <c r="YF51" s="9"/>
      <c r="YG51" s="9"/>
      <c r="YH51" s="410"/>
      <c r="YI51" s="7"/>
      <c r="YJ51" s="8"/>
      <c r="YK51" s="10"/>
      <c r="YL51" s="9"/>
      <c r="YM51" s="9"/>
      <c r="YN51" s="9"/>
      <c r="YO51" s="410"/>
      <c r="YP51" s="7"/>
      <c r="YQ51" s="8"/>
      <c r="YR51" s="10"/>
      <c r="YS51" s="9"/>
      <c r="YT51" s="9"/>
      <c r="YU51" s="9"/>
      <c r="YV51" s="410"/>
      <c r="YW51" s="7"/>
      <c r="YX51" s="8"/>
      <c r="YY51" s="10"/>
      <c r="YZ51" s="9"/>
      <c r="ZA51" s="9"/>
      <c r="ZB51" s="9"/>
      <c r="ZC51" s="410"/>
      <c r="ZD51" s="7"/>
      <c r="ZE51" s="8"/>
      <c r="ZF51" s="10"/>
      <c r="ZG51" s="9"/>
      <c r="ZH51" s="9"/>
      <c r="ZI51" s="9"/>
      <c r="ZJ51" s="410"/>
      <c r="ZK51" s="7"/>
      <c r="ZL51" s="8"/>
      <c r="ZM51" s="10"/>
      <c r="ZN51" s="9"/>
      <c r="ZO51" s="9"/>
      <c r="ZP51" s="9"/>
      <c r="ZQ51" s="410"/>
      <c r="ZR51" s="7"/>
      <c r="ZS51" s="8"/>
      <c r="ZT51" s="10"/>
      <c r="ZU51" s="9"/>
      <c r="ZV51" s="9"/>
      <c r="ZW51" s="9"/>
      <c r="ZX51" s="410"/>
      <c r="ZY51" s="7"/>
      <c r="ZZ51" s="8"/>
      <c r="AAA51" s="10"/>
      <c r="AAB51" s="9"/>
      <c r="AAC51" s="9"/>
      <c r="AAD51" s="9"/>
      <c r="AAE51" s="410"/>
      <c r="AAF51" s="7"/>
      <c r="AAG51" s="8"/>
      <c r="AAH51" s="10"/>
      <c r="AAI51" s="9"/>
      <c r="AAJ51" s="9"/>
      <c r="AAK51" s="9"/>
      <c r="AAL51" s="410"/>
      <c r="AAM51" s="7"/>
      <c r="AAN51" s="8"/>
      <c r="AAO51" s="10"/>
      <c r="AAP51" s="9"/>
      <c r="AAQ51" s="9"/>
      <c r="AAR51" s="9"/>
      <c r="AAS51" s="410"/>
      <c r="AAT51" s="7"/>
      <c r="AAU51" s="8"/>
      <c r="AAV51" s="10"/>
      <c r="AAW51" s="9"/>
      <c r="AAX51" s="9"/>
      <c r="AAY51" s="9"/>
      <c r="AAZ51" s="410"/>
      <c r="ABA51" s="7"/>
      <c r="ABB51" s="8"/>
      <c r="ABC51" s="10"/>
      <c r="ABD51" s="9"/>
      <c r="ABE51" s="9"/>
      <c r="ABF51" s="9"/>
      <c r="ABG51" s="410"/>
      <c r="ABH51" s="7"/>
      <c r="ABI51" s="8"/>
      <c r="ABJ51" s="10"/>
      <c r="ABK51" s="9"/>
      <c r="ABL51" s="9"/>
      <c r="ABM51" s="9"/>
      <c r="ABN51" s="410"/>
      <c r="ABO51" s="7"/>
      <c r="ABP51" s="8"/>
      <c r="ABQ51" s="10"/>
      <c r="ABR51" s="9"/>
      <c r="ABS51" s="9"/>
      <c r="ABT51" s="9"/>
      <c r="ABU51" s="410"/>
      <c r="ABV51" s="7"/>
      <c r="ABW51" s="8"/>
      <c r="ABX51" s="10"/>
      <c r="ABY51" s="9"/>
      <c r="ABZ51" s="9"/>
      <c r="ACA51" s="9"/>
      <c r="ACB51" s="410"/>
      <c r="ACC51" s="7"/>
      <c r="ACD51" s="8"/>
      <c r="ACE51" s="10"/>
      <c r="ACF51" s="9"/>
      <c r="ACG51" s="9"/>
      <c r="ACH51" s="9"/>
      <c r="ACI51" s="410"/>
      <c r="ACJ51" s="7"/>
      <c r="ACK51" s="8"/>
      <c r="ACL51" s="10"/>
      <c r="ACM51" s="9"/>
      <c r="ACN51" s="9"/>
      <c r="ACO51" s="9"/>
      <c r="ACP51" s="410"/>
      <c r="ACQ51" s="7"/>
      <c r="ACR51" s="8"/>
      <c r="ACS51" s="10"/>
      <c r="ACT51" s="9"/>
      <c r="ACU51" s="9"/>
      <c r="ACV51" s="9"/>
      <c r="ACW51" s="410"/>
      <c r="ACX51" s="7"/>
      <c r="ACY51" s="8"/>
      <c r="ACZ51" s="10"/>
      <c r="ADA51" s="9"/>
      <c r="ADB51" s="9"/>
      <c r="ADC51" s="9"/>
      <c r="ADD51" s="410"/>
      <c r="ADE51" s="7"/>
      <c r="ADF51" s="8"/>
      <c r="ADG51" s="10"/>
      <c r="ADH51" s="9"/>
      <c r="ADI51" s="9"/>
      <c r="ADJ51" s="9"/>
      <c r="ADK51" s="410"/>
      <c r="ADL51" s="7"/>
      <c r="ADM51" s="8"/>
      <c r="ADN51" s="10"/>
      <c r="ADO51" s="9"/>
      <c r="ADP51" s="9"/>
      <c r="ADQ51" s="9"/>
      <c r="ADR51" s="410"/>
      <c r="ADS51" s="7"/>
      <c r="ADT51" s="8"/>
      <c r="ADU51" s="10"/>
      <c r="ADV51" s="9"/>
      <c r="ADW51" s="9"/>
      <c r="ADX51" s="9"/>
      <c r="ADY51" s="410"/>
      <c r="ADZ51" s="7"/>
      <c r="AEA51" s="8"/>
      <c r="AEB51" s="10"/>
      <c r="AEC51" s="9"/>
      <c r="AED51" s="9"/>
      <c r="AEE51" s="9"/>
      <c r="AEF51" s="410"/>
      <c r="AEG51" s="7"/>
      <c r="AEH51" s="8"/>
      <c r="AEI51" s="10"/>
      <c r="AEJ51" s="9"/>
      <c r="AEK51" s="9"/>
      <c r="AEL51" s="9"/>
      <c r="AEM51" s="410"/>
      <c r="AEN51" s="7"/>
      <c r="AEO51" s="8"/>
      <c r="AEP51" s="10"/>
      <c r="AEQ51" s="9"/>
      <c r="AER51" s="9"/>
      <c r="AES51" s="9"/>
      <c r="AET51" s="410"/>
      <c r="AEU51" s="7"/>
      <c r="AEV51" s="8"/>
      <c r="AEW51" s="10"/>
      <c r="AEX51" s="9"/>
      <c r="AEY51" s="9"/>
      <c r="AEZ51" s="9"/>
      <c r="AFA51" s="410"/>
      <c r="AFB51" s="7"/>
      <c r="AFC51" s="8"/>
      <c r="AFD51" s="10"/>
      <c r="AFE51" s="9"/>
      <c r="AFF51" s="9"/>
      <c r="AFG51" s="9"/>
      <c r="AFH51" s="410"/>
      <c r="AFI51" s="7"/>
      <c r="AFJ51" s="8"/>
      <c r="AFK51" s="10"/>
      <c r="AFL51" s="9"/>
      <c r="AFM51" s="9"/>
      <c r="AFN51" s="9"/>
      <c r="AFO51" s="410"/>
      <c r="AFP51" s="7"/>
      <c r="AFQ51" s="8"/>
      <c r="AFR51" s="10"/>
      <c r="AFS51" s="9"/>
      <c r="AFT51" s="9"/>
      <c r="AFU51" s="9"/>
      <c r="AFV51" s="410"/>
      <c r="AFW51" s="7"/>
      <c r="AFX51" s="8"/>
      <c r="AFY51" s="10"/>
      <c r="AFZ51" s="9"/>
      <c r="AGA51" s="9"/>
      <c r="AGB51" s="9"/>
      <c r="AGC51" s="410"/>
      <c r="AGD51" s="7"/>
      <c r="AGE51" s="8"/>
      <c r="AGF51" s="10"/>
      <c r="AGG51" s="9"/>
      <c r="AGH51" s="9"/>
      <c r="AGI51" s="9"/>
      <c r="AGJ51" s="410"/>
      <c r="AGK51" s="7"/>
      <c r="AGL51" s="8"/>
      <c r="AGM51" s="10"/>
      <c r="AGN51" s="9"/>
      <c r="AGO51" s="9"/>
      <c r="AGP51" s="9"/>
      <c r="AGQ51" s="410"/>
      <c r="AGR51" s="7"/>
      <c r="AGS51" s="8"/>
      <c r="AGT51" s="10"/>
      <c r="AGU51" s="9"/>
      <c r="AGV51" s="9"/>
      <c r="AGW51" s="9"/>
      <c r="AGX51" s="410"/>
      <c r="AGY51" s="7"/>
      <c r="AGZ51" s="8"/>
      <c r="AHA51" s="10"/>
      <c r="AHB51" s="9"/>
      <c r="AHC51" s="9"/>
      <c r="AHD51" s="9"/>
      <c r="AHE51" s="410"/>
      <c r="AHF51" s="7"/>
      <c r="AHG51" s="8"/>
      <c r="AHH51" s="10"/>
      <c r="AHI51" s="9"/>
      <c r="AHJ51" s="9"/>
      <c r="AHK51" s="9"/>
      <c r="AHL51" s="410"/>
      <c r="AHM51" s="7"/>
      <c r="AHN51" s="8"/>
      <c r="AHO51" s="10"/>
      <c r="AHP51" s="9"/>
      <c r="AHQ51" s="9"/>
      <c r="AHR51" s="9"/>
      <c r="AHS51" s="410"/>
      <c r="AHT51" s="7"/>
      <c r="AHU51" s="8"/>
      <c r="AHV51" s="10"/>
      <c r="AHW51" s="9"/>
      <c r="AHX51" s="9"/>
      <c r="AHY51" s="9"/>
      <c r="AHZ51" s="410"/>
      <c r="AIA51" s="7"/>
      <c r="AIB51" s="8"/>
      <c r="AIC51" s="10"/>
      <c r="AID51" s="9"/>
      <c r="AIE51" s="9"/>
      <c r="AIF51" s="9"/>
      <c r="AIG51" s="410"/>
      <c r="AIH51" s="7"/>
      <c r="AII51" s="8"/>
      <c r="AIJ51" s="10"/>
      <c r="AIK51" s="9"/>
      <c r="AIL51" s="9"/>
      <c r="AIM51" s="9"/>
      <c r="AIN51" s="410"/>
      <c r="AIO51" s="7"/>
      <c r="AIP51" s="8"/>
      <c r="AIQ51" s="10"/>
      <c r="AIR51" s="9"/>
      <c r="AIS51" s="9"/>
      <c r="AIT51" s="9"/>
      <c r="AIU51" s="410"/>
      <c r="AIV51" s="7"/>
      <c r="AIW51" s="8"/>
      <c r="AIX51" s="10"/>
      <c r="AIY51" s="9"/>
      <c r="AIZ51" s="9"/>
      <c r="AJA51" s="9"/>
      <c r="AJB51" s="410"/>
      <c r="AJC51" s="7"/>
      <c r="AJD51" s="8"/>
      <c r="AJE51" s="10"/>
      <c r="AJF51" s="9"/>
      <c r="AJG51" s="9"/>
      <c r="AJH51" s="9"/>
      <c r="AJI51" s="410"/>
      <c r="AJJ51" s="7"/>
      <c r="AJK51" s="8"/>
      <c r="AJL51" s="10"/>
      <c r="AJM51" s="9"/>
      <c r="AJN51" s="9"/>
      <c r="AJO51" s="9"/>
      <c r="AJP51" s="410"/>
      <c r="AJQ51" s="7"/>
      <c r="AJR51" s="8"/>
      <c r="AJS51" s="10"/>
      <c r="AJT51" s="9"/>
      <c r="AJU51" s="9"/>
      <c r="AJV51" s="9"/>
      <c r="AJW51" s="410"/>
      <c r="AJX51" s="7"/>
      <c r="AJY51" s="8"/>
      <c r="AJZ51" s="10"/>
      <c r="AKA51" s="9"/>
      <c r="AKB51" s="9"/>
      <c r="AKC51" s="9"/>
      <c r="AKD51" s="410"/>
      <c r="AKE51" s="7"/>
      <c r="AKF51" s="8"/>
      <c r="AKG51" s="10"/>
      <c r="AKH51" s="9"/>
      <c r="AKI51" s="9"/>
      <c r="AKJ51" s="9"/>
      <c r="AKK51" s="410"/>
      <c r="AKL51" s="7"/>
      <c r="AKM51" s="8"/>
      <c r="AKN51" s="10"/>
      <c r="AKO51" s="9"/>
      <c r="AKP51" s="9"/>
      <c r="AKQ51" s="9"/>
      <c r="AKR51" s="410"/>
      <c r="AKS51" s="7"/>
      <c r="AKT51" s="8"/>
      <c r="AKU51" s="10"/>
      <c r="AKV51" s="9"/>
      <c r="AKW51" s="9"/>
      <c r="AKX51" s="9"/>
      <c r="AKY51" s="410"/>
      <c r="AKZ51" s="7"/>
      <c r="ALA51" s="8"/>
      <c r="ALB51" s="10"/>
      <c r="ALC51" s="9"/>
      <c r="ALD51" s="9"/>
      <c r="ALE51" s="9"/>
      <c r="ALF51" s="410"/>
      <c r="ALG51" s="7"/>
      <c r="ALH51" s="8"/>
      <c r="ALI51" s="10"/>
      <c r="ALJ51" s="9"/>
      <c r="ALK51" s="9"/>
      <c r="ALL51" s="9"/>
      <c r="ALM51" s="410"/>
      <c r="ALN51" s="7"/>
      <c r="ALO51" s="8"/>
      <c r="ALP51" s="10"/>
      <c r="ALQ51" s="9"/>
      <c r="ALR51" s="9"/>
      <c r="ALS51" s="9"/>
      <c r="ALT51" s="410"/>
      <c r="ALU51" s="7"/>
      <c r="ALV51" s="8"/>
      <c r="ALW51" s="10"/>
      <c r="ALX51" s="9"/>
      <c r="ALY51" s="9"/>
      <c r="ALZ51" s="9"/>
      <c r="AMA51" s="410"/>
      <c r="AMB51" s="7"/>
      <c r="AMC51" s="8"/>
      <c r="AMD51" s="10"/>
      <c r="AME51" s="9"/>
      <c r="AMF51" s="9"/>
      <c r="AMG51" s="9"/>
      <c r="AMH51" s="410"/>
      <c r="AMI51" s="7"/>
      <c r="AMJ51" s="8"/>
      <c r="AMK51" s="10"/>
      <c r="AML51" s="9"/>
      <c r="AMM51" s="9"/>
      <c r="AMN51" s="9"/>
      <c r="AMO51" s="410"/>
      <c r="AMP51" s="7"/>
      <c r="AMQ51" s="8"/>
      <c r="AMR51" s="10"/>
      <c r="AMS51" s="9"/>
      <c r="AMT51" s="9"/>
      <c r="AMU51" s="9"/>
      <c r="AMV51" s="410"/>
      <c r="AMW51" s="7"/>
      <c r="AMX51" s="8"/>
      <c r="AMY51" s="10"/>
      <c r="AMZ51" s="9"/>
      <c r="ANA51" s="9"/>
      <c r="ANB51" s="9"/>
      <c r="ANC51" s="410"/>
      <c r="AND51" s="7"/>
      <c r="ANE51" s="8"/>
      <c r="ANF51" s="10"/>
      <c r="ANG51" s="9"/>
      <c r="ANH51" s="9"/>
      <c r="ANI51" s="9"/>
      <c r="ANJ51" s="410"/>
      <c r="ANK51" s="7"/>
      <c r="ANL51" s="8"/>
      <c r="ANM51" s="10"/>
      <c r="ANN51" s="9"/>
      <c r="ANO51" s="9"/>
      <c r="ANP51" s="9"/>
      <c r="ANQ51" s="410"/>
      <c r="ANR51" s="7"/>
      <c r="ANS51" s="8"/>
      <c r="ANT51" s="10"/>
      <c r="ANU51" s="9"/>
      <c r="ANV51" s="9"/>
      <c r="ANW51" s="9"/>
      <c r="ANX51" s="410"/>
      <c r="ANY51" s="7"/>
      <c r="ANZ51" s="8"/>
      <c r="AOA51" s="10"/>
      <c r="AOB51" s="9"/>
      <c r="AOC51" s="9"/>
      <c r="AOD51" s="9"/>
      <c r="AOE51" s="410"/>
      <c r="AOF51" s="7"/>
      <c r="AOG51" s="8"/>
      <c r="AOH51" s="10"/>
      <c r="AOI51" s="9"/>
      <c r="AOJ51" s="9"/>
      <c r="AOK51" s="9"/>
      <c r="AOL51" s="410"/>
      <c r="AOM51" s="7"/>
      <c r="AON51" s="8"/>
      <c r="AOO51" s="10"/>
      <c r="AOP51" s="9"/>
      <c r="AOQ51" s="9"/>
      <c r="AOR51" s="9"/>
      <c r="AOS51" s="410"/>
      <c r="AOT51" s="7"/>
      <c r="AOU51" s="8"/>
      <c r="AOV51" s="10"/>
      <c r="AOW51" s="9"/>
      <c r="AOX51" s="9"/>
      <c r="AOY51" s="9"/>
      <c r="AOZ51" s="410"/>
      <c r="APA51" s="7"/>
      <c r="APB51" s="8"/>
      <c r="APC51" s="10"/>
      <c r="APD51" s="9"/>
      <c r="APE51" s="9"/>
      <c r="APF51" s="9"/>
      <c r="APG51" s="410"/>
      <c r="APH51" s="7"/>
      <c r="API51" s="8"/>
      <c r="APJ51" s="10"/>
      <c r="APK51" s="9"/>
      <c r="APL51" s="9"/>
      <c r="APM51" s="9"/>
      <c r="APN51" s="410"/>
      <c r="APO51" s="7"/>
      <c r="APP51" s="8"/>
      <c r="APQ51" s="10"/>
      <c r="APR51" s="9"/>
      <c r="APS51" s="9"/>
      <c r="APT51" s="9"/>
      <c r="APU51" s="410"/>
      <c r="APV51" s="7"/>
      <c r="APW51" s="8"/>
      <c r="APX51" s="10"/>
      <c r="APY51" s="9"/>
      <c r="APZ51" s="9"/>
      <c r="AQA51" s="9"/>
      <c r="AQB51" s="410"/>
      <c r="AQC51" s="7"/>
      <c r="AQD51" s="8"/>
      <c r="AQE51" s="10"/>
      <c r="AQF51" s="9"/>
      <c r="AQG51" s="9"/>
      <c r="AQH51" s="9"/>
      <c r="AQI51" s="410"/>
      <c r="AQJ51" s="7"/>
      <c r="AQK51" s="8"/>
      <c r="AQL51" s="10"/>
      <c r="AQM51" s="9"/>
      <c r="AQN51" s="9"/>
      <c r="AQO51" s="9"/>
      <c r="AQP51" s="410"/>
      <c r="AQQ51" s="7"/>
      <c r="AQR51" s="8"/>
      <c r="AQS51" s="10"/>
      <c r="AQT51" s="9"/>
      <c r="AQU51" s="9"/>
      <c r="AQV51" s="9"/>
      <c r="AQW51" s="410"/>
      <c r="AQX51" s="7"/>
      <c r="AQY51" s="8"/>
      <c r="AQZ51" s="10"/>
      <c r="ARA51" s="9"/>
      <c r="ARB51" s="9"/>
      <c r="ARC51" s="9"/>
      <c r="ARD51" s="410"/>
      <c r="ARE51" s="7"/>
      <c r="ARF51" s="8"/>
      <c r="ARG51" s="10"/>
      <c r="ARH51" s="9"/>
      <c r="ARI51" s="9"/>
      <c r="ARJ51" s="9"/>
      <c r="ARK51" s="410"/>
      <c r="ARL51" s="7"/>
      <c r="ARM51" s="8"/>
      <c r="ARN51" s="10"/>
      <c r="ARO51" s="9"/>
      <c r="ARP51" s="9"/>
      <c r="ARQ51" s="9"/>
      <c r="ARR51" s="410"/>
      <c r="ARS51" s="7"/>
      <c r="ART51" s="8"/>
      <c r="ARU51" s="10"/>
      <c r="ARV51" s="9"/>
      <c r="ARW51" s="9"/>
      <c r="ARX51" s="9"/>
      <c r="ARY51" s="410"/>
      <c r="ARZ51" s="7"/>
      <c r="ASA51" s="8"/>
      <c r="ASB51" s="10"/>
      <c r="ASC51" s="9"/>
      <c r="ASD51" s="9"/>
      <c r="ASE51" s="9"/>
      <c r="ASF51" s="410"/>
      <c r="ASG51" s="7"/>
      <c r="ASH51" s="8"/>
      <c r="ASI51" s="10"/>
      <c r="ASJ51" s="9"/>
      <c r="ASK51" s="9"/>
      <c r="ASL51" s="9"/>
      <c r="ASM51" s="410"/>
      <c r="ASN51" s="7"/>
      <c r="ASO51" s="8"/>
      <c r="ASP51" s="10"/>
      <c r="ASQ51" s="9"/>
      <c r="ASR51" s="9"/>
      <c r="ASS51" s="9"/>
      <c r="AST51" s="410"/>
      <c r="ASU51" s="7"/>
      <c r="ASV51" s="8"/>
      <c r="ASW51" s="10"/>
      <c r="ASX51" s="9"/>
      <c r="ASY51" s="9"/>
      <c r="ASZ51" s="9"/>
      <c r="ATA51" s="410"/>
      <c r="ATB51" s="7"/>
      <c r="ATC51" s="8"/>
      <c r="ATD51" s="10"/>
      <c r="ATE51" s="9"/>
      <c r="ATF51" s="9"/>
      <c r="ATG51" s="9"/>
      <c r="ATH51" s="410"/>
      <c r="ATI51" s="7"/>
      <c r="ATJ51" s="8"/>
      <c r="ATK51" s="10"/>
      <c r="ATL51" s="9"/>
      <c r="ATM51" s="9"/>
      <c r="ATN51" s="9"/>
      <c r="ATO51" s="410"/>
      <c r="ATP51" s="7"/>
      <c r="ATQ51" s="8"/>
      <c r="ATR51" s="10"/>
      <c r="ATS51" s="9"/>
      <c r="ATT51" s="9"/>
      <c r="ATU51" s="9"/>
      <c r="ATV51" s="410"/>
      <c r="ATW51" s="7"/>
      <c r="ATX51" s="8"/>
      <c r="ATY51" s="10"/>
      <c r="ATZ51" s="9"/>
      <c r="AUA51" s="9"/>
      <c r="AUB51" s="9"/>
      <c r="AUC51" s="410"/>
      <c r="AUD51" s="7"/>
      <c r="AUE51" s="8"/>
      <c r="AUF51" s="10"/>
      <c r="AUG51" s="9"/>
      <c r="AUH51" s="9"/>
      <c r="AUI51" s="9"/>
      <c r="AUJ51" s="410"/>
      <c r="AUK51" s="7"/>
      <c r="AUL51" s="8"/>
      <c r="AUM51" s="10"/>
      <c r="AUN51" s="9"/>
      <c r="AUO51" s="9"/>
      <c r="AUP51" s="9"/>
      <c r="AUQ51" s="410"/>
      <c r="AUR51" s="7"/>
      <c r="AUS51" s="8"/>
      <c r="AUT51" s="10"/>
      <c r="AUU51" s="9"/>
      <c r="AUV51" s="9"/>
      <c r="AUW51" s="9"/>
      <c r="AUX51" s="410"/>
      <c r="AUY51" s="7"/>
      <c r="AUZ51" s="8"/>
      <c r="AVA51" s="10"/>
      <c r="AVB51" s="9"/>
      <c r="AVC51" s="9"/>
      <c r="AVD51" s="9"/>
      <c r="AVE51" s="410"/>
      <c r="AVF51" s="7"/>
      <c r="AVG51" s="8"/>
      <c r="AVH51" s="10"/>
      <c r="AVI51" s="9"/>
      <c r="AVJ51" s="9"/>
      <c r="AVK51" s="9"/>
      <c r="AVL51" s="410"/>
      <c r="AVM51" s="7"/>
      <c r="AVN51" s="8"/>
      <c r="AVO51" s="10"/>
      <c r="AVP51" s="9"/>
      <c r="AVQ51" s="9"/>
      <c r="AVR51" s="9"/>
      <c r="AVS51" s="410"/>
      <c r="AVT51" s="7"/>
      <c r="AVU51" s="8"/>
      <c r="AVV51" s="10"/>
      <c r="AVW51" s="9"/>
      <c r="AVX51" s="9"/>
      <c r="AVY51" s="9"/>
      <c r="AVZ51" s="410"/>
      <c r="AWA51" s="7"/>
      <c r="AWB51" s="8"/>
      <c r="AWC51" s="10"/>
      <c r="AWD51" s="9"/>
      <c r="AWE51" s="9"/>
      <c r="AWF51" s="9"/>
      <c r="AWG51" s="410"/>
      <c r="AWH51" s="7"/>
      <c r="AWI51" s="8"/>
      <c r="AWJ51" s="10"/>
      <c r="AWK51" s="9"/>
      <c r="AWL51" s="9"/>
      <c r="AWM51" s="9"/>
      <c r="AWN51" s="410"/>
      <c r="AWO51" s="7"/>
      <c r="AWP51" s="8"/>
      <c r="AWQ51" s="10"/>
      <c r="AWR51" s="9"/>
      <c r="AWS51" s="9"/>
      <c r="AWT51" s="9"/>
      <c r="AWU51" s="410"/>
      <c r="AWV51" s="7"/>
      <c r="AWW51" s="8"/>
      <c r="AWX51" s="10"/>
      <c r="AWY51" s="9"/>
      <c r="AWZ51" s="9"/>
      <c r="AXA51" s="9"/>
      <c r="AXB51" s="410"/>
      <c r="AXC51" s="7"/>
      <c r="AXD51" s="8"/>
      <c r="AXE51" s="10"/>
      <c r="AXF51" s="9"/>
      <c r="AXG51" s="9"/>
      <c r="AXH51" s="9"/>
      <c r="AXI51" s="410"/>
      <c r="AXJ51" s="7"/>
      <c r="AXK51" s="8"/>
      <c r="AXL51" s="10"/>
      <c r="AXM51" s="9"/>
      <c r="AXN51" s="9"/>
      <c r="AXO51" s="9"/>
      <c r="AXP51" s="410"/>
      <c r="AXQ51" s="7"/>
      <c r="AXR51" s="8"/>
      <c r="AXS51" s="10"/>
      <c r="AXT51" s="9"/>
      <c r="AXU51" s="9"/>
      <c r="AXV51" s="9"/>
      <c r="AXW51" s="410"/>
      <c r="AXX51" s="7"/>
      <c r="AXY51" s="8"/>
      <c r="AXZ51" s="10"/>
      <c r="AYA51" s="9"/>
      <c r="AYB51" s="9"/>
      <c r="AYC51" s="9"/>
      <c r="AYD51" s="410"/>
      <c r="AYE51" s="7"/>
      <c r="AYF51" s="8"/>
      <c r="AYG51" s="10"/>
      <c r="AYH51" s="9"/>
      <c r="AYI51" s="9"/>
      <c r="AYJ51" s="9"/>
      <c r="AYK51" s="410"/>
      <c r="AYL51" s="7"/>
      <c r="AYM51" s="8"/>
      <c r="AYN51" s="10"/>
      <c r="AYO51" s="9"/>
      <c r="AYP51" s="9"/>
      <c r="AYQ51" s="9"/>
      <c r="AYR51" s="410"/>
      <c r="AYS51" s="7"/>
      <c r="AYT51" s="8"/>
      <c r="AYU51" s="10"/>
      <c r="AYV51" s="9"/>
      <c r="AYW51" s="9"/>
      <c r="AYX51" s="9"/>
      <c r="AYY51" s="410"/>
      <c r="AYZ51" s="7"/>
      <c r="AZA51" s="8"/>
      <c r="AZB51" s="10"/>
      <c r="AZC51" s="9"/>
      <c r="AZD51" s="9"/>
      <c r="AZE51" s="9"/>
      <c r="AZF51" s="410"/>
      <c r="AZG51" s="7"/>
      <c r="AZH51" s="8"/>
      <c r="AZI51" s="10"/>
      <c r="AZJ51" s="9"/>
      <c r="AZK51" s="9"/>
      <c r="AZL51" s="9"/>
      <c r="AZM51" s="410"/>
      <c r="AZN51" s="7"/>
      <c r="AZO51" s="8"/>
      <c r="AZP51" s="10"/>
      <c r="AZQ51" s="9"/>
      <c r="AZR51" s="9"/>
      <c r="AZS51" s="9"/>
      <c r="AZT51" s="410"/>
      <c r="AZU51" s="7"/>
      <c r="AZV51" s="8"/>
      <c r="AZW51" s="10"/>
      <c r="AZX51" s="9"/>
      <c r="AZY51" s="9"/>
      <c r="AZZ51" s="9"/>
      <c r="BAA51" s="410"/>
      <c r="BAB51" s="7"/>
      <c r="BAC51" s="8"/>
      <c r="BAD51" s="10"/>
      <c r="BAE51" s="9"/>
      <c r="BAF51" s="9"/>
      <c r="BAG51" s="9"/>
      <c r="BAH51" s="410"/>
      <c r="BAI51" s="7"/>
      <c r="BAJ51" s="8"/>
      <c r="BAK51" s="10"/>
      <c r="BAL51" s="9"/>
      <c r="BAM51" s="9"/>
      <c r="BAN51" s="9"/>
      <c r="BAO51" s="410"/>
      <c r="BAP51" s="7"/>
      <c r="BAQ51" s="8"/>
      <c r="BAR51" s="10"/>
      <c r="BAS51" s="9"/>
      <c r="BAT51" s="9"/>
      <c r="BAU51" s="9"/>
      <c r="BAV51" s="410"/>
      <c r="BAW51" s="7"/>
      <c r="BAX51" s="8"/>
      <c r="BAY51" s="10"/>
      <c r="BAZ51" s="9"/>
      <c r="BBA51" s="9"/>
      <c r="BBB51" s="9"/>
      <c r="BBC51" s="410"/>
      <c r="BBD51" s="7"/>
      <c r="BBE51" s="8"/>
      <c r="BBF51" s="10"/>
      <c r="BBG51" s="9"/>
      <c r="BBH51" s="9"/>
      <c r="BBI51" s="9"/>
      <c r="BBJ51" s="410"/>
      <c r="BBK51" s="7"/>
      <c r="BBL51" s="8"/>
      <c r="BBM51" s="10"/>
      <c r="BBN51" s="9"/>
      <c r="BBO51" s="9"/>
      <c r="BBP51" s="9"/>
      <c r="BBQ51" s="410"/>
      <c r="BBR51" s="7"/>
      <c r="BBS51" s="8"/>
      <c r="BBT51" s="10"/>
      <c r="BBU51" s="9"/>
      <c r="BBV51" s="9"/>
      <c r="BBW51" s="9"/>
      <c r="BBX51" s="410"/>
      <c r="BBY51" s="7"/>
      <c r="BBZ51" s="8"/>
      <c r="BCA51" s="10"/>
      <c r="BCB51" s="9"/>
      <c r="BCC51" s="9"/>
      <c r="BCD51" s="9"/>
      <c r="BCE51" s="410"/>
      <c r="BCF51" s="7"/>
      <c r="BCG51" s="8"/>
      <c r="BCH51" s="10"/>
      <c r="BCI51" s="9"/>
      <c r="BCJ51" s="9"/>
      <c r="BCK51" s="9"/>
      <c r="BCL51" s="410"/>
      <c r="BCM51" s="7"/>
      <c r="BCN51" s="8"/>
      <c r="BCO51" s="10"/>
      <c r="BCP51" s="9"/>
      <c r="BCQ51" s="9"/>
      <c r="BCR51" s="9"/>
      <c r="BCS51" s="410"/>
      <c r="BCT51" s="7"/>
      <c r="BCU51" s="8"/>
      <c r="BCV51" s="10"/>
      <c r="BCW51" s="9"/>
      <c r="BCX51" s="9"/>
      <c r="BCY51" s="9"/>
      <c r="BCZ51" s="410"/>
      <c r="BDA51" s="7"/>
      <c r="BDB51" s="8"/>
      <c r="BDC51" s="10"/>
      <c r="BDD51" s="9"/>
      <c r="BDE51" s="9"/>
      <c r="BDF51" s="9"/>
      <c r="BDG51" s="410"/>
      <c r="BDH51" s="7"/>
      <c r="BDI51" s="8"/>
      <c r="BDJ51" s="10"/>
      <c r="BDK51" s="9"/>
      <c r="BDL51" s="9"/>
      <c r="BDM51" s="9"/>
      <c r="BDN51" s="410"/>
      <c r="BDO51" s="7"/>
      <c r="BDP51" s="8"/>
      <c r="BDQ51" s="10"/>
      <c r="BDR51" s="9"/>
      <c r="BDS51" s="9"/>
      <c r="BDT51" s="9"/>
      <c r="BDU51" s="410"/>
      <c r="BDV51" s="7"/>
      <c r="BDW51" s="8"/>
      <c r="BDX51" s="10"/>
      <c r="BDY51" s="9"/>
      <c r="BDZ51" s="9"/>
      <c r="BEA51" s="9"/>
      <c r="BEB51" s="410"/>
      <c r="BEC51" s="7"/>
      <c r="BED51" s="8"/>
      <c r="BEE51" s="10"/>
      <c r="BEF51" s="9"/>
      <c r="BEG51" s="9"/>
      <c r="BEH51" s="9"/>
      <c r="BEI51" s="410"/>
      <c r="BEJ51" s="7"/>
      <c r="BEK51" s="8"/>
      <c r="BEL51" s="10"/>
      <c r="BEM51" s="9"/>
      <c r="BEN51" s="9"/>
      <c r="BEO51" s="9"/>
      <c r="BEP51" s="410"/>
      <c r="BEQ51" s="7"/>
      <c r="BER51" s="8"/>
      <c r="BES51" s="10"/>
      <c r="BET51" s="9"/>
      <c r="BEU51" s="9"/>
      <c r="BEV51" s="9"/>
      <c r="BEW51" s="410"/>
      <c r="BEX51" s="7"/>
      <c r="BEY51" s="8"/>
      <c r="BEZ51" s="10"/>
      <c r="BFA51" s="9"/>
      <c r="BFB51" s="9"/>
      <c r="BFC51" s="9"/>
      <c r="BFD51" s="410"/>
      <c r="BFE51" s="7"/>
      <c r="BFF51" s="8"/>
      <c r="BFG51" s="10"/>
      <c r="BFH51" s="9"/>
      <c r="BFI51" s="9"/>
      <c r="BFJ51" s="9"/>
      <c r="BFK51" s="410"/>
      <c r="BFL51" s="7"/>
      <c r="BFM51" s="8"/>
      <c r="BFN51" s="10"/>
      <c r="BFO51" s="9"/>
      <c r="BFP51" s="9"/>
      <c r="BFQ51" s="9"/>
      <c r="BFR51" s="410"/>
      <c r="BFS51" s="7"/>
      <c r="BFT51" s="8"/>
      <c r="BFU51" s="10"/>
      <c r="BFV51" s="9"/>
      <c r="BFW51" s="9"/>
      <c r="BFX51" s="9"/>
      <c r="BFY51" s="410"/>
      <c r="BFZ51" s="7"/>
      <c r="BGA51" s="8"/>
      <c r="BGB51" s="10"/>
      <c r="BGC51" s="9"/>
      <c r="BGD51" s="9"/>
      <c r="BGE51" s="9"/>
      <c r="BGF51" s="410"/>
      <c r="BGG51" s="7"/>
      <c r="BGH51" s="8"/>
      <c r="BGI51" s="10"/>
      <c r="BGJ51" s="9"/>
      <c r="BGK51" s="9"/>
      <c r="BGL51" s="9"/>
      <c r="BGM51" s="410"/>
      <c r="BGN51" s="7"/>
      <c r="BGO51" s="8"/>
      <c r="BGP51" s="10"/>
      <c r="BGQ51" s="9"/>
      <c r="BGR51" s="9"/>
      <c r="BGS51" s="9"/>
      <c r="BGT51" s="410"/>
      <c r="BGU51" s="7"/>
      <c r="BGV51" s="8"/>
      <c r="BGW51" s="10"/>
      <c r="BGX51" s="9"/>
      <c r="BGY51" s="9"/>
      <c r="BGZ51" s="9"/>
      <c r="BHA51" s="410"/>
      <c r="BHB51" s="7"/>
      <c r="BHC51" s="8"/>
      <c r="BHD51" s="10"/>
      <c r="BHE51" s="9"/>
      <c r="BHF51" s="9"/>
      <c r="BHG51" s="9"/>
      <c r="BHH51" s="410"/>
      <c r="BHI51" s="7"/>
      <c r="BHJ51" s="8"/>
      <c r="BHK51" s="10"/>
      <c r="BHL51" s="9"/>
      <c r="BHM51" s="9"/>
      <c r="BHN51" s="9"/>
      <c r="BHO51" s="410"/>
      <c r="BHP51" s="7"/>
      <c r="BHQ51" s="8"/>
      <c r="BHR51" s="10"/>
      <c r="BHS51" s="9"/>
      <c r="BHT51" s="9"/>
      <c r="BHU51" s="9"/>
      <c r="BHV51" s="410"/>
      <c r="BHW51" s="7"/>
      <c r="BHX51" s="8"/>
      <c r="BHY51" s="10"/>
      <c r="BHZ51" s="9"/>
      <c r="BIA51" s="9"/>
      <c r="BIB51" s="9"/>
      <c r="BIC51" s="410"/>
      <c r="BID51" s="7"/>
      <c r="BIE51" s="8"/>
      <c r="BIF51" s="10"/>
      <c r="BIG51" s="9"/>
      <c r="BIH51" s="9"/>
      <c r="BII51" s="9"/>
      <c r="BIJ51" s="410"/>
      <c r="BIK51" s="7"/>
      <c r="BIL51" s="8"/>
      <c r="BIM51" s="10"/>
      <c r="BIN51" s="9"/>
      <c r="BIO51" s="9"/>
      <c r="BIP51" s="9"/>
      <c r="BIQ51" s="410"/>
      <c r="BIR51" s="7"/>
      <c r="BIS51" s="8"/>
      <c r="BIT51" s="10"/>
      <c r="BIU51" s="9"/>
      <c r="BIV51" s="9"/>
      <c r="BIW51" s="9"/>
      <c r="BIX51" s="410"/>
      <c r="BIY51" s="7"/>
      <c r="BIZ51" s="8"/>
      <c r="BJA51" s="10"/>
      <c r="BJB51" s="9"/>
      <c r="BJC51" s="9"/>
      <c r="BJD51" s="9"/>
      <c r="BJE51" s="410"/>
      <c r="BJF51" s="7"/>
      <c r="BJG51" s="8"/>
      <c r="BJH51" s="10"/>
      <c r="BJI51" s="9"/>
      <c r="BJJ51" s="9"/>
      <c r="BJK51" s="9"/>
      <c r="BJL51" s="410"/>
      <c r="BJM51" s="7"/>
      <c r="BJN51" s="8"/>
      <c r="BJO51" s="10"/>
      <c r="BJP51" s="9"/>
      <c r="BJQ51" s="9"/>
      <c r="BJR51" s="9"/>
      <c r="BJS51" s="410"/>
      <c r="BJT51" s="7"/>
      <c r="BJU51" s="8"/>
      <c r="BJV51" s="10"/>
      <c r="BJW51" s="9"/>
      <c r="BJX51" s="9"/>
      <c r="BJY51" s="9"/>
      <c r="BJZ51" s="410"/>
      <c r="BKA51" s="7"/>
      <c r="BKB51" s="8"/>
      <c r="BKC51" s="10"/>
      <c r="BKD51" s="9"/>
      <c r="BKE51" s="9"/>
      <c r="BKF51" s="9"/>
      <c r="BKG51" s="410"/>
      <c r="BKH51" s="7"/>
      <c r="BKI51" s="8"/>
      <c r="BKJ51" s="10"/>
      <c r="BKK51" s="9"/>
      <c r="BKL51" s="9"/>
      <c r="BKM51" s="9"/>
      <c r="BKN51" s="410"/>
      <c r="BKO51" s="7"/>
      <c r="BKP51" s="8"/>
      <c r="BKQ51" s="10"/>
      <c r="BKR51" s="9"/>
      <c r="BKS51" s="9"/>
      <c r="BKT51" s="9"/>
      <c r="BKU51" s="410"/>
      <c r="BKV51" s="7"/>
      <c r="BKW51" s="8"/>
      <c r="BKX51" s="10"/>
      <c r="BKY51" s="9"/>
      <c r="BKZ51" s="9"/>
      <c r="BLA51" s="9"/>
      <c r="BLB51" s="410"/>
      <c r="BLC51" s="7"/>
      <c r="BLD51" s="8"/>
      <c r="BLE51" s="10"/>
      <c r="BLF51" s="9"/>
      <c r="BLG51" s="9"/>
      <c r="BLH51" s="9"/>
      <c r="BLI51" s="410"/>
      <c r="BLJ51" s="7"/>
      <c r="BLK51" s="8"/>
      <c r="BLL51" s="10"/>
      <c r="BLM51" s="9"/>
      <c r="BLN51" s="9"/>
      <c r="BLO51" s="9"/>
      <c r="BLP51" s="410"/>
      <c r="BLQ51" s="7"/>
      <c r="BLR51" s="8"/>
      <c r="BLS51" s="10"/>
      <c r="BLT51" s="9"/>
      <c r="BLU51" s="9"/>
      <c r="BLV51" s="9"/>
      <c r="BLW51" s="410"/>
      <c r="BLX51" s="7"/>
      <c r="BLY51" s="8"/>
      <c r="BLZ51" s="10"/>
      <c r="BMA51" s="9"/>
      <c r="BMB51" s="9"/>
      <c r="BMC51" s="9"/>
      <c r="BMD51" s="410"/>
      <c r="BME51" s="7"/>
      <c r="BMF51" s="8"/>
      <c r="BMG51" s="10"/>
      <c r="BMH51" s="9"/>
      <c r="BMI51" s="9"/>
      <c r="BMJ51" s="9"/>
      <c r="BMK51" s="410"/>
      <c r="BML51" s="7"/>
      <c r="BMM51" s="8"/>
      <c r="BMN51" s="10"/>
      <c r="BMO51" s="9"/>
      <c r="BMP51" s="9"/>
      <c r="BMQ51" s="9"/>
      <c r="BMR51" s="410"/>
      <c r="BMS51" s="7"/>
      <c r="BMT51" s="8"/>
      <c r="BMU51" s="10"/>
      <c r="BMV51" s="9"/>
      <c r="BMW51" s="9"/>
      <c r="BMX51" s="9"/>
      <c r="BMY51" s="410"/>
      <c r="BMZ51" s="7"/>
      <c r="BNA51" s="8"/>
      <c r="BNB51" s="10"/>
      <c r="BNC51" s="9"/>
      <c r="BND51" s="9"/>
      <c r="BNE51" s="9"/>
      <c r="BNF51" s="410"/>
      <c r="BNG51" s="7"/>
      <c r="BNH51" s="8"/>
      <c r="BNI51" s="10"/>
      <c r="BNJ51" s="9"/>
      <c r="BNK51" s="9"/>
      <c r="BNL51" s="9"/>
      <c r="BNM51" s="410"/>
      <c r="BNN51" s="7"/>
      <c r="BNO51" s="8"/>
      <c r="BNP51" s="10"/>
      <c r="BNQ51" s="9"/>
      <c r="BNR51" s="9"/>
      <c r="BNS51" s="9"/>
      <c r="BNT51" s="410"/>
      <c r="BNU51" s="7"/>
      <c r="BNV51" s="8"/>
      <c r="BNW51" s="10"/>
      <c r="BNX51" s="9"/>
      <c r="BNY51" s="9"/>
      <c r="BNZ51" s="9"/>
      <c r="BOA51" s="410"/>
      <c r="BOB51" s="7"/>
      <c r="BOC51" s="8"/>
      <c r="BOD51" s="10"/>
      <c r="BOE51" s="9"/>
      <c r="BOF51" s="9"/>
      <c r="BOG51" s="9"/>
      <c r="BOH51" s="410"/>
      <c r="BOI51" s="7"/>
      <c r="BOJ51" s="8"/>
      <c r="BOK51" s="10"/>
      <c r="BOL51" s="9"/>
      <c r="BOM51" s="9"/>
      <c r="BON51" s="9"/>
      <c r="BOO51" s="410"/>
      <c r="BOP51" s="7"/>
      <c r="BOQ51" s="8"/>
      <c r="BOR51" s="10"/>
      <c r="BOS51" s="9"/>
      <c r="BOT51" s="9"/>
      <c r="BOU51" s="9"/>
      <c r="BOV51" s="410"/>
      <c r="BOW51" s="7"/>
      <c r="BOX51" s="8"/>
      <c r="BOY51" s="10"/>
      <c r="BOZ51" s="9"/>
      <c r="BPA51" s="9"/>
      <c r="BPB51" s="9"/>
      <c r="BPC51" s="410"/>
      <c r="BPD51" s="7"/>
      <c r="BPE51" s="8"/>
      <c r="BPF51" s="10"/>
      <c r="BPG51" s="9"/>
      <c r="BPH51" s="9"/>
      <c r="BPI51" s="9"/>
      <c r="BPJ51" s="410"/>
      <c r="BPK51" s="7"/>
      <c r="BPL51" s="8"/>
      <c r="BPM51" s="10"/>
      <c r="BPN51" s="9"/>
      <c r="BPO51" s="9"/>
      <c r="BPP51" s="9"/>
      <c r="BPQ51" s="410"/>
      <c r="BPR51" s="7"/>
      <c r="BPS51" s="8"/>
      <c r="BPT51" s="10"/>
      <c r="BPU51" s="9"/>
      <c r="BPV51" s="9"/>
      <c r="BPW51" s="9"/>
      <c r="BPX51" s="410"/>
      <c r="BPY51" s="7"/>
      <c r="BPZ51" s="8"/>
      <c r="BQA51" s="10"/>
      <c r="BQB51" s="9"/>
      <c r="BQC51" s="9"/>
      <c r="BQD51" s="9"/>
      <c r="BQE51" s="410"/>
      <c r="BQF51" s="7"/>
      <c r="BQG51" s="8"/>
      <c r="BQH51" s="10"/>
      <c r="BQI51" s="9"/>
      <c r="BQJ51" s="9"/>
      <c r="BQK51" s="9"/>
      <c r="BQL51" s="410"/>
      <c r="BQM51" s="7"/>
      <c r="BQN51" s="8"/>
      <c r="BQO51" s="10"/>
      <c r="BQP51" s="9"/>
      <c r="BQQ51" s="9"/>
      <c r="BQR51" s="9"/>
      <c r="BQS51" s="410"/>
      <c r="BQT51" s="7"/>
      <c r="BQU51" s="8"/>
      <c r="BQV51" s="10"/>
      <c r="BQW51" s="9"/>
      <c r="BQX51" s="9"/>
      <c r="BQY51" s="9"/>
      <c r="BQZ51" s="410"/>
      <c r="BRA51" s="7"/>
      <c r="BRB51" s="8"/>
      <c r="BRC51" s="10"/>
      <c r="BRD51" s="9"/>
      <c r="BRE51" s="9"/>
      <c r="BRF51" s="9"/>
      <c r="BRG51" s="410"/>
      <c r="BRH51" s="7"/>
      <c r="BRI51" s="8"/>
      <c r="BRJ51" s="10"/>
      <c r="BRK51" s="9"/>
      <c r="BRL51" s="9"/>
      <c r="BRM51" s="9"/>
      <c r="BRN51" s="410"/>
      <c r="BRO51" s="7"/>
      <c r="BRP51" s="8"/>
      <c r="BRQ51" s="10"/>
      <c r="BRR51" s="9"/>
      <c r="BRS51" s="9"/>
      <c r="BRT51" s="9"/>
      <c r="BRU51" s="410"/>
      <c r="BRV51" s="7"/>
      <c r="BRW51" s="8"/>
      <c r="BRX51" s="10"/>
      <c r="BRY51" s="9"/>
      <c r="BRZ51" s="9"/>
      <c r="BSA51" s="9"/>
      <c r="BSB51" s="410"/>
      <c r="BSC51" s="7"/>
      <c r="BSD51" s="8"/>
      <c r="BSE51" s="10"/>
      <c r="BSF51" s="9"/>
      <c r="BSG51" s="9"/>
      <c r="BSH51" s="9"/>
      <c r="BSI51" s="410"/>
      <c r="BSJ51" s="7"/>
      <c r="BSK51" s="8"/>
      <c r="BSL51" s="10"/>
      <c r="BSM51" s="9"/>
      <c r="BSN51" s="9"/>
      <c r="BSO51" s="9"/>
      <c r="BSP51" s="410"/>
      <c r="BSQ51" s="7"/>
      <c r="BSR51" s="8"/>
      <c r="BSS51" s="10"/>
      <c r="BST51" s="9"/>
      <c r="BSU51" s="9"/>
      <c r="BSV51" s="9"/>
      <c r="BSW51" s="410"/>
      <c r="BSX51" s="7"/>
      <c r="BSY51" s="8"/>
      <c r="BSZ51" s="10"/>
      <c r="BTA51" s="9"/>
      <c r="BTB51" s="9"/>
      <c r="BTC51" s="9"/>
      <c r="BTD51" s="410"/>
      <c r="BTE51" s="7"/>
      <c r="BTF51" s="8"/>
      <c r="BTG51" s="10"/>
      <c r="BTH51" s="9"/>
      <c r="BTI51" s="9"/>
      <c r="BTJ51" s="9"/>
      <c r="BTK51" s="410"/>
      <c r="BTL51" s="7"/>
      <c r="BTM51" s="8"/>
      <c r="BTN51" s="10"/>
      <c r="BTO51" s="9"/>
      <c r="BTP51" s="9"/>
      <c r="BTQ51" s="9"/>
      <c r="BTR51" s="410"/>
      <c r="BTS51" s="7"/>
      <c r="BTT51" s="8"/>
      <c r="BTU51" s="10"/>
      <c r="BTV51" s="9"/>
      <c r="BTW51" s="9"/>
      <c r="BTX51" s="9"/>
      <c r="BTY51" s="410"/>
      <c r="BTZ51" s="7"/>
      <c r="BUA51" s="8"/>
      <c r="BUB51" s="10"/>
      <c r="BUC51" s="9"/>
      <c r="BUD51" s="9"/>
      <c r="BUE51" s="9"/>
      <c r="BUF51" s="410"/>
      <c r="BUG51" s="7"/>
      <c r="BUH51" s="8"/>
      <c r="BUI51" s="10"/>
      <c r="BUJ51" s="9"/>
      <c r="BUK51" s="9"/>
      <c r="BUL51" s="9"/>
      <c r="BUM51" s="410"/>
      <c r="BUN51" s="7"/>
      <c r="BUO51" s="8"/>
      <c r="BUP51" s="10"/>
      <c r="BUQ51" s="9"/>
      <c r="BUR51" s="9"/>
      <c r="BUS51" s="9"/>
      <c r="BUT51" s="410"/>
      <c r="BUU51" s="7"/>
      <c r="BUV51" s="8"/>
      <c r="BUW51" s="10"/>
      <c r="BUX51" s="9"/>
      <c r="BUY51" s="9"/>
      <c r="BUZ51" s="9"/>
      <c r="BVA51" s="410"/>
      <c r="BVB51" s="7"/>
      <c r="BVC51" s="8"/>
      <c r="BVD51" s="10"/>
      <c r="BVE51" s="9"/>
      <c r="BVF51" s="9"/>
      <c r="BVG51" s="9"/>
      <c r="BVH51" s="410"/>
      <c r="BVI51" s="7"/>
      <c r="BVJ51" s="8"/>
      <c r="BVK51" s="10"/>
      <c r="BVL51" s="9"/>
      <c r="BVM51" s="9"/>
      <c r="BVN51" s="9"/>
      <c r="BVO51" s="410"/>
      <c r="BVP51" s="7"/>
      <c r="BVQ51" s="8"/>
      <c r="BVR51" s="10"/>
      <c r="BVS51" s="9"/>
      <c r="BVT51" s="9"/>
      <c r="BVU51" s="9"/>
      <c r="BVV51" s="410"/>
      <c r="BVW51" s="7"/>
      <c r="BVX51" s="8"/>
      <c r="BVY51" s="10"/>
      <c r="BVZ51" s="9"/>
      <c r="BWA51" s="9"/>
      <c r="BWB51" s="9"/>
      <c r="BWC51" s="410"/>
      <c r="BWD51" s="7"/>
      <c r="BWE51" s="8"/>
      <c r="BWF51" s="10"/>
      <c r="BWG51" s="9"/>
      <c r="BWH51" s="9"/>
      <c r="BWI51" s="9"/>
      <c r="BWJ51" s="410"/>
      <c r="BWK51" s="7"/>
      <c r="BWL51" s="8"/>
      <c r="BWM51" s="10"/>
      <c r="BWN51" s="9"/>
      <c r="BWO51" s="9"/>
      <c r="BWP51" s="9"/>
      <c r="BWQ51" s="410"/>
      <c r="BWR51" s="7"/>
      <c r="BWS51" s="8"/>
      <c r="BWT51" s="10"/>
      <c r="BWU51" s="9"/>
      <c r="BWV51" s="9"/>
      <c r="BWW51" s="9"/>
      <c r="BWX51" s="410"/>
      <c r="BWY51" s="7"/>
      <c r="BWZ51" s="8"/>
      <c r="BXA51" s="10"/>
      <c r="BXB51" s="9"/>
      <c r="BXC51" s="9"/>
      <c r="BXD51" s="9"/>
      <c r="BXE51" s="410"/>
      <c r="BXF51" s="7"/>
      <c r="BXG51" s="8"/>
      <c r="BXH51" s="10"/>
      <c r="BXI51" s="9"/>
      <c r="BXJ51" s="9"/>
      <c r="BXK51" s="9"/>
      <c r="BXL51" s="410"/>
      <c r="BXM51" s="7"/>
      <c r="BXN51" s="8"/>
      <c r="BXO51" s="10"/>
      <c r="BXP51" s="9"/>
      <c r="BXQ51" s="9"/>
      <c r="BXR51" s="9"/>
      <c r="BXS51" s="410"/>
      <c r="BXT51" s="7"/>
      <c r="BXU51" s="8"/>
      <c r="BXV51" s="10"/>
      <c r="BXW51" s="9"/>
      <c r="BXX51" s="9"/>
      <c r="BXY51" s="9"/>
      <c r="BXZ51" s="410"/>
      <c r="BYA51" s="7"/>
      <c r="BYB51" s="8"/>
      <c r="BYC51" s="10"/>
      <c r="BYD51" s="9"/>
      <c r="BYE51" s="9"/>
      <c r="BYF51" s="9"/>
      <c r="BYG51" s="410"/>
      <c r="BYH51" s="7"/>
      <c r="BYI51" s="8"/>
      <c r="BYJ51" s="10"/>
      <c r="BYK51" s="9"/>
      <c r="BYL51" s="9"/>
      <c r="BYM51" s="9"/>
      <c r="BYN51" s="410"/>
      <c r="BYO51" s="7"/>
      <c r="BYP51" s="8"/>
      <c r="BYQ51" s="10"/>
      <c r="BYR51" s="9"/>
      <c r="BYS51" s="9"/>
      <c r="BYT51" s="9"/>
      <c r="BYU51" s="410"/>
      <c r="BYV51" s="7"/>
      <c r="BYW51" s="8"/>
      <c r="BYX51" s="10"/>
      <c r="BYY51" s="9"/>
      <c r="BYZ51" s="9"/>
      <c r="BZA51" s="9"/>
      <c r="BZB51" s="410"/>
      <c r="BZC51" s="7"/>
      <c r="BZD51" s="8"/>
      <c r="BZE51" s="10"/>
      <c r="BZF51" s="9"/>
      <c r="BZG51" s="9"/>
      <c r="BZH51" s="9"/>
      <c r="BZI51" s="410"/>
      <c r="BZJ51" s="7"/>
      <c r="BZK51" s="8"/>
      <c r="BZL51" s="10"/>
      <c r="BZM51" s="9"/>
      <c r="BZN51" s="9"/>
      <c r="BZO51" s="9"/>
      <c r="BZP51" s="410"/>
      <c r="BZQ51" s="7"/>
      <c r="BZR51" s="8"/>
      <c r="BZS51" s="10"/>
      <c r="BZT51" s="9"/>
      <c r="BZU51" s="9"/>
      <c r="BZV51" s="9"/>
      <c r="BZW51" s="410"/>
      <c r="BZX51" s="7"/>
      <c r="BZY51" s="8"/>
      <c r="BZZ51" s="10"/>
      <c r="CAA51" s="9"/>
      <c r="CAB51" s="9"/>
      <c r="CAC51" s="9"/>
      <c r="CAD51" s="410"/>
      <c r="CAE51" s="7"/>
      <c r="CAF51" s="8"/>
      <c r="CAG51" s="10"/>
      <c r="CAH51" s="9"/>
      <c r="CAI51" s="9"/>
      <c r="CAJ51" s="9"/>
      <c r="CAK51" s="410"/>
      <c r="CAL51" s="7"/>
      <c r="CAM51" s="8"/>
      <c r="CAN51" s="10"/>
      <c r="CAO51" s="9"/>
      <c r="CAP51" s="9"/>
      <c r="CAQ51" s="9"/>
      <c r="CAR51" s="410"/>
      <c r="CAS51" s="7"/>
      <c r="CAT51" s="8"/>
      <c r="CAU51" s="10"/>
      <c r="CAV51" s="9"/>
      <c r="CAW51" s="9"/>
      <c r="CAX51" s="9"/>
      <c r="CAY51" s="410"/>
      <c r="CAZ51" s="7"/>
      <c r="CBA51" s="8"/>
      <c r="CBB51" s="10"/>
      <c r="CBC51" s="9"/>
      <c r="CBD51" s="9"/>
      <c r="CBE51" s="9"/>
      <c r="CBF51" s="410"/>
      <c r="CBG51" s="7"/>
      <c r="CBH51" s="8"/>
      <c r="CBI51" s="10"/>
      <c r="CBJ51" s="9"/>
      <c r="CBK51" s="9"/>
      <c r="CBL51" s="9"/>
      <c r="CBM51" s="410"/>
      <c r="CBN51" s="7"/>
      <c r="CBO51" s="8"/>
      <c r="CBP51" s="10"/>
      <c r="CBQ51" s="9"/>
      <c r="CBR51" s="9"/>
      <c r="CBS51" s="9"/>
      <c r="CBT51" s="410"/>
      <c r="CBU51" s="7"/>
      <c r="CBV51" s="8"/>
      <c r="CBW51" s="10"/>
      <c r="CBX51" s="9"/>
      <c r="CBY51" s="9"/>
      <c r="CBZ51" s="9"/>
      <c r="CCA51" s="410"/>
      <c r="CCB51" s="7"/>
      <c r="CCC51" s="8"/>
      <c r="CCD51" s="10"/>
      <c r="CCE51" s="9"/>
      <c r="CCF51" s="9"/>
      <c r="CCG51" s="9"/>
      <c r="CCH51" s="410"/>
      <c r="CCI51" s="7"/>
      <c r="CCJ51" s="8"/>
      <c r="CCK51" s="10"/>
      <c r="CCL51" s="9"/>
      <c r="CCM51" s="9"/>
      <c r="CCN51" s="9"/>
      <c r="CCO51" s="410"/>
      <c r="CCP51" s="7"/>
      <c r="CCQ51" s="8"/>
      <c r="CCR51" s="10"/>
      <c r="CCS51" s="9"/>
      <c r="CCT51" s="9"/>
      <c r="CCU51" s="9"/>
      <c r="CCV51" s="410"/>
      <c r="CCW51" s="7"/>
      <c r="CCX51" s="8"/>
      <c r="CCY51" s="10"/>
      <c r="CCZ51" s="9"/>
      <c r="CDA51" s="9"/>
      <c r="CDB51" s="9"/>
      <c r="CDC51" s="410"/>
      <c r="CDD51" s="7"/>
      <c r="CDE51" s="8"/>
      <c r="CDF51" s="10"/>
      <c r="CDG51" s="9"/>
      <c r="CDH51" s="9"/>
      <c r="CDI51" s="9"/>
      <c r="CDJ51" s="410"/>
      <c r="CDK51" s="7"/>
      <c r="CDL51" s="8"/>
      <c r="CDM51" s="10"/>
      <c r="CDN51" s="9"/>
      <c r="CDO51" s="9"/>
      <c r="CDP51" s="9"/>
      <c r="CDQ51" s="410"/>
      <c r="CDR51" s="7"/>
      <c r="CDS51" s="8"/>
      <c r="CDT51" s="10"/>
      <c r="CDU51" s="9"/>
      <c r="CDV51" s="9"/>
      <c r="CDW51" s="9"/>
      <c r="CDX51" s="410"/>
      <c r="CDY51" s="7"/>
      <c r="CDZ51" s="8"/>
      <c r="CEA51" s="10"/>
      <c r="CEB51" s="9"/>
      <c r="CEC51" s="9"/>
      <c r="CED51" s="9"/>
      <c r="CEE51" s="410"/>
      <c r="CEF51" s="7"/>
      <c r="CEG51" s="8"/>
      <c r="CEH51" s="10"/>
      <c r="CEI51" s="9"/>
      <c r="CEJ51" s="9"/>
      <c r="CEK51" s="9"/>
      <c r="CEL51" s="410"/>
      <c r="CEM51" s="7"/>
      <c r="CEN51" s="8"/>
      <c r="CEO51" s="10"/>
      <c r="CEP51" s="9"/>
      <c r="CEQ51" s="9"/>
      <c r="CER51" s="9"/>
      <c r="CES51" s="410"/>
      <c r="CET51" s="7"/>
      <c r="CEU51" s="8"/>
      <c r="CEV51" s="10"/>
      <c r="CEW51" s="9"/>
      <c r="CEX51" s="9"/>
      <c r="CEY51" s="9"/>
      <c r="CEZ51" s="410"/>
      <c r="CFA51" s="7"/>
      <c r="CFB51" s="8"/>
      <c r="CFC51" s="10"/>
      <c r="CFD51" s="9"/>
      <c r="CFE51" s="9"/>
      <c r="CFF51" s="9"/>
      <c r="CFG51" s="410"/>
      <c r="CFH51" s="7"/>
      <c r="CFI51" s="8"/>
      <c r="CFJ51" s="10"/>
      <c r="CFK51" s="9"/>
      <c r="CFL51" s="9"/>
      <c r="CFM51" s="9"/>
      <c r="CFN51" s="410"/>
      <c r="CFO51" s="7"/>
      <c r="CFP51" s="8"/>
      <c r="CFQ51" s="10"/>
      <c r="CFR51" s="9"/>
      <c r="CFS51" s="9"/>
      <c r="CFT51" s="9"/>
      <c r="CFU51" s="410"/>
      <c r="CFV51" s="7"/>
      <c r="CFW51" s="8"/>
      <c r="CFX51" s="10"/>
      <c r="CFY51" s="9"/>
      <c r="CFZ51" s="9"/>
      <c r="CGA51" s="9"/>
      <c r="CGB51" s="410"/>
      <c r="CGC51" s="7"/>
      <c r="CGD51" s="8"/>
      <c r="CGE51" s="10"/>
      <c r="CGF51" s="9"/>
      <c r="CGG51" s="9"/>
      <c r="CGH51" s="9"/>
      <c r="CGI51" s="410"/>
      <c r="CGJ51" s="7"/>
      <c r="CGK51" s="8"/>
      <c r="CGL51" s="10"/>
      <c r="CGM51" s="9"/>
      <c r="CGN51" s="9"/>
      <c r="CGO51" s="9"/>
      <c r="CGP51" s="410"/>
      <c r="CGQ51" s="7"/>
      <c r="CGR51" s="8"/>
      <c r="CGS51" s="10"/>
      <c r="CGT51" s="9"/>
      <c r="CGU51" s="9"/>
      <c r="CGV51" s="9"/>
      <c r="CGW51" s="410"/>
      <c r="CGX51" s="7"/>
      <c r="CGY51" s="8"/>
      <c r="CGZ51" s="10"/>
      <c r="CHA51" s="9"/>
      <c r="CHB51" s="9"/>
      <c r="CHC51" s="9"/>
      <c r="CHD51" s="410"/>
      <c r="CHE51" s="7"/>
      <c r="CHF51" s="8"/>
      <c r="CHG51" s="10"/>
      <c r="CHH51" s="9"/>
      <c r="CHI51" s="9"/>
      <c r="CHJ51" s="9"/>
      <c r="CHK51" s="410"/>
      <c r="CHL51" s="7"/>
      <c r="CHM51" s="8"/>
      <c r="CHN51" s="10"/>
      <c r="CHO51" s="9"/>
      <c r="CHP51" s="9"/>
      <c r="CHQ51" s="9"/>
      <c r="CHR51" s="410"/>
      <c r="CHS51" s="7"/>
      <c r="CHT51" s="8"/>
      <c r="CHU51" s="10"/>
      <c r="CHV51" s="9"/>
      <c r="CHW51" s="9"/>
      <c r="CHX51" s="9"/>
      <c r="CHY51" s="410"/>
      <c r="CHZ51" s="7"/>
      <c r="CIA51" s="8"/>
      <c r="CIB51" s="10"/>
      <c r="CIC51" s="9"/>
      <c r="CID51" s="9"/>
      <c r="CIE51" s="9"/>
      <c r="CIF51" s="410"/>
      <c r="CIG51" s="7"/>
      <c r="CIH51" s="8"/>
      <c r="CII51" s="10"/>
      <c r="CIJ51" s="9"/>
      <c r="CIK51" s="9"/>
      <c r="CIL51" s="9"/>
      <c r="CIM51" s="410"/>
      <c r="CIN51" s="7"/>
      <c r="CIO51" s="8"/>
      <c r="CIP51" s="10"/>
      <c r="CIQ51" s="9"/>
      <c r="CIR51" s="9"/>
      <c r="CIS51" s="9"/>
      <c r="CIT51" s="410"/>
      <c r="CIU51" s="7"/>
      <c r="CIV51" s="8"/>
      <c r="CIW51" s="10"/>
      <c r="CIX51" s="9"/>
      <c r="CIY51" s="9"/>
      <c r="CIZ51" s="9"/>
      <c r="CJA51" s="410"/>
      <c r="CJB51" s="7"/>
      <c r="CJC51" s="8"/>
      <c r="CJD51" s="10"/>
      <c r="CJE51" s="9"/>
      <c r="CJF51" s="9"/>
      <c r="CJG51" s="9"/>
      <c r="CJH51" s="410"/>
      <c r="CJI51" s="7"/>
      <c r="CJJ51" s="8"/>
      <c r="CJK51" s="10"/>
      <c r="CJL51" s="9"/>
      <c r="CJM51" s="9"/>
      <c r="CJN51" s="9"/>
      <c r="CJO51" s="410"/>
      <c r="CJP51" s="7"/>
      <c r="CJQ51" s="8"/>
      <c r="CJR51" s="10"/>
      <c r="CJS51" s="9"/>
      <c r="CJT51" s="9"/>
      <c r="CJU51" s="9"/>
      <c r="CJV51" s="410"/>
      <c r="CJW51" s="7"/>
      <c r="CJX51" s="8"/>
      <c r="CJY51" s="10"/>
      <c r="CJZ51" s="9"/>
      <c r="CKA51" s="9"/>
      <c r="CKB51" s="9"/>
      <c r="CKC51" s="410"/>
      <c r="CKD51" s="7"/>
      <c r="CKE51" s="8"/>
      <c r="CKF51" s="10"/>
      <c r="CKG51" s="9"/>
      <c r="CKH51" s="9"/>
      <c r="CKI51" s="9"/>
      <c r="CKJ51" s="410"/>
      <c r="CKK51" s="7"/>
      <c r="CKL51" s="8"/>
      <c r="CKM51" s="10"/>
      <c r="CKN51" s="9"/>
      <c r="CKO51" s="9"/>
      <c r="CKP51" s="9"/>
      <c r="CKQ51" s="410"/>
      <c r="CKR51" s="7"/>
      <c r="CKS51" s="8"/>
      <c r="CKT51" s="10"/>
      <c r="CKU51" s="9"/>
      <c r="CKV51" s="9"/>
      <c r="CKW51" s="9"/>
      <c r="CKX51" s="410"/>
      <c r="CKY51" s="7"/>
      <c r="CKZ51" s="8"/>
      <c r="CLA51" s="10"/>
      <c r="CLB51" s="9"/>
      <c r="CLC51" s="9"/>
      <c r="CLD51" s="9"/>
      <c r="CLE51" s="410"/>
      <c r="CLF51" s="7"/>
      <c r="CLG51" s="8"/>
      <c r="CLH51" s="10"/>
      <c r="CLI51" s="9"/>
      <c r="CLJ51" s="9"/>
      <c r="CLK51" s="9"/>
      <c r="CLL51" s="410"/>
      <c r="CLM51" s="7"/>
      <c r="CLN51" s="8"/>
      <c r="CLO51" s="10"/>
      <c r="CLP51" s="9"/>
      <c r="CLQ51" s="9"/>
      <c r="CLR51" s="9"/>
      <c r="CLS51" s="410"/>
      <c r="CLT51" s="7"/>
      <c r="CLU51" s="8"/>
      <c r="CLV51" s="10"/>
      <c r="CLW51" s="9"/>
      <c r="CLX51" s="9"/>
      <c r="CLY51" s="9"/>
      <c r="CLZ51" s="410"/>
      <c r="CMA51" s="7"/>
      <c r="CMB51" s="8"/>
      <c r="CMC51" s="10"/>
      <c r="CMD51" s="9"/>
      <c r="CME51" s="9"/>
      <c r="CMF51" s="9"/>
      <c r="CMG51" s="410"/>
      <c r="CMH51" s="7"/>
      <c r="CMI51" s="8"/>
      <c r="CMJ51" s="10"/>
      <c r="CMK51" s="9"/>
      <c r="CML51" s="9"/>
      <c r="CMM51" s="9"/>
      <c r="CMN51" s="410"/>
      <c r="CMO51" s="7"/>
      <c r="CMP51" s="8"/>
      <c r="CMQ51" s="10"/>
      <c r="CMR51" s="9"/>
      <c r="CMS51" s="9"/>
      <c r="CMT51" s="9"/>
      <c r="CMU51" s="410"/>
      <c r="CMV51" s="7"/>
      <c r="CMW51" s="8"/>
      <c r="CMX51" s="10"/>
      <c r="CMY51" s="9"/>
      <c r="CMZ51" s="9"/>
      <c r="CNA51" s="9"/>
      <c r="CNB51" s="410"/>
      <c r="CNC51" s="7"/>
      <c r="CND51" s="8"/>
      <c r="CNE51" s="10"/>
      <c r="CNF51" s="9"/>
      <c r="CNG51" s="9"/>
      <c r="CNH51" s="9"/>
      <c r="CNI51" s="410"/>
      <c r="CNJ51" s="7"/>
      <c r="CNK51" s="8"/>
      <c r="CNL51" s="10"/>
      <c r="CNM51" s="9"/>
      <c r="CNN51" s="9"/>
      <c r="CNO51" s="9"/>
      <c r="CNP51" s="410"/>
      <c r="CNQ51" s="7"/>
      <c r="CNR51" s="8"/>
      <c r="CNS51" s="10"/>
      <c r="CNT51" s="9"/>
      <c r="CNU51" s="9"/>
      <c r="CNV51" s="9"/>
      <c r="CNW51" s="410"/>
      <c r="CNX51" s="7"/>
      <c r="CNY51" s="8"/>
      <c r="CNZ51" s="10"/>
      <c r="COA51" s="9"/>
      <c r="COB51" s="9"/>
      <c r="COC51" s="9"/>
      <c r="COD51" s="410"/>
      <c r="COE51" s="7"/>
      <c r="COF51" s="8"/>
      <c r="COG51" s="10"/>
      <c r="COH51" s="9"/>
      <c r="COI51" s="9"/>
      <c r="COJ51" s="9"/>
      <c r="COK51" s="410"/>
      <c r="COL51" s="7"/>
      <c r="COM51" s="8"/>
      <c r="CON51" s="10"/>
      <c r="COO51" s="9"/>
      <c r="COP51" s="9"/>
      <c r="COQ51" s="9"/>
      <c r="COR51" s="410"/>
      <c r="COS51" s="7"/>
      <c r="COT51" s="8"/>
      <c r="COU51" s="10"/>
      <c r="COV51" s="9"/>
      <c r="COW51" s="9"/>
      <c r="COX51" s="9"/>
      <c r="COY51" s="410"/>
      <c r="COZ51" s="7"/>
      <c r="CPA51" s="8"/>
      <c r="CPB51" s="10"/>
      <c r="CPC51" s="9"/>
      <c r="CPD51" s="9"/>
      <c r="CPE51" s="9"/>
      <c r="CPF51" s="410"/>
      <c r="CPG51" s="7"/>
      <c r="CPH51" s="8"/>
      <c r="CPI51" s="10"/>
      <c r="CPJ51" s="9"/>
      <c r="CPK51" s="9"/>
      <c r="CPL51" s="9"/>
      <c r="CPM51" s="410"/>
      <c r="CPN51" s="7"/>
      <c r="CPO51" s="8"/>
      <c r="CPP51" s="10"/>
      <c r="CPQ51" s="9"/>
      <c r="CPR51" s="9"/>
      <c r="CPS51" s="9"/>
      <c r="CPT51" s="410"/>
      <c r="CPU51" s="7"/>
      <c r="CPV51" s="8"/>
      <c r="CPW51" s="10"/>
      <c r="CPX51" s="9"/>
      <c r="CPY51" s="9"/>
      <c r="CPZ51" s="9"/>
      <c r="CQA51" s="410"/>
      <c r="CQB51" s="7"/>
      <c r="CQC51" s="8"/>
      <c r="CQD51" s="10"/>
      <c r="CQE51" s="9"/>
      <c r="CQF51" s="9"/>
      <c r="CQG51" s="9"/>
      <c r="CQH51" s="410"/>
      <c r="CQI51" s="7"/>
      <c r="CQJ51" s="8"/>
      <c r="CQK51" s="10"/>
      <c r="CQL51" s="9"/>
      <c r="CQM51" s="9"/>
      <c r="CQN51" s="9"/>
      <c r="CQO51" s="410"/>
      <c r="CQP51" s="7"/>
      <c r="CQQ51" s="8"/>
      <c r="CQR51" s="10"/>
      <c r="CQS51" s="9"/>
      <c r="CQT51" s="9"/>
      <c r="CQU51" s="9"/>
      <c r="CQV51" s="410"/>
      <c r="CQW51" s="7"/>
      <c r="CQX51" s="8"/>
      <c r="CQY51" s="10"/>
      <c r="CQZ51" s="9"/>
      <c r="CRA51" s="9"/>
      <c r="CRB51" s="9"/>
      <c r="CRC51" s="410"/>
      <c r="CRD51" s="7"/>
      <c r="CRE51" s="8"/>
      <c r="CRF51" s="10"/>
      <c r="CRG51" s="9"/>
      <c r="CRH51" s="9"/>
      <c r="CRI51" s="9"/>
      <c r="CRJ51" s="410"/>
      <c r="CRK51" s="7"/>
      <c r="CRL51" s="8"/>
      <c r="CRM51" s="10"/>
      <c r="CRN51" s="9"/>
      <c r="CRO51" s="9"/>
      <c r="CRP51" s="9"/>
      <c r="CRQ51" s="410"/>
      <c r="CRR51" s="7"/>
      <c r="CRS51" s="8"/>
      <c r="CRT51" s="10"/>
      <c r="CRU51" s="9"/>
      <c r="CRV51" s="9"/>
      <c r="CRW51" s="9"/>
      <c r="CRX51" s="410"/>
      <c r="CRY51" s="7"/>
      <c r="CRZ51" s="8"/>
      <c r="CSA51" s="10"/>
      <c r="CSB51" s="9"/>
      <c r="CSC51" s="9"/>
      <c r="CSD51" s="9"/>
      <c r="CSE51" s="410"/>
      <c r="CSF51" s="7"/>
      <c r="CSG51" s="8"/>
      <c r="CSH51" s="10"/>
      <c r="CSI51" s="9"/>
      <c r="CSJ51" s="9"/>
      <c r="CSK51" s="9"/>
      <c r="CSL51" s="410"/>
      <c r="CSM51" s="7"/>
      <c r="CSN51" s="8"/>
      <c r="CSO51" s="10"/>
      <c r="CSP51" s="9"/>
      <c r="CSQ51" s="9"/>
      <c r="CSR51" s="9"/>
      <c r="CSS51" s="410"/>
      <c r="CST51" s="7"/>
      <c r="CSU51" s="8"/>
      <c r="CSV51" s="10"/>
      <c r="CSW51" s="9"/>
      <c r="CSX51" s="9"/>
      <c r="CSY51" s="9"/>
      <c r="CSZ51" s="410"/>
      <c r="CTA51" s="7"/>
      <c r="CTB51" s="8"/>
      <c r="CTC51" s="10"/>
      <c r="CTD51" s="9"/>
      <c r="CTE51" s="9"/>
      <c r="CTF51" s="9"/>
      <c r="CTG51" s="410"/>
      <c r="CTH51" s="7"/>
      <c r="CTI51" s="8"/>
      <c r="CTJ51" s="10"/>
      <c r="CTK51" s="9"/>
      <c r="CTL51" s="9"/>
      <c r="CTM51" s="9"/>
      <c r="CTN51" s="410"/>
      <c r="CTO51" s="7"/>
      <c r="CTP51" s="8"/>
      <c r="CTQ51" s="10"/>
      <c r="CTR51" s="9"/>
      <c r="CTS51" s="9"/>
      <c r="CTT51" s="9"/>
      <c r="CTU51" s="410"/>
      <c r="CTV51" s="7"/>
      <c r="CTW51" s="8"/>
      <c r="CTX51" s="10"/>
      <c r="CTY51" s="9"/>
      <c r="CTZ51" s="9"/>
      <c r="CUA51" s="9"/>
      <c r="CUB51" s="410"/>
      <c r="CUC51" s="7"/>
      <c r="CUD51" s="8"/>
      <c r="CUE51" s="10"/>
      <c r="CUF51" s="9"/>
      <c r="CUG51" s="9"/>
      <c r="CUH51" s="9"/>
      <c r="CUI51" s="410"/>
      <c r="CUJ51" s="7"/>
      <c r="CUK51" s="8"/>
      <c r="CUL51" s="10"/>
      <c r="CUM51" s="9"/>
      <c r="CUN51" s="9"/>
      <c r="CUO51" s="9"/>
      <c r="CUP51" s="410"/>
      <c r="CUQ51" s="7"/>
      <c r="CUR51" s="8"/>
      <c r="CUS51" s="10"/>
      <c r="CUT51" s="9"/>
      <c r="CUU51" s="9"/>
      <c r="CUV51" s="9"/>
      <c r="CUW51" s="410"/>
      <c r="CUX51" s="7"/>
      <c r="CUY51" s="8"/>
      <c r="CUZ51" s="10"/>
      <c r="CVA51" s="9"/>
      <c r="CVB51" s="9"/>
      <c r="CVC51" s="9"/>
      <c r="CVD51" s="410"/>
      <c r="CVE51" s="7"/>
      <c r="CVF51" s="8"/>
      <c r="CVG51" s="10"/>
      <c r="CVH51" s="9"/>
      <c r="CVI51" s="9"/>
      <c r="CVJ51" s="9"/>
      <c r="CVK51" s="410"/>
      <c r="CVL51" s="7"/>
      <c r="CVM51" s="8"/>
      <c r="CVN51" s="10"/>
      <c r="CVO51" s="9"/>
      <c r="CVP51" s="9"/>
      <c r="CVQ51" s="9"/>
      <c r="CVR51" s="410"/>
      <c r="CVS51" s="7"/>
      <c r="CVT51" s="8"/>
      <c r="CVU51" s="10"/>
      <c r="CVV51" s="9"/>
      <c r="CVW51" s="9"/>
      <c r="CVX51" s="9"/>
      <c r="CVY51" s="410"/>
      <c r="CVZ51" s="7"/>
      <c r="CWA51" s="8"/>
      <c r="CWB51" s="10"/>
      <c r="CWC51" s="9"/>
      <c r="CWD51" s="9"/>
      <c r="CWE51" s="9"/>
      <c r="CWF51" s="410"/>
      <c r="CWG51" s="7"/>
      <c r="CWH51" s="8"/>
      <c r="CWI51" s="10"/>
      <c r="CWJ51" s="9"/>
      <c r="CWK51" s="9"/>
      <c r="CWL51" s="9"/>
      <c r="CWM51" s="410"/>
      <c r="CWN51" s="7"/>
      <c r="CWO51" s="8"/>
      <c r="CWP51" s="10"/>
      <c r="CWQ51" s="9"/>
      <c r="CWR51" s="9"/>
      <c r="CWS51" s="9"/>
      <c r="CWT51" s="410"/>
      <c r="CWU51" s="7"/>
      <c r="CWV51" s="8"/>
      <c r="CWW51" s="10"/>
      <c r="CWX51" s="9"/>
      <c r="CWY51" s="9"/>
      <c r="CWZ51" s="9"/>
      <c r="CXA51" s="410"/>
      <c r="CXB51" s="7"/>
      <c r="CXC51" s="8"/>
      <c r="CXD51" s="10"/>
      <c r="CXE51" s="9"/>
      <c r="CXF51" s="9"/>
      <c r="CXG51" s="9"/>
      <c r="CXH51" s="410"/>
      <c r="CXI51" s="7"/>
      <c r="CXJ51" s="8"/>
      <c r="CXK51" s="10"/>
      <c r="CXL51" s="9"/>
      <c r="CXM51" s="9"/>
      <c r="CXN51" s="9"/>
      <c r="CXO51" s="410"/>
      <c r="CXP51" s="7"/>
      <c r="CXQ51" s="8"/>
      <c r="CXR51" s="10"/>
      <c r="CXS51" s="9"/>
      <c r="CXT51" s="9"/>
      <c r="CXU51" s="9"/>
      <c r="CXV51" s="410"/>
      <c r="CXW51" s="7"/>
      <c r="CXX51" s="8"/>
      <c r="CXY51" s="10"/>
      <c r="CXZ51" s="9"/>
      <c r="CYA51" s="9"/>
      <c r="CYB51" s="9"/>
      <c r="CYC51" s="410"/>
      <c r="CYD51" s="7"/>
      <c r="CYE51" s="8"/>
      <c r="CYF51" s="10"/>
      <c r="CYG51" s="9"/>
      <c r="CYH51" s="9"/>
      <c r="CYI51" s="9"/>
      <c r="CYJ51" s="410"/>
      <c r="CYK51" s="7"/>
      <c r="CYL51" s="8"/>
      <c r="CYM51" s="10"/>
      <c r="CYN51" s="9"/>
      <c r="CYO51" s="9"/>
      <c r="CYP51" s="9"/>
      <c r="CYQ51" s="410"/>
      <c r="CYR51" s="7"/>
      <c r="CYS51" s="8"/>
      <c r="CYT51" s="10"/>
      <c r="CYU51" s="9"/>
      <c r="CYV51" s="9"/>
      <c r="CYW51" s="9"/>
      <c r="CYX51" s="410"/>
      <c r="CYY51" s="7"/>
      <c r="CYZ51" s="8"/>
      <c r="CZA51" s="10"/>
      <c r="CZB51" s="9"/>
      <c r="CZC51" s="9"/>
      <c r="CZD51" s="9"/>
      <c r="CZE51" s="410"/>
      <c r="CZF51" s="7"/>
      <c r="CZG51" s="8"/>
      <c r="CZH51" s="10"/>
      <c r="CZI51" s="9"/>
      <c r="CZJ51" s="9"/>
      <c r="CZK51" s="9"/>
      <c r="CZL51" s="410"/>
      <c r="CZM51" s="7"/>
      <c r="CZN51" s="8"/>
      <c r="CZO51" s="10"/>
      <c r="CZP51" s="9"/>
      <c r="CZQ51" s="9"/>
      <c r="CZR51" s="9"/>
      <c r="CZS51" s="410"/>
      <c r="CZT51" s="7"/>
      <c r="CZU51" s="8"/>
      <c r="CZV51" s="10"/>
      <c r="CZW51" s="9"/>
      <c r="CZX51" s="9"/>
      <c r="CZY51" s="9"/>
      <c r="CZZ51" s="410"/>
      <c r="DAA51" s="7"/>
      <c r="DAB51" s="8"/>
      <c r="DAC51" s="10"/>
      <c r="DAD51" s="9"/>
      <c r="DAE51" s="9"/>
      <c r="DAF51" s="9"/>
      <c r="DAG51" s="410"/>
      <c r="DAH51" s="7"/>
      <c r="DAI51" s="8"/>
      <c r="DAJ51" s="10"/>
      <c r="DAK51" s="9"/>
      <c r="DAL51" s="9"/>
      <c r="DAM51" s="9"/>
      <c r="DAN51" s="410"/>
      <c r="DAO51" s="7"/>
      <c r="DAP51" s="8"/>
      <c r="DAQ51" s="10"/>
      <c r="DAR51" s="9"/>
      <c r="DAS51" s="9"/>
      <c r="DAT51" s="9"/>
      <c r="DAU51" s="410"/>
      <c r="DAV51" s="7"/>
      <c r="DAW51" s="8"/>
      <c r="DAX51" s="10"/>
      <c r="DAY51" s="9"/>
      <c r="DAZ51" s="9"/>
      <c r="DBA51" s="9"/>
      <c r="DBB51" s="410"/>
      <c r="DBC51" s="7"/>
      <c r="DBD51" s="8"/>
      <c r="DBE51" s="10"/>
      <c r="DBF51" s="9"/>
      <c r="DBG51" s="9"/>
      <c r="DBH51" s="9"/>
      <c r="DBI51" s="410"/>
      <c r="DBJ51" s="7"/>
      <c r="DBK51" s="8"/>
      <c r="DBL51" s="10"/>
      <c r="DBM51" s="9"/>
      <c r="DBN51" s="9"/>
      <c r="DBO51" s="9"/>
      <c r="DBP51" s="410"/>
      <c r="DBQ51" s="7"/>
      <c r="DBR51" s="8"/>
      <c r="DBS51" s="10"/>
      <c r="DBT51" s="9"/>
      <c r="DBU51" s="9"/>
      <c r="DBV51" s="9"/>
      <c r="DBW51" s="410"/>
      <c r="DBX51" s="7"/>
      <c r="DBY51" s="8"/>
      <c r="DBZ51" s="10"/>
      <c r="DCA51" s="9"/>
      <c r="DCB51" s="9"/>
      <c r="DCC51" s="9"/>
      <c r="DCD51" s="410"/>
      <c r="DCE51" s="7"/>
      <c r="DCF51" s="8"/>
      <c r="DCG51" s="10"/>
      <c r="DCH51" s="9"/>
      <c r="DCI51" s="9"/>
      <c r="DCJ51" s="9"/>
      <c r="DCK51" s="410"/>
      <c r="DCL51" s="7"/>
      <c r="DCM51" s="8"/>
      <c r="DCN51" s="10"/>
      <c r="DCO51" s="9"/>
      <c r="DCP51" s="9"/>
      <c r="DCQ51" s="9"/>
      <c r="DCR51" s="410"/>
      <c r="DCS51" s="7"/>
      <c r="DCT51" s="8"/>
      <c r="DCU51" s="10"/>
      <c r="DCV51" s="9"/>
      <c r="DCW51" s="9"/>
      <c r="DCX51" s="9"/>
      <c r="DCY51" s="410"/>
      <c r="DCZ51" s="7"/>
      <c r="DDA51" s="8"/>
      <c r="DDB51" s="10"/>
      <c r="DDC51" s="9"/>
      <c r="DDD51" s="9"/>
      <c r="DDE51" s="9"/>
      <c r="DDF51" s="410"/>
      <c r="DDG51" s="7"/>
      <c r="DDH51" s="8"/>
      <c r="DDI51" s="10"/>
      <c r="DDJ51" s="9"/>
      <c r="DDK51" s="9"/>
      <c r="DDL51" s="9"/>
      <c r="DDM51" s="410"/>
      <c r="DDN51" s="7"/>
      <c r="DDO51" s="8"/>
      <c r="DDP51" s="10"/>
      <c r="DDQ51" s="9"/>
      <c r="DDR51" s="9"/>
      <c r="DDS51" s="9"/>
      <c r="DDT51" s="410"/>
      <c r="DDU51" s="7"/>
      <c r="DDV51" s="8"/>
      <c r="DDW51" s="10"/>
      <c r="DDX51" s="9"/>
      <c r="DDY51" s="9"/>
      <c r="DDZ51" s="9"/>
      <c r="DEA51" s="410"/>
      <c r="DEB51" s="7"/>
      <c r="DEC51" s="8"/>
      <c r="DED51" s="10"/>
      <c r="DEE51" s="9"/>
      <c r="DEF51" s="9"/>
      <c r="DEG51" s="9"/>
      <c r="DEH51" s="410"/>
      <c r="DEI51" s="7"/>
      <c r="DEJ51" s="8"/>
      <c r="DEK51" s="10"/>
      <c r="DEL51" s="9"/>
      <c r="DEM51" s="9"/>
      <c r="DEN51" s="9"/>
      <c r="DEO51" s="410"/>
      <c r="DEP51" s="7"/>
      <c r="DEQ51" s="8"/>
      <c r="DER51" s="10"/>
      <c r="DES51" s="9"/>
      <c r="DET51" s="9"/>
      <c r="DEU51" s="9"/>
      <c r="DEV51" s="410"/>
      <c r="DEW51" s="7"/>
      <c r="DEX51" s="8"/>
      <c r="DEY51" s="10"/>
      <c r="DEZ51" s="9"/>
      <c r="DFA51" s="9"/>
      <c r="DFB51" s="9"/>
      <c r="DFC51" s="410"/>
      <c r="DFD51" s="7"/>
      <c r="DFE51" s="8"/>
      <c r="DFF51" s="10"/>
      <c r="DFG51" s="9"/>
      <c r="DFH51" s="9"/>
      <c r="DFI51" s="9"/>
      <c r="DFJ51" s="410"/>
      <c r="DFK51" s="7"/>
      <c r="DFL51" s="8"/>
      <c r="DFM51" s="10"/>
      <c r="DFN51" s="9"/>
      <c r="DFO51" s="9"/>
      <c r="DFP51" s="9"/>
      <c r="DFQ51" s="410"/>
      <c r="DFR51" s="7"/>
      <c r="DFS51" s="8"/>
      <c r="DFT51" s="10"/>
      <c r="DFU51" s="9"/>
      <c r="DFV51" s="9"/>
      <c r="DFW51" s="9"/>
      <c r="DFX51" s="410"/>
      <c r="DFY51" s="7"/>
      <c r="DFZ51" s="8"/>
      <c r="DGA51" s="10"/>
      <c r="DGB51" s="9"/>
      <c r="DGC51" s="9"/>
      <c r="DGD51" s="9"/>
      <c r="DGE51" s="410"/>
      <c r="DGF51" s="7"/>
      <c r="DGG51" s="8"/>
      <c r="DGH51" s="10"/>
      <c r="DGI51" s="9"/>
      <c r="DGJ51" s="9"/>
      <c r="DGK51" s="9"/>
      <c r="DGL51" s="410"/>
      <c r="DGM51" s="7"/>
      <c r="DGN51" s="8"/>
      <c r="DGO51" s="10"/>
      <c r="DGP51" s="9"/>
      <c r="DGQ51" s="9"/>
      <c r="DGR51" s="9"/>
      <c r="DGS51" s="410"/>
      <c r="DGT51" s="7"/>
      <c r="DGU51" s="8"/>
      <c r="DGV51" s="10"/>
      <c r="DGW51" s="9"/>
      <c r="DGX51" s="9"/>
      <c r="DGY51" s="9"/>
      <c r="DGZ51" s="410"/>
      <c r="DHA51" s="7"/>
      <c r="DHB51" s="8"/>
      <c r="DHC51" s="10"/>
      <c r="DHD51" s="9"/>
      <c r="DHE51" s="9"/>
      <c r="DHF51" s="9"/>
      <c r="DHG51" s="410"/>
      <c r="DHH51" s="7"/>
      <c r="DHI51" s="8"/>
      <c r="DHJ51" s="10"/>
      <c r="DHK51" s="9"/>
      <c r="DHL51" s="9"/>
      <c r="DHM51" s="9"/>
      <c r="DHN51" s="410"/>
      <c r="DHO51" s="7"/>
      <c r="DHP51" s="8"/>
      <c r="DHQ51" s="10"/>
      <c r="DHR51" s="9"/>
      <c r="DHS51" s="9"/>
      <c r="DHT51" s="9"/>
      <c r="DHU51" s="410"/>
      <c r="DHV51" s="7"/>
      <c r="DHW51" s="8"/>
      <c r="DHX51" s="10"/>
      <c r="DHY51" s="9"/>
      <c r="DHZ51" s="9"/>
      <c r="DIA51" s="9"/>
      <c r="DIB51" s="410"/>
      <c r="DIC51" s="7"/>
      <c r="DID51" s="8"/>
      <c r="DIE51" s="10"/>
      <c r="DIF51" s="9"/>
      <c r="DIG51" s="9"/>
      <c r="DIH51" s="9"/>
      <c r="DII51" s="410"/>
      <c r="DIJ51" s="7"/>
      <c r="DIK51" s="8"/>
      <c r="DIL51" s="10"/>
      <c r="DIM51" s="9"/>
      <c r="DIN51" s="9"/>
      <c r="DIO51" s="9"/>
      <c r="DIP51" s="410"/>
      <c r="DIQ51" s="7"/>
      <c r="DIR51" s="8"/>
      <c r="DIS51" s="10"/>
      <c r="DIT51" s="9"/>
      <c r="DIU51" s="9"/>
      <c r="DIV51" s="9"/>
      <c r="DIW51" s="410"/>
      <c r="DIX51" s="7"/>
      <c r="DIY51" s="8"/>
      <c r="DIZ51" s="10"/>
      <c r="DJA51" s="9"/>
      <c r="DJB51" s="9"/>
      <c r="DJC51" s="9"/>
      <c r="DJD51" s="410"/>
      <c r="DJE51" s="7"/>
      <c r="DJF51" s="8"/>
      <c r="DJG51" s="10"/>
      <c r="DJH51" s="9"/>
      <c r="DJI51" s="9"/>
      <c r="DJJ51" s="9"/>
      <c r="DJK51" s="410"/>
      <c r="DJL51" s="7"/>
      <c r="DJM51" s="8"/>
      <c r="DJN51" s="10"/>
      <c r="DJO51" s="9"/>
      <c r="DJP51" s="9"/>
      <c r="DJQ51" s="9"/>
      <c r="DJR51" s="410"/>
      <c r="DJS51" s="7"/>
      <c r="DJT51" s="8"/>
      <c r="DJU51" s="10"/>
      <c r="DJV51" s="9"/>
      <c r="DJW51" s="9"/>
      <c r="DJX51" s="9"/>
      <c r="DJY51" s="410"/>
      <c r="DJZ51" s="7"/>
      <c r="DKA51" s="8"/>
      <c r="DKB51" s="10"/>
      <c r="DKC51" s="9"/>
      <c r="DKD51" s="9"/>
      <c r="DKE51" s="9"/>
      <c r="DKF51" s="410"/>
      <c r="DKG51" s="7"/>
      <c r="DKH51" s="8"/>
      <c r="DKI51" s="10"/>
      <c r="DKJ51" s="9"/>
      <c r="DKK51" s="9"/>
      <c r="DKL51" s="9"/>
      <c r="DKM51" s="410"/>
      <c r="DKN51" s="7"/>
      <c r="DKO51" s="8"/>
      <c r="DKP51" s="10"/>
      <c r="DKQ51" s="9"/>
      <c r="DKR51" s="9"/>
      <c r="DKS51" s="9"/>
      <c r="DKT51" s="410"/>
      <c r="DKU51" s="7"/>
      <c r="DKV51" s="8"/>
      <c r="DKW51" s="10"/>
      <c r="DKX51" s="9"/>
      <c r="DKY51" s="9"/>
      <c r="DKZ51" s="9"/>
      <c r="DLA51" s="410"/>
      <c r="DLB51" s="7"/>
      <c r="DLC51" s="8"/>
      <c r="DLD51" s="10"/>
      <c r="DLE51" s="9"/>
      <c r="DLF51" s="9"/>
      <c r="DLG51" s="9"/>
      <c r="DLH51" s="410"/>
      <c r="DLI51" s="7"/>
      <c r="DLJ51" s="8"/>
      <c r="DLK51" s="10"/>
      <c r="DLL51" s="9"/>
      <c r="DLM51" s="9"/>
      <c r="DLN51" s="9"/>
      <c r="DLO51" s="410"/>
      <c r="DLP51" s="7"/>
      <c r="DLQ51" s="8"/>
      <c r="DLR51" s="10"/>
      <c r="DLS51" s="9"/>
      <c r="DLT51" s="9"/>
      <c r="DLU51" s="9"/>
      <c r="DLV51" s="410"/>
      <c r="DLW51" s="7"/>
      <c r="DLX51" s="8"/>
      <c r="DLY51" s="10"/>
      <c r="DLZ51" s="9"/>
      <c r="DMA51" s="9"/>
      <c r="DMB51" s="9"/>
      <c r="DMC51" s="410"/>
      <c r="DMD51" s="7"/>
      <c r="DME51" s="8"/>
      <c r="DMF51" s="10"/>
      <c r="DMG51" s="9"/>
      <c r="DMH51" s="9"/>
      <c r="DMI51" s="9"/>
      <c r="DMJ51" s="410"/>
      <c r="DMK51" s="7"/>
      <c r="DML51" s="8"/>
      <c r="DMM51" s="10"/>
      <c r="DMN51" s="9"/>
      <c r="DMO51" s="9"/>
      <c r="DMP51" s="9"/>
      <c r="DMQ51" s="410"/>
      <c r="DMR51" s="7"/>
      <c r="DMS51" s="8"/>
      <c r="DMT51" s="10"/>
      <c r="DMU51" s="9"/>
      <c r="DMV51" s="9"/>
      <c r="DMW51" s="9"/>
      <c r="DMX51" s="410"/>
      <c r="DMY51" s="7"/>
      <c r="DMZ51" s="8"/>
      <c r="DNA51" s="10"/>
      <c r="DNB51" s="9"/>
      <c r="DNC51" s="9"/>
      <c r="DND51" s="9"/>
      <c r="DNE51" s="410"/>
      <c r="DNF51" s="7"/>
      <c r="DNG51" s="8"/>
      <c r="DNH51" s="10"/>
      <c r="DNI51" s="9"/>
      <c r="DNJ51" s="9"/>
      <c r="DNK51" s="9"/>
      <c r="DNL51" s="410"/>
      <c r="DNM51" s="7"/>
      <c r="DNN51" s="8"/>
      <c r="DNO51" s="10"/>
      <c r="DNP51" s="9"/>
      <c r="DNQ51" s="9"/>
      <c r="DNR51" s="9"/>
      <c r="DNS51" s="410"/>
      <c r="DNT51" s="7"/>
      <c r="DNU51" s="8"/>
      <c r="DNV51" s="10"/>
      <c r="DNW51" s="9"/>
      <c r="DNX51" s="9"/>
      <c r="DNY51" s="9"/>
      <c r="DNZ51" s="410"/>
      <c r="DOA51" s="7"/>
      <c r="DOB51" s="8"/>
      <c r="DOC51" s="10"/>
      <c r="DOD51" s="9"/>
      <c r="DOE51" s="9"/>
      <c r="DOF51" s="9"/>
      <c r="DOG51" s="410"/>
      <c r="DOH51" s="7"/>
      <c r="DOI51" s="8"/>
      <c r="DOJ51" s="10"/>
      <c r="DOK51" s="9"/>
      <c r="DOL51" s="9"/>
      <c r="DOM51" s="9"/>
      <c r="DON51" s="410"/>
      <c r="DOO51" s="7"/>
      <c r="DOP51" s="8"/>
      <c r="DOQ51" s="10"/>
      <c r="DOR51" s="9"/>
      <c r="DOS51" s="9"/>
      <c r="DOT51" s="9"/>
      <c r="DOU51" s="410"/>
      <c r="DOV51" s="7"/>
      <c r="DOW51" s="8"/>
      <c r="DOX51" s="10"/>
      <c r="DOY51" s="9"/>
      <c r="DOZ51" s="9"/>
      <c r="DPA51" s="9"/>
      <c r="DPB51" s="410"/>
      <c r="DPC51" s="7"/>
      <c r="DPD51" s="8"/>
      <c r="DPE51" s="10"/>
      <c r="DPF51" s="9"/>
      <c r="DPG51" s="9"/>
      <c r="DPH51" s="9"/>
      <c r="DPI51" s="410"/>
      <c r="DPJ51" s="7"/>
      <c r="DPK51" s="8"/>
      <c r="DPL51" s="10"/>
      <c r="DPM51" s="9"/>
      <c r="DPN51" s="9"/>
      <c r="DPO51" s="9"/>
      <c r="DPP51" s="410"/>
      <c r="DPQ51" s="7"/>
      <c r="DPR51" s="8"/>
      <c r="DPS51" s="10"/>
      <c r="DPT51" s="9"/>
      <c r="DPU51" s="9"/>
      <c r="DPV51" s="9"/>
      <c r="DPW51" s="410"/>
      <c r="DPX51" s="7"/>
      <c r="DPY51" s="8"/>
      <c r="DPZ51" s="10"/>
      <c r="DQA51" s="9"/>
      <c r="DQB51" s="9"/>
      <c r="DQC51" s="9"/>
      <c r="DQD51" s="410"/>
      <c r="DQE51" s="7"/>
      <c r="DQF51" s="8"/>
      <c r="DQG51" s="10"/>
      <c r="DQH51" s="9"/>
      <c r="DQI51" s="9"/>
      <c r="DQJ51" s="9"/>
      <c r="DQK51" s="410"/>
      <c r="DQL51" s="7"/>
      <c r="DQM51" s="8"/>
      <c r="DQN51" s="10"/>
      <c r="DQO51" s="9"/>
      <c r="DQP51" s="9"/>
      <c r="DQQ51" s="9"/>
      <c r="DQR51" s="410"/>
      <c r="DQS51" s="7"/>
      <c r="DQT51" s="8"/>
      <c r="DQU51" s="10"/>
      <c r="DQV51" s="9"/>
      <c r="DQW51" s="9"/>
      <c r="DQX51" s="9"/>
      <c r="DQY51" s="410"/>
      <c r="DQZ51" s="7"/>
      <c r="DRA51" s="8"/>
      <c r="DRB51" s="10"/>
      <c r="DRC51" s="9"/>
      <c r="DRD51" s="9"/>
      <c r="DRE51" s="9"/>
      <c r="DRF51" s="410"/>
      <c r="DRG51" s="7"/>
      <c r="DRH51" s="8"/>
      <c r="DRI51" s="10"/>
      <c r="DRJ51" s="9"/>
      <c r="DRK51" s="9"/>
      <c r="DRL51" s="9"/>
      <c r="DRM51" s="410"/>
      <c r="DRN51" s="7"/>
      <c r="DRO51" s="8"/>
      <c r="DRP51" s="10"/>
      <c r="DRQ51" s="9"/>
      <c r="DRR51" s="9"/>
      <c r="DRS51" s="9"/>
      <c r="DRT51" s="410"/>
      <c r="DRU51" s="7"/>
      <c r="DRV51" s="8"/>
      <c r="DRW51" s="10"/>
      <c r="DRX51" s="9"/>
      <c r="DRY51" s="9"/>
      <c r="DRZ51" s="9"/>
      <c r="DSA51" s="410"/>
      <c r="DSB51" s="7"/>
      <c r="DSC51" s="8"/>
      <c r="DSD51" s="10"/>
      <c r="DSE51" s="9"/>
      <c r="DSF51" s="9"/>
      <c r="DSG51" s="9"/>
      <c r="DSH51" s="410"/>
      <c r="DSI51" s="7"/>
      <c r="DSJ51" s="8"/>
      <c r="DSK51" s="10"/>
      <c r="DSL51" s="9"/>
      <c r="DSM51" s="9"/>
      <c r="DSN51" s="9"/>
      <c r="DSO51" s="410"/>
      <c r="DSP51" s="7"/>
      <c r="DSQ51" s="8"/>
      <c r="DSR51" s="10"/>
      <c r="DSS51" s="9"/>
      <c r="DST51" s="9"/>
      <c r="DSU51" s="9"/>
      <c r="DSV51" s="410"/>
      <c r="DSW51" s="7"/>
      <c r="DSX51" s="8"/>
      <c r="DSY51" s="10"/>
      <c r="DSZ51" s="9"/>
      <c r="DTA51" s="9"/>
      <c r="DTB51" s="9"/>
      <c r="DTC51" s="410"/>
      <c r="DTD51" s="7"/>
      <c r="DTE51" s="8"/>
      <c r="DTF51" s="10"/>
      <c r="DTG51" s="9"/>
      <c r="DTH51" s="9"/>
      <c r="DTI51" s="9"/>
      <c r="DTJ51" s="410"/>
      <c r="DTK51" s="7"/>
      <c r="DTL51" s="8"/>
      <c r="DTM51" s="10"/>
      <c r="DTN51" s="9"/>
      <c r="DTO51" s="9"/>
      <c r="DTP51" s="9"/>
      <c r="DTQ51" s="410"/>
      <c r="DTR51" s="7"/>
      <c r="DTS51" s="8"/>
      <c r="DTT51" s="10"/>
      <c r="DTU51" s="9"/>
      <c r="DTV51" s="9"/>
      <c r="DTW51" s="9"/>
      <c r="DTX51" s="410"/>
      <c r="DTY51" s="7"/>
      <c r="DTZ51" s="8"/>
      <c r="DUA51" s="10"/>
      <c r="DUB51" s="9"/>
      <c r="DUC51" s="9"/>
      <c r="DUD51" s="9"/>
      <c r="DUE51" s="410"/>
      <c r="DUF51" s="7"/>
      <c r="DUG51" s="8"/>
      <c r="DUH51" s="10"/>
      <c r="DUI51" s="9"/>
      <c r="DUJ51" s="9"/>
      <c r="DUK51" s="9"/>
      <c r="DUL51" s="410"/>
      <c r="DUM51" s="7"/>
      <c r="DUN51" s="8"/>
      <c r="DUO51" s="10"/>
      <c r="DUP51" s="9"/>
      <c r="DUQ51" s="9"/>
      <c r="DUR51" s="9"/>
      <c r="DUS51" s="410"/>
      <c r="DUT51" s="7"/>
      <c r="DUU51" s="8"/>
      <c r="DUV51" s="10"/>
      <c r="DUW51" s="9"/>
      <c r="DUX51" s="9"/>
      <c r="DUY51" s="9"/>
      <c r="DUZ51" s="410"/>
      <c r="DVA51" s="7"/>
      <c r="DVB51" s="8"/>
      <c r="DVC51" s="10"/>
      <c r="DVD51" s="9"/>
      <c r="DVE51" s="9"/>
      <c r="DVF51" s="9"/>
      <c r="DVG51" s="410"/>
      <c r="DVH51" s="7"/>
      <c r="DVI51" s="8"/>
      <c r="DVJ51" s="10"/>
      <c r="DVK51" s="9"/>
      <c r="DVL51" s="9"/>
      <c r="DVM51" s="9"/>
      <c r="DVN51" s="410"/>
      <c r="DVO51" s="7"/>
      <c r="DVP51" s="8"/>
      <c r="DVQ51" s="10"/>
      <c r="DVR51" s="9"/>
      <c r="DVS51" s="9"/>
      <c r="DVT51" s="9"/>
      <c r="DVU51" s="410"/>
      <c r="DVV51" s="7"/>
      <c r="DVW51" s="8"/>
      <c r="DVX51" s="10"/>
      <c r="DVY51" s="9"/>
      <c r="DVZ51" s="9"/>
      <c r="DWA51" s="9"/>
      <c r="DWB51" s="410"/>
      <c r="DWC51" s="7"/>
      <c r="DWD51" s="8"/>
      <c r="DWE51" s="10"/>
      <c r="DWF51" s="9"/>
      <c r="DWG51" s="9"/>
      <c r="DWH51" s="9"/>
      <c r="DWI51" s="410"/>
      <c r="DWJ51" s="7"/>
      <c r="DWK51" s="8"/>
      <c r="DWL51" s="10"/>
      <c r="DWM51" s="9"/>
      <c r="DWN51" s="9"/>
      <c r="DWO51" s="9"/>
      <c r="DWP51" s="410"/>
      <c r="DWQ51" s="7"/>
      <c r="DWR51" s="8"/>
      <c r="DWS51" s="10"/>
      <c r="DWT51" s="9"/>
      <c r="DWU51" s="9"/>
      <c r="DWV51" s="9"/>
      <c r="DWW51" s="410"/>
      <c r="DWX51" s="7"/>
      <c r="DWY51" s="8"/>
      <c r="DWZ51" s="10"/>
      <c r="DXA51" s="9"/>
      <c r="DXB51" s="9"/>
      <c r="DXC51" s="9"/>
      <c r="DXD51" s="410"/>
      <c r="DXE51" s="7"/>
      <c r="DXF51" s="8"/>
      <c r="DXG51" s="10"/>
      <c r="DXH51" s="9"/>
      <c r="DXI51" s="9"/>
      <c r="DXJ51" s="9"/>
      <c r="DXK51" s="410"/>
      <c r="DXL51" s="7"/>
      <c r="DXM51" s="8"/>
      <c r="DXN51" s="10"/>
      <c r="DXO51" s="9"/>
      <c r="DXP51" s="9"/>
      <c r="DXQ51" s="9"/>
      <c r="DXR51" s="410"/>
      <c r="DXS51" s="7"/>
      <c r="DXT51" s="8"/>
      <c r="DXU51" s="10"/>
      <c r="DXV51" s="9"/>
      <c r="DXW51" s="9"/>
      <c r="DXX51" s="9"/>
      <c r="DXY51" s="410"/>
      <c r="DXZ51" s="7"/>
      <c r="DYA51" s="8"/>
      <c r="DYB51" s="10"/>
      <c r="DYC51" s="9"/>
      <c r="DYD51" s="9"/>
      <c r="DYE51" s="9"/>
      <c r="DYF51" s="410"/>
      <c r="DYG51" s="7"/>
      <c r="DYH51" s="8"/>
      <c r="DYI51" s="10"/>
      <c r="DYJ51" s="9"/>
      <c r="DYK51" s="9"/>
      <c r="DYL51" s="9"/>
      <c r="DYM51" s="410"/>
      <c r="DYN51" s="7"/>
      <c r="DYO51" s="8"/>
      <c r="DYP51" s="10"/>
      <c r="DYQ51" s="9"/>
      <c r="DYR51" s="9"/>
      <c r="DYS51" s="9"/>
      <c r="DYT51" s="410"/>
      <c r="DYU51" s="7"/>
      <c r="DYV51" s="8"/>
      <c r="DYW51" s="10"/>
      <c r="DYX51" s="9"/>
      <c r="DYY51" s="9"/>
      <c r="DYZ51" s="9"/>
      <c r="DZA51" s="410"/>
      <c r="DZB51" s="7"/>
      <c r="DZC51" s="8"/>
      <c r="DZD51" s="10"/>
      <c r="DZE51" s="9"/>
      <c r="DZF51" s="9"/>
      <c r="DZG51" s="9"/>
      <c r="DZH51" s="410"/>
      <c r="DZI51" s="7"/>
      <c r="DZJ51" s="8"/>
      <c r="DZK51" s="10"/>
      <c r="DZL51" s="9"/>
      <c r="DZM51" s="9"/>
      <c r="DZN51" s="9"/>
      <c r="DZO51" s="410"/>
      <c r="DZP51" s="7"/>
      <c r="DZQ51" s="8"/>
      <c r="DZR51" s="10"/>
      <c r="DZS51" s="9"/>
      <c r="DZT51" s="9"/>
      <c r="DZU51" s="9"/>
      <c r="DZV51" s="410"/>
      <c r="DZW51" s="7"/>
      <c r="DZX51" s="8"/>
      <c r="DZY51" s="10"/>
      <c r="DZZ51" s="9"/>
      <c r="EAA51" s="9"/>
      <c r="EAB51" s="9"/>
      <c r="EAC51" s="410"/>
      <c r="EAD51" s="7"/>
      <c r="EAE51" s="8"/>
      <c r="EAF51" s="10"/>
      <c r="EAG51" s="9"/>
      <c r="EAH51" s="9"/>
      <c r="EAI51" s="9"/>
      <c r="EAJ51" s="410"/>
      <c r="EAK51" s="7"/>
      <c r="EAL51" s="8"/>
      <c r="EAM51" s="10"/>
      <c r="EAN51" s="9"/>
      <c r="EAO51" s="9"/>
      <c r="EAP51" s="9"/>
      <c r="EAQ51" s="410"/>
      <c r="EAR51" s="7"/>
      <c r="EAS51" s="8"/>
      <c r="EAT51" s="10"/>
      <c r="EAU51" s="9"/>
      <c r="EAV51" s="9"/>
      <c r="EAW51" s="9"/>
      <c r="EAX51" s="410"/>
      <c r="EAY51" s="7"/>
      <c r="EAZ51" s="8"/>
      <c r="EBA51" s="10"/>
      <c r="EBB51" s="9"/>
      <c r="EBC51" s="9"/>
      <c r="EBD51" s="9"/>
      <c r="EBE51" s="410"/>
      <c r="EBF51" s="7"/>
      <c r="EBG51" s="8"/>
      <c r="EBH51" s="10"/>
      <c r="EBI51" s="9"/>
      <c r="EBJ51" s="9"/>
      <c r="EBK51" s="9"/>
      <c r="EBL51" s="410"/>
      <c r="EBM51" s="7"/>
      <c r="EBN51" s="8"/>
      <c r="EBO51" s="10"/>
      <c r="EBP51" s="9"/>
      <c r="EBQ51" s="9"/>
      <c r="EBR51" s="9"/>
      <c r="EBS51" s="410"/>
      <c r="EBT51" s="7"/>
      <c r="EBU51" s="8"/>
      <c r="EBV51" s="10"/>
      <c r="EBW51" s="9"/>
      <c r="EBX51" s="9"/>
      <c r="EBY51" s="9"/>
      <c r="EBZ51" s="410"/>
      <c r="ECA51" s="7"/>
      <c r="ECB51" s="8"/>
      <c r="ECC51" s="10"/>
      <c r="ECD51" s="9"/>
      <c r="ECE51" s="9"/>
      <c r="ECF51" s="9"/>
      <c r="ECG51" s="410"/>
      <c r="ECH51" s="7"/>
      <c r="ECI51" s="8"/>
      <c r="ECJ51" s="10"/>
      <c r="ECK51" s="9"/>
      <c r="ECL51" s="9"/>
      <c r="ECM51" s="9"/>
      <c r="ECN51" s="410"/>
      <c r="ECO51" s="7"/>
      <c r="ECP51" s="8"/>
      <c r="ECQ51" s="10"/>
      <c r="ECR51" s="9"/>
      <c r="ECS51" s="9"/>
      <c r="ECT51" s="9"/>
      <c r="ECU51" s="410"/>
      <c r="ECV51" s="7"/>
      <c r="ECW51" s="8"/>
      <c r="ECX51" s="10"/>
      <c r="ECY51" s="9"/>
      <c r="ECZ51" s="9"/>
      <c r="EDA51" s="9"/>
      <c r="EDB51" s="410"/>
      <c r="EDC51" s="7"/>
      <c r="EDD51" s="8"/>
      <c r="EDE51" s="10"/>
      <c r="EDF51" s="9"/>
      <c r="EDG51" s="9"/>
      <c r="EDH51" s="9"/>
      <c r="EDI51" s="410"/>
      <c r="EDJ51" s="7"/>
      <c r="EDK51" s="8"/>
      <c r="EDL51" s="10"/>
      <c r="EDM51" s="9"/>
      <c r="EDN51" s="9"/>
      <c r="EDO51" s="9"/>
      <c r="EDP51" s="410"/>
      <c r="EDQ51" s="7"/>
      <c r="EDR51" s="8"/>
      <c r="EDS51" s="10"/>
      <c r="EDT51" s="9"/>
      <c r="EDU51" s="9"/>
      <c r="EDV51" s="9"/>
      <c r="EDW51" s="410"/>
      <c r="EDX51" s="7"/>
      <c r="EDY51" s="8"/>
      <c r="EDZ51" s="10"/>
      <c r="EEA51" s="9"/>
      <c r="EEB51" s="9"/>
      <c r="EEC51" s="9"/>
      <c r="EED51" s="410"/>
      <c r="EEE51" s="7"/>
      <c r="EEF51" s="8"/>
      <c r="EEG51" s="10"/>
      <c r="EEH51" s="9"/>
      <c r="EEI51" s="9"/>
      <c r="EEJ51" s="9"/>
      <c r="EEK51" s="410"/>
      <c r="EEL51" s="7"/>
      <c r="EEM51" s="8"/>
      <c r="EEN51" s="10"/>
      <c r="EEO51" s="9"/>
      <c r="EEP51" s="9"/>
      <c r="EEQ51" s="9"/>
      <c r="EER51" s="410"/>
      <c r="EES51" s="7"/>
      <c r="EET51" s="8"/>
      <c r="EEU51" s="10"/>
      <c r="EEV51" s="9"/>
      <c r="EEW51" s="9"/>
      <c r="EEX51" s="9"/>
      <c r="EEY51" s="410"/>
      <c r="EEZ51" s="7"/>
      <c r="EFA51" s="8"/>
      <c r="EFB51" s="10"/>
      <c r="EFC51" s="9"/>
      <c r="EFD51" s="9"/>
      <c r="EFE51" s="9"/>
      <c r="EFF51" s="410"/>
      <c r="EFG51" s="7"/>
      <c r="EFH51" s="8"/>
      <c r="EFI51" s="10"/>
      <c r="EFJ51" s="9"/>
      <c r="EFK51" s="9"/>
      <c r="EFL51" s="9"/>
      <c r="EFM51" s="410"/>
      <c r="EFN51" s="7"/>
      <c r="EFO51" s="8"/>
      <c r="EFP51" s="10"/>
      <c r="EFQ51" s="9"/>
      <c r="EFR51" s="9"/>
      <c r="EFS51" s="9"/>
      <c r="EFT51" s="410"/>
      <c r="EFU51" s="7"/>
      <c r="EFV51" s="8"/>
      <c r="EFW51" s="10"/>
      <c r="EFX51" s="9"/>
      <c r="EFY51" s="9"/>
      <c r="EFZ51" s="9"/>
      <c r="EGA51" s="410"/>
      <c r="EGB51" s="7"/>
      <c r="EGC51" s="8"/>
      <c r="EGD51" s="10"/>
      <c r="EGE51" s="9"/>
      <c r="EGF51" s="9"/>
      <c r="EGG51" s="9"/>
      <c r="EGH51" s="410"/>
      <c r="EGI51" s="7"/>
      <c r="EGJ51" s="8"/>
      <c r="EGK51" s="10"/>
      <c r="EGL51" s="9"/>
      <c r="EGM51" s="9"/>
      <c r="EGN51" s="9"/>
      <c r="EGO51" s="410"/>
      <c r="EGP51" s="7"/>
      <c r="EGQ51" s="8"/>
      <c r="EGR51" s="10"/>
      <c r="EGS51" s="9"/>
      <c r="EGT51" s="9"/>
      <c r="EGU51" s="9"/>
      <c r="EGV51" s="410"/>
      <c r="EGW51" s="7"/>
      <c r="EGX51" s="8"/>
      <c r="EGY51" s="10"/>
      <c r="EGZ51" s="9"/>
      <c r="EHA51" s="9"/>
      <c r="EHB51" s="9"/>
      <c r="EHC51" s="410"/>
      <c r="EHD51" s="7"/>
      <c r="EHE51" s="8"/>
      <c r="EHF51" s="10"/>
      <c r="EHG51" s="9"/>
      <c r="EHH51" s="9"/>
      <c r="EHI51" s="9"/>
      <c r="EHJ51" s="410"/>
      <c r="EHK51" s="7"/>
      <c r="EHL51" s="8"/>
      <c r="EHM51" s="10"/>
      <c r="EHN51" s="9"/>
      <c r="EHO51" s="9"/>
      <c r="EHP51" s="9"/>
      <c r="EHQ51" s="410"/>
      <c r="EHR51" s="7"/>
      <c r="EHS51" s="8"/>
      <c r="EHT51" s="10"/>
      <c r="EHU51" s="9"/>
      <c r="EHV51" s="9"/>
      <c r="EHW51" s="9"/>
      <c r="EHX51" s="410"/>
      <c r="EHY51" s="7"/>
      <c r="EHZ51" s="8"/>
      <c r="EIA51" s="10"/>
      <c r="EIB51" s="9"/>
      <c r="EIC51" s="9"/>
      <c r="EID51" s="9"/>
      <c r="EIE51" s="410"/>
      <c r="EIF51" s="7"/>
      <c r="EIG51" s="8"/>
      <c r="EIH51" s="10"/>
      <c r="EII51" s="9"/>
      <c r="EIJ51" s="9"/>
      <c r="EIK51" s="9"/>
      <c r="EIL51" s="410"/>
      <c r="EIM51" s="7"/>
      <c r="EIN51" s="8"/>
      <c r="EIO51" s="10"/>
      <c r="EIP51" s="9"/>
      <c r="EIQ51" s="9"/>
      <c r="EIR51" s="9"/>
      <c r="EIS51" s="410"/>
      <c r="EIT51" s="7"/>
      <c r="EIU51" s="8"/>
      <c r="EIV51" s="10"/>
      <c r="EIW51" s="9"/>
      <c r="EIX51" s="9"/>
      <c r="EIY51" s="9"/>
      <c r="EIZ51" s="410"/>
      <c r="EJA51" s="7"/>
      <c r="EJB51" s="8"/>
      <c r="EJC51" s="10"/>
      <c r="EJD51" s="9"/>
      <c r="EJE51" s="9"/>
      <c r="EJF51" s="9"/>
      <c r="EJG51" s="410"/>
      <c r="EJH51" s="7"/>
      <c r="EJI51" s="8"/>
      <c r="EJJ51" s="10"/>
      <c r="EJK51" s="9"/>
      <c r="EJL51" s="9"/>
      <c r="EJM51" s="9"/>
      <c r="EJN51" s="410"/>
      <c r="EJO51" s="7"/>
      <c r="EJP51" s="8"/>
      <c r="EJQ51" s="10"/>
      <c r="EJR51" s="9"/>
      <c r="EJS51" s="9"/>
      <c r="EJT51" s="9"/>
      <c r="EJU51" s="410"/>
      <c r="EJV51" s="7"/>
      <c r="EJW51" s="8"/>
      <c r="EJX51" s="10"/>
      <c r="EJY51" s="9"/>
      <c r="EJZ51" s="9"/>
      <c r="EKA51" s="9"/>
      <c r="EKB51" s="410"/>
      <c r="EKC51" s="7"/>
      <c r="EKD51" s="8"/>
      <c r="EKE51" s="10"/>
      <c r="EKF51" s="9"/>
      <c r="EKG51" s="9"/>
      <c r="EKH51" s="9"/>
      <c r="EKI51" s="410"/>
      <c r="EKJ51" s="7"/>
      <c r="EKK51" s="8"/>
      <c r="EKL51" s="10"/>
      <c r="EKM51" s="9"/>
      <c r="EKN51" s="9"/>
      <c r="EKO51" s="9"/>
      <c r="EKP51" s="410"/>
      <c r="EKQ51" s="7"/>
      <c r="EKR51" s="8"/>
      <c r="EKS51" s="10"/>
      <c r="EKT51" s="9"/>
      <c r="EKU51" s="9"/>
      <c r="EKV51" s="9"/>
      <c r="EKW51" s="410"/>
      <c r="EKX51" s="7"/>
      <c r="EKY51" s="8"/>
      <c r="EKZ51" s="10"/>
      <c r="ELA51" s="9"/>
      <c r="ELB51" s="9"/>
      <c r="ELC51" s="9"/>
      <c r="ELD51" s="410"/>
      <c r="ELE51" s="7"/>
      <c r="ELF51" s="8"/>
      <c r="ELG51" s="10"/>
      <c r="ELH51" s="9"/>
      <c r="ELI51" s="9"/>
      <c r="ELJ51" s="9"/>
      <c r="ELK51" s="410"/>
      <c r="ELL51" s="7"/>
      <c r="ELM51" s="8"/>
      <c r="ELN51" s="10"/>
      <c r="ELO51" s="9"/>
      <c r="ELP51" s="9"/>
      <c r="ELQ51" s="9"/>
      <c r="ELR51" s="410"/>
      <c r="ELS51" s="7"/>
      <c r="ELT51" s="8"/>
      <c r="ELU51" s="10"/>
      <c r="ELV51" s="9"/>
      <c r="ELW51" s="9"/>
      <c r="ELX51" s="9"/>
      <c r="ELY51" s="410"/>
      <c r="ELZ51" s="7"/>
      <c r="EMA51" s="8"/>
      <c r="EMB51" s="10"/>
      <c r="EMC51" s="9"/>
      <c r="EMD51" s="9"/>
      <c r="EME51" s="9"/>
      <c r="EMF51" s="410"/>
      <c r="EMG51" s="7"/>
      <c r="EMH51" s="8"/>
      <c r="EMI51" s="10"/>
      <c r="EMJ51" s="9"/>
      <c r="EMK51" s="9"/>
      <c r="EML51" s="9"/>
      <c r="EMM51" s="410"/>
      <c r="EMN51" s="7"/>
      <c r="EMO51" s="8"/>
      <c r="EMP51" s="10"/>
      <c r="EMQ51" s="9"/>
      <c r="EMR51" s="9"/>
      <c r="EMS51" s="9"/>
      <c r="EMT51" s="410"/>
      <c r="EMU51" s="7"/>
      <c r="EMV51" s="8"/>
      <c r="EMW51" s="10"/>
      <c r="EMX51" s="9"/>
      <c r="EMY51" s="9"/>
      <c r="EMZ51" s="9"/>
      <c r="ENA51" s="410"/>
      <c r="ENB51" s="7"/>
      <c r="ENC51" s="8"/>
      <c r="END51" s="10"/>
      <c r="ENE51" s="9"/>
      <c r="ENF51" s="9"/>
      <c r="ENG51" s="9"/>
      <c r="ENH51" s="410"/>
      <c r="ENI51" s="7"/>
      <c r="ENJ51" s="8"/>
      <c r="ENK51" s="10"/>
      <c r="ENL51" s="9"/>
      <c r="ENM51" s="9"/>
      <c r="ENN51" s="9"/>
      <c r="ENO51" s="410"/>
      <c r="ENP51" s="7"/>
      <c r="ENQ51" s="8"/>
      <c r="ENR51" s="10"/>
      <c r="ENS51" s="9"/>
      <c r="ENT51" s="9"/>
      <c r="ENU51" s="9"/>
      <c r="ENV51" s="410"/>
      <c r="ENW51" s="7"/>
      <c r="ENX51" s="8"/>
      <c r="ENY51" s="10"/>
      <c r="ENZ51" s="9"/>
      <c r="EOA51" s="9"/>
      <c r="EOB51" s="9"/>
      <c r="EOC51" s="410"/>
      <c r="EOD51" s="7"/>
      <c r="EOE51" s="8"/>
      <c r="EOF51" s="10"/>
      <c r="EOG51" s="9"/>
      <c r="EOH51" s="9"/>
      <c r="EOI51" s="9"/>
      <c r="EOJ51" s="410"/>
      <c r="EOK51" s="7"/>
      <c r="EOL51" s="8"/>
      <c r="EOM51" s="10"/>
      <c r="EON51" s="9"/>
      <c r="EOO51" s="9"/>
      <c r="EOP51" s="9"/>
      <c r="EOQ51" s="410"/>
      <c r="EOR51" s="7"/>
      <c r="EOS51" s="8"/>
      <c r="EOT51" s="10"/>
      <c r="EOU51" s="9"/>
      <c r="EOV51" s="9"/>
      <c r="EOW51" s="9"/>
      <c r="EOX51" s="410"/>
      <c r="EOY51" s="7"/>
      <c r="EOZ51" s="8"/>
      <c r="EPA51" s="10"/>
      <c r="EPB51" s="9"/>
      <c r="EPC51" s="9"/>
      <c r="EPD51" s="9"/>
      <c r="EPE51" s="410"/>
      <c r="EPF51" s="7"/>
      <c r="EPG51" s="8"/>
      <c r="EPH51" s="10"/>
      <c r="EPI51" s="9"/>
      <c r="EPJ51" s="9"/>
      <c r="EPK51" s="9"/>
      <c r="EPL51" s="410"/>
      <c r="EPM51" s="7"/>
      <c r="EPN51" s="8"/>
      <c r="EPO51" s="10"/>
      <c r="EPP51" s="9"/>
      <c r="EPQ51" s="9"/>
      <c r="EPR51" s="9"/>
      <c r="EPS51" s="410"/>
      <c r="EPT51" s="7"/>
      <c r="EPU51" s="8"/>
      <c r="EPV51" s="10"/>
      <c r="EPW51" s="9"/>
      <c r="EPX51" s="9"/>
      <c r="EPY51" s="9"/>
      <c r="EPZ51" s="410"/>
      <c r="EQA51" s="7"/>
      <c r="EQB51" s="8"/>
      <c r="EQC51" s="10"/>
      <c r="EQD51" s="9"/>
      <c r="EQE51" s="9"/>
      <c r="EQF51" s="9"/>
      <c r="EQG51" s="410"/>
      <c r="EQH51" s="7"/>
      <c r="EQI51" s="8"/>
      <c r="EQJ51" s="10"/>
      <c r="EQK51" s="9"/>
      <c r="EQL51" s="9"/>
      <c r="EQM51" s="9"/>
      <c r="EQN51" s="410"/>
      <c r="EQO51" s="7"/>
      <c r="EQP51" s="8"/>
      <c r="EQQ51" s="10"/>
      <c r="EQR51" s="9"/>
      <c r="EQS51" s="9"/>
      <c r="EQT51" s="9"/>
      <c r="EQU51" s="410"/>
      <c r="EQV51" s="7"/>
      <c r="EQW51" s="8"/>
      <c r="EQX51" s="10"/>
      <c r="EQY51" s="9"/>
      <c r="EQZ51" s="9"/>
      <c r="ERA51" s="9"/>
      <c r="ERB51" s="410"/>
      <c r="ERC51" s="7"/>
      <c r="ERD51" s="8"/>
      <c r="ERE51" s="10"/>
      <c r="ERF51" s="9"/>
      <c r="ERG51" s="9"/>
      <c r="ERH51" s="9"/>
      <c r="ERI51" s="410"/>
      <c r="ERJ51" s="7"/>
      <c r="ERK51" s="8"/>
      <c r="ERL51" s="10"/>
      <c r="ERM51" s="9"/>
      <c r="ERN51" s="9"/>
      <c r="ERO51" s="9"/>
      <c r="ERP51" s="410"/>
      <c r="ERQ51" s="7"/>
      <c r="ERR51" s="8"/>
      <c r="ERS51" s="10"/>
      <c r="ERT51" s="9"/>
      <c r="ERU51" s="9"/>
      <c r="ERV51" s="9"/>
      <c r="ERW51" s="410"/>
      <c r="ERX51" s="7"/>
      <c r="ERY51" s="8"/>
      <c r="ERZ51" s="10"/>
      <c r="ESA51" s="9"/>
      <c r="ESB51" s="9"/>
      <c r="ESC51" s="9"/>
      <c r="ESD51" s="410"/>
      <c r="ESE51" s="7"/>
      <c r="ESF51" s="8"/>
      <c r="ESG51" s="10"/>
      <c r="ESH51" s="9"/>
      <c r="ESI51" s="9"/>
      <c r="ESJ51" s="9"/>
      <c r="ESK51" s="410"/>
      <c r="ESL51" s="7"/>
      <c r="ESM51" s="8"/>
      <c r="ESN51" s="10"/>
      <c r="ESO51" s="9"/>
      <c r="ESP51" s="9"/>
      <c r="ESQ51" s="9"/>
      <c r="ESR51" s="410"/>
      <c r="ESS51" s="7"/>
      <c r="EST51" s="8"/>
      <c r="ESU51" s="10"/>
      <c r="ESV51" s="9"/>
      <c r="ESW51" s="9"/>
      <c r="ESX51" s="9"/>
      <c r="ESY51" s="410"/>
      <c r="ESZ51" s="7"/>
      <c r="ETA51" s="8"/>
      <c r="ETB51" s="10"/>
      <c r="ETC51" s="9"/>
      <c r="ETD51" s="9"/>
      <c r="ETE51" s="9"/>
      <c r="ETF51" s="410"/>
      <c r="ETG51" s="7"/>
      <c r="ETH51" s="8"/>
      <c r="ETI51" s="10"/>
      <c r="ETJ51" s="9"/>
      <c r="ETK51" s="9"/>
      <c r="ETL51" s="9"/>
      <c r="ETM51" s="410"/>
      <c r="ETN51" s="7"/>
      <c r="ETO51" s="8"/>
      <c r="ETP51" s="10"/>
      <c r="ETQ51" s="9"/>
      <c r="ETR51" s="9"/>
      <c r="ETS51" s="9"/>
      <c r="ETT51" s="410"/>
      <c r="ETU51" s="7"/>
      <c r="ETV51" s="8"/>
      <c r="ETW51" s="10"/>
      <c r="ETX51" s="9"/>
      <c r="ETY51" s="9"/>
      <c r="ETZ51" s="9"/>
      <c r="EUA51" s="410"/>
      <c r="EUB51" s="7"/>
      <c r="EUC51" s="8"/>
      <c r="EUD51" s="10"/>
      <c r="EUE51" s="9"/>
      <c r="EUF51" s="9"/>
      <c r="EUG51" s="9"/>
      <c r="EUH51" s="410"/>
      <c r="EUI51" s="7"/>
      <c r="EUJ51" s="8"/>
      <c r="EUK51" s="10"/>
      <c r="EUL51" s="9"/>
      <c r="EUM51" s="9"/>
      <c r="EUN51" s="9"/>
      <c r="EUO51" s="410"/>
      <c r="EUP51" s="7"/>
      <c r="EUQ51" s="8"/>
      <c r="EUR51" s="10"/>
      <c r="EUS51" s="9"/>
      <c r="EUT51" s="9"/>
      <c r="EUU51" s="9"/>
      <c r="EUV51" s="410"/>
      <c r="EUW51" s="7"/>
      <c r="EUX51" s="8"/>
      <c r="EUY51" s="10"/>
      <c r="EUZ51" s="9"/>
      <c r="EVA51" s="9"/>
      <c r="EVB51" s="9"/>
      <c r="EVC51" s="410"/>
      <c r="EVD51" s="7"/>
      <c r="EVE51" s="8"/>
      <c r="EVF51" s="10"/>
      <c r="EVG51" s="9"/>
      <c r="EVH51" s="9"/>
      <c r="EVI51" s="9"/>
      <c r="EVJ51" s="410"/>
      <c r="EVK51" s="7"/>
      <c r="EVL51" s="8"/>
      <c r="EVM51" s="10"/>
      <c r="EVN51" s="9"/>
      <c r="EVO51" s="9"/>
      <c r="EVP51" s="9"/>
      <c r="EVQ51" s="410"/>
      <c r="EVR51" s="7"/>
      <c r="EVS51" s="8"/>
      <c r="EVT51" s="10"/>
      <c r="EVU51" s="9"/>
      <c r="EVV51" s="9"/>
      <c r="EVW51" s="9"/>
      <c r="EVX51" s="410"/>
      <c r="EVY51" s="7"/>
      <c r="EVZ51" s="8"/>
      <c r="EWA51" s="10"/>
      <c r="EWB51" s="9"/>
      <c r="EWC51" s="9"/>
      <c r="EWD51" s="9"/>
      <c r="EWE51" s="410"/>
      <c r="EWF51" s="7"/>
      <c r="EWG51" s="8"/>
      <c r="EWH51" s="10"/>
      <c r="EWI51" s="9"/>
      <c r="EWJ51" s="9"/>
      <c r="EWK51" s="9"/>
      <c r="EWL51" s="410"/>
      <c r="EWM51" s="7"/>
      <c r="EWN51" s="8"/>
      <c r="EWO51" s="10"/>
      <c r="EWP51" s="9"/>
      <c r="EWQ51" s="9"/>
      <c r="EWR51" s="9"/>
      <c r="EWS51" s="410"/>
      <c r="EWT51" s="7"/>
      <c r="EWU51" s="8"/>
      <c r="EWV51" s="10"/>
      <c r="EWW51" s="9"/>
      <c r="EWX51" s="9"/>
      <c r="EWY51" s="9"/>
      <c r="EWZ51" s="410"/>
      <c r="EXA51" s="7"/>
      <c r="EXB51" s="8"/>
      <c r="EXC51" s="10"/>
      <c r="EXD51" s="9"/>
      <c r="EXE51" s="9"/>
      <c r="EXF51" s="9"/>
      <c r="EXG51" s="410"/>
      <c r="EXH51" s="7"/>
      <c r="EXI51" s="8"/>
      <c r="EXJ51" s="10"/>
      <c r="EXK51" s="9"/>
      <c r="EXL51" s="9"/>
      <c r="EXM51" s="9"/>
      <c r="EXN51" s="410"/>
      <c r="EXO51" s="7"/>
      <c r="EXP51" s="8"/>
      <c r="EXQ51" s="10"/>
      <c r="EXR51" s="9"/>
      <c r="EXS51" s="9"/>
      <c r="EXT51" s="9"/>
      <c r="EXU51" s="410"/>
      <c r="EXV51" s="7"/>
      <c r="EXW51" s="8"/>
      <c r="EXX51" s="10"/>
      <c r="EXY51" s="9"/>
      <c r="EXZ51" s="9"/>
      <c r="EYA51" s="9"/>
      <c r="EYB51" s="410"/>
      <c r="EYC51" s="7"/>
      <c r="EYD51" s="8"/>
      <c r="EYE51" s="10"/>
      <c r="EYF51" s="9"/>
      <c r="EYG51" s="9"/>
      <c r="EYH51" s="9"/>
      <c r="EYI51" s="410"/>
      <c r="EYJ51" s="7"/>
      <c r="EYK51" s="8"/>
      <c r="EYL51" s="10"/>
      <c r="EYM51" s="9"/>
      <c r="EYN51" s="9"/>
      <c r="EYO51" s="9"/>
      <c r="EYP51" s="410"/>
      <c r="EYQ51" s="7"/>
      <c r="EYR51" s="8"/>
      <c r="EYS51" s="10"/>
      <c r="EYT51" s="9"/>
      <c r="EYU51" s="9"/>
      <c r="EYV51" s="9"/>
      <c r="EYW51" s="410"/>
      <c r="EYX51" s="7"/>
      <c r="EYY51" s="8"/>
      <c r="EYZ51" s="10"/>
      <c r="EZA51" s="9"/>
      <c r="EZB51" s="9"/>
      <c r="EZC51" s="9"/>
      <c r="EZD51" s="410"/>
      <c r="EZE51" s="7"/>
      <c r="EZF51" s="8"/>
      <c r="EZG51" s="10"/>
      <c r="EZH51" s="9"/>
      <c r="EZI51" s="9"/>
      <c r="EZJ51" s="9"/>
      <c r="EZK51" s="410"/>
      <c r="EZL51" s="7"/>
      <c r="EZM51" s="8"/>
      <c r="EZN51" s="10"/>
      <c r="EZO51" s="9"/>
      <c r="EZP51" s="9"/>
      <c r="EZQ51" s="9"/>
      <c r="EZR51" s="410"/>
      <c r="EZS51" s="7"/>
      <c r="EZT51" s="8"/>
      <c r="EZU51" s="10"/>
      <c r="EZV51" s="9"/>
      <c r="EZW51" s="9"/>
      <c r="EZX51" s="9"/>
      <c r="EZY51" s="410"/>
      <c r="EZZ51" s="7"/>
      <c r="FAA51" s="8"/>
      <c r="FAB51" s="10"/>
      <c r="FAC51" s="9"/>
      <c r="FAD51" s="9"/>
      <c r="FAE51" s="9"/>
      <c r="FAF51" s="410"/>
      <c r="FAG51" s="7"/>
      <c r="FAH51" s="8"/>
      <c r="FAI51" s="10"/>
      <c r="FAJ51" s="9"/>
      <c r="FAK51" s="9"/>
      <c r="FAL51" s="9"/>
      <c r="FAM51" s="410"/>
      <c r="FAN51" s="7"/>
      <c r="FAO51" s="8"/>
      <c r="FAP51" s="10"/>
      <c r="FAQ51" s="9"/>
      <c r="FAR51" s="9"/>
      <c r="FAS51" s="9"/>
      <c r="FAT51" s="410"/>
      <c r="FAU51" s="7"/>
      <c r="FAV51" s="8"/>
      <c r="FAW51" s="10"/>
      <c r="FAX51" s="9"/>
      <c r="FAY51" s="9"/>
      <c r="FAZ51" s="9"/>
      <c r="FBA51" s="410"/>
      <c r="FBB51" s="7"/>
      <c r="FBC51" s="8"/>
      <c r="FBD51" s="10"/>
      <c r="FBE51" s="9"/>
      <c r="FBF51" s="9"/>
      <c r="FBG51" s="9"/>
      <c r="FBH51" s="410"/>
      <c r="FBI51" s="7"/>
      <c r="FBJ51" s="8"/>
      <c r="FBK51" s="10"/>
      <c r="FBL51" s="9"/>
      <c r="FBM51" s="9"/>
      <c r="FBN51" s="9"/>
      <c r="FBO51" s="410"/>
      <c r="FBP51" s="7"/>
      <c r="FBQ51" s="8"/>
      <c r="FBR51" s="10"/>
      <c r="FBS51" s="9"/>
      <c r="FBT51" s="9"/>
      <c r="FBU51" s="9"/>
      <c r="FBV51" s="410"/>
      <c r="FBW51" s="7"/>
      <c r="FBX51" s="8"/>
      <c r="FBY51" s="10"/>
      <c r="FBZ51" s="9"/>
      <c r="FCA51" s="9"/>
      <c r="FCB51" s="9"/>
      <c r="FCC51" s="410"/>
      <c r="FCD51" s="7"/>
      <c r="FCE51" s="8"/>
      <c r="FCF51" s="10"/>
      <c r="FCG51" s="9"/>
      <c r="FCH51" s="9"/>
      <c r="FCI51" s="9"/>
      <c r="FCJ51" s="410"/>
      <c r="FCK51" s="7"/>
      <c r="FCL51" s="8"/>
      <c r="FCM51" s="10"/>
      <c r="FCN51" s="9"/>
      <c r="FCO51" s="9"/>
      <c r="FCP51" s="9"/>
      <c r="FCQ51" s="410"/>
      <c r="FCR51" s="7"/>
      <c r="FCS51" s="8"/>
      <c r="FCT51" s="10"/>
      <c r="FCU51" s="9"/>
      <c r="FCV51" s="9"/>
      <c r="FCW51" s="9"/>
      <c r="FCX51" s="410"/>
      <c r="FCY51" s="7"/>
      <c r="FCZ51" s="8"/>
      <c r="FDA51" s="10"/>
      <c r="FDB51" s="9"/>
      <c r="FDC51" s="9"/>
      <c r="FDD51" s="9"/>
      <c r="FDE51" s="410"/>
      <c r="FDF51" s="7"/>
      <c r="FDG51" s="8"/>
      <c r="FDH51" s="10"/>
      <c r="FDI51" s="9"/>
      <c r="FDJ51" s="9"/>
      <c r="FDK51" s="9"/>
      <c r="FDL51" s="410"/>
      <c r="FDM51" s="7"/>
      <c r="FDN51" s="8"/>
      <c r="FDO51" s="10"/>
      <c r="FDP51" s="9"/>
      <c r="FDQ51" s="9"/>
      <c r="FDR51" s="9"/>
      <c r="FDS51" s="410"/>
      <c r="FDT51" s="7"/>
      <c r="FDU51" s="8"/>
      <c r="FDV51" s="10"/>
      <c r="FDW51" s="9"/>
      <c r="FDX51" s="9"/>
      <c r="FDY51" s="9"/>
      <c r="FDZ51" s="410"/>
      <c r="FEA51" s="7"/>
      <c r="FEB51" s="8"/>
      <c r="FEC51" s="10"/>
      <c r="FED51" s="9"/>
      <c r="FEE51" s="9"/>
      <c r="FEF51" s="9"/>
      <c r="FEG51" s="410"/>
      <c r="FEH51" s="7"/>
      <c r="FEI51" s="8"/>
      <c r="FEJ51" s="10"/>
      <c r="FEK51" s="9"/>
      <c r="FEL51" s="9"/>
      <c r="FEM51" s="9"/>
      <c r="FEN51" s="410"/>
      <c r="FEO51" s="7"/>
      <c r="FEP51" s="8"/>
      <c r="FEQ51" s="10"/>
      <c r="FER51" s="9"/>
      <c r="FES51" s="9"/>
      <c r="FET51" s="9"/>
      <c r="FEU51" s="410"/>
      <c r="FEV51" s="7"/>
      <c r="FEW51" s="8"/>
      <c r="FEX51" s="10"/>
      <c r="FEY51" s="9"/>
      <c r="FEZ51" s="9"/>
      <c r="FFA51" s="9"/>
      <c r="FFB51" s="410"/>
      <c r="FFC51" s="7"/>
      <c r="FFD51" s="8"/>
      <c r="FFE51" s="10"/>
      <c r="FFF51" s="9"/>
      <c r="FFG51" s="9"/>
      <c r="FFH51" s="9"/>
      <c r="FFI51" s="410"/>
      <c r="FFJ51" s="7"/>
      <c r="FFK51" s="8"/>
      <c r="FFL51" s="10"/>
      <c r="FFM51" s="9"/>
      <c r="FFN51" s="9"/>
      <c r="FFO51" s="9"/>
      <c r="FFP51" s="410"/>
      <c r="FFQ51" s="7"/>
      <c r="FFR51" s="8"/>
      <c r="FFS51" s="10"/>
      <c r="FFT51" s="9"/>
      <c r="FFU51" s="9"/>
      <c r="FFV51" s="9"/>
      <c r="FFW51" s="410"/>
      <c r="FFX51" s="7"/>
      <c r="FFY51" s="8"/>
      <c r="FFZ51" s="10"/>
      <c r="FGA51" s="9"/>
      <c r="FGB51" s="9"/>
      <c r="FGC51" s="9"/>
      <c r="FGD51" s="410"/>
      <c r="FGE51" s="7"/>
      <c r="FGF51" s="8"/>
      <c r="FGG51" s="10"/>
      <c r="FGH51" s="9"/>
      <c r="FGI51" s="9"/>
      <c r="FGJ51" s="9"/>
      <c r="FGK51" s="410"/>
      <c r="FGL51" s="7"/>
      <c r="FGM51" s="8"/>
      <c r="FGN51" s="10"/>
      <c r="FGO51" s="9"/>
      <c r="FGP51" s="9"/>
      <c r="FGQ51" s="9"/>
      <c r="FGR51" s="410"/>
      <c r="FGS51" s="7"/>
      <c r="FGT51" s="8"/>
      <c r="FGU51" s="10"/>
      <c r="FGV51" s="9"/>
      <c r="FGW51" s="9"/>
      <c r="FGX51" s="9"/>
      <c r="FGY51" s="410"/>
      <c r="FGZ51" s="7"/>
      <c r="FHA51" s="8"/>
      <c r="FHB51" s="10"/>
      <c r="FHC51" s="9"/>
      <c r="FHD51" s="9"/>
      <c r="FHE51" s="9"/>
      <c r="FHF51" s="410"/>
      <c r="FHG51" s="7"/>
      <c r="FHH51" s="8"/>
      <c r="FHI51" s="10"/>
      <c r="FHJ51" s="9"/>
      <c r="FHK51" s="9"/>
      <c r="FHL51" s="9"/>
      <c r="FHM51" s="410"/>
      <c r="FHN51" s="7"/>
      <c r="FHO51" s="8"/>
      <c r="FHP51" s="10"/>
      <c r="FHQ51" s="9"/>
      <c r="FHR51" s="9"/>
      <c r="FHS51" s="9"/>
      <c r="FHT51" s="410"/>
      <c r="FHU51" s="7"/>
      <c r="FHV51" s="8"/>
      <c r="FHW51" s="10"/>
      <c r="FHX51" s="9"/>
      <c r="FHY51" s="9"/>
      <c r="FHZ51" s="9"/>
      <c r="FIA51" s="410"/>
      <c r="FIB51" s="7"/>
      <c r="FIC51" s="8"/>
      <c r="FID51" s="10"/>
      <c r="FIE51" s="9"/>
      <c r="FIF51" s="9"/>
      <c r="FIG51" s="9"/>
      <c r="FIH51" s="410"/>
      <c r="FII51" s="7"/>
      <c r="FIJ51" s="8"/>
      <c r="FIK51" s="10"/>
      <c r="FIL51" s="9"/>
      <c r="FIM51" s="9"/>
      <c r="FIN51" s="9"/>
      <c r="FIO51" s="410"/>
      <c r="FIP51" s="7"/>
      <c r="FIQ51" s="8"/>
      <c r="FIR51" s="10"/>
      <c r="FIS51" s="9"/>
      <c r="FIT51" s="9"/>
      <c r="FIU51" s="9"/>
      <c r="FIV51" s="410"/>
      <c r="FIW51" s="7"/>
      <c r="FIX51" s="8"/>
      <c r="FIY51" s="10"/>
      <c r="FIZ51" s="9"/>
      <c r="FJA51" s="9"/>
      <c r="FJB51" s="9"/>
      <c r="FJC51" s="410"/>
      <c r="FJD51" s="7"/>
      <c r="FJE51" s="8"/>
      <c r="FJF51" s="10"/>
      <c r="FJG51" s="9"/>
      <c r="FJH51" s="9"/>
      <c r="FJI51" s="9"/>
      <c r="FJJ51" s="410"/>
      <c r="FJK51" s="7"/>
      <c r="FJL51" s="8"/>
      <c r="FJM51" s="10"/>
      <c r="FJN51" s="9"/>
      <c r="FJO51" s="9"/>
      <c r="FJP51" s="9"/>
      <c r="FJQ51" s="410"/>
      <c r="FJR51" s="7"/>
      <c r="FJS51" s="8"/>
      <c r="FJT51" s="10"/>
      <c r="FJU51" s="9"/>
      <c r="FJV51" s="9"/>
      <c r="FJW51" s="9"/>
      <c r="FJX51" s="410"/>
      <c r="FJY51" s="7"/>
      <c r="FJZ51" s="8"/>
      <c r="FKA51" s="10"/>
      <c r="FKB51" s="9"/>
      <c r="FKC51" s="9"/>
      <c r="FKD51" s="9"/>
      <c r="FKE51" s="410"/>
      <c r="FKF51" s="7"/>
      <c r="FKG51" s="8"/>
      <c r="FKH51" s="10"/>
      <c r="FKI51" s="9"/>
      <c r="FKJ51" s="9"/>
      <c r="FKK51" s="9"/>
      <c r="FKL51" s="410"/>
      <c r="FKM51" s="7"/>
      <c r="FKN51" s="8"/>
      <c r="FKO51" s="10"/>
      <c r="FKP51" s="9"/>
      <c r="FKQ51" s="9"/>
      <c r="FKR51" s="9"/>
      <c r="FKS51" s="410"/>
      <c r="FKT51" s="7"/>
      <c r="FKU51" s="8"/>
      <c r="FKV51" s="10"/>
      <c r="FKW51" s="9"/>
      <c r="FKX51" s="9"/>
      <c r="FKY51" s="9"/>
      <c r="FKZ51" s="410"/>
      <c r="FLA51" s="7"/>
      <c r="FLB51" s="8"/>
      <c r="FLC51" s="10"/>
      <c r="FLD51" s="9"/>
      <c r="FLE51" s="9"/>
      <c r="FLF51" s="9"/>
      <c r="FLG51" s="410"/>
      <c r="FLH51" s="7"/>
      <c r="FLI51" s="8"/>
      <c r="FLJ51" s="10"/>
      <c r="FLK51" s="9"/>
      <c r="FLL51" s="9"/>
      <c r="FLM51" s="9"/>
      <c r="FLN51" s="410"/>
      <c r="FLO51" s="7"/>
      <c r="FLP51" s="8"/>
      <c r="FLQ51" s="10"/>
      <c r="FLR51" s="9"/>
      <c r="FLS51" s="9"/>
      <c r="FLT51" s="9"/>
      <c r="FLU51" s="410"/>
      <c r="FLV51" s="7"/>
      <c r="FLW51" s="8"/>
      <c r="FLX51" s="10"/>
      <c r="FLY51" s="9"/>
      <c r="FLZ51" s="9"/>
      <c r="FMA51" s="9"/>
      <c r="FMB51" s="410"/>
      <c r="FMC51" s="7"/>
      <c r="FMD51" s="8"/>
      <c r="FME51" s="10"/>
      <c r="FMF51" s="9"/>
      <c r="FMG51" s="9"/>
      <c r="FMH51" s="9"/>
      <c r="FMI51" s="410"/>
      <c r="FMJ51" s="7"/>
      <c r="FMK51" s="8"/>
      <c r="FML51" s="10"/>
      <c r="FMM51" s="9"/>
      <c r="FMN51" s="9"/>
      <c r="FMO51" s="9"/>
      <c r="FMP51" s="410"/>
      <c r="FMQ51" s="7"/>
      <c r="FMR51" s="8"/>
      <c r="FMS51" s="10"/>
      <c r="FMT51" s="9"/>
      <c r="FMU51" s="9"/>
      <c r="FMV51" s="9"/>
      <c r="FMW51" s="410"/>
      <c r="FMX51" s="7"/>
      <c r="FMY51" s="8"/>
      <c r="FMZ51" s="10"/>
      <c r="FNA51" s="9"/>
      <c r="FNB51" s="9"/>
      <c r="FNC51" s="9"/>
      <c r="FND51" s="410"/>
      <c r="FNE51" s="7"/>
      <c r="FNF51" s="8"/>
      <c r="FNG51" s="10"/>
      <c r="FNH51" s="9"/>
      <c r="FNI51" s="9"/>
      <c r="FNJ51" s="9"/>
      <c r="FNK51" s="410"/>
      <c r="FNL51" s="7"/>
      <c r="FNM51" s="8"/>
      <c r="FNN51" s="10"/>
      <c r="FNO51" s="9"/>
      <c r="FNP51" s="9"/>
      <c r="FNQ51" s="9"/>
      <c r="FNR51" s="410"/>
      <c r="FNS51" s="7"/>
      <c r="FNT51" s="8"/>
      <c r="FNU51" s="10"/>
      <c r="FNV51" s="9"/>
      <c r="FNW51" s="9"/>
      <c r="FNX51" s="9"/>
      <c r="FNY51" s="410"/>
      <c r="FNZ51" s="7"/>
      <c r="FOA51" s="8"/>
      <c r="FOB51" s="10"/>
      <c r="FOC51" s="9"/>
      <c r="FOD51" s="9"/>
      <c r="FOE51" s="9"/>
      <c r="FOF51" s="410"/>
      <c r="FOG51" s="7"/>
      <c r="FOH51" s="8"/>
      <c r="FOI51" s="10"/>
      <c r="FOJ51" s="9"/>
      <c r="FOK51" s="9"/>
      <c r="FOL51" s="9"/>
      <c r="FOM51" s="410"/>
      <c r="FON51" s="7"/>
      <c r="FOO51" s="8"/>
      <c r="FOP51" s="10"/>
      <c r="FOQ51" s="9"/>
      <c r="FOR51" s="9"/>
      <c r="FOS51" s="9"/>
      <c r="FOT51" s="410"/>
      <c r="FOU51" s="7"/>
      <c r="FOV51" s="8"/>
      <c r="FOW51" s="10"/>
      <c r="FOX51" s="9"/>
      <c r="FOY51" s="9"/>
      <c r="FOZ51" s="9"/>
      <c r="FPA51" s="410"/>
      <c r="FPB51" s="7"/>
      <c r="FPC51" s="8"/>
      <c r="FPD51" s="10"/>
      <c r="FPE51" s="9"/>
      <c r="FPF51" s="9"/>
      <c r="FPG51" s="9"/>
      <c r="FPH51" s="410"/>
      <c r="FPI51" s="7"/>
      <c r="FPJ51" s="8"/>
      <c r="FPK51" s="10"/>
      <c r="FPL51" s="9"/>
      <c r="FPM51" s="9"/>
      <c r="FPN51" s="9"/>
      <c r="FPO51" s="410"/>
      <c r="FPP51" s="7"/>
      <c r="FPQ51" s="8"/>
      <c r="FPR51" s="10"/>
      <c r="FPS51" s="9"/>
      <c r="FPT51" s="9"/>
      <c r="FPU51" s="9"/>
      <c r="FPV51" s="410"/>
      <c r="FPW51" s="7"/>
      <c r="FPX51" s="8"/>
      <c r="FPY51" s="10"/>
      <c r="FPZ51" s="9"/>
      <c r="FQA51" s="9"/>
      <c r="FQB51" s="9"/>
      <c r="FQC51" s="410"/>
      <c r="FQD51" s="7"/>
      <c r="FQE51" s="8"/>
      <c r="FQF51" s="10"/>
      <c r="FQG51" s="9"/>
      <c r="FQH51" s="9"/>
      <c r="FQI51" s="9"/>
      <c r="FQJ51" s="410"/>
      <c r="FQK51" s="7"/>
      <c r="FQL51" s="8"/>
      <c r="FQM51" s="10"/>
      <c r="FQN51" s="9"/>
      <c r="FQO51" s="9"/>
      <c r="FQP51" s="9"/>
      <c r="FQQ51" s="410"/>
      <c r="FQR51" s="7"/>
      <c r="FQS51" s="8"/>
      <c r="FQT51" s="10"/>
      <c r="FQU51" s="9"/>
      <c r="FQV51" s="9"/>
      <c r="FQW51" s="9"/>
      <c r="FQX51" s="410"/>
      <c r="FQY51" s="7"/>
      <c r="FQZ51" s="8"/>
      <c r="FRA51" s="10"/>
      <c r="FRB51" s="9"/>
      <c r="FRC51" s="9"/>
      <c r="FRD51" s="9"/>
      <c r="FRE51" s="410"/>
      <c r="FRF51" s="7"/>
      <c r="FRG51" s="8"/>
      <c r="FRH51" s="10"/>
      <c r="FRI51" s="9"/>
      <c r="FRJ51" s="9"/>
      <c r="FRK51" s="9"/>
      <c r="FRL51" s="410"/>
      <c r="FRM51" s="7"/>
      <c r="FRN51" s="8"/>
      <c r="FRO51" s="10"/>
      <c r="FRP51" s="9"/>
      <c r="FRQ51" s="9"/>
      <c r="FRR51" s="9"/>
      <c r="FRS51" s="410"/>
      <c r="FRT51" s="7"/>
      <c r="FRU51" s="8"/>
      <c r="FRV51" s="10"/>
      <c r="FRW51" s="9"/>
      <c r="FRX51" s="9"/>
      <c r="FRY51" s="9"/>
      <c r="FRZ51" s="410"/>
      <c r="FSA51" s="7"/>
      <c r="FSB51" s="8"/>
      <c r="FSC51" s="10"/>
      <c r="FSD51" s="9"/>
      <c r="FSE51" s="9"/>
      <c r="FSF51" s="9"/>
      <c r="FSG51" s="410"/>
      <c r="FSH51" s="7"/>
      <c r="FSI51" s="8"/>
      <c r="FSJ51" s="10"/>
      <c r="FSK51" s="9"/>
      <c r="FSL51" s="9"/>
      <c r="FSM51" s="9"/>
      <c r="FSN51" s="410"/>
      <c r="FSO51" s="7"/>
      <c r="FSP51" s="8"/>
      <c r="FSQ51" s="10"/>
      <c r="FSR51" s="9"/>
      <c r="FSS51" s="9"/>
      <c r="FST51" s="9"/>
      <c r="FSU51" s="410"/>
      <c r="FSV51" s="7"/>
      <c r="FSW51" s="8"/>
      <c r="FSX51" s="10"/>
      <c r="FSY51" s="9"/>
      <c r="FSZ51" s="9"/>
      <c r="FTA51" s="9"/>
      <c r="FTB51" s="410"/>
      <c r="FTC51" s="7"/>
      <c r="FTD51" s="8"/>
      <c r="FTE51" s="10"/>
      <c r="FTF51" s="9"/>
      <c r="FTG51" s="9"/>
      <c r="FTH51" s="9"/>
      <c r="FTI51" s="410"/>
      <c r="FTJ51" s="7"/>
      <c r="FTK51" s="8"/>
      <c r="FTL51" s="10"/>
      <c r="FTM51" s="9"/>
      <c r="FTN51" s="9"/>
      <c r="FTO51" s="9"/>
      <c r="FTP51" s="410"/>
      <c r="FTQ51" s="7"/>
      <c r="FTR51" s="8"/>
      <c r="FTS51" s="10"/>
      <c r="FTT51" s="9"/>
      <c r="FTU51" s="9"/>
      <c r="FTV51" s="9"/>
      <c r="FTW51" s="410"/>
      <c r="FTX51" s="7"/>
      <c r="FTY51" s="8"/>
      <c r="FTZ51" s="10"/>
      <c r="FUA51" s="9"/>
      <c r="FUB51" s="9"/>
      <c r="FUC51" s="9"/>
      <c r="FUD51" s="410"/>
      <c r="FUE51" s="7"/>
      <c r="FUF51" s="8"/>
      <c r="FUG51" s="10"/>
      <c r="FUH51" s="9"/>
      <c r="FUI51" s="9"/>
      <c r="FUJ51" s="9"/>
      <c r="FUK51" s="410"/>
      <c r="FUL51" s="7"/>
      <c r="FUM51" s="8"/>
      <c r="FUN51" s="10"/>
      <c r="FUO51" s="9"/>
      <c r="FUP51" s="9"/>
      <c r="FUQ51" s="9"/>
      <c r="FUR51" s="410"/>
      <c r="FUS51" s="7"/>
      <c r="FUT51" s="8"/>
      <c r="FUU51" s="10"/>
      <c r="FUV51" s="9"/>
      <c r="FUW51" s="9"/>
      <c r="FUX51" s="9"/>
      <c r="FUY51" s="410"/>
      <c r="FUZ51" s="7"/>
      <c r="FVA51" s="8"/>
      <c r="FVB51" s="10"/>
      <c r="FVC51" s="9"/>
      <c r="FVD51" s="9"/>
      <c r="FVE51" s="9"/>
      <c r="FVF51" s="410"/>
      <c r="FVG51" s="7"/>
      <c r="FVH51" s="8"/>
      <c r="FVI51" s="10"/>
      <c r="FVJ51" s="9"/>
      <c r="FVK51" s="9"/>
      <c r="FVL51" s="9"/>
      <c r="FVM51" s="410"/>
      <c r="FVN51" s="7"/>
      <c r="FVO51" s="8"/>
      <c r="FVP51" s="10"/>
      <c r="FVQ51" s="9"/>
      <c r="FVR51" s="9"/>
      <c r="FVS51" s="9"/>
      <c r="FVT51" s="410"/>
      <c r="FVU51" s="7"/>
      <c r="FVV51" s="8"/>
      <c r="FVW51" s="10"/>
      <c r="FVX51" s="9"/>
      <c r="FVY51" s="9"/>
      <c r="FVZ51" s="9"/>
      <c r="FWA51" s="410"/>
      <c r="FWB51" s="7"/>
      <c r="FWC51" s="8"/>
      <c r="FWD51" s="10"/>
      <c r="FWE51" s="9"/>
      <c r="FWF51" s="9"/>
      <c r="FWG51" s="9"/>
      <c r="FWH51" s="410"/>
      <c r="FWI51" s="7"/>
      <c r="FWJ51" s="8"/>
      <c r="FWK51" s="10"/>
      <c r="FWL51" s="9"/>
      <c r="FWM51" s="9"/>
      <c r="FWN51" s="9"/>
      <c r="FWO51" s="410"/>
      <c r="FWP51" s="7"/>
      <c r="FWQ51" s="8"/>
      <c r="FWR51" s="10"/>
      <c r="FWS51" s="9"/>
      <c r="FWT51" s="9"/>
      <c r="FWU51" s="9"/>
      <c r="FWV51" s="410"/>
      <c r="FWW51" s="7"/>
      <c r="FWX51" s="8"/>
      <c r="FWY51" s="10"/>
      <c r="FWZ51" s="9"/>
      <c r="FXA51" s="9"/>
      <c r="FXB51" s="9"/>
      <c r="FXC51" s="410"/>
      <c r="FXD51" s="7"/>
      <c r="FXE51" s="8"/>
      <c r="FXF51" s="10"/>
      <c r="FXG51" s="9"/>
      <c r="FXH51" s="9"/>
      <c r="FXI51" s="9"/>
      <c r="FXJ51" s="410"/>
      <c r="FXK51" s="7"/>
      <c r="FXL51" s="8"/>
      <c r="FXM51" s="10"/>
      <c r="FXN51" s="9"/>
      <c r="FXO51" s="9"/>
      <c r="FXP51" s="9"/>
      <c r="FXQ51" s="410"/>
      <c r="FXR51" s="7"/>
      <c r="FXS51" s="8"/>
      <c r="FXT51" s="10"/>
      <c r="FXU51" s="9"/>
      <c r="FXV51" s="9"/>
      <c r="FXW51" s="9"/>
      <c r="FXX51" s="410"/>
      <c r="FXY51" s="7"/>
      <c r="FXZ51" s="8"/>
      <c r="FYA51" s="10"/>
      <c r="FYB51" s="9"/>
      <c r="FYC51" s="9"/>
      <c r="FYD51" s="9"/>
      <c r="FYE51" s="410"/>
      <c r="FYF51" s="7"/>
      <c r="FYG51" s="8"/>
      <c r="FYH51" s="10"/>
      <c r="FYI51" s="9"/>
      <c r="FYJ51" s="9"/>
      <c r="FYK51" s="9"/>
      <c r="FYL51" s="410"/>
      <c r="FYM51" s="7"/>
      <c r="FYN51" s="8"/>
      <c r="FYO51" s="10"/>
      <c r="FYP51" s="9"/>
      <c r="FYQ51" s="9"/>
      <c r="FYR51" s="9"/>
      <c r="FYS51" s="410"/>
      <c r="FYT51" s="7"/>
      <c r="FYU51" s="8"/>
      <c r="FYV51" s="10"/>
      <c r="FYW51" s="9"/>
      <c r="FYX51" s="9"/>
      <c r="FYY51" s="9"/>
      <c r="FYZ51" s="410"/>
      <c r="FZA51" s="7"/>
      <c r="FZB51" s="8"/>
      <c r="FZC51" s="10"/>
      <c r="FZD51" s="9"/>
      <c r="FZE51" s="9"/>
      <c r="FZF51" s="9"/>
      <c r="FZG51" s="410"/>
      <c r="FZH51" s="7"/>
      <c r="FZI51" s="8"/>
      <c r="FZJ51" s="10"/>
      <c r="FZK51" s="9"/>
      <c r="FZL51" s="9"/>
      <c r="FZM51" s="9"/>
      <c r="FZN51" s="410"/>
      <c r="FZO51" s="7"/>
      <c r="FZP51" s="8"/>
      <c r="FZQ51" s="10"/>
      <c r="FZR51" s="9"/>
      <c r="FZS51" s="9"/>
      <c r="FZT51" s="9"/>
      <c r="FZU51" s="410"/>
      <c r="FZV51" s="7"/>
      <c r="FZW51" s="8"/>
      <c r="FZX51" s="10"/>
      <c r="FZY51" s="9"/>
      <c r="FZZ51" s="9"/>
      <c r="GAA51" s="9"/>
      <c r="GAB51" s="410"/>
      <c r="GAC51" s="7"/>
      <c r="GAD51" s="8"/>
      <c r="GAE51" s="10"/>
      <c r="GAF51" s="9"/>
      <c r="GAG51" s="9"/>
      <c r="GAH51" s="9"/>
      <c r="GAI51" s="410"/>
      <c r="GAJ51" s="7"/>
      <c r="GAK51" s="8"/>
      <c r="GAL51" s="10"/>
      <c r="GAM51" s="9"/>
      <c r="GAN51" s="9"/>
      <c r="GAO51" s="9"/>
      <c r="GAP51" s="410"/>
      <c r="GAQ51" s="7"/>
      <c r="GAR51" s="8"/>
      <c r="GAS51" s="10"/>
      <c r="GAT51" s="9"/>
      <c r="GAU51" s="9"/>
      <c r="GAV51" s="9"/>
      <c r="GAW51" s="410"/>
      <c r="GAX51" s="7"/>
      <c r="GAY51" s="8"/>
      <c r="GAZ51" s="10"/>
      <c r="GBA51" s="9"/>
      <c r="GBB51" s="9"/>
      <c r="GBC51" s="9"/>
      <c r="GBD51" s="410"/>
      <c r="GBE51" s="7"/>
      <c r="GBF51" s="8"/>
      <c r="GBG51" s="10"/>
      <c r="GBH51" s="9"/>
      <c r="GBI51" s="9"/>
      <c r="GBJ51" s="9"/>
      <c r="GBK51" s="410"/>
      <c r="GBL51" s="7"/>
      <c r="GBM51" s="8"/>
      <c r="GBN51" s="10"/>
      <c r="GBO51" s="9"/>
      <c r="GBP51" s="9"/>
      <c r="GBQ51" s="9"/>
      <c r="GBR51" s="410"/>
      <c r="GBS51" s="7"/>
      <c r="GBT51" s="8"/>
      <c r="GBU51" s="10"/>
      <c r="GBV51" s="9"/>
      <c r="GBW51" s="9"/>
      <c r="GBX51" s="9"/>
      <c r="GBY51" s="410"/>
      <c r="GBZ51" s="7"/>
      <c r="GCA51" s="8"/>
      <c r="GCB51" s="10"/>
      <c r="GCC51" s="9"/>
      <c r="GCD51" s="9"/>
      <c r="GCE51" s="9"/>
      <c r="GCF51" s="410"/>
      <c r="GCG51" s="7"/>
      <c r="GCH51" s="8"/>
      <c r="GCI51" s="10"/>
      <c r="GCJ51" s="9"/>
      <c r="GCK51" s="9"/>
      <c r="GCL51" s="9"/>
      <c r="GCM51" s="410"/>
      <c r="GCN51" s="7"/>
      <c r="GCO51" s="8"/>
      <c r="GCP51" s="10"/>
      <c r="GCQ51" s="9"/>
      <c r="GCR51" s="9"/>
      <c r="GCS51" s="9"/>
      <c r="GCT51" s="410"/>
      <c r="GCU51" s="7"/>
      <c r="GCV51" s="8"/>
      <c r="GCW51" s="10"/>
      <c r="GCX51" s="9"/>
      <c r="GCY51" s="9"/>
      <c r="GCZ51" s="9"/>
      <c r="GDA51" s="410"/>
      <c r="GDB51" s="7"/>
      <c r="GDC51" s="8"/>
      <c r="GDD51" s="10"/>
      <c r="GDE51" s="9"/>
      <c r="GDF51" s="9"/>
      <c r="GDG51" s="9"/>
      <c r="GDH51" s="410"/>
      <c r="GDI51" s="7"/>
      <c r="GDJ51" s="8"/>
      <c r="GDK51" s="10"/>
      <c r="GDL51" s="9"/>
      <c r="GDM51" s="9"/>
      <c r="GDN51" s="9"/>
      <c r="GDO51" s="410"/>
      <c r="GDP51" s="7"/>
      <c r="GDQ51" s="8"/>
      <c r="GDR51" s="10"/>
      <c r="GDS51" s="9"/>
      <c r="GDT51" s="9"/>
      <c r="GDU51" s="9"/>
      <c r="GDV51" s="410"/>
      <c r="GDW51" s="7"/>
      <c r="GDX51" s="8"/>
      <c r="GDY51" s="10"/>
      <c r="GDZ51" s="9"/>
      <c r="GEA51" s="9"/>
      <c r="GEB51" s="9"/>
      <c r="GEC51" s="410"/>
      <c r="GED51" s="7"/>
      <c r="GEE51" s="8"/>
      <c r="GEF51" s="10"/>
      <c r="GEG51" s="9"/>
      <c r="GEH51" s="9"/>
      <c r="GEI51" s="9"/>
      <c r="GEJ51" s="410"/>
      <c r="GEK51" s="7"/>
      <c r="GEL51" s="8"/>
      <c r="GEM51" s="10"/>
      <c r="GEN51" s="9"/>
      <c r="GEO51" s="9"/>
      <c r="GEP51" s="9"/>
      <c r="GEQ51" s="410"/>
      <c r="GER51" s="7"/>
      <c r="GES51" s="8"/>
      <c r="GET51" s="10"/>
      <c r="GEU51" s="9"/>
      <c r="GEV51" s="9"/>
      <c r="GEW51" s="9"/>
      <c r="GEX51" s="410"/>
      <c r="GEY51" s="7"/>
      <c r="GEZ51" s="8"/>
      <c r="GFA51" s="10"/>
      <c r="GFB51" s="9"/>
      <c r="GFC51" s="9"/>
      <c r="GFD51" s="9"/>
      <c r="GFE51" s="410"/>
      <c r="GFF51" s="7"/>
      <c r="GFG51" s="8"/>
      <c r="GFH51" s="10"/>
      <c r="GFI51" s="9"/>
      <c r="GFJ51" s="9"/>
      <c r="GFK51" s="9"/>
      <c r="GFL51" s="410"/>
      <c r="GFM51" s="7"/>
      <c r="GFN51" s="8"/>
      <c r="GFO51" s="10"/>
      <c r="GFP51" s="9"/>
      <c r="GFQ51" s="9"/>
      <c r="GFR51" s="9"/>
      <c r="GFS51" s="410"/>
      <c r="GFT51" s="7"/>
      <c r="GFU51" s="8"/>
      <c r="GFV51" s="10"/>
      <c r="GFW51" s="9"/>
      <c r="GFX51" s="9"/>
      <c r="GFY51" s="9"/>
      <c r="GFZ51" s="410"/>
      <c r="GGA51" s="7"/>
      <c r="GGB51" s="8"/>
      <c r="GGC51" s="10"/>
      <c r="GGD51" s="9"/>
      <c r="GGE51" s="9"/>
      <c r="GGF51" s="9"/>
      <c r="GGG51" s="410"/>
      <c r="GGH51" s="7"/>
      <c r="GGI51" s="8"/>
      <c r="GGJ51" s="10"/>
      <c r="GGK51" s="9"/>
      <c r="GGL51" s="9"/>
      <c r="GGM51" s="9"/>
      <c r="GGN51" s="410"/>
      <c r="GGO51" s="7"/>
      <c r="GGP51" s="8"/>
      <c r="GGQ51" s="10"/>
      <c r="GGR51" s="9"/>
      <c r="GGS51" s="9"/>
      <c r="GGT51" s="9"/>
      <c r="GGU51" s="410"/>
      <c r="GGV51" s="7"/>
      <c r="GGW51" s="8"/>
      <c r="GGX51" s="10"/>
      <c r="GGY51" s="9"/>
      <c r="GGZ51" s="9"/>
      <c r="GHA51" s="9"/>
      <c r="GHB51" s="410"/>
      <c r="GHC51" s="7"/>
      <c r="GHD51" s="8"/>
      <c r="GHE51" s="10"/>
      <c r="GHF51" s="9"/>
      <c r="GHG51" s="9"/>
      <c r="GHH51" s="9"/>
      <c r="GHI51" s="410"/>
      <c r="GHJ51" s="7"/>
      <c r="GHK51" s="8"/>
      <c r="GHL51" s="10"/>
      <c r="GHM51" s="9"/>
      <c r="GHN51" s="9"/>
      <c r="GHO51" s="9"/>
      <c r="GHP51" s="410"/>
      <c r="GHQ51" s="7"/>
      <c r="GHR51" s="8"/>
      <c r="GHS51" s="10"/>
      <c r="GHT51" s="9"/>
      <c r="GHU51" s="9"/>
      <c r="GHV51" s="9"/>
      <c r="GHW51" s="410"/>
      <c r="GHX51" s="7"/>
      <c r="GHY51" s="8"/>
      <c r="GHZ51" s="10"/>
      <c r="GIA51" s="9"/>
      <c r="GIB51" s="9"/>
      <c r="GIC51" s="9"/>
      <c r="GID51" s="410"/>
      <c r="GIE51" s="7"/>
      <c r="GIF51" s="8"/>
      <c r="GIG51" s="10"/>
      <c r="GIH51" s="9"/>
      <c r="GII51" s="9"/>
      <c r="GIJ51" s="9"/>
      <c r="GIK51" s="410"/>
      <c r="GIL51" s="7"/>
      <c r="GIM51" s="8"/>
      <c r="GIN51" s="10"/>
      <c r="GIO51" s="9"/>
      <c r="GIP51" s="9"/>
      <c r="GIQ51" s="9"/>
      <c r="GIR51" s="410"/>
      <c r="GIS51" s="7"/>
      <c r="GIT51" s="8"/>
      <c r="GIU51" s="10"/>
      <c r="GIV51" s="9"/>
      <c r="GIW51" s="9"/>
      <c r="GIX51" s="9"/>
      <c r="GIY51" s="410"/>
      <c r="GIZ51" s="7"/>
      <c r="GJA51" s="8"/>
      <c r="GJB51" s="10"/>
      <c r="GJC51" s="9"/>
      <c r="GJD51" s="9"/>
      <c r="GJE51" s="9"/>
      <c r="GJF51" s="410"/>
      <c r="GJG51" s="7"/>
      <c r="GJH51" s="8"/>
      <c r="GJI51" s="10"/>
      <c r="GJJ51" s="9"/>
      <c r="GJK51" s="9"/>
      <c r="GJL51" s="9"/>
      <c r="GJM51" s="410"/>
      <c r="GJN51" s="7"/>
      <c r="GJO51" s="8"/>
      <c r="GJP51" s="10"/>
      <c r="GJQ51" s="9"/>
      <c r="GJR51" s="9"/>
      <c r="GJS51" s="9"/>
      <c r="GJT51" s="410"/>
      <c r="GJU51" s="7"/>
      <c r="GJV51" s="8"/>
      <c r="GJW51" s="10"/>
      <c r="GJX51" s="9"/>
      <c r="GJY51" s="9"/>
      <c r="GJZ51" s="9"/>
      <c r="GKA51" s="410"/>
      <c r="GKB51" s="7"/>
      <c r="GKC51" s="8"/>
      <c r="GKD51" s="10"/>
      <c r="GKE51" s="9"/>
      <c r="GKF51" s="9"/>
      <c r="GKG51" s="9"/>
      <c r="GKH51" s="410"/>
      <c r="GKI51" s="7"/>
      <c r="GKJ51" s="8"/>
      <c r="GKK51" s="10"/>
      <c r="GKL51" s="9"/>
      <c r="GKM51" s="9"/>
      <c r="GKN51" s="9"/>
      <c r="GKO51" s="410"/>
      <c r="GKP51" s="7"/>
      <c r="GKQ51" s="8"/>
      <c r="GKR51" s="10"/>
      <c r="GKS51" s="9"/>
      <c r="GKT51" s="9"/>
      <c r="GKU51" s="9"/>
      <c r="GKV51" s="410"/>
      <c r="GKW51" s="7"/>
      <c r="GKX51" s="8"/>
      <c r="GKY51" s="10"/>
      <c r="GKZ51" s="9"/>
      <c r="GLA51" s="9"/>
      <c r="GLB51" s="9"/>
      <c r="GLC51" s="410"/>
      <c r="GLD51" s="7"/>
      <c r="GLE51" s="8"/>
      <c r="GLF51" s="10"/>
      <c r="GLG51" s="9"/>
      <c r="GLH51" s="9"/>
      <c r="GLI51" s="9"/>
      <c r="GLJ51" s="410"/>
      <c r="GLK51" s="7"/>
      <c r="GLL51" s="8"/>
      <c r="GLM51" s="10"/>
      <c r="GLN51" s="9"/>
      <c r="GLO51" s="9"/>
      <c r="GLP51" s="9"/>
      <c r="GLQ51" s="410"/>
      <c r="GLR51" s="7"/>
      <c r="GLS51" s="8"/>
      <c r="GLT51" s="10"/>
      <c r="GLU51" s="9"/>
      <c r="GLV51" s="9"/>
      <c r="GLW51" s="9"/>
      <c r="GLX51" s="410"/>
      <c r="GLY51" s="7"/>
      <c r="GLZ51" s="8"/>
      <c r="GMA51" s="10"/>
      <c r="GMB51" s="9"/>
      <c r="GMC51" s="9"/>
      <c r="GMD51" s="9"/>
      <c r="GME51" s="410"/>
      <c r="GMF51" s="7"/>
      <c r="GMG51" s="8"/>
      <c r="GMH51" s="10"/>
      <c r="GMI51" s="9"/>
      <c r="GMJ51" s="9"/>
      <c r="GMK51" s="9"/>
      <c r="GML51" s="410"/>
      <c r="GMM51" s="7"/>
      <c r="GMN51" s="8"/>
      <c r="GMO51" s="10"/>
      <c r="GMP51" s="9"/>
      <c r="GMQ51" s="9"/>
      <c r="GMR51" s="9"/>
      <c r="GMS51" s="410"/>
      <c r="GMT51" s="7"/>
      <c r="GMU51" s="8"/>
      <c r="GMV51" s="10"/>
      <c r="GMW51" s="9"/>
      <c r="GMX51" s="9"/>
      <c r="GMY51" s="9"/>
      <c r="GMZ51" s="410"/>
      <c r="GNA51" s="7"/>
      <c r="GNB51" s="8"/>
      <c r="GNC51" s="10"/>
      <c r="GND51" s="9"/>
      <c r="GNE51" s="9"/>
      <c r="GNF51" s="9"/>
      <c r="GNG51" s="410"/>
      <c r="GNH51" s="7"/>
      <c r="GNI51" s="8"/>
      <c r="GNJ51" s="10"/>
      <c r="GNK51" s="9"/>
      <c r="GNL51" s="9"/>
      <c r="GNM51" s="9"/>
      <c r="GNN51" s="410"/>
      <c r="GNO51" s="7"/>
      <c r="GNP51" s="8"/>
      <c r="GNQ51" s="10"/>
      <c r="GNR51" s="9"/>
      <c r="GNS51" s="9"/>
      <c r="GNT51" s="9"/>
      <c r="GNU51" s="410"/>
      <c r="GNV51" s="7"/>
      <c r="GNW51" s="8"/>
      <c r="GNX51" s="10"/>
      <c r="GNY51" s="9"/>
      <c r="GNZ51" s="9"/>
      <c r="GOA51" s="9"/>
      <c r="GOB51" s="410"/>
      <c r="GOC51" s="7"/>
      <c r="GOD51" s="8"/>
      <c r="GOE51" s="10"/>
      <c r="GOF51" s="9"/>
      <c r="GOG51" s="9"/>
      <c r="GOH51" s="9"/>
      <c r="GOI51" s="410"/>
      <c r="GOJ51" s="7"/>
      <c r="GOK51" s="8"/>
      <c r="GOL51" s="10"/>
      <c r="GOM51" s="9"/>
      <c r="GON51" s="9"/>
      <c r="GOO51" s="9"/>
      <c r="GOP51" s="410"/>
      <c r="GOQ51" s="7"/>
      <c r="GOR51" s="8"/>
      <c r="GOS51" s="10"/>
      <c r="GOT51" s="9"/>
      <c r="GOU51" s="9"/>
      <c r="GOV51" s="9"/>
      <c r="GOW51" s="410"/>
      <c r="GOX51" s="7"/>
      <c r="GOY51" s="8"/>
      <c r="GOZ51" s="10"/>
      <c r="GPA51" s="9"/>
      <c r="GPB51" s="9"/>
      <c r="GPC51" s="9"/>
      <c r="GPD51" s="410"/>
      <c r="GPE51" s="7"/>
      <c r="GPF51" s="8"/>
      <c r="GPG51" s="10"/>
      <c r="GPH51" s="9"/>
      <c r="GPI51" s="9"/>
      <c r="GPJ51" s="9"/>
      <c r="GPK51" s="410"/>
      <c r="GPL51" s="7"/>
      <c r="GPM51" s="8"/>
      <c r="GPN51" s="10"/>
      <c r="GPO51" s="9"/>
      <c r="GPP51" s="9"/>
      <c r="GPQ51" s="9"/>
      <c r="GPR51" s="410"/>
      <c r="GPS51" s="7"/>
      <c r="GPT51" s="8"/>
      <c r="GPU51" s="10"/>
      <c r="GPV51" s="9"/>
      <c r="GPW51" s="9"/>
      <c r="GPX51" s="9"/>
      <c r="GPY51" s="410"/>
      <c r="GPZ51" s="7"/>
      <c r="GQA51" s="8"/>
      <c r="GQB51" s="10"/>
      <c r="GQC51" s="9"/>
      <c r="GQD51" s="9"/>
      <c r="GQE51" s="9"/>
      <c r="GQF51" s="410"/>
      <c r="GQG51" s="7"/>
      <c r="GQH51" s="8"/>
      <c r="GQI51" s="10"/>
      <c r="GQJ51" s="9"/>
      <c r="GQK51" s="9"/>
      <c r="GQL51" s="9"/>
      <c r="GQM51" s="410"/>
      <c r="GQN51" s="7"/>
      <c r="GQO51" s="8"/>
      <c r="GQP51" s="10"/>
      <c r="GQQ51" s="9"/>
      <c r="GQR51" s="9"/>
      <c r="GQS51" s="9"/>
      <c r="GQT51" s="410"/>
      <c r="GQU51" s="7"/>
      <c r="GQV51" s="8"/>
      <c r="GQW51" s="10"/>
      <c r="GQX51" s="9"/>
      <c r="GQY51" s="9"/>
      <c r="GQZ51" s="9"/>
      <c r="GRA51" s="410"/>
      <c r="GRB51" s="7"/>
      <c r="GRC51" s="8"/>
      <c r="GRD51" s="10"/>
      <c r="GRE51" s="9"/>
      <c r="GRF51" s="9"/>
      <c r="GRG51" s="9"/>
      <c r="GRH51" s="410"/>
      <c r="GRI51" s="7"/>
      <c r="GRJ51" s="8"/>
      <c r="GRK51" s="10"/>
      <c r="GRL51" s="9"/>
      <c r="GRM51" s="9"/>
      <c r="GRN51" s="9"/>
      <c r="GRO51" s="410"/>
      <c r="GRP51" s="7"/>
      <c r="GRQ51" s="8"/>
      <c r="GRR51" s="10"/>
      <c r="GRS51" s="9"/>
      <c r="GRT51" s="9"/>
      <c r="GRU51" s="9"/>
      <c r="GRV51" s="410"/>
      <c r="GRW51" s="7"/>
      <c r="GRX51" s="8"/>
      <c r="GRY51" s="10"/>
      <c r="GRZ51" s="9"/>
      <c r="GSA51" s="9"/>
      <c r="GSB51" s="9"/>
      <c r="GSC51" s="410"/>
      <c r="GSD51" s="7"/>
      <c r="GSE51" s="8"/>
      <c r="GSF51" s="10"/>
      <c r="GSG51" s="9"/>
      <c r="GSH51" s="9"/>
      <c r="GSI51" s="9"/>
      <c r="GSJ51" s="410"/>
      <c r="GSK51" s="7"/>
      <c r="GSL51" s="8"/>
      <c r="GSM51" s="10"/>
      <c r="GSN51" s="9"/>
      <c r="GSO51" s="9"/>
      <c r="GSP51" s="9"/>
      <c r="GSQ51" s="410"/>
      <c r="GSR51" s="7"/>
      <c r="GSS51" s="8"/>
      <c r="GST51" s="10"/>
      <c r="GSU51" s="9"/>
      <c r="GSV51" s="9"/>
      <c r="GSW51" s="9"/>
      <c r="GSX51" s="410"/>
      <c r="GSY51" s="7"/>
      <c r="GSZ51" s="8"/>
      <c r="GTA51" s="10"/>
      <c r="GTB51" s="9"/>
      <c r="GTC51" s="9"/>
      <c r="GTD51" s="9"/>
      <c r="GTE51" s="410"/>
      <c r="GTF51" s="7"/>
      <c r="GTG51" s="8"/>
      <c r="GTH51" s="10"/>
      <c r="GTI51" s="9"/>
      <c r="GTJ51" s="9"/>
      <c r="GTK51" s="9"/>
      <c r="GTL51" s="410"/>
      <c r="GTM51" s="7"/>
      <c r="GTN51" s="8"/>
      <c r="GTO51" s="10"/>
      <c r="GTP51" s="9"/>
      <c r="GTQ51" s="9"/>
      <c r="GTR51" s="9"/>
      <c r="GTS51" s="410"/>
      <c r="GTT51" s="7"/>
      <c r="GTU51" s="8"/>
      <c r="GTV51" s="10"/>
      <c r="GTW51" s="9"/>
      <c r="GTX51" s="9"/>
      <c r="GTY51" s="9"/>
      <c r="GTZ51" s="410"/>
      <c r="GUA51" s="7"/>
      <c r="GUB51" s="8"/>
      <c r="GUC51" s="10"/>
      <c r="GUD51" s="9"/>
      <c r="GUE51" s="9"/>
      <c r="GUF51" s="9"/>
      <c r="GUG51" s="410"/>
      <c r="GUH51" s="7"/>
      <c r="GUI51" s="8"/>
      <c r="GUJ51" s="10"/>
      <c r="GUK51" s="9"/>
      <c r="GUL51" s="9"/>
      <c r="GUM51" s="9"/>
      <c r="GUN51" s="410"/>
      <c r="GUO51" s="7"/>
      <c r="GUP51" s="8"/>
      <c r="GUQ51" s="10"/>
      <c r="GUR51" s="9"/>
      <c r="GUS51" s="9"/>
      <c r="GUT51" s="9"/>
      <c r="GUU51" s="410"/>
      <c r="GUV51" s="7"/>
      <c r="GUW51" s="8"/>
      <c r="GUX51" s="10"/>
      <c r="GUY51" s="9"/>
      <c r="GUZ51" s="9"/>
      <c r="GVA51" s="9"/>
      <c r="GVB51" s="410"/>
      <c r="GVC51" s="7"/>
      <c r="GVD51" s="8"/>
      <c r="GVE51" s="10"/>
      <c r="GVF51" s="9"/>
      <c r="GVG51" s="9"/>
      <c r="GVH51" s="9"/>
      <c r="GVI51" s="410"/>
      <c r="GVJ51" s="7"/>
      <c r="GVK51" s="8"/>
      <c r="GVL51" s="10"/>
      <c r="GVM51" s="9"/>
      <c r="GVN51" s="9"/>
      <c r="GVO51" s="9"/>
      <c r="GVP51" s="410"/>
      <c r="GVQ51" s="7"/>
      <c r="GVR51" s="8"/>
      <c r="GVS51" s="10"/>
      <c r="GVT51" s="9"/>
      <c r="GVU51" s="9"/>
      <c r="GVV51" s="9"/>
      <c r="GVW51" s="410"/>
      <c r="GVX51" s="7"/>
      <c r="GVY51" s="8"/>
      <c r="GVZ51" s="10"/>
      <c r="GWA51" s="9"/>
      <c r="GWB51" s="9"/>
      <c r="GWC51" s="9"/>
      <c r="GWD51" s="410"/>
      <c r="GWE51" s="7"/>
      <c r="GWF51" s="8"/>
      <c r="GWG51" s="10"/>
      <c r="GWH51" s="9"/>
      <c r="GWI51" s="9"/>
      <c r="GWJ51" s="9"/>
      <c r="GWK51" s="410"/>
      <c r="GWL51" s="7"/>
      <c r="GWM51" s="8"/>
      <c r="GWN51" s="10"/>
      <c r="GWO51" s="9"/>
      <c r="GWP51" s="9"/>
      <c r="GWQ51" s="9"/>
      <c r="GWR51" s="410"/>
      <c r="GWS51" s="7"/>
      <c r="GWT51" s="8"/>
      <c r="GWU51" s="10"/>
      <c r="GWV51" s="9"/>
      <c r="GWW51" s="9"/>
      <c r="GWX51" s="9"/>
      <c r="GWY51" s="410"/>
      <c r="GWZ51" s="7"/>
      <c r="GXA51" s="8"/>
      <c r="GXB51" s="10"/>
      <c r="GXC51" s="9"/>
      <c r="GXD51" s="9"/>
      <c r="GXE51" s="9"/>
      <c r="GXF51" s="410"/>
      <c r="GXG51" s="7"/>
      <c r="GXH51" s="8"/>
      <c r="GXI51" s="10"/>
      <c r="GXJ51" s="9"/>
      <c r="GXK51" s="9"/>
      <c r="GXL51" s="9"/>
      <c r="GXM51" s="410"/>
      <c r="GXN51" s="7"/>
      <c r="GXO51" s="8"/>
      <c r="GXP51" s="10"/>
      <c r="GXQ51" s="9"/>
      <c r="GXR51" s="9"/>
      <c r="GXS51" s="9"/>
      <c r="GXT51" s="410"/>
      <c r="GXU51" s="7"/>
      <c r="GXV51" s="8"/>
      <c r="GXW51" s="10"/>
      <c r="GXX51" s="9"/>
      <c r="GXY51" s="9"/>
      <c r="GXZ51" s="9"/>
      <c r="GYA51" s="410"/>
      <c r="GYB51" s="7"/>
      <c r="GYC51" s="8"/>
      <c r="GYD51" s="10"/>
      <c r="GYE51" s="9"/>
      <c r="GYF51" s="9"/>
      <c r="GYG51" s="9"/>
      <c r="GYH51" s="410"/>
      <c r="GYI51" s="7"/>
      <c r="GYJ51" s="8"/>
      <c r="GYK51" s="10"/>
      <c r="GYL51" s="9"/>
      <c r="GYM51" s="9"/>
      <c r="GYN51" s="9"/>
      <c r="GYO51" s="410"/>
      <c r="GYP51" s="7"/>
      <c r="GYQ51" s="8"/>
      <c r="GYR51" s="10"/>
      <c r="GYS51" s="9"/>
      <c r="GYT51" s="9"/>
      <c r="GYU51" s="9"/>
      <c r="GYV51" s="410"/>
      <c r="GYW51" s="7"/>
      <c r="GYX51" s="8"/>
      <c r="GYY51" s="10"/>
      <c r="GYZ51" s="9"/>
      <c r="GZA51" s="9"/>
      <c r="GZB51" s="9"/>
      <c r="GZC51" s="410"/>
      <c r="GZD51" s="7"/>
      <c r="GZE51" s="8"/>
      <c r="GZF51" s="10"/>
      <c r="GZG51" s="9"/>
      <c r="GZH51" s="9"/>
      <c r="GZI51" s="9"/>
      <c r="GZJ51" s="410"/>
      <c r="GZK51" s="7"/>
      <c r="GZL51" s="8"/>
      <c r="GZM51" s="10"/>
      <c r="GZN51" s="9"/>
      <c r="GZO51" s="9"/>
      <c r="GZP51" s="9"/>
      <c r="GZQ51" s="410"/>
      <c r="GZR51" s="7"/>
      <c r="GZS51" s="8"/>
      <c r="GZT51" s="10"/>
      <c r="GZU51" s="9"/>
      <c r="GZV51" s="9"/>
      <c r="GZW51" s="9"/>
      <c r="GZX51" s="410"/>
      <c r="GZY51" s="7"/>
      <c r="GZZ51" s="8"/>
      <c r="HAA51" s="10"/>
      <c r="HAB51" s="9"/>
      <c r="HAC51" s="9"/>
      <c r="HAD51" s="9"/>
      <c r="HAE51" s="410"/>
      <c r="HAF51" s="7"/>
      <c r="HAG51" s="8"/>
      <c r="HAH51" s="10"/>
      <c r="HAI51" s="9"/>
      <c r="HAJ51" s="9"/>
      <c r="HAK51" s="9"/>
      <c r="HAL51" s="410"/>
      <c r="HAM51" s="7"/>
      <c r="HAN51" s="8"/>
      <c r="HAO51" s="10"/>
      <c r="HAP51" s="9"/>
      <c r="HAQ51" s="9"/>
      <c r="HAR51" s="9"/>
      <c r="HAS51" s="410"/>
      <c r="HAT51" s="7"/>
      <c r="HAU51" s="8"/>
      <c r="HAV51" s="10"/>
      <c r="HAW51" s="9"/>
      <c r="HAX51" s="9"/>
      <c r="HAY51" s="9"/>
      <c r="HAZ51" s="410"/>
      <c r="HBA51" s="7"/>
      <c r="HBB51" s="8"/>
      <c r="HBC51" s="10"/>
      <c r="HBD51" s="9"/>
      <c r="HBE51" s="9"/>
      <c r="HBF51" s="9"/>
      <c r="HBG51" s="410"/>
      <c r="HBH51" s="7"/>
      <c r="HBI51" s="8"/>
      <c r="HBJ51" s="10"/>
      <c r="HBK51" s="9"/>
      <c r="HBL51" s="9"/>
      <c r="HBM51" s="9"/>
      <c r="HBN51" s="410"/>
      <c r="HBO51" s="7"/>
      <c r="HBP51" s="8"/>
      <c r="HBQ51" s="10"/>
      <c r="HBR51" s="9"/>
      <c r="HBS51" s="9"/>
      <c r="HBT51" s="9"/>
      <c r="HBU51" s="410"/>
      <c r="HBV51" s="7"/>
      <c r="HBW51" s="8"/>
      <c r="HBX51" s="10"/>
      <c r="HBY51" s="9"/>
      <c r="HBZ51" s="9"/>
      <c r="HCA51" s="9"/>
      <c r="HCB51" s="410"/>
      <c r="HCC51" s="7"/>
      <c r="HCD51" s="8"/>
      <c r="HCE51" s="10"/>
      <c r="HCF51" s="9"/>
      <c r="HCG51" s="9"/>
      <c r="HCH51" s="9"/>
      <c r="HCI51" s="410"/>
      <c r="HCJ51" s="7"/>
      <c r="HCK51" s="8"/>
      <c r="HCL51" s="10"/>
      <c r="HCM51" s="9"/>
      <c r="HCN51" s="9"/>
      <c r="HCO51" s="9"/>
      <c r="HCP51" s="410"/>
      <c r="HCQ51" s="7"/>
      <c r="HCR51" s="8"/>
      <c r="HCS51" s="10"/>
      <c r="HCT51" s="9"/>
      <c r="HCU51" s="9"/>
      <c r="HCV51" s="9"/>
      <c r="HCW51" s="410"/>
      <c r="HCX51" s="7"/>
      <c r="HCY51" s="8"/>
      <c r="HCZ51" s="10"/>
      <c r="HDA51" s="9"/>
      <c r="HDB51" s="9"/>
      <c r="HDC51" s="9"/>
      <c r="HDD51" s="410"/>
      <c r="HDE51" s="7"/>
      <c r="HDF51" s="8"/>
      <c r="HDG51" s="10"/>
      <c r="HDH51" s="9"/>
      <c r="HDI51" s="9"/>
      <c r="HDJ51" s="9"/>
      <c r="HDK51" s="410"/>
      <c r="HDL51" s="7"/>
      <c r="HDM51" s="8"/>
      <c r="HDN51" s="10"/>
      <c r="HDO51" s="9"/>
      <c r="HDP51" s="9"/>
      <c r="HDQ51" s="9"/>
      <c r="HDR51" s="410"/>
      <c r="HDS51" s="7"/>
      <c r="HDT51" s="8"/>
      <c r="HDU51" s="10"/>
      <c r="HDV51" s="9"/>
      <c r="HDW51" s="9"/>
      <c r="HDX51" s="9"/>
      <c r="HDY51" s="410"/>
      <c r="HDZ51" s="7"/>
      <c r="HEA51" s="8"/>
      <c r="HEB51" s="10"/>
      <c r="HEC51" s="9"/>
      <c r="HED51" s="9"/>
      <c r="HEE51" s="9"/>
      <c r="HEF51" s="410"/>
      <c r="HEG51" s="7"/>
      <c r="HEH51" s="8"/>
      <c r="HEI51" s="10"/>
      <c r="HEJ51" s="9"/>
      <c r="HEK51" s="9"/>
      <c r="HEL51" s="9"/>
      <c r="HEM51" s="410"/>
      <c r="HEN51" s="7"/>
      <c r="HEO51" s="8"/>
      <c r="HEP51" s="10"/>
      <c r="HEQ51" s="9"/>
      <c r="HER51" s="9"/>
      <c r="HES51" s="9"/>
      <c r="HET51" s="410"/>
      <c r="HEU51" s="7"/>
      <c r="HEV51" s="8"/>
      <c r="HEW51" s="10"/>
      <c r="HEX51" s="9"/>
      <c r="HEY51" s="9"/>
      <c r="HEZ51" s="9"/>
      <c r="HFA51" s="410"/>
      <c r="HFB51" s="7"/>
      <c r="HFC51" s="8"/>
      <c r="HFD51" s="10"/>
      <c r="HFE51" s="9"/>
      <c r="HFF51" s="9"/>
      <c r="HFG51" s="9"/>
      <c r="HFH51" s="410"/>
      <c r="HFI51" s="7"/>
      <c r="HFJ51" s="8"/>
      <c r="HFK51" s="10"/>
      <c r="HFL51" s="9"/>
      <c r="HFM51" s="9"/>
      <c r="HFN51" s="9"/>
      <c r="HFO51" s="410"/>
      <c r="HFP51" s="7"/>
      <c r="HFQ51" s="8"/>
      <c r="HFR51" s="10"/>
      <c r="HFS51" s="9"/>
      <c r="HFT51" s="9"/>
      <c r="HFU51" s="9"/>
      <c r="HFV51" s="410"/>
      <c r="HFW51" s="7"/>
      <c r="HFX51" s="8"/>
      <c r="HFY51" s="10"/>
      <c r="HFZ51" s="9"/>
      <c r="HGA51" s="9"/>
      <c r="HGB51" s="9"/>
      <c r="HGC51" s="410"/>
      <c r="HGD51" s="7"/>
      <c r="HGE51" s="8"/>
      <c r="HGF51" s="10"/>
      <c r="HGG51" s="9"/>
      <c r="HGH51" s="9"/>
      <c r="HGI51" s="9"/>
      <c r="HGJ51" s="410"/>
      <c r="HGK51" s="7"/>
      <c r="HGL51" s="8"/>
      <c r="HGM51" s="10"/>
      <c r="HGN51" s="9"/>
      <c r="HGO51" s="9"/>
      <c r="HGP51" s="9"/>
      <c r="HGQ51" s="410"/>
      <c r="HGR51" s="7"/>
      <c r="HGS51" s="8"/>
      <c r="HGT51" s="10"/>
      <c r="HGU51" s="9"/>
      <c r="HGV51" s="9"/>
      <c r="HGW51" s="9"/>
      <c r="HGX51" s="410"/>
      <c r="HGY51" s="7"/>
      <c r="HGZ51" s="8"/>
      <c r="HHA51" s="10"/>
      <c r="HHB51" s="9"/>
      <c r="HHC51" s="9"/>
      <c r="HHD51" s="9"/>
      <c r="HHE51" s="410"/>
      <c r="HHF51" s="7"/>
      <c r="HHG51" s="8"/>
      <c r="HHH51" s="10"/>
      <c r="HHI51" s="9"/>
      <c r="HHJ51" s="9"/>
      <c r="HHK51" s="9"/>
      <c r="HHL51" s="410"/>
      <c r="HHM51" s="7"/>
      <c r="HHN51" s="8"/>
      <c r="HHO51" s="10"/>
      <c r="HHP51" s="9"/>
      <c r="HHQ51" s="9"/>
      <c r="HHR51" s="9"/>
      <c r="HHS51" s="410"/>
      <c r="HHT51" s="7"/>
      <c r="HHU51" s="8"/>
      <c r="HHV51" s="10"/>
      <c r="HHW51" s="9"/>
      <c r="HHX51" s="9"/>
      <c r="HHY51" s="9"/>
      <c r="HHZ51" s="410"/>
      <c r="HIA51" s="7"/>
      <c r="HIB51" s="8"/>
      <c r="HIC51" s="10"/>
      <c r="HID51" s="9"/>
      <c r="HIE51" s="9"/>
      <c r="HIF51" s="9"/>
      <c r="HIG51" s="410"/>
      <c r="HIH51" s="7"/>
      <c r="HII51" s="8"/>
      <c r="HIJ51" s="10"/>
      <c r="HIK51" s="9"/>
      <c r="HIL51" s="9"/>
      <c r="HIM51" s="9"/>
      <c r="HIN51" s="410"/>
      <c r="HIO51" s="7"/>
      <c r="HIP51" s="8"/>
      <c r="HIQ51" s="10"/>
      <c r="HIR51" s="9"/>
      <c r="HIS51" s="9"/>
      <c r="HIT51" s="9"/>
      <c r="HIU51" s="410"/>
      <c r="HIV51" s="7"/>
      <c r="HIW51" s="8"/>
      <c r="HIX51" s="10"/>
      <c r="HIY51" s="9"/>
      <c r="HIZ51" s="9"/>
      <c r="HJA51" s="9"/>
      <c r="HJB51" s="410"/>
      <c r="HJC51" s="7"/>
      <c r="HJD51" s="8"/>
      <c r="HJE51" s="10"/>
      <c r="HJF51" s="9"/>
      <c r="HJG51" s="9"/>
      <c r="HJH51" s="9"/>
      <c r="HJI51" s="410"/>
      <c r="HJJ51" s="7"/>
      <c r="HJK51" s="8"/>
      <c r="HJL51" s="10"/>
      <c r="HJM51" s="9"/>
      <c r="HJN51" s="9"/>
      <c r="HJO51" s="9"/>
      <c r="HJP51" s="410"/>
      <c r="HJQ51" s="7"/>
      <c r="HJR51" s="8"/>
      <c r="HJS51" s="10"/>
      <c r="HJT51" s="9"/>
      <c r="HJU51" s="9"/>
      <c r="HJV51" s="9"/>
      <c r="HJW51" s="410"/>
      <c r="HJX51" s="7"/>
      <c r="HJY51" s="8"/>
      <c r="HJZ51" s="10"/>
      <c r="HKA51" s="9"/>
      <c r="HKB51" s="9"/>
      <c r="HKC51" s="9"/>
      <c r="HKD51" s="410"/>
      <c r="HKE51" s="7"/>
      <c r="HKF51" s="8"/>
      <c r="HKG51" s="10"/>
      <c r="HKH51" s="9"/>
      <c r="HKI51" s="9"/>
      <c r="HKJ51" s="9"/>
      <c r="HKK51" s="410"/>
      <c r="HKL51" s="7"/>
      <c r="HKM51" s="8"/>
      <c r="HKN51" s="10"/>
      <c r="HKO51" s="9"/>
      <c r="HKP51" s="9"/>
      <c r="HKQ51" s="9"/>
      <c r="HKR51" s="410"/>
      <c r="HKS51" s="7"/>
      <c r="HKT51" s="8"/>
      <c r="HKU51" s="10"/>
      <c r="HKV51" s="9"/>
      <c r="HKW51" s="9"/>
      <c r="HKX51" s="9"/>
      <c r="HKY51" s="410"/>
      <c r="HKZ51" s="7"/>
      <c r="HLA51" s="8"/>
      <c r="HLB51" s="10"/>
      <c r="HLC51" s="9"/>
      <c r="HLD51" s="9"/>
      <c r="HLE51" s="9"/>
      <c r="HLF51" s="410"/>
      <c r="HLG51" s="7"/>
      <c r="HLH51" s="8"/>
      <c r="HLI51" s="10"/>
      <c r="HLJ51" s="9"/>
      <c r="HLK51" s="9"/>
      <c r="HLL51" s="9"/>
      <c r="HLM51" s="410"/>
      <c r="HLN51" s="7"/>
      <c r="HLO51" s="8"/>
      <c r="HLP51" s="10"/>
      <c r="HLQ51" s="9"/>
      <c r="HLR51" s="9"/>
      <c r="HLS51" s="9"/>
      <c r="HLT51" s="410"/>
      <c r="HLU51" s="7"/>
      <c r="HLV51" s="8"/>
      <c r="HLW51" s="10"/>
      <c r="HLX51" s="9"/>
      <c r="HLY51" s="9"/>
      <c r="HLZ51" s="9"/>
      <c r="HMA51" s="410"/>
      <c r="HMB51" s="7"/>
      <c r="HMC51" s="8"/>
      <c r="HMD51" s="10"/>
      <c r="HME51" s="9"/>
      <c r="HMF51" s="9"/>
      <c r="HMG51" s="9"/>
      <c r="HMH51" s="410"/>
      <c r="HMI51" s="7"/>
      <c r="HMJ51" s="8"/>
      <c r="HMK51" s="10"/>
      <c r="HML51" s="9"/>
      <c r="HMM51" s="9"/>
      <c r="HMN51" s="9"/>
      <c r="HMO51" s="410"/>
      <c r="HMP51" s="7"/>
      <c r="HMQ51" s="8"/>
      <c r="HMR51" s="10"/>
      <c r="HMS51" s="9"/>
      <c r="HMT51" s="9"/>
      <c r="HMU51" s="9"/>
      <c r="HMV51" s="410"/>
      <c r="HMW51" s="7"/>
      <c r="HMX51" s="8"/>
      <c r="HMY51" s="10"/>
      <c r="HMZ51" s="9"/>
      <c r="HNA51" s="9"/>
      <c r="HNB51" s="9"/>
      <c r="HNC51" s="410"/>
      <c r="HND51" s="7"/>
      <c r="HNE51" s="8"/>
      <c r="HNF51" s="10"/>
      <c r="HNG51" s="9"/>
      <c r="HNH51" s="9"/>
      <c r="HNI51" s="9"/>
      <c r="HNJ51" s="410"/>
      <c r="HNK51" s="7"/>
      <c r="HNL51" s="8"/>
      <c r="HNM51" s="10"/>
      <c r="HNN51" s="9"/>
      <c r="HNO51" s="9"/>
      <c r="HNP51" s="9"/>
      <c r="HNQ51" s="410"/>
      <c r="HNR51" s="7"/>
      <c r="HNS51" s="8"/>
      <c r="HNT51" s="10"/>
      <c r="HNU51" s="9"/>
      <c r="HNV51" s="9"/>
      <c r="HNW51" s="9"/>
      <c r="HNX51" s="410"/>
      <c r="HNY51" s="7"/>
      <c r="HNZ51" s="8"/>
      <c r="HOA51" s="10"/>
      <c r="HOB51" s="9"/>
      <c r="HOC51" s="9"/>
      <c r="HOD51" s="9"/>
      <c r="HOE51" s="410"/>
      <c r="HOF51" s="7"/>
      <c r="HOG51" s="8"/>
      <c r="HOH51" s="10"/>
      <c r="HOI51" s="9"/>
      <c r="HOJ51" s="9"/>
      <c r="HOK51" s="9"/>
      <c r="HOL51" s="410"/>
      <c r="HOM51" s="7"/>
      <c r="HON51" s="8"/>
      <c r="HOO51" s="10"/>
      <c r="HOP51" s="9"/>
      <c r="HOQ51" s="9"/>
      <c r="HOR51" s="9"/>
      <c r="HOS51" s="410"/>
      <c r="HOT51" s="7"/>
      <c r="HOU51" s="8"/>
      <c r="HOV51" s="10"/>
      <c r="HOW51" s="9"/>
      <c r="HOX51" s="9"/>
      <c r="HOY51" s="9"/>
      <c r="HOZ51" s="410"/>
      <c r="HPA51" s="7"/>
      <c r="HPB51" s="8"/>
      <c r="HPC51" s="10"/>
      <c r="HPD51" s="9"/>
      <c r="HPE51" s="9"/>
      <c r="HPF51" s="9"/>
      <c r="HPG51" s="410"/>
      <c r="HPH51" s="7"/>
      <c r="HPI51" s="8"/>
      <c r="HPJ51" s="10"/>
      <c r="HPK51" s="9"/>
      <c r="HPL51" s="9"/>
      <c r="HPM51" s="9"/>
      <c r="HPN51" s="410"/>
      <c r="HPO51" s="7"/>
      <c r="HPP51" s="8"/>
      <c r="HPQ51" s="10"/>
      <c r="HPR51" s="9"/>
      <c r="HPS51" s="9"/>
      <c r="HPT51" s="9"/>
      <c r="HPU51" s="410"/>
      <c r="HPV51" s="7"/>
      <c r="HPW51" s="8"/>
      <c r="HPX51" s="10"/>
      <c r="HPY51" s="9"/>
      <c r="HPZ51" s="9"/>
      <c r="HQA51" s="9"/>
      <c r="HQB51" s="410"/>
      <c r="HQC51" s="7"/>
      <c r="HQD51" s="8"/>
      <c r="HQE51" s="10"/>
      <c r="HQF51" s="9"/>
      <c r="HQG51" s="9"/>
      <c r="HQH51" s="9"/>
      <c r="HQI51" s="410"/>
      <c r="HQJ51" s="7"/>
      <c r="HQK51" s="8"/>
      <c r="HQL51" s="10"/>
      <c r="HQM51" s="9"/>
      <c r="HQN51" s="9"/>
      <c r="HQO51" s="9"/>
      <c r="HQP51" s="410"/>
      <c r="HQQ51" s="7"/>
      <c r="HQR51" s="8"/>
      <c r="HQS51" s="10"/>
      <c r="HQT51" s="9"/>
      <c r="HQU51" s="9"/>
      <c r="HQV51" s="9"/>
      <c r="HQW51" s="410"/>
      <c r="HQX51" s="7"/>
      <c r="HQY51" s="8"/>
      <c r="HQZ51" s="10"/>
      <c r="HRA51" s="9"/>
      <c r="HRB51" s="9"/>
      <c r="HRC51" s="9"/>
      <c r="HRD51" s="410"/>
      <c r="HRE51" s="7"/>
      <c r="HRF51" s="8"/>
      <c r="HRG51" s="10"/>
      <c r="HRH51" s="9"/>
      <c r="HRI51" s="9"/>
      <c r="HRJ51" s="9"/>
      <c r="HRK51" s="410"/>
      <c r="HRL51" s="7"/>
      <c r="HRM51" s="8"/>
      <c r="HRN51" s="10"/>
      <c r="HRO51" s="9"/>
      <c r="HRP51" s="9"/>
      <c r="HRQ51" s="9"/>
      <c r="HRR51" s="410"/>
      <c r="HRS51" s="7"/>
      <c r="HRT51" s="8"/>
      <c r="HRU51" s="10"/>
      <c r="HRV51" s="9"/>
      <c r="HRW51" s="9"/>
      <c r="HRX51" s="9"/>
      <c r="HRY51" s="410"/>
      <c r="HRZ51" s="7"/>
      <c r="HSA51" s="8"/>
      <c r="HSB51" s="10"/>
      <c r="HSC51" s="9"/>
      <c r="HSD51" s="9"/>
      <c r="HSE51" s="9"/>
      <c r="HSF51" s="410"/>
      <c r="HSG51" s="7"/>
      <c r="HSH51" s="8"/>
      <c r="HSI51" s="10"/>
      <c r="HSJ51" s="9"/>
      <c r="HSK51" s="9"/>
      <c r="HSL51" s="9"/>
      <c r="HSM51" s="410"/>
      <c r="HSN51" s="7"/>
      <c r="HSO51" s="8"/>
      <c r="HSP51" s="10"/>
      <c r="HSQ51" s="9"/>
      <c r="HSR51" s="9"/>
      <c r="HSS51" s="9"/>
      <c r="HST51" s="410"/>
      <c r="HSU51" s="7"/>
      <c r="HSV51" s="8"/>
      <c r="HSW51" s="10"/>
      <c r="HSX51" s="9"/>
      <c r="HSY51" s="9"/>
      <c r="HSZ51" s="9"/>
      <c r="HTA51" s="410"/>
      <c r="HTB51" s="7"/>
      <c r="HTC51" s="8"/>
      <c r="HTD51" s="10"/>
      <c r="HTE51" s="9"/>
      <c r="HTF51" s="9"/>
      <c r="HTG51" s="9"/>
      <c r="HTH51" s="410"/>
      <c r="HTI51" s="7"/>
      <c r="HTJ51" s="8"/>
      <c r="HTK51" s="10"/>
      <c r="HTL51" s="9"/>
      <c r="HTM51" s="9"/>
      <c r="HTN51" s="9"/>
      <c r="HTO51" s="410"/>
      <c r="HTP51" s="7"/>
      <c r="HTQ51" s="8"/>
      <c r="HTR51" s="10"/>
      <c r="HTS51" s="9"/>
      <c r="HTT51" s="9"/>
      <c r="HTU51" s="9"/>
      <c r="HTV51" s="410"/>
      <c r="HTW51" s="7"/>
      <c r="HTX51" s="8"/>
      <c r="HTY51" s="10"/>
      <c r="HTZ51" s="9"/>
      <c r="HUA51" s="9"/>
      <c r="HUB51" s="9"/>
      <c r="HUC51" s="410"/>
      <c r="HUD51" s="7"/>
      <c r="HUE51" s="8"/>
      <c r="HUF51" s="10"/>
      <c r="HUG51" s="9"/>
      <c r="HUH51" s="9"/>
      <c r="HUI51" s="9"/>
      <c r="HUJ51" s="410"/>
      <c r="HUK51" s="7"/>
      <c r="HUL51" s="8"/>
      <c r="HUM51" s="10"/>
      <c r="HUN51" s="9"/>
      <c r="HUO51" s="9"/>
      <c r="HUP51" s="9"/>
      <c r="HUQ51" s="410"/>
      <c r="HUR51" s="7"/>
      <c r="HUS51" s="8"/>
      <c r="HUT51" s="10"/>
      <c r="HUU51" s="9"/>
      <c r="HUV51" s="9"/>
      <c r="HUW51" s="9"/>
      <c r="HUX51" s="410"/>
      <c r="HUY51" s="7"/>
      <c r="HUZ51" s="8"/>
      <c r="HVA51" s="10"/>
      <c r="HVB51" s="9"/>
      <c r="HVC51" s="9"/>
      <c r="HVD51" s="9"/>
      <c r="HVE51" s="410"/>
      <c r="HVF51" s="7"/>
      <c r="HVG51" s="8"/>
      <c r="HVH51" s="10"/>
      <c r="HVI51" s="9"/>
      <c r="HVJ51" s="9"/>
      <c r="HVK51" s="9"/>
      <c r="HVL51" s="410"/>
      <c r="HVM51" s="7"/>
      <c r="HVN51" s="8"/>
      <c r="HVO51" s="10"/>
      <c r="HVP51" s="9"/>
      <c r="HVQ51" s="9"/>
      <c r="HVR51" s="9"/>
      <c r="HVS51" s="410"/>
      <c r="HVT51" s="7"/>
      <c r="HVU51" s="8"/>
      <c r="HVV51" s="10"/>
      <c r="HVW51" s="9"/>
      <c r="HVX51" s="9"/>
      <c r="HVY51" s="9"/>
      <c r="HVZ51" s="410"/>
      <c r="HWA51" s="7"/>
      <c r="HWB51" s="8"/>
      <c r="HWC51" s="10"/>
      <c r="HWD51" s="9"/>
      <c r="HWE51" s="9"/>
      <c r="HWF51" s="9"/>
      <c r="HWG51" s="410"/>
      <c r="HWH51" s="7"/>
      <c r="HWI51" s="8"/>
      <c r="HWJ51" s="10"/>
      <c r="HWK51" s="9"/>
      <c r="HWL51" s="9"/>
      <c r="HWM51" s="9"/>
      <c r="HWN51" s="410"/>
      <c r="HWO51" s="7"/>
      <c r="HWP51" s="8"/>
      <c r="HWQ51" s="10"/>
      <c r="HWR51" s="9"/>
      <c r="HWS51" s="9"/>
      <c r="HWT51" s="9"/>
      <c r="HWU51" s="410"/>
      <c r="HWV51" s="7"/>
      <c r="HWW51" s="8"/>
      <c r="HWX51" s="10"/>
      <c r="HWY51" s="9"/>
      <c r="HWZ51" s="9"/>
      <c r="HXA51" s="9"/>
      <c r="HXB51" s="410"/>
      <c r="HXC51" s="7"/>
      <c r="HXD51" s="8"/>
      <c r="HXE51" s="10"/>
      <c r="HXF51" s="9"/>
      <c r="HXG51" s="9"/>
      <c r="HXH51" s="9"/>
      <c r="HXI51" s="410"/>
      <c r="HXJ51" s="7"/>
      <c r="HXK51" s="8"/>
      <c r="HXL51" s="10"/>
      <c r="HXM51" s="9"/>
      <c r="HXN51" s="9"/>
      <c r="HXO51" s="9"/>
      <c r="HXP51" s="410"/>
      <c r="HXQ51" s="7"/>
      <c r="HXR51" s="8"/>
      <c r="HXS51" s="10"/>
      <c r="HXT51" s="9"/>
      <c r="HXU51" s="9"/>
      <c r="HXV51" s="9"/>
      <c r="HXW51" s="410"/>
      <c r="HXX51" s="7"/>
      <c r="HXY51" s="8"/>
      <c r="HXZ51" s="10"/>
      <c r="HYA51" s="9"/>
      <c r="HYB51" s="9"/>
      <c r="HYC51" s="9"/>
      <c r="HYD51" s="410"/>
      <c r="HYE51" s="7"/>
      <c r="HYF51" s="8"/>
      <c r="HYG51" s="10"/>
      <c r="HYH51" s="9"/>
      <c r="HYI51" s="9"/>
      <c r="HYJ51" s="9"/>
      <c r="HYK51" s="410"/>
      <c r="HYL51" s="7"/>
      <c r="HYM51" s="8"/>
      <c r="HYN51" s="10"/>
      <c r="HYO51" s="9"/>
      <c r="HYP51" s="9"/>
      <c r="HYQ51" s="9"/>
      <c r="HYR51" s="410"/>
      <c r="HYS51" s="7"/>
      <c r="HYT51" s="8"/>
      <c r="HYU51" s="10"/>
      <c r="HYV51" s="9"/>
      <c r="HYW51" s="9"/>
      <c r="HYX51" s="9"/>
      <c r="HYY51" s="410"/>
      <c r="HYZ51" s="7"/>
      <c r="HZA51" s="8"/>
      <c r="HZB51" s="10"/>
      <c r="HZC51" s="9"/>
      <c r="HZD51" s="9"/>
      <c r="HZE51" s="9"/>
      <c r="HZF51" s="410"/>
      <c r="HZG51" s="7"/>
      <c r="HZH51" s="8"/>
      <c r="HZI51" s="10"/>
      <c r="HZJ51" s="9"/>
      <c r="HZK51" s="9"/>
      <c r="HZL51" s="9"/>
      <c r="HZM51" s="410"/>
      <c r="HZN51" s="7"/>
      <c r="HZO51" s="8"/>
      <c r="HZP51" s="10"/>
      <c r="HZQ51" s="9"/>
      <c r="HZR51" s="9"/>
      <c r="HZS51" s="9"/>
      <c r="HZT51" s="410"/>
      <c r="HZU51" s="7"/>
      <c r="HZV51" s="8"/>
      <c r="HZW51" s="10"/>
      <c r="HZX51" s="9"/>
      <c r="HZY51" s="9"/>
      <c r="HZZ51" s="9"/>
      <c r="IAA51" s="410"/>
      <c r="IAB51" s="7"/>
      <c r="IAC51" s="8"/>
      <c r="IAD51" s="10"/>
      <c r="IAE51" s="9"/>
      <c r="IAF51" s="9"/>
      <c r="IAG51" s="9"/>
      <c r="IAH51" s="410"/>
      <c r="IAI51" s="7"/>
      <c r="IAJ51" s="8"/>
      <c r="IAK51" s="10"/>
      <c r="IAL51" s="9"/>
      <c r="IAM51" s="9"/>
      <c r="IAN51" s="9"/>
      <c r="IAO51" s="410"/>
      <c r="IAP51" s="7"/>
      <c r="IAQ51" s="8"/>
      <c r="IAR51" s="10"/>
      <c r="IAS51" s="9"/>
      <c r="IAT51" s="9"/>
      <c r="IAU51" s="9"/>
      <c r="IAV51" s="410"/>
      <c r="IAW51" s="7"/>
      <c r="IAX51" s="8"/>
      <c r="IAY51" s="10"/>
      <c r="IAZ51" s="9"/>
      <c r="IBA51" s="9"/>
      <c r="IBB51" s="9"/>
      <c r="IBC51" s="410"/>
      <c r="IBD51" s="7"/>
      <c r="IBE51" s="8"/>
      <c r="IBF51" s="10"/>
      <c r="IBG51" s="9"/>
      <c r="IBH51" s="9"/>
      <c r="IBI51" s="9"/>
      <c r="IBJ51" s="410"/>
      <c r="IBK51" s="7"/>
      <c r="IBL51" s="8"/>
      <c r="IBM51" s="10"/>
      <c r="IBN51" s="9"/>
      <c r="IBO51" s="9"/>
      <c r="IBP51" s="9"/>
      <c r="IBQ51" s="410"/>
      <c r="IBR51" s="7"/>
      <c r="IBS51" s="8"/>
      <c r="IBT51" s="10"/>
      <c r="IBU51" s="9"/>
      <c r="IBV51" s="9"/>
      <c r="IBW51" s="9"/>
      <c r="IBX51" s="410"/>
      <c r="IBY51" s="7"/>
      <c r="IBZ51" s="8"/>
      <c r="ICA51" s="10"/>
      <c r="ICB51" s="9"/>
      <c r="ICC51" s="9"/>
      <c r="ICD51" s="9"/>
      <c r="ICE51" s="410"/>
      <c r="ICF51" s="7"/>
      <c r="ICG51" s="8"/>
      <c r="ICH51" s="10"/>
      <c r="ICI51" s="9"/>
      <c r="ICJ51" s="9"/>
      <c r="ICK51" s="9"/>
      <c r="ICL51" s="410"/>
      <c r="ICM51" s="7"/>
      <c r="ICN51" s="8"/>
      <c r="ICO51" s="10"/>
      <c r="ICP51" s="9"/>
      <c r="ICQ51" s="9"/>
      <c r="ICR51" s="9"/>
      <c r="ICS51" s="410"/>
      <c r="ICT51" s="7"/>
      <c r="ICU51" s="8"/>
      <c r="ICV51" s="10"/>
      <c r="ICW51" s="9"/>
      <c r="ICX51" s="9"/>
      <c r="ICY51" s="9"/>
      <c r="ICZ51" s="410"/>
      <c r="IDA51" s="7"/>
      <c r="IDB51" s="8"/>
      <c r="IDC51" s="10"/>
      <c r="IDD51" s="9"/>
      <c r="IDE51" s="9"/>
      <c r="IDF51" s="9"/>
      <c r="IDG51" s="410"/>
      <c r="IDH51" s="7"/>
      <c r="IDI51" s="8"/>
      <c r="IDJ51" s="10"/>
      <c r="IDK51" s="9"/>
      <c r="IDL51" s="9"/>
      <c r="IDM51" s="9"/>
      <c r="IDN51" s="410"/>
      <c r="IDO51" s="7"/>
      <c r="IDP51" s="8"/>
      <c r="IDQ51" s="10"/>
      <c r="IDR51" s="9"/>
      <c r="IDS51" s="9"/>
      <c r="IDT51" s="9"/>
      <c r="IDU51" s="410"/>
      <c r="IDV51" s="7"/>
      <c r="IDW51" s="8"/>
      <c r="IDX51" s="10"/>
      <c r="IDY51" s="9"/>
      <c r="IDZ51" s="9"/>
      <c r="IEA51" s="9"/>
      <c r="IEB51" s="410"/>
      <c r="IEC51" s="7"/>
      <c r="IED51" s="8"/>
      <c r="IEE51" s="10"/>
      <c r="IEF51" s="9"/>
      <c r="IEG51" s="9"/>
      <c r="IEH51" s="9"/>
      <c r="IEI51" s="410"/>
      <c r="IEJ51" s="7"/>
      <c r="IEK51" s="8"/>
      <c r="IEL51" s="10"/>
      <c r="IEM51" s="9"/>
      <c r="IEN51" s="9"/>
      <c r="IEO51" s="9"/>
      <c r="IEP51" s="410"/>
      <c r="IEQ51" s="7"/>
      <c r="IER51" s="8"/>
      <c r="IES51" s="10"/>
      <c r="IET51" s="9"/>
      <c r="IEU51" s="9"/>
      <c r="IEV51" s="9"/>
      <c r="IEW51" s="410"/>
      <c r="IEX51" s="7"/>
      <c r="IEY51" s="8"/>
      <c r="IEZ51" s="10"/>
      <c r="IFA51" s="9"/>
      <c r="IFB51" s="9"/>
      <c r="IFC51" s="9"/>
      <c r="IFD51" s="410"/>
      <c r="IFE51" s="7"/>
      <c r="IFF51" s="8"/>
      <c r="IFG51" s="10"/>
      <c r="IFH51" s="9"/>
      <c r="IFI51" s="9"/>
      <c r="IFJ51" s="9"/>
      <c r="IFK51" s="410"/>
      <c r="IFL51" s="7"/>
      <c r="IFM51" s="8"/>
      <c r="IFN51" s="10"/>
      <c r="IFO51" s="9"/>
      <c r="IFP51" s="9"/>
      <c r="IFQ51" s="9"/>
      <c r="IFR51" s="410"/>
      <c r="IFS51" s="7"/>
      <c r="IFT51" s="8"/>
      <c r="IFU51" s="10"/>
      <c r="IFV51" s="9"/>
      <c r="IFW51" s="9"/>
      <c r="IFX51" s="9"/>
      <c r="IFY51" s="410"/>
      <c r="IFZ51" s="7"/>
      <c r="IGA51" s="8"/>
      <c r="IGB51" s="10"/>
      <c r="IGC51" s="9"/>
      <c r="IGD51" s="9"/>
      <c r="IGE51" s="9"/>
      <c r="IGF51" s="410"/>
      <c r="IGG51" s="7"/>
      <c r="IGH51" s="8"/>
      <c r="IGI51" s="10"/>
      <c r="IGJ51" s="9"/>
      <c r="IGK51" s="9"/>
      <c r="IGL51" s="9"/>
      <c r="IGM51" s="410"/>
      <c r="IGN51" s="7"/>
      <c r="IGO51" s="8"/>
      <c r="IGP51" s="10"/>
      <c r="IGQ51" s="9"/>
      <c r="IGR51" s="9"/>
      <c r="IGS51" s="9"/>
      <c r="IGT51" s="410"/>
      <c r="IGU51" s="7"/>
      <c r="IGV51" s="8"/>
      <c r="IGW51" s="10"/>
      <c r="IGX51" s="9"/>
      <c r="IGY51" s="9"/>
      <c r="IGZ51" s="9"/>
      <c r="IHA51" s="410"/>
      <c r="IHB51" s="7"/>
      <c r="IHC51" s="8"/>
      <c r="IHD51" s="10"/>
      <c r="IHE51" s="9"/>
      <c r="IHF51" s="9"/>
      <c r="IHG51" s="9"/>
      <c r="IHH51" s="410"/>
      <c r="IHI51" s="7"/>
      <c r="IHJ51" s="8"/>
      <c r="IHK51" s="10"/>
      <c r="IHL51" s="9"/>
      <c r="IHM51" s="9"/>
      <c r="IHN51" s="9"/>
      <c r="IHO51" s="410"/>
      <c r="IHP51" s="7"/>
      <c r="IHQ51" s="8"/>
      <c r="IHR51" s="10"/>
      <c r="IHS51" s="9"/>
      <c r="IHT51" s="9"/>
      <c r="IHU51" s="9"/>
      <c r="IHV51" s="410"/>
      <c r="IHW51" s="7"/>
      <c r="IHX51" s="8"/>
      <c r="IHY51" s="10"/>
      <c r="IHZ51" s="9"/>
      <c r="IIA51" s="9"/>
      <c r="IIB51" s="9"/>
      <c r="IIC51" s="410"/>
      <c r="IID51" s="7"/>
      <c r="IIE51" s="8"/>
      <c r="IIF51" s="10"/>
      <c r="IIG51" s="9"/>
      <c r="IIH51" s="9"/>
      <c r="III51" s="9"/>
      <c r="IIJ51" s="410"/>
      <c r="IIK51" s="7"/>
      <c r="IIL51" s="8"/>
      <c r="IIM51" s="10"/>
      <c r="IIN51" s="9"/>
      <c r="IIO51" s="9"/>
      <c r="IIP51" s="9"/>
      <c r="IIQ51" s="410"/>
      <c r="IIR51" s="7"/>
      <c r="IIS51" s="8"/>
      <c r="IIT51" s="10"/>
      <c r="IIU51" s="9"/>
      <c r="IIV51" s="9"/>
      <c r="IIW51" s="9"/>
      <c r="IIX51" s="410"/>
      <c r="IIY51" s="7"/>
      <c r="IIZ51" s="8"/>
      <c r="IJA51" s="10"/>
      <c r="IJB51" s="9"/>
      <c r="IJC51" s="9"/>
      <c r="IJD51" s="9"/>
      <c r="IJE51" s="410"/>
      <c r="IJF51" s="7"/>
      <c r="IJG51" s="8"/>
      <c r="IJH51" s="10"/>
      <c r="IJI51" s="9"/>
      <c r="IJJ51" s="9"/>
      <c r="IJK51" s="9"/>
      <c r="IJL51" s="410"/>
      <c r="IJM51" s="7"/>
      <c r="IJN51" s="8"/>
      <c r="IJO51" s="10"/>
      <c r="IJP51" s="9"/>
      <c r="IJQ51" s="9"/>
      <c r="IJR51" s="9"/>
      <c r="IJS51" s="410"/>
      <c r="IJT51" s="7"/>
      <c r="IJU51" s="8"/>
      <c r="IJV51" s="10"/>
      <c r="IJW51" s="9"/>
      <c r="IJX51" s="9"/>
      <c r="IJY51" s="9"/>
      <c r="IJZ51" s="410"/>
      <c r="IKA51" s="7"/>
      <c r="IKB51" s="8"/>
      <c r="IKC51" s="10"/>
      <c r="IKD51" s="9"/>
      <c r="IKE51" s="9"/>
      <c r="IKF51" s="9"/>
      <c r="IKG51" s="410"/>
      <c r="IKH51" s="7"/>
      <c r="IKI51" s="8"/>
      <c r="IKJ51" s="10"/>
      <c r="IKK51" s="9"/>
      <c r="IKL51" s="9"/>
      <c r="IKM51" s="9"/>
      <c r="IKN51" s="410"/>
      <c r="IKO51" s="7"/>
      <c r="IKP51" s="8"/>
      <c r="IKQ51" s="10"/>
      <c r="IKR51" s="9"/>
      <c r="IKS51" s="9"/>
      <c r="IKT51" s="9"/>
      <c r="IKU51" s="410"/>
      <c r="IKV51" s="7"/>
      <c r="IKW51" s="8"/>
      <c r="IKX51" s="10"/>
      <c r="IKY51" s="9"/>
      <c r="IKZ51" s="9"/>
      <c r="ILA51" s="9"/>
      <c r="ILB51" s="410"/>
      <c r="ILC51" s="7"/>
      <c r="ILD51" s="8"/>
      <c r="ILE51" s="10"/>
      <c r="ILF51" s="9"/>
      <c r="ILG51" s="9"/>
      <c r="ILH51" s="9"/>
      <c r="ILI51" s="410"/>
      <c r="ILJ51" s="7"/>
      <c r="ILK51" s="8"/>
      <c r="ILL51" s="10"/>
      <c r="ILM51" s="9"/>
      <c r="ILN51" s="9"/>
      <c r="ILO51" s="9"/>
      <c r="ILP51" s="410"/>
      <c r="ILQ51" s="7"/>
      <c r="ILR51" s="8"/>
      <c r="ILS51" s="10"/>
      <c r="ILT51" s="9"/>
      <c r="ILU51" s="9"/>
      <c r="ILV51" s="9"/>
      <c r="ILW51" s="410"/>
      <c r="ILX51" s="7"/>
      <c r="ILY51" s="8"/>
      <c r="ILZ51" s="10"/>
      <c r="IMA51" s="9"/>
      <c r="IMB51" s="9"/>
      <c r="IMC51" s="9"/>
      <c r="IMD51" s="410"/>
      <c r="IME51" s="7"/>
      <c r="IMF51" s="8"/>
      <c r="IMG51" s="10"/>
      <c r="IMH51" s="9"/>
      <c r="IMI51" s="9"/>
      <c r="IMJ51" s="9"/>
      <c r="IMK51" s="410"/>
      <c r="IML51" s="7"/>
      <c r="IMM51" s="8"/>
      <c r="IMN51" s="10"/>
      <c r="IMO51" s="9"/>
      <c r="IMP51" s="9"/>
      <c r="IMQ51" s="9"/>
      <c r="IMR51" s="410"/>
      <c r="IMS51" s="7"/>
      <c r="IMT51" s="8"/>
      <c r="IMU51" s="10"/>
      <c r="IMV51" s="9"/>
      <c r="IMW51" s="9"/>
      <c r="IMX51" s="9"/>
      <c r="IMY51" s="410"/>
      <c r="IMZ51" s="7"/>
      <c r="INA51" s="8"/>
      <c r="INB51" s="10"/>
      <c r="INC51" s="9"/>
      <c r="IND51" s="9"/>
      <c r="INE51" s="9"/>
      <c r="INF51" s="410"/>
      <c r="ING51" s="7"/>
      <c r="INH51" s="8"/>
      <c r="INI51" s="10"/>
      <c r="INJ51" s="9"/>
      <c r="INK51" s="9"/>
      <c r="INL51" s="9"/>
      <c r="INM51" s="410"/>
      <c r="INN51" s="7"/>
      <c r="INO51" s="8"/>
      <c r="INP51" s="10"/>
      <c r="INQ51" s="9"/>
      <c r="INR51" s="9"/>
      <c r="INS51" s="9"/>
      <c r="INT51" s="410"/>
      <c r="INU51" s="7"/>
      <c r="INV51" s="8"/>
      <c r="INW51" s="10"/>
      <c r="INX51" s="9"/>
      <c r="INY51" s="9"/>
      <c r="INZ51" s="9"/>
      <c r="IOA51" s="410"/>
      <c r="IOB51" s="7"/>
      <c r="IOC51" s="8"/>
      <c r="IOD51" s="10"/>
      <c r="IOE51" s="9"/>
      <c r="IOF51" s="9"/>
      <c r="IOG51" s="9"/>
      <c r="IOH51" s="410"/>
      <c r="IOI51" s="7"/>
      <c r="IOJ51" s="8"/>
      <c r="IOK51" s="10"/>
      <c r="IOL51" s="9"/>
      <c r="IOM51" s="9"/>
      <c r="ION51" s="9"/>
      <c r="IOO51" s="410"/>
      <c r="IOP51" s="7"/>
      <c r="IOQ51" s="8"/>
      <c r="IOR51" s="10"/>
      <c r="IOS51" s="9"/>
      <c r="IOT51" s="9"/>
      <c r="IOU51" s="9"/>
      <c r="IOV51" s="410"/>
      <c r="IOW51" s="7"/>
      <c r="IOX51" s="8"/>
      <c r="IOY51" s="10"/>
      <c r="IOZ51" s="9"/>
      <c r="IPA51" s="9"/>
      <c r="IPB51" s="9"/>
      <c r="IPC51" s="410"/>
      <c r="IPD51" s="7"/>
      <c r="IPE51" s="8"/>
      <c r="IPF51" s="10"/>
      <c r="IPG51" s="9"/>
      <c r="IPH51" s="9"/>
      <c r="IPI51" s="9"/>
      <c r="IPJ51" s="410"/>
      <c r="IPK51" s="7"/>
      <c r="IPL51" s="8"/>
      <c r="IPM51" s="10"/>
      <c r="IPN51" s="9"/>
      <c r="IPO51" s="9"/>
      <c r="IPP51" s="9"/>
      <c r="IPQ51" s="410"/>
      <c r="IPR51" s="7"/>
      <c r="IPS51" s="8"/>
      <c r="IPT51" s="10"/>
      <c r="IPU51" s="9"/>
      <c r="IPV51" s="9"/>
      <c r="IPW51" s="9"/>
      <c r="IPX51" s="410"/>
      <c r="IPY51" s="7"/>
      <c r="IPZ51" s="8"/>
      <c r="IQA51" s="10"/>
      <c r="IQB51" s="9"/>
      <c r="IQC51" s="9"/>
      <c r="IQD51" s="9"/>
      <c r="IQE51" s="410"/>
      <c r="IQF51" s="7"/>
      <c r="IQG51" s="8"/>
      <c r="IQH51" s="10"/>
      <c r="IQI51" s="9"/>
      <c r="IQJ51" s="9"/>
      <c r="IQK51" s="9"/>
      <c r="IQL51" s="410"/>
      <c r="IQM51" s="7"/>
      <c r="IQN51" s="8"/>
      <c r="IQO51" s="10"/>
      <c r="IQP51" s="9"/>
      <c r="IQQ51" s="9"/>
      <c r="IQR51" s="9"/>
      <c r="IQS51" s="410"/>
      <c r="IQT51" s="7"/>
      <c r="IQU51" s="8"/>
      <c r="IQV51" s="10"/>
      <c r="IQW51" s="9"/>
      <c r="IQX51" s="9"/>
      <c r="IQY51" s="9"/>
      <c r="IQZ51" s="410"/>
      <c r="IRA51" s="7"/>
      <c r="IRB51" s="8"/>
      <c r="IRC51" s="10"/>
      <c r="IRD51" s="9"/>
      <c r="IRE51" s="9"/>
      <c r="IRF51" s="9"/>
      <c r="IRG51" s="410"/>
      <c r="IRH51" s="7"/>
      <c r="IRI51" s="8"/>
      <c r="IRJ51" s="10"/>
      <c r="IRK51" s="9"/>
      <c r="IRL51" s="9"/>
      <c r="IRM51" s="9"/>
      <c r="IRN51" s="410"/>
      <c r="IRO51" s="7"/>
      <c r="IRP51" s="8"/>
      <c r="IRQ51" s="10"/>
      <c r="IRR51" s="9"/>
      <c r="IRS51" s="9"/>
      <c r="IRT51" s="9"/>
      <c r="IRU51" s="410"/>
      <c r="IRV51" s="7"/>
      <c r="IRW51" s="8"/>
      <c r="IRX51" s="10"/>
      <c r="IRY51" s="9"/>
      <c r="IRZ51" s="9"/>
      <c r="ISA51" s="9"/>
      <c r="ISB51" s="410"/>
      <c r="ISC51" s="7"/>
      <c r="ISD51" s="8"/>
      <c r="ISE51" s="10"/>
      <c r="ISF51" s="9"/>
      <c r="ISG51" s="9"/>
      <c r="ISH51" s="9"/>
      <c r="ISI51" s="410"/>
      <c r="ISJ51" s="7"/>
      <c r="ISK51" s="8"/>
      <c r="ISL51" s="10"/>
      <c r="ISM51" s="9"/>
      <c r="ISN51" s="9"/>
      <c r="ISO51" s="9"/>
      <c r="ISP51" s="410"/>
      <c r="ISQ51" s="7"/>
      <c r="ISR51" s="8"/>
      <c r="ISS51" s="10"/>
      <c r="IST51" s="9"/>
      <c r="ISU51" s="9"/>
      <c r="ISV51" s="9"/>
      <c r="ISW51" s="410"/>
      <c r="ISX51" s="7"/>
      <c r="ISY51" s="8"/>
      <c r="ISZ51" s="10"/>
      <c r="ITA51" s="9"/>
      <c r="ITB51" s="9"/>
      <c r="ITC51" s="9"/>
      <c r="ITD51" s="410"/>
      <c r="ITE51" s="7"/>
      <c r="ITF51" s="8"/>
      <c r="ITG51" s="10"/>
      <c r="ITH51" s="9"/>
      <c r="ITI51" s="9"/>
      <c r="ITJ51" s="9"/>
      <c r="ITK51" s="410"/>
      <c r="ITL51" s="7"/>
      <c r="ITM51" s="8"/>
      <c r="ITN51" s="10"/>
      <c r="ITO51" s="9"/>
      <c r="ITP51" s="9"/>
      <c r="ITQ51" s="9"/>
      <c r="ITR51" s="410"/>
      <c r="ITS51" s="7"/>
      <c r="ITT51" s="8"/>
      <c r="ITU51" s="10"/>
      <c r="ITV51" s="9"/>
      <c r="ITW51" s="9"/>
      <c r="ITX51" s="9"/>
      <c r="ITY51" s="410"/>
      <c r="ITZ51" s="7"/>
      <c r="IUA51" s="8"/>
      <c r="IUB51" s="10"/>
      <c r="IUC51" s="9"/>
      <c r="IUD51" s="9"/>
      <c r="IUE51" s="9"/>
      <c r="IUF51" s="410"/>
      <c r="IUG51" s="7"/>
      <c r="IUH51" s="8"/>
      <c r="IUI51" s="10"/>
      <c r="IUJ51" s="9"/>
      <c r="IUK51" s="9"/>
      <c r="IUL51" s="9"/>
      <c r="IUM51" s="410"/>
      <c r="IUN51" s="7"/>
      <c r="IUO51" s="8"/>
      <c r="IUP51" s="10"/>
      <c r="IUQ51" s="9"/>
      <c r="IUR51" s="9"/>
      <c r="IUS51" s="9"/>
      <c r="IUT51" s="410"/>
      <c r="IUU51" s="7"/>
      <c r="IUV51" s="8"/>
      <c r="IUW51" s="10"/>
      <c r="IUX51" s="9"/>
      <c r="IUY51" s="9"/>
      <c r="IUZ51" s="9"/>
      <c r="IVA51" s="410"/>
      <c r="IVB51" s="7"/>
      <c r="IVC51" s="8"/>
      <c r="IVD51" s="10"/>
      <c r="IVE51" s="9"/>
      <c r="IVF51" s="9"/>
      <c r="IVG51" s="9"/>
      <c r="IVH51" s="410"/>
      <c r="IVI51" s="7"/>
      <c r="IVJ51" s="8"/>
      <c r="IVK51" s="10"/>
      <c r="IVL51" s="9"/>
      <c r="IVM51" s="9"/>
      <c r="IVN51" s="9"/>
      <c r="IVO51" s="410"/>
      <c r="IVP51" s="7"/>
      <c r="IVQ51" s="8"/>
      <c r="IVR51" s="10"/>
      <c r="IVS51" s="9"/>
      <c r="IVT51" s="9"/>
      <c r="IVU51" s="9"/>
      <c r="IVV51" s="410"/>
      <c r="IVW51" s="7"/>
      <c r="IVX51" s="8"/>
      <c r="IVY51" s="10"/>
      <c r="IVZ51" s="9"/>
      <c r="IWA51" s="9"/>
      <c r="IWB51" s="9"/>
      <c r="IWC51" s="410"/>
      <c r="IWD51" s="7"/>
      <c r="IWE51" s="8"/>
      <c r="IWF51" s="10"/>
      <c r="IWG51" s="9"/>
      <c r="IWH51" s="9"/>
      <c r="IWI51" s="9"/>
      <c r="IWJ51" s="410"/>
      <c r="IWK51" s="7"/>
      <c r="IWL51" s="8"/>
      <c r="IWM51" s="10"/>
      <c r="IWN51" s="9"/>
      <c r="IWO51" s="9"/>
      <c r="IWP51" s="9"/>
      <c r="IWQ51" s="410"/>
      <c r="IWR51" s="7"/>
      <c r="IWS51" s="8"/>
      <c r="IWT51" s="10"/>
      <c r="IWU51" s="9"/>
      <c r="IWV51" s="9"/>
      <c r="IWW51" s="9"/>
      <c r="IWX51" s="410"/>
      <c r="IWY51" s="7"/>
      <c r="IWZ51" s="8"/>
      <c r="IXA51" s="10"/>
      <c r="IXB51" s="9"/>
      <c r="IXC51" s="9"/>
      <c r="IXD51" s="9"/>
      <c r="IXE51" s="410"/>
      <c r="IXF51" s="7"/>
      <c r="IXG51" s="8"/>
      <c r="IXH51" s="10"/>
      <c r="IXI51" s="9"/>
      <c r="IXJ51" s="9"/>
      <c r="IXK51" s="9"/>
      <c r="IXL51" s="410"/>
      <c r="IXM51" s="7"/>
      <c r="IXN51" s="8"/>
      <c r="IXO51" s="10"/>
      <c r="IXP51" s="9"/>
      <c r="IXQ51" s="9"/>
      <c r="IXR51" s="9"/>
      <c r="IXS51" s="410"/>
      <c r="IXT51" s="7"/>
      <c r="IXU51" s="8"/>
      <c r="IXV51" s="10"/>
      <c r="IXW51" s="9"/>
      <c r="IXX51" s="9"/>
      <c r="IXY51" s="9"/>
      <c r="IXZ51" s="410"/>
      <c r="IYA51" s="7"/>
      <c r="IYB51" s="8"/>
      <c r="IYC51" s="10"/>
      <c r="IYD51" s="9"/>
      <c r="IYE51" s="9"/>
      <c r="IYF51" s="9"/>
      <c r="IYG51" s="410"/>
      <c r="IYH51" s="7"/>
      <c r="IYI51" s="8"/>
      <c r="IYJ51" s="10"/>
      <c r="IYK51" s="9"/>
      <c r="IYL51" s="9"/>
      <c r="IYM51" s="9"/>
      <c r="IYN51" s="410"/>
      <c r="IYO51" s="7"/>
      <c r="IYP51" s="8"/>
      <c r="IYQ51" s="10"/>
      <c r="IYR51" s="9"/>
      <c r="IYS51" s="9"/>
      <c r="IYT51" s="9"/>
      <c r="IYU51" s="410"/>
      <c r="IYV51" s="7"/>
      <c r="IYW51" s="8"/>
      <c r="IYX51" s="10"/>
      <c r="IYY51" s="9"/>
      <c r="IYZ51" s="9"/>
      <c r="IZA51" s="9"/>
      <c r="IZB51" s="410"/>
      <c r="IZC51" s="7"/>
      <c r="IZD51" s="8"/>
      <c r="IZE51" s="10"/>
      <c r="IZF51" s="9"/>
      <c r="IZG51" s="9"/>
      <c r="IZH51" s="9"/>
      <c r="IZI51" s="410"/>
      <c r="IZJ51" s="7"/>
      <c r="IZK51" s="8"/>
      <c r="IZL51" s="10"/>
      <c r="IZM51" s="9"/>
      <c r="IZN51" s="9"/>
      <c r="IZO51" s="9"/>
      <c r="IZP51" s="410"/>
      <c r="IZQ51" s="7"/>
      <c r="IZR51" s="8"/>
      <c r="IZS51" s="10"/>
      <c r="IZT51" s="9"/>
      <c r="IZU51" s="9"/>
      <c r="IZV51" s="9"/>
      <c r="IZW51" s="410"/>
      <c r="IZX51" s="7"/>
      <c r="IZY51" s="8"/>
      <c r="IZZ51" s="10"/>
      <c r="JAA51" s="9"/>
      <c r="JAB51" s="9"/>
      <c r="JAC51" s="9"/>
      <c r="JAD51" s="410"/>
      <c r="JAE51" s="7"/>
      <c r="JAF51" s="8"/>
      <c r="JAG51" s="10"/>
      <c r="JAH51" s="9"/>
      <c r="JAI51" s="9"/>
      <c r="JAJ51" s="9"/>
      <c r="JAK51" s="410"/>
      <c r="JAL51" s="7"/>
      <c r="JAM51" s="8"/>
      <c r="JAN51" s="10"/>
      <c r="JAO51" s="9"/>
      <c r="JAP51" s="9"/>
      <c r="JAQ51" s="9"/>
      <c r="JAR51" s="410"/>
      <c r="JAS51" s="7"/>
      <c r="JAT51" s="8"/>
      <c r="JAU51" s="10"/>
      <c r="JAV51" s="9"/>
      <c r="JAW51" s="9"/>
      <c r="JAX51" s="9"/>
      <c r="JAY51" s="410"/>
      <c r="JAZ51" s="7"/>
      <c r="JBA51" s="8"/>
      <c r="JBB51" s="10"/>
      <c r="JBC51" s="9"/>
      <c r="JBD51" s="9"/>
      <c r="JBE51" s="9"/>
      <c r="JBF51" s="410"/>
      <c r="JBG51" s="7"/>
      <c r="JBH51" s="8"/>
      <c r="JBI51" s="10"/>
      <c r="JBJ51" s="9"/>
      <c r="JBK51" s="9"/>
      <c r="JBL51" s="9"/>
      <c r="JBM51" s="410"/>
      <c r="JBN51" s="7"/>
      <c r="JBO51" s="8"/>
      <c r="JBP51" s="10"/>
      <c r="JBQ51" s="9"/>
      <c r="JBR51" s="9"/>
      <c r="JBS51" s="9"/>
      <c r="JBT51" s="410"/>
      <c r="JBU51" s="7"/>
      <c r="JBV51" s="8"/>
      <c r="JBW51" s="10"/>
      <c r="JBX51" s="9"/>
      <c r="JBY51" s="9"/>
      <c r="JBZ51" s="9"/>
      <c r="JCA51" s="410"/>
      <c r="JCB51" s="7"/>
      <c r="JCC51" s="8"/>
      <c r="JCD51" s="10"/>
      <c r="JCE51" s="9"/>
      <c r="JCF51" s="9"/>
      <c r="JCG51" s="9"/>
      <c r="JCH51" s="410"/>
      <c r="JCI51" s="7"/>
      <c r="JCJ51" s="8"/>
      <c r="JCK51" s="10"/>
      <c r="JCL51" s="9"/>
      <c r="JCM51" s="9"/>
      <c r="JCN51" s="9"/>
      <c r="JCO51" s="410"/>
      <c r="JCP51" s="7"/>
      <c r="JCQ51" s="8"/>
      <c r="JCR51" s="10"/>
      <c r="JCS51" s="9"/>
      <c r="JCT51" s="9"/>
      <c r="JCU51" s="9"/>
      <c r="JCV51" s="410"/>
      <c r="JCW51" s="7"/>
      <c r="JCX51" s="8"/>
      <c r="JCY51" s="10"/>
      <c r="JCZ51" s="9"/>
      <c r="JDA51" s="9"/>
      <c r="JDB51" s="9"/>
      <c r="JDC51" s="410"/>
      <c r="JDD51" s="7"/>
      <c r="JDE51" s="8"/>
      <c r="JDF51" s="10"/>
      <c r="JDG51" s="9"/>
      <c r="JDH51" s="9"/>
      <c r="JDI51" s="9"/>
      <c r="JDJ51" s="410"/>
      <c r="JDK51" s="7"/>
      <c r="JDL51" s="8"/>
      <c r="JDM51" s="10"/>
      <c r="JDN51" s="9"/>
      <c r="JDO51" s="9"/>
      <c r="JDP51" s="9"/>
      <c r="JDQ51" s="410"/>
      <c r="JDR51" s="7"/>
      <c r="JDS51" s="8"/>
      <c r="JDT51" s="10"/>
      <c r="JDU51" s="9"/>
      <c r="JDV51" s="9"/>
      <c r="JDW51" s="9"/>
      <c r="JDX51" s="410"/>
      <c r="JDY51" s="7"/>
      <c r="JDZ51" s="8"/>
      <c r="JEA51" s="10"/>
      <c r="JEB51" s="9"/>
      <c r="JEC51" s="9"/>
      <c r="JED51" s="9"/>
      <c r="JEE51" s="410"/>
      <c r="JEF51" s="7"/>
      <c r="JEG51" s="8"/>
      <c r="JEH51" s="10"/>
      <c r="JEI51" s="9"/>
      <c r="JEJ51" s="9"/>
      <c r="JEK51" s="9"/>
      <c r="JEL51" s="410"/>
      <c r="JEM51" s="7"/>
      <c r="JEN51" s="8"/>
      <c r="JEO51" s="10"/>
      <c r="JEP51" s="9"/>
      <c r="JEQ51" s="9"/>
      <c r="JER51" s="9"/>
      <c r="JES51" s="410"/>
      <c r="JET51" s="7"/>
      <c r="JEU51" s="8"/>
      <c r="JEV51" s="10"/>
      <c r="JEW51" s="9"/>
      <c r="JEX51" s="9"/>
      <c r="JEY51" s="9"/>
      <c r="JEZ51" s="410"/>
      <c r="JFA51" s="7"/>
      <c r="JFB51" s="8"/>
      <c r="JFC51" s="10"/>
      <c r="JFD51" s="9"/>
      <c r="JFE51" s="9"/>
      <c r="JFF51" s="9"/>
      <c r="JFG51" s="410"/>
      <c r="JFH51" s="7"/>
      <c r="JFI51" s="8"/>
      <c r="JFJ51" s="10"/>
      <c r="JFK51" s="9"/>
      <c r="JFL51" s="9"/>
      <c r="JFM51" s="9"/>
      <c r="JFN51" s="410"/>
      <c r="JFO51" s="7"/>
      <c r="JFP51" s="8"/>
      <c r="JFQ51" s="10"/>
      <c r="JFR51" s="9"/>
      <c r="JFS51" s="9"/>
      <c r="JFT51" s="9"/>
      <c r="JFU51" s="410"/>
      <c r="JFV51" s="7"/>
      <c r="JFW51" s="8"/>
      <c r="JFX51" s="10"/>
      <c r="JFY51" s="9"/>
      <c r="JFZ51" s="9"/>
      <c r="JGA51" s="9"/>
      <c r="JGB51" s="410"/>
      <c r="JGC51" s="7"/>
      <c r="JGD51" s="8"/>
      <c r="JGE51" s="10"/>
      <c r="JGF51" s="9"/>
      <c r="JGG51" s="9"/>
      <c r="JGH51" s="9"/>
      <c r="JGI51" s="410"/>
      <c r="JGJ51" s="7"/>
      <c r="JGK51" s="8"/>
      <c r="JGL51" s="10"/>
      <c r="JGM51" s="9"/>
      <c r="JGN51" s="9"/>
      <c r="JGO51" s="9"/>
      <c r="JGP51" s="410"/>
      <c r="JGQ51" s="7"/>
      <c r="JGR51" s="8"/>
      <c r="JGS51" s="10"/>
      <c r="JGT51" s="9"/>
      <c r="JGU51" s="9"/>
      <c r="JGV51" s="9"/>
      <c r="JGW51" s="410"/>
      <c r="JGX51" s="7"/>
      <c r="JGY51" s="8"/>
      <c r="JGZ51" s="10"/>
      <c r="JHA51" s="9"/>
      <c r="JHB51" s="9"/>
      <c r="JHC51" s="9"/>
      <c r="JHD51" s="410"/>
      <c r="JHE51" s="7"/>
      <c r="JHF51" s="8"/>
      <c r="JHG51" s="10"/>
      <c r="JHH51" s="9"/>
      <c r="JHI51" s="9"/>
      <c r="JHJ51" s="9"/>
      <c r="JHK51" s="410"/>
      <c r="JHL51" s="7"/>
      <c r="JHM51" s="8"/>
      <c r="JHN51" s="10"/>
      <c r="JHO51" s="9"/>
      <c r="JHP51" s="9"/>
      <c r="JHQ51" s="9"/>
      <c r="JHR51" s="410"/>
      <c r="JHS51" s="7"/>
      <c r="JHT51" s="8"/>
      <c r="JHU51" s="10"/>
      <c r="JHV51" s="9"/>
      <c r="JHW51" s="9"/>
      <c r="JHX51" s="9"/>
      <c r="JHY51" s="410"/>
      <c r="JHZ51" s="7"/>
      <c r="JIA51" s="8"/>
      <c r="JIB51" s="10"/>
      <c r="JIC51" s="9"/>
      <c r="JID51" s="9"/>
      <c r="JIE51" s="9"/>
      <c r="JIF51" s="410"/>
      <c r="JIG51" s="7"/>
      <c r="JIH51" s="8"/>
      <c r="JII51" s="10"/>
      <c r="JIJ51" s="9"/>
      <c r="JIK51" s="9"/>
      <c r="JIL51" s="9"/>
      <c r="JIM51" s="410"/>
      <c r="JIN51" s="7"/>
      <c r="JIO51" s="8"/>
      <c r="JIP51" s="10"/>
      <c r="JIQ51" s="9"/>
      <c r="JIR51" s="9"/>
      <c r="JIS51" s="9"/>
      <c r="JIT51" s="410"/>
      <c r="JIU51" s="7"/>
      <c r="JIV51" s="8"/>
      <c r="JIW51" s="10"/>
      <c r="JIX51" s="9"/>
      <c r="JIY51" s="9"/>
      <c r="JIZ51" s="9"/>
      <c r="JJA51" s="410"/>
      <c r="JJB51" s="7"/>
      <c r="JJC51" s="8"/>
      <c r="JJD51" s="10"/>
      <c r="JJE51" s="9"/>
      <c r="JJF51" s="9"/>
      <c r="JJG51" s="9"/>
      <c r="JJH51" s="410"/>
      <c r="JJI51" s="7"/>
      <c r="JJJ51" s="8"/>
      <c r="JJK51" s="10"/>
      <c r="JJL51" s="9"/>
      <c r="JJM51" s="9"/>
      <c r="JJN51" s="9"/>
      <c r="JJO51" s="410"/>
      <c r="JJP51" s="7"/>
      <c r="JJQ51" s="8"/>
      <c r="JJR51" s="10"/>
      <c r="JJS51" s="9"/>
      <c r="JJT51" s="9"/>
      <c r="JJU51" s="9"/>
      <c r="JJV51" s="410"/>
      <c r="JJW51" s="7"/>
      <c r="JJX51" s="8"/>
      <c r="JJY51" s="10"/>
      <c r="JJZ51" s="9"/>
      <c r="JKA51" s="9"/>
      <c r="JKB51" s="9"/>
      <c r="JKC51" s="410"/>
      <c r="JKD51" s="7"/>
      <c r="JKE51" s="8"/>
      <c r="JKF51" s="10"/>
      <c r="JKG51" s="9"/>
      <c r="JKH51" s="9"/>
      <c r="JKI51" s="9"/>
      <c r="JKJ51" s="410"/>
      <c r="JKK51" s="7"/>
      <c r="JKL51" s="8"/>
      <c r="JKM51" s="10"/>
      <c r="JKN51" s="9"/>
      <c r="JKO51" s="9"/>
      <c r="JKP51" s="9"/>
      <c r="JKQ51" s="410"/>
      <c r="JKR51" s="7"/>
      <c r="JKS51" s="8"/>
      <c r="JKT51" s="10"/>
      <c r="JKU51" s="9"/>
      <c r="JKV51" s="9"/>
      <c r="JKW51" s="9"/>
      <c r="JKX51" s="410"/>
      <c r="JKY51" s="7"/>
      <c r="JKZ51" s="8"/>
      <c r="JLA51" s="10"/>
      <c r="JLB51" s="9"/>
      <c r="JLC51" s="9"/>
      <c r="JLD51" s="9"/>
      <c r="JLE51" s="410"/>
      <c r="JLF51" s="7"/>
      <c r="JLG51" s="8"/>
      <c r="JLH51" s="10"/>
      <c r="JLI51" s="9"/>
      <c r="JLJ51" s="9"/>
      <c r="JLK51" s="9"/>
      <c r="JLL51" s="410"/>
      <c r="JLM51" s="7"/>
      <c r="JLN51" s="8"/>
      <c r="JLO51" s="10"/>
      <c r="JLP51" s="9"/>
      <c r="JLQ51" s="9"/>
      <c r="JLR51" s="9"/>
      <c r="JLS51" s="410"/>
      <c r="JLT51" s="7"/>
      <c r="JLU51" s="8"/>
      <c r="JLV51" s="10"/>
      <c r="JLW51" s="9"/>
      <c r="JLX51" s="9"/>
      <c r="JLY51" s="9"/>
      <c r="JLZ51" s="410"/>
      <c r="JMA51" s="7"/>
      <c r="JMB51" s="8"/>
      <c r="JMC51" s="10"/>
      <c r="JMD51" s="9"/>
      <c r="JME51" s="9"/>
      <c r="JMF51" s="9"/>
      <c r="JMG51" s="410"/>
      <c r="JMH51" s="7"/>
      <c r="JMI51" s="8"/>
      <c r="JMJ51" s="10"/>
      <c r="JMK51" s="9"/>
      <c r="JML51" s="9"/>
      <c r="JMM51" s="9"/>
      <c r="JMN51" s="410"/>
      <c r="JMO51" s="7"/>
      <c r="JMP51" s="8"/>
      <c r="JMQ51" s="10"/>
      <c r="JMR51" s="9"/>
      <c r="JMS51" s="9"/>
      <c r="JMT51" s="9"/>
      <c r="JMU51" s="410"/>
      <c r="JMV51" s="7"/>
      <c r="JMW51" s="8"/>
      <c r="JMX51" s="10"/>
      <c r="JMY51" s="9"/>
      <c r="JMZ51" s="9"/>
      <c r="JNA51" s="9"/>
      <c r="JNB51" s="410"/>
      <c r="JNC51" s="7"/>
      <c r="JND51" s="8"/>
      <c r="JNE51" s="10"/>
      <c r="JNF51" s="9"/>
      <c r="JNG51" s="9"/>
      <c r="JNH51" s="9"/>
      <c r="JNI51" s="410"/>
      <c r="JNJ51" s="7"/>
      <c r="JNK51" s="8"/>
      <c r="JNL51" s="10"/>
      <c r="JNM51" s="9"/>
      <c r="JNN51" s="9"/>
      <c r="JNO51" s="9"/>
      <c r="JNP51" s="410"/>
      <c r="JNQ51" s="7"/>
      <c r="JNR51" s="8"/>
      <c r="JNS51" s="10"/>
      <c r="JNT51" s="9"/>
      <c r="JNU51" s="9"/>
      <c r="JNV51" s="9"/>
      <c r="JNW51" s="410"/>
      <c r="JNX51" s="7"/>
      <c r="JNY51" s="8"/>
      <c r="JNZ51" s="10"/>
      <c r="JOA51" s="9"/>
      <c r="JOB51" s="9"/>
      <c r="JOC51" s="9"/>
      <c r="JOD51" s="410"/>
      <c r="JOE51" s="7"/>
      <c r="JOF51" s="8"/>
      <c r="JOG51" s="10"/>
      <c r="JOH51" s="9"/>
      <c r="JOI51" s="9"/>
      <c r="JOJ51" s="9"/>
      <c r="JOK51" s="410"/>
      <c r="JOL51" s="7"/>
      <c r="JOM51" s="8"/>
      <c r="JON51" s="10"/>
      <c r="JOO51" s="9"/>
      <c r="JOP51" s="9"/>
      <c r="JOQ51" s="9"/>
      <c r="JOR51" s="410"/>
      <c r="JOS51" s="7"/>
      <c r="JOT51" s="8"/>
      <c r="JOU51" s="10"/>
      <c r="JOV51" s="9"/>
      <c r="JOW51" s="9"/>
      <c r="JOX51" s="9"/>
      <c r="JOY51" s="410"/>
      <c r="JOZ51" s="7"/>
      <c r="JPA51" s="8"/>
      <c r="JPB51" s="10"/>
      <c r="JPC51" s="9"/>
      <c r="JPD51" s="9"/>
      <c r="JPE51" s="9"/>
      <c r="JPF51" s="410"/>
      <c r="JPG51" s="7"/>
      <c r="JPH51" s="8"/>
      <c r="JPI51" s="10"/>
      <c r="JPJ51" s="9"/>
      <c r="JPK51" s="9"/>
      <c r="JPL51" s="9"/>
      <c r="JPM51" s="410"/>
      <c r="JPN51" s="7"/>
      <c r="JPO51" s="8"/>
      <c r="JPP51" s="10"/>
      <c r="JPQ51" s="9"/>
      <c r="JPR51" s="9"/>
      <c r="JPS51" s="9"/>
      <c r="JPT51" s="410"/>
      <c r="JPU51" s="7"/>
      <c r="JPV51" s="8"/>
      <c r="JPW51" s="10"/>
      <c r="JPX51" s="9"/>
      <c r="JPY51" s="9"/>
      <c r="JPZ51" s="9"/>
      <c r="JQA51" s="410"/>
      <c r="JQB51" s="7"/>
      <c r="JQC51" s="8"/>
      <c r="JQD51" s="10"/>
      <c r="JQE51" s="9"/>
      <c r="JQF51" s="9"/>
      <c r="JQG51" s="9"/>
      <c r="JQH51" s="410"/>
      <c r="JQI51" s="7"/>
      <c r="JQJ51" s="8"/>
      <c r="JQK51" s="10"/>
      <c r="JQL51" s="9"/>
      <c r="JQM51" s="9"/>
      <c r="JQN51" s="9"/>
      <c r="JQO51" s="410"/>
      <c r="JQP51" s="7"/>
      <c r="JQQ51" s="8"/>
      <c r="JQR51" s="10"/>
      <c r="JQS51" s="9"/>
      <c r="JQT51" s="9"/>
      <c r="JQU51" s="9"/>
      <c r="JQV51" s="410"/>
      <c r="JQW51" s="7"/>
      <c r="JQX51" s="8"/>
      <c r="JQY51" s="10"/>
      <c r="JQZ51" s="9"/>
      <c r="JRA51" s="9"/>
      <c r="JRB51" s="9"/>
      <c r="JRC51" s="410"/>
      <c r="JRD51" s="7"/>
      <c r="JRE51" s="8"/>
      <c r="JRF51" s="10"/>
      <c r="JRG51" s="9"/>
      <c r="JRH51" s="9"/>
      <c r="JRI51" s="9"/>
      <c r="JRJ51" s="410"/>
      <c r="JRK51" s="7"/>
      <c r="JRL51" s="8"/>
      <c r="JRM51" s="10"/>
      <c r="JRN51" s="9"/>
      <c r="JRO51" s="9"/>
      <c r="JRP51" s="9"/>
      <c r="JRQ51" s="410"/>
      <c r="JRR51" s="7"/>
      <c r="JRS51" s="8"/>
      <c r="JRT51" s="10"/>
      <c r="JRU51" s="9"/>
      <c r="JRV51" s="9"/>
      <c r="JRW51" s="9"/>
      <c r="JRX51" s="410"/>
      <c r="JRY51" s="7"/>
      <c r="JRZ51" s="8"/>
      <c r="JSA51" s="10"/>
      <c r="JSB51" s="9"/>
      <c r="JSC51" s="9"/>
      <c r="JSD51" s="9"/>
      <c r="JSE51" s="410"/>
      <c r="JSF51" s="7"/>
      <c r="JSG51" s="8"/>
      <c r="JSH51" s="10"/>
      <c r="JSI51" s="9"/>
      <c r="JSJ51" s="9"/>
      <c r="JSK51" s="9"/>
      <c r="JSL51" s="410"/>
      <c r="JSM51" s="7"/>
      <c r="JSN51" s="8"/>
      <c r="JSO51" s="10"/>
      <c r="JSP51" s="9"/>
      <c r="JSQ51" s="9"/>
      <c r="JSR51" s="9"/>
      <c r="JSS51" s="410"/>
      <c r="JST51" s="7"/>
      <c r="JSU51" s="8"/>
      <c r="JSV51" s="10"/>
      <c r="JSW51" s="9"/>
      <c r="JSX51" s="9"/>
      <c r="JSY51" s="9"/>
      <c r="JSZ51" s="410"/>
      <c r="JTA51" s="7"/>
      <c r="JTB51" s="8"/>
      <c r="JTC51" s="10"/>
      <c r="JTD51" s="9"/>
      <c r="JTE51" s="9"/>
      <c r="JTF51" s="9"/>
      <c r="JTG51" s="410"/>
      <c r="JTH51" s="7"/>
      <c r="JTI51" s="8"/>
      <c r="JTJ51" s="10"/>
      <c r="JTK51" s="9"/>
      <c r="JTL51" s="9"/>
      <c r="JTM51" s="9"/>
      <c r="JTN51" s="410"/>
      <c r="JTO51" s="7"/>
      <c r="JTP51" s="8"/>
      <c r="JTQ51" s="10"/>
      <c r="JTR51" s="9"/>
      <c r="JTS51" s="9"/>
      <c r="JTT51" s="9"/>
      <c r="JTU51" s="410"/>
      <c r="JTV51" s="7"/>
      <c r="JTW51" s="8"/>
      <c r="JTX51" s="10"/>
      <c r="JTY51" s="9"/>
      <c r="JTZ51" s="9"/>
      <c r="JUA51" s="9"/>
      <c r="JUB51" s="410"/>
      <c r="JUC51" s="7"/>
      <c r="JUD51" s="8"/>
      <c r="JUE51" s="10"/>
      <c r="JUF51" s="9"/>
      <c r="JUG51" s="9"/>
      <c r="JUH51" s="9"/>
      <c r="JUI51" s="410"/>
      <c r="JUJ51" s="7"/>
      <c r="JUK51" s="8"/>
      <c r="JUL51" s="10"/>
      <c r="JUM51" s="9"/>
      <c r="JUN51" s="9"/>
      <c r="JUO51" s="9"/>
      <c r="JUP51" s="410"/>
      <c r="JUQ51" s="7"/>
      <c r="JUR51" s="8"/>
      <c r="JUS51" s="10"/>
      <c r="JUT51" s="9"/>
      <c r="JUU51" s="9"/>
      <c r="JUV51" s="9"/>
      <c r="JUW51" s="410"/>
      <c r="JUX51" s="7"/>
      <c r="JUY51" s="8"/>
      <c r="JUZ51" s="10"/>
      <c r="JVA51" s="9"/>
      <c r="JVB51" s="9"/>
      <c r="JVC51" s="9"/>
      <c r="JVD51" s="410"/>
      <c r="JVE51" s="7"/>
      <c r="JVF51" s="8"/>
      <c r="JVG51" s="10"/>
      <c r="JVH51" s="9"/>
      <c r="JVI51" s="9"/>
      <c r="JVJ51" s="9"/>
      <c r="JVK51" s="410"/>
      <c r="JVL51" s="7"/>
      <c r="JVM51" s="8"/>
      <c r="JVN51" s="10"/>
      <c r="JVO51" s="9"/>
      <c r="JVP51" s="9"/>
      <c r="JVQ51" s="9"/>
      <c r="JVR51" s="410"/>
      <c r="JVS51" s="7"/>
      <c r="JVT51" s="8"/>
      <c r="JVU51" s="10"/>
      <c r="JVV51" s="9"/>
      <c r="JVW51" s="9"/>
      <c r="JVX51" s="9"/>
      <c r="JVY51" s="410"/>
      <c r="JVZ51" s="7"/>
      <c r="JWA51" s="8"/>
      <c r="JWB51" s="10"/>
      <c r="JWC51" s="9"/>
      <c r="JWD51" s="9"/>
      <c r="JWE51" s="9"/>
      <c r="JWF51" s="410"/>
      <c r="JWG51" s="7"/>
      <c r="JWH51" s="8"/>
      <c r="JWI51" s="10"/>
      <c r="JWJ51" s="9"/>
      <c r="JWK51" s="9"/>
      <c r="JWL51" s="9"/>
      <c r="JWM51" s="410"/>
      <c r="JWN51" s="7"/>
      <c r="JWO51" s="8"/>
      <c r="JWP51" s="10"/>
      <c r="JWQ51" s="9"/>
      <c r="JWR51" s="9"/>
      <c r="JWS51" s="9"/>
      <c r="JWT51" s="410"/>
      <c r="JWU51" s="7"/>
      <c r="JWV51" s="8"/>
      <c r="JWW51" s="10"/>
      <c r="JWX51" s="9"/>
      <c r="JWY51" s="9"/>
      <c r="JWZ51" s="9"/>
      <c r="JXA51" s="410"/>
      <c r="JXB51" s="7"/>
      <c r="JXC51" s="8"/>
      <c r="JXD51" s="10"/>
      <c r="JXE51" s="9"/>
      <c r="JXF51" s="9"/>
      <c r="JXG51" s="9"/>
      <c r="JXH51" s="410"/>
      <c r="JXI51" s="7"/>
      <c r="JXJ51" s="8"/>
      <c r="JXK51" s="10"/>
      <c r="JXL51" s="9"/>
      <c r="JXM51" s="9"/>
      <c r="JXN51" s="9"/>
      <c r="JXO51" s="410"/>
      <c r="JXP51" s="7"/>
      <c r="JXQ51" s="8"/>
      <c r="JXR51" s="10"/>
      <c r="JXS51" s="9"/>
      <c r="JXT51" s="9"/>
      <c r="JXU51" s="9"/>
      <c r="JXV51" s="410"/>
      <c r="JXW51" s="7"/>
      <c r="JXX51" s="8"/>
      <c r="JXY51" s="10"/>
      <c r="JXZ51" s="9"/>
      <c r="JYA51" s="9"/>
      <c r="JYB51" s="9"/>
      <c r="JYC51" s="410"/>
      <c r="JYD51" s="7"/>
      <c r="JYE51" s="8"/>
      <c r="JYF51" s="10"/>
      <c r="JYG51" s="9"/>
      <c r="JYH51" s="9"/>
      <c r="JYI51" s="9"/>
      <c r="JYJ51" s="410"/>
      <c r="JYK51" s="7"/>
      <c r="JYL51" s="8"/>
      <c r="JYM51" s="10"/>
      <c r="JYN51" s="9"/>
      <c r="JYO51" s="9"/>
      <c r="JYP51" s="9"/>
      <c r="JYQ51" s="410"/>
      <c r="JYR51" s="7"/>
      <c r="JYS51" s="8"/>
      <c r="JYT51" s="10"/>
      <c r="JYU51" s="9"/>
      <c r="JYV51" s="9"/>
      <c r="JYW51" s="9"/>
      <c r="JYX51" s="410"/>
      <c r="JYY51" s="7"/>
      <c r="JYZ51" s="8"/>
      <c r="JZA51" s="10"/>
      <c r="JZB51" s="9"/>
      <c r="JZC51" s="9"/>
      <c r="JZD51" s="9"/>
      <c r="JZE51" s="410"/>
      <c r="JZF51" s="7"/>
      <c r="JZG51" s="8"/>
      <c r="JZH51" s="10"/>
      <c r="JZI51" s="9"/>
      <c r="JZJ51" s="9"/>
      <c r="JZK51" s="9"/>
      <c r="JZL51" s="410"/>
      <c r="JZM51" s="7"/>
      <c r="JZN51" s="8"/>
      <c r="JZO51" s="10"/>
      <c r="JZP51" s="9"/>
      <c r="JZQ51" s="9"/>
      <c r="JZR51" s="9"/>
      <c r="JZS51" s="410"/>
      <c r="JZT51" s="7"/>
      <c r="JZU51" s="8"/>
      <c r="JZV51" s="10"/>
      <c r="JZW51" s="9"/>
      <c r="JZX51" s="9"/>
      <c r="JZY51" s="9"/>
      <c r="JZZ51" s="410"/>
      <c r="KAA51" s="7"/>
      <c r="KAB51" s="8"/>
      <c r="KAC51" s="10"/>
      <c r="KAD51" s="9"/>
      <c r="KAE51" s="9"/>
      <c r="KAF51" s="9"/>
      <c r="KAG51" s="410"/>
      <c r="KAH51" s="7"/>
      <c r="KAI51" s="8"/>
      <c r="KAJ51" s="10"/>
      <c r="KAK51" s="9"/>
      <c r="KAL51" s="9"/>
      <c r="KAM51" s="9"/>
      <c r="KAN51" s="410"/>
      <c r="KAO51" s="7"/>
      <c r="KAP51" s="8"/>
      <c r="KAQ51" s="10"/>
      <c r="KAR51" s="9"/>
      <c r="KAS51" s="9"/>
      <c r="KAT51" s="9"/>
      <c r="KAU51" s="410"/>
      <c r="KAV51" s="7"/>
      <c r="KAW51" s="8"/>
      <c r="KAX51" s="10"/>
      <c r="KAY51" s="9"/>
      <c r="KAZ51" s="9"/>
      <c r="KBA51" s="9"/>
      <c r="KBB51" s="410"/>
      <c r="KBC51" s="7"/>
      <c r="KBD51" s="8"/>
      <c r="KBE51" s="10"/>
      <c r="KBF51" s="9"/>
      <c r="KBG51" s="9"/>
      <c r="KBH51" s="9"/>
      <c r="KBI51" s="410"/>
      <c r="KBJ51" s="7"/>
      <c r="KBK51" s="8"/>
      <c r="KBL51" s="10"/>
      <c r="KBM51" s="9"/>
      <c r="KBN51" s="9"/>
      <c r="KBO51" s="9"/>
      <c r="KBP51" s="410"/>
      <c r="KBQ51" s="7"/>
      <c r="KBR51" s="8"/>
      <c r="KBS51" s="10"/>
      <c r="KBT51" s="9"/>
      <c r="KBU51" s="9"/>
      <c r="KBV51" s="9"/>
      <c r="KBW51" s="410"/>
      <c r="KBX51" s="7"/>
      <c r="KBY51" s="8"/>
      <c r="KBZ51" s="10"/>
      <c r="KCA51" s="9"/>
      <c r="KCB51" s="9"/>
      <c r="KCC51" s="9"/>
      <c r="KCD51" s="410"/>
      <c r="KCE51" s="7"/>
      <c r="KCF51" s="8"/>
      <c r="KCG51" s="10"/>
      <c r="KCH51" s="9"/>
      <c r="KCI51" s="9"/>
      <c r="KCJ51" s="9"/>
      <c r="KCK51" s="410"/>
      <c r="KCL51" s="7"/>
      <c r="KCM51" s="8"/>
      <c r="KCN51" s="10"/>
      <c r="KCO51" s="9"/>
      <c r="KCP51" s="9"/>
      <c r="KCQ51" s="9"/>
      <c r="KCR51" s="410"/>
      <c r="KCS51" s="7"/>
      <c r="KCT51" s="8"/>
      <c r="KCU51" s="10"/>
      <c r="KCV51" s="9"/>
      <c r="KCW51" s="9"/>
      <c r="KCX51" s="9"/>
      <c r="KCY51" s="410"/>
      <c r="KCZ51" s="7"/>
      <c r="KDA51" s="8"/>
      <c r="KDB51" s="10"/>
      <c r="KDC51" s="9"/>
      <c r="KDD51" s="9"/>
      <c r="KDE51" s="9"/>
      <c r="KDF51" s="410"/>
      <c r="KDG51" s="7"/>
      <c r="KDH51" s="8"/>
      <c r="KDI51" s="10"/>
      <c r="KDJ51" s="9"/>
      <c r="KDK51" s="9"/>
      <c r="KDL51" s="9"/>
      <c r="KDM51" s="410"/>
      <c r="KDN51" s="7"/>
      <c r="KDO51" s="8"/>
      <c r="KDP51" s="10"/>
      <c r="KDQ51" s="9"/>
      <c r="KDR51" s="9"/>
      <c r="KDS51" s="9"/>
      <c r="KDT51" s="410"/>
      <c r="KDU51" s="7"/>
      <c r="KDV51" s="8"/>
      <c r="KDW51" s="10"/>
      <c r="KDX51" s="9"/>
      <c r="KDY51" s="9"/>
      <c r="KDZ51" s="9"/>
      <c r="KEA51" s="410"/>
      <c r="KEB51" s="7"/>
      <c r="KEC51" s="8"/>
      <c r="KED51" s="10"/>
      <c r="KEE51" s="9"/>
      <c r="KEF51" s="9"/>
      <c r="KEG51" s="9"/>
      <c r="KEH51" s="410"/>
      <c r="KEI51" s="7"/>
      <c r="KEJ51" s="8"/>
      <c r="KEK51" s="10"/>
      <c r="KEL51" s="9"/>
      <c r="KEM51" s="9"/>
      <c r="KEN51" s="9"/>
      <c r="KEO51" s="410"/>
      <c r="KEP51" s="7"/>
      <c r="KEQ51" s="8"/>
      <c r="KER51" s="10"/>
      <c r="KES51" s="9"/>
      <c r="KET51" s="9"/>
      <c r="KEU51" s="9"/>
      <c r="KEV51" s="410"/>
      <c r="KEW51" s="7"/>
      <c r="KEX51" s="8"/>
      <c r="KEY51" s="10"/>
      <c r="KEZ51" s="9"/>
      <c r="KFA51" s="9"/>
      <c r="KFB51" s="9"/>
      <c r="KFC51" s="410"/>
      <c r="KFD51" s="7"/>
      <c r="KFE51" s="8"/>
      <c r="KFF51" s="10"/>
      <c r="KFG51" s="9"/>
      <c r="KFH51" s="9"/>
      <c r="KFI51" s="9"/>
      <c r="KFJ51" s="410"/>
      <c r="KFK51" s="7"/>
      <c r="KFL51" s="8"/>
      <c r="KFM51" s="10"/>
      <c r="KFN51" s="9"/>
      <c r="KFO51" s="9"/>
      <c r="KFP51" s="9"/>
      <c r="KFQ51" s="410"/>
      <c r="KFR51" s="7"/>
      <c r="KFS51" s="8"/>
      <c r="KFT51" s="10"/>
      <c r="KFU51" s="9"/>
      <c r="KFV51" s="9"/>
      <c r="KFW51" s="9"/>
      <c r="KFX51" s="410"/>
      <c r="KFY51" s="7"/>
      <c r="KFZ51" s="8"/>
      <c r="KGA51" s="10"/>
      <c r="KGB51" s="9"/>
      <c r="KGC51" s="9"/>
      <c r="KGD51" s="9"/>
      <c r="KGE51" s="410"/>
      <c r="KGF51" s="7"/>
      <c r="KGG51" s="8"/>
      <c r="KGH51" s="10"/>
      <c r="KGI51" s="9"/>
      <c r="KGJ51" s="9"/>
      <c r="KGK51" s="9"/>
      <c r="KGL51" s="410"/>
      <c r="KGM51" s="7"/>
      <c r="KGN51" s="8"/>
      <c r="KGO51" s="10"/>
      <c r="KGP51" s="9"/>
      <c r="KGQ51" s="9"/>
      <c r="KGR51" s="9"/>
      <c r="KGS51" s="410"/>
      <c r="KGT51" s="7"/>
      <c r="KGU51" s="8"/>
      <c r="KGV51" s="10"/>
      <c r="KGW51" s="9"/>
      <c r="KGX51" s="9"/>
      <c r="KGY51" s="9"/>
      <c r="KGZ51" s="410"/>
      <c r="KHA51" s="7"/>
      <c r="KHB51" s="8"/>
      <c r="KHC51" s="10"/>
      <c r="KHD51" s="9"/>
      <c r="KHE51" s="9"/>
      <c r="KHF51" s="9"/>
      <c r="KHG51" s="410"/>
      <c r="KHH51" s="7"/>
      <c r="KHI51" s="8"/>
      <c r="KHJ51" s="10"/>
      <c r="KHK51" s="9"/>
      <c r="KHL51" s="9"/>
      <c r="KHM51" s="9"/>
      <c r="KHN51" s="410"/>
      <c r="KHO51" s="7"/>
      <c r="KHP51" s="8"/>
      <c r="KHQ51" s="10"/>
      <c r="KHR51" s="9"/>
      <c r="KHS51" s="9"/>
      <c r="KHT51" s="9"/>
      <c r="KHU51" s="410"/>
      <c r="KHV51" s="7"/>
      <c r="KHW51" s="8"/>
      <c r="KHX51" s="10"/>
      <c r="KHY51" s="9"/>
      <c r="KHZ51" s="9"/>
      <c r="KIA51" s="9"/>
      <c r="KIB51" s="410"/>
      <c r="KIC51" s="7"/>
      <c r="KID51" s="8"/>
      <c r="KIE51" s="10"/>
      <c r="KIF51" s="9"/>
      <c r="KIG51" s="9"/>
      <c r="KIH51" s="9"/>
      <c r="KII51" s="410"/>
      <c r="KIJ51" s="7"/>
      <c r="KIK51" s="8"/>
      <c r="KIL51" s="10"/>
      <c r="KIM51" s="9"/>
      <c r="KIN51" s="9"/>
      <c r="KIO51" s="9"/>
      <c r="KIP51" s="410"/>
      <c r="KIQ51" s="7"/>
      <c r="KIR51" s="8"/>
      <c r="KIS51" s="10"/>
      <c r="KIT51" s="9"/>
      <c r="KIU51" s="9"/>
      <c r="KIV51" s="9"/>
      <c r="KIW51" s="410"/>
      <c r="KIX51" s="7"/>
      <c r="KIY51" s="8"/>
      <c r="KIZ51" s="10"/>
      <c r="KJA51" s="9"/>
      <c r="KJB51" s="9"/>
      <c r="KJC51" s="9"/>
      <c r="KJD51" s="410"/>
      <c r="KJE51" s="7"/>
      <c r="KJF51" s="8"/>
      <c r="KJG51" s="10"/>
      <c r="KJH51" s="9"/>
      <c r="KJI51" s="9"/>
      <c r="KJJ51" s="9"/>
      <c r="KJK51" s="410"/>
      <c r="KJL51" s="7"/>
      <c r="KJM51" s="8"/>
      <c r="KJN51" s="10"/>
      <c r="KJO51" s="9"/>
      <c r="KJP51" s="9"/>
      <c r="KJQ51" s="9"/>
      <c r="KJR51" s="410"/>
      <c r="KJS51" s="7"/>
      <c r="KJT51" s="8"/>
      <c r="KJU51" s="10"/>
      <c r="KJV51" s="9"/>
      <c r="KJW51" s="9"/>
      <c r="KJX51" s="9"/>
      <c r="KJY51" s="410"/>
      <c r="KJZ51" s="7"/>
      <c r="KKA51" s="8"/>
      <c r="KKB51" s="10"/>
      <c r="KKC51" s="9"/>
      <c r="KKD51" s="9"/>
      <c r="KKE51" s="9"/>
      <c r="KKF51" s="410"/>
      <c r="KKG51" s="7"/>
      <c r="KKH51" s="8"/>
      <c r="KKI51" s="10"/>
      <c r="KKJ51" s="9"/>
      <c r="KKK51" s="9"/>
      <c r="KKL51" s="9"/>
      <c r="KKM51" s="410"/>
      <c r="KKN51" s="7"/>
      <c r="KKO51" s="8"/>
      <c r="KKP51" s="10"/>
      <c r="KKQ51" s="9"/>
      <c r="KKR51" s="9"/>
      <c r="KKS51" s="9"/>
      <c r="KKT51" s="410"/>
      <c r="KKU51" s="7"/>
      <c r="KKV51" s="8"/>
      <c r="KKW51" s="10"/>
      <c r="KKX51" s="9"/>
      <c r="KKY51" s="9"/>
      <c r="KKZ51" s="9"/>
      <c r="KLA51" s="410"/>
      <c r="KLB51" s="7"/>
      <c r="KLC51" s="8"/>
      <c r="KLD51" s="10"/>
      <c r="KLE51" s="9"/>
      <c r="KLF51" s="9"/>
      <c r="KLG51" s="9"/>
      <c r="KLH51" s="410"/>
      <c r="KLI51" s="7"/>
      <c r="KLJ51" s="8"/>
      <c r="KLK51" s="10"/>
      <c r="KLL51" s="9"/>
      <c r="KLM51" s="9"/>
      <c r="KLN51" s="9"/>
      <c r="KLO51" s="410"/>
      <c r="KLP51" s="7"/>
      <c r="KLQ51" s="8"/>
      <c r="KLR51" s="10"/>
      <c r="KLS51" s="9"/>
      <c r="KLT51" s="9"/>
      <c r="KLU51" s="9"/>
      <c r="KLV51" s="410"/>
      <c r="KLW51" s="7"/>
      <c r="KLX51" s="8"/>
      <c r="KLY51" s="10"/>
      <c r="KLZ51" s="9"/>
      <c r="KMA51" s="9"/>
      <c r="KMB51" s="9"/>
      <c r="KMC51" s="410"/>
      <c r="KMD51" s="7"/>
      <c r="KME51" s="8"/>
      <c r="KMF51" s="10"/>
      <c r="KMG51" s="9"/>
      <c r="KMH51" s="9"/>
      <c r="KMI51" s="9"/>
      <c r="KMJ51" s="410"/>
      <c r="KMK51" s="7"/>
      <c r="KML51" s="8"/>
      <c r="KMM51" s="10"/>
      <c r="KMN51" s="9"/>
      <c r="KMO51" s="9"/>
      <c r="KMP51" s="9"/>
      <c r="KMQ51" s="410"/>
      <c r="KMR51" s="7"/>
      <c r="KMS51" s="8"/>
      <c r="KMT51" s="10"/>
      <c r="KMU51" s="9"/>
      <c r="KMV51" s="9"/>
      <c r="KMW51" s="9"/>
      <c r="KMX51" s="410"/>
      <c r="KMY51" s="7"/>
      <c r="KMZ51" s="8"/>
      <c r="KNA51" s="10"/>
      <c r="KNB51" s="9"/>
      <c r="KNC51" s="9"/>
      <c r="KND51" s="9"/>
      <c r="KNE51" s="410"/>
      <c r="KNF51" s="7"/>
      <c r="KNG51" s="8"/>
      <c r="KNH51" s="10"/>
      <c r="KNI51" s="9"/>
      <c r="KNJ51" s="9"/>
      <c r="KNK51" s="9"/>
      <c r="KNL51" s="410"/>
      <c r="KNM51" s="7"/>
      <c r="KNN51" s="8"/>
      <c r="KNO51" s="10"/>
      <c r="KNP51" s="9"/>
      <c r="KNQ51" s="9"/>
      <c r="KNR51" s="9"/>
      <c r="KNS51" s="410"/>
      <c r="KNT51" s="7"/>
      <c r="KNU51" s="8"/>
      <c r="KNV51" s="10"/>
      <c r="KNW51" s="9"/>
      <c r="KNX51" s="9"/>
      <c r="KNY51" s="9"/>
      <c r="KNZ51" s="410"/>
      <c r="KOA51" s="7"/>
      <c r="KOB51" s="8"/>
      <c r="KOC51" s="10"/>
      <c r="KOD51" s="9"/>
      <c r="KOE51" s="9"/>
      <c r="KOF51" s="9"/>
      <c r="KOG51" s="410"/>
      <c r="KOH51" s="7"/>
      <c r="KOI51" s="8"/>
      <c r="KOJ51" s="10"/>
      <c r="KOK51" s="9"/>
      <c r="KOL51" s="9"/>
      <c r="KOM51" s="9"/>
      <c r="KON51" s="410"/>
      <c r="KOO51" s="7"/>
      <c r="KOP51" s="8"/>
      <c r="KOQ51" s="10"/>
      <c r="KOR51" s="9"/>
      <c r="KOS51" s="9"/>
      <c r="KOT51" s="9"/>
      <c r="KOU51" s="410"/>
      <c r="KOV51" s="7"/>
      <c r="KOW51" s="8"/>
      <c r="KOX51" s="10"/>
      <c r="KOY51" s="9"/>
      <c r="KOZ51" s="9"/>
      <c r="KPA51" s="9"/>
      <c r="KPB51" s="410"/>
      <c r="KPC51" s="7"/>
      <c r="KPD51" s="8"/>
      <c r="KPE51" s="10"/>
      <c r="KPF51" s="9"/>
      <c r="KPG51" s="9"/>
      <c r="KPH51" s="9"/>
      <c r="KPI51" s="410"/>
      <c r="KPJ51" s="7"/>
      <c r="KPK51" s="8"/>
      <c r="KPL51" s="10"/>
      <c r="KPM51" s="9"/>
      <c r="KPN51" s="9"/>
      <c r="KPO51" s="9"/>
      <c r="KPP51" s="410"/>
      <c r="KPQ51" s="7"/>
      <c r="KPR51" s="8"/>
      <c r="KPS51" s="10"/>
      <c r="KPT51" s="9"/>
      <c r="KPU51" s="9"/>
      <c r="KPV51" s="9"/>
      <c r="KPW51" s="410"/>
      <c r="KPX51" s="7"/>
      <c r="KPY51" s="8"/>
      <c r="KPZ51" s="10"/>
      <c r="KQA51" s="9"/>
      <c r="KQB51" s="9"/>
      <c r="KQC51" s="9"/>
      <c r="KQD51" s="410"/>
      <c r="KQE51" s="7"/>
      <c r="KQF51" s="8"/>
      <c r="KQG51" s="10"/>
      <c r="KQH51" s="9"/>
      <c r="KQI51" s="9"/>
      <c r="KQJ51" s="9"/>
      <c r="KQK51" s="410"/>
      <c r="KQL51" s="7"/>
      <c r="KQM51" s="8"/>
      <c r="KQN51" s="10"/>
      <c r="KQO51" s="9"/>
      <c r="KQP51" s="9"/>
      <c r="KQQ51" s="9"/>
      <c r="KQR51" s="410"/>
      <c r="KQS51" s="7"/>
      <c r="KQT51" s="8"/>
      <c r="KQU51" s="10"/>
      <c r="KQV51" s="9"/>
      <c r="KQW51" s="9"/>
      <c r="KQX51" s="9"/>
      <c r="KQY51" s="410"/>
      <c r="KQZ51" s="7"/>
      <c r="KRA51" s="8"/>
      <c r="KRB51" s="10"/>
      <c r="KRC51" s="9"/>
      <c r="KRD51" s="9"/>
      <c r="KRE51" s="9"/>
      <c r="KRF51" s="410"/>
      <c r="KRG51" s="7"/>
      <c r="KRH51" s="8"/>
      <c r="KRI51" s="10"/>
      <c r="KRJ51" s="9"/>
      <c r="KRK51" s="9"/>
      <c r="KRL51" s="9"/>
      <c r="KRM51" s="410"/>
      <c r="KRN51" s="7"/>
      <c r="KRO51" s="8"/>
      <c r="KRP51" s="10"/>
      <c r="KRQ51" s="9"/>
      <c r="KRR51" s="9"/>
      <c r="KRS51" s="9"/>
      <c r="KRT51" s="410"/>
      <c r="KRU51" s="7"/>
      <c r="KRV51" s="8"/>
      <c r="KRW51" s="10"/>
      <c r="KRX51" s="9"/>
      <c r="KRY51" s="9"/>
      <c r="KRZ51" s="9"/>
      <c r="KSA51" s="410"/>
      <c r="KSB51" s="7"/>
      <c r="KSC51" s="8"/>
      <c r="KSD51" s="10"/>
      <c r="KSE51" s="9"/>
      <c r="KSF51" s="9"/>
      <c r="KSG51" s="9"/>
      <c r="KSH51" s="410"/>
      <c r="KSI51" s="7"/>
      <c r="KSJ51" s="8"/>
      <c r="KSK51" s="10"/>
      <c r="KSL51" s="9"/>
      <c r="KSM51" s="9"/>
      <c r="KSN51" s="9"/>
      <c r="KSO51" s="410"/>
      <c r="KSP51" s="7"/>
      <c r="KSQ51" s="8"/>
      <c r="KSR51" s="10"/>
      <c r="KSS51" s="9"/>
      <c r="KST51" s="9"/>
      <c r="KSU51" s="9"/>
      <c r="KSV51" s="410"/>
      <c r="KSW51" s="7"/>
      <c r="KSX51" s="8"/>
      <c r="KSY51" s="10"/>
      <c r="KSZ51" s="9"/>
      <c r="KTA51" s="9"/>
      <c r="KTB51" s="9"/>
      <c r="KTC51" s="410"/>
      <c r="KTD51" s="7"/>
      <c r="KTE51" s="8"/>
      <c r="KTF51" s="10"/>
      <c r="KTG51" s="9"/>
      <c r="KTH51" s="9"/>
      <c r="KTI51" s="9"/>
      <c r="KTJ51" s="410"/>
      <c r="KTK51" s="7"/>
      <c r="KTL51" s="8"/>
      <c r="KTM51" s="10"/>
      <c r="KTN51" s="9"/>
      <c r="KTO51" s="9"/>
      <c r="KTP51" s="9"/>
      <c r="KTQ51" s="410"/>
      <c r="KTR51" s="7"/>
      <c r="KTS51" s="8"/>
      <c r="KTT51" s="10"/>
      <c r="KTU51" s="9"/>
      <c r="KTV51" s="9"/>
      <c r="KTW51" s="9"/>
      <c r="KTX51" s="410"/>
      <c r="KTY51" s="7"/>
      <c r="KTZ51" s="8"/>
      <c r="KUA51" s="10"/>
      <c r="KUB51" s="9"/>
      <c r="KUC51" s="9"/>
      <c r="KUD51" s="9"/>
      <c r="KUE51" s="410"/>
      <c r="KUF51" s="7"/>
      <c r="KUG51" s="8"/>
      <c r="KUH51" s="10"/>
      <c r="KUI51" s="9"/>
      <c r="KUJ51" s="9"/>
      <c r="KUK51" s="9"/>
      <c r="KUL51" s="410"/>
      <c r="KUM51" s="7"/>
      <c r="KUN51" s="8"/>
      <c r="KUO51" s="10"/>
      <c r="KUP51" s="9"/>
      <c r="KUQ51" s="9"/>
      <c r="KUR51" s="9"/>
      <c r="KUS51" s="410"/>
      <c r="KUT51" s="7"/>
      <c r="KUU51" s="8"/>
      <c r="KUV51" s="10"/>
      <c r="KUW51" s="9"/>
      <c r="KUX51" s="9"/>
      <c r="KUY51" s="9"/>
      <c r="KUZ51" s="410"/>
      <c r="KVA51" s="7"/>
      <c r="KVB51" s="8"/>
      <c r="KVC51" s="10"/>
      <c r="KVD51" s="9"/>
      <c r="KVE51" s="9"/>
      <c r="KVF51" s="9"/>
      <c r="KVG51" s="410"/>
      <c r="KVH51" s="7"/>
      <c r="KVI51" s="8"/>
      <c r="KVJ51" s="10"/>
      <c r="KVK51" s="9"/>
      <c r="KVL51" s="9"/>
      <c r="KVM51" s="9"/>
      <c r="KVN51" s="410"/>
      <c r="KVO51" s="7"/>
      <c r="KVP51" s="8"/>
      <c r="KVQ51" s="10"/>
      <c r="KVR51" s="9"/>
      <c r="KVS51" s="9"/>
      <c r="KVT51" s="9"/>
      <c r="KVU51" s="410"/>
      <c r="KVV51" s="7"/>
      <c r="KVW51" s="8"/>
      <c r="KVX51" s="10"/>
      <c r="KVY51" s="9"/>
      <c r="KVZ51" s="9"/>
      <c r="KWA51" s="9"/>
      <c r="KWB51" s="410"/>
      <c r="KWC51" s="7"/>
      <c r="KWD51" s="8"/>
      <c r="KWE51" s="10"/>
      <c r="KWF51" s="9"/>
      <c r="KWG51" s="9"/>
      <c r="KWH51" s="9"/>
      <c r="KWI51" s="410"/>
      <c r="KWJ51" s="7"/>
      <c r="KWK51" s="8"/>
      <c r="KWL51" s="10"/>
      <c r="KWM51" s="9"/>
      <c r="KWN51" s="9"/>
      <c r="KWO51" s="9"/>
      <c r="KWP51" s="410"/>
      <c r="KWQ51" s="7"/>
      <c r="KWR51" s="8"/>
      <c r="KWS51" s="10"/>
      <c r="KWT51" s="9"/>
      <c r="KWU51" s="9"/>
      <c r="KWV51" s="9"/>
      <c r="KWW51" s="410"/>
      <c r="KWX51" s="7"/>
      <c r="KWY51" s="8"/>
      <c r="KWZ51" s="10"/>
      <c r="KXA51" s="9"/>
      <c r="KXB51" s="9"/>
      <c r="KXC51" s="9"/>
      <c r="KXD51" s="410"/>
      <c r="KXE51" s="7"/>
      <c r="KXF51" s="8"/>
      <c r="KXG51" s="10"/>
      <c r="KXH51" s="9"/>
      <c r="KXI51" s="9"/>
      <c r="KXJ51" s="9"/>
      <c r="KXK51" s="410"/>
      <c r="KXL51" s="7"/>
      <c r="KXM51" s="8"/>
      <c r="KXN51" s="10"/>
      <c r="KXO51" s="9"/>
      <c r="KXP51" s="9"/>
      <c r="KXQ51" s="9"/>
      <c r="KXR51" s="410"/>
      <c r="KXS51" s="7"/>
      <c r="KXT51" s="8"/>
      <c r="KXU51" s="10"/>
      <c r="KXV51" s="9"/>
      <c r="KXW51" s="9"/>
      <c r="KXX51" s="9"/>
      <c r="KXY51" s="410"/>
      <c r="KXZ51" s="7"/>
      <c r="KYA51" s="8"/>
      <c r="KYB51" s="10"/>
      <c r="KYC51" s="9"/>
      <c r="KYD51" s="9"/>
      <c r="KYE51" s="9"/>
      <c r="KYF51" s="410"/>
      <c r="KYG51" s="7"/>
      <c r="KYH51" s="8"/>
      <c r="KYI51" s="10"/>
      <c r="KYJ51" s="9"/>
      <c r="KYK51" s="9"/>
      <c r="KYL51" s="9"/>
      <c r="KYM51" s="410"/>
      <c r="KYN51" s="7"/>
      <c r="KYO51" s="8"/>
      <c r="KYP51" s="10"/>
      <c r="KYQ51" s="9"/>
      <c r="KYR51" s="9"/>
      <c r="KYS51" s="9"/>
      <c r="KYT51" s="410"/>
      <c r="KYU51" s="7"/>
      <c r="KYV51" s="8"/>
      <c r="KYW51" s="10"/>
      <c r="KYX51" s="9"/>
      <c r="KYY51" s="9"/>
      <c r="KYZ51" s="9"/>
      <c r="KZA51" s="410"/>
      <c r="KZB51" s="7"/>
      <c r="KZC51" s="8"/>
      <c r="KZD51" s="10"/>
      <c r="KZE51" s="9"/>
      <c r="KZF51" s="9"/>
      <c r="KZG51" s="9"/>
      <c r="KZH51" s="410"/>
      <c r="KZI51" s="7"/>
      <c r="KZJ51" s="8"/>
      <c r="KZK51" s="10"/>
      <c r="KZL51" s="9"/>
      <c r="KZM51" s="9"/>
      <c r="KZN51" s="9"/>
      <c r="KZO51" s="410"/>
      <c r="KZP51" s="7"/>
      <c r="KZQ51" s="8"/>
      <c r="KZR51" s="10"/>
      <c r="KZS51" s="9"/>
      <c r="KZT51" s="9"/>
      <c r="KZU51" s="9"/>
      <c r="KZV51" s="410"/>
      <c r="KZW51" s="7"/>
      <c r="KZX51" s="8"/>
      <c r="KZY51" s="10"/>
      <c r="KZZ51" s="9"/>
      <c r="LAA51" s="9"/>
      <c r="LAB51" s="9"/>
      <c r="LAC51" s="410"/>
      <c r="LAD51" s="7"/>
      <c r="LAE51" s="8"/>
      <c r="LAF51" s="10"/>
      <c r="LAG51" s="9"/>
      <c r="LAH51" s="9"/>
      <c r="LAI51" s="9"/>
      <c r="LAJ51" s="410"/>
      <c r="LAK51" s="7"/>
      <c r="LAL51" s="8"/>
      <c r="LAM51" s="10"/>
      <c r="LAN51" s="9"/>
      <c r="LAO51" s="9"/>
      <c r="LAP51" s="9"/>
      <c r="LAQ51" s="410"/>
      <c r="LAR51" s="7"/>
      <c r="LAS51" s="8"/>
      <c r="LAT51" s="10"/>
      <c r="LAU51" s="9"/>
      <c r="LAV51" s="9"/>
      <c r="LAW51" s="9"/>
      <c r="LAX51" s="410"/>
      <c r="LAY51" s="7"/>
      <c r="LAZ51" s="8"/>
      <c r="LBA51" s="10"/>
      <c r="LBB51" s="9"/>
      <c r="LBC51" s="9"/>
      <c r="LBD51" s="9"/>
      <c r="LBE51" s="410"/>
      <c r="LBF51" s="7"/>
      <c r="LBG51" s="8"/>
      <c r="LBH51" s="10"/>
      <c r="LBI51" s="9"/>
      <c r="LBJ51" s="9"/>
      <c r="LBK51" s="9"/>
      <c r="LBL51" s="410"/>
      <c r="LBM51" s="7"/>
      <c r="LBN51" s="8"/>
      <c r="LBO51" s="10"/>
      <c r="LBP51" s="9"/>
      <c r="LBQ51" s="9"/>
      <c r="LBR51" s="9"/>
      <c r="LBS51" s="410"/>
      <c r="LBT51" s="7"/>
      <c r="LBU51" s="8"/>
      <c r="LBV51" s="10"/>
      <c r="LBW51" s="9"/>
      <c r="LBX51" s="9"/>
      <c r="LBY51" s="9"/>
      <c r="LBZ51" s="410"/>
      <c r="LCA51" s="7"/>
      <c r="LCB51" s="8"/>
      <c r="LCC51" s="10"/>
      <c r="LCD51" s="9"/>
      <c r="LCE51" s="9"/>
      <c r="LCF51" s="9"/>
      <c r="LCG51" s="410"/>
      <c r="LCH51" s="7"/>
      <c r="LCI51" s="8"/>
      <c r="LCJ51" s="10"/>
      <c r="LCK51" s="9"/>
      <c r="LCL51" s="9"/>
      <c r="LCM51" s="9"/>
      <c r="LCN51" s="410"/>
      <c r="LCO51" s="7"/>
      <c r="LCP51" s="8"/>
      <c r="LCQ51" s="10"/>
      <c r="LCR51" s="9"/>
      <c r="LCS51" s="9"/>
      <c r="LCT51" s="9"/>
      <c r="LCU51" s="410"/>
      <c r="LCV51" s="7"/>
      <c r="LCW51" s="8"/>
      <c r="LCX51" s="10"/>
      <c r="LCY51" s="9"/>
      <c r="LCZ51" s="9"/>
      <c r="LDA51" s="9"/>
      <c r="LDB51" s="410"/>
      <c r="LDC51" s="7"/>
      <c r="LDD51" s="8"/>
      <c r="LDE51" s="10"/>
      <c r="LDF51" s="9"/>
      <c r="LDG51" s="9"/>
      <c r="LDH51" s="9"/>
      <c r="LDI51" s="410"/>
      <c r="LDJ51" s="7"/>
      <c r="LDK51" s="8"/>
      <c r="LDL51" s="10"/>
      <c r="LDM51" s="9"/>
      <c r="LDN51" s="9"/>
      <c r="LDO51" s="9"/>
      <c r="LDP51" s="410"/>
      <c r="LDQ51" s="7"/>
      <c r="LDR51" s="8"/>
      <c r="LDS51" s="10"/>
      <c r="LDT51" s="9"/>
      <c r="LDU51" s="9"/>
      <c r="LDV51" s="9"/>
      <c r="LDW51" s="410"/>
      <c r="LDX51" s="7"/>
      <c r="LDY51" s="8"/>
      <c r="LDZ51" s="10"/>
      <c r="LEA51" s="9"/>
      <c r="LEB51" s="9"/>
      <c r="LEC51" s="9"/>
      <c r="LED51" s="410"/>
      <c r="LEE51" s="7"/>
      <c r="LEF51" s="8"/>
      <c r="LEG51" s="10"/>
      <c r="LEH51" s="9"/>
      <c r="LEI51" s="9"/>
      <c r="LEJ51" s="9"/>
      <c r="LEK51" s="410"/>
      <c r="LEL51" s="7"/>
      <c r="LEM51" s="8"/>
      <c r="LEN51" s="10"/>
      <c r="LEO51" s="9"/>
      <c r="LEP51" s="9"/>
      <c r="LEQ51" s="9"/>
      <c r="LER51" s="410"/>
      <c r="LES51" s="7"/>
      <c r="LET51" s="8"/>
      <c r="LEU51" s="10"/>
      <c r="LEV51" s="9"/>
      <c r="LEW51" s="9"/>
      <c r="LEX51" s="9"/>
      <c r="LEY51" s="410"/>
      <c r="LEZ51" s="7"/>
      <c r="LFA51" s="8"/>
      <c r="LFB51" s="10"/>
      <c r="LFC51" s="9"/>
      <c r="LFD51" s="9"/>
      <c r="LFE51" s="9"/>
      <c r="LFF51" s="410"/>
      <c r="LFG51" s="7"/>
      <c r="LFH51" s="8"/>
      <c r="LFI51" s="10"/>
      <c r="LFJ51" s="9"/>
      <c r="LFK51" s="9"/>
      <c r="LFL51" s="9"/>
      <c r="LFM51" s="410"/>
      <c r="LFN51" s="7"/>
      <c r="LFO51" s="8"/>
      <c r="LFP51" s="10"/>
      <c r="LFQ51" s="9"/>
      <c r="LFR51" s="9"/>
      <c r="LFS51" s="9"/>
      <c r="LFT51" s="410"/>
      <c r="LFU51" s="7"/>
      <c r="LFV51" s="8"/>
      <c r="LFW51" s="10"/>
      <c r="LFX51" s="9"/>
      <c r="LFY51" s="9"/>
      <c r="LFZ51" s="9"/>
      <c r="LGA51" s="410"/>
      <c r="LGB51" s="7"/>
      <c r="LGC51" s="8"/>
      <c r="LGD51" s="10"/>
      <c r="LGE51" s="9"/>
      <c r="LGF51" s="9"/>
      <c r="LGG51" s="9"/>
      <c r="LGH51" s="410"/>
      <c r="LGI51" s="7"/>
      <c r="LGJ51" s="8"/>
      <c r="LGK51" s="10"/>
      <c r="LGL51" s="9"/>
      <c r="LGM51" s="9"/>
      <c r="LGN51" s="9"/>
      <c r="LGO51" s="410"/>
      <c r="LGP51" s="7"/>
      <c r="LGQ51" s="8"/>
      <c r="LGR51" s="10"/>
      <c r="LGS51" s="9"/>
      <c r="LGT51" s="9"/>
      <c r="LGU51" s="9"/>
      <c r="LGV51" s="410"/>
      <c r="LGW51" s="7"/>
      <c r="LGX51" s="8"/>
      <c r="LGY51" s="10"/>
      <c r="LGZ51" s="9"/>
      <c r="LHA51" s="9"/>
      <c r="LHB51" s="9"/>
      <c r="LHC51" s="410"/>
      <c r="LHD51" s="7"/>
      <c r="LHE51" s="8"/>
      <c r="LHF51" s="10"/>
      <c r="LHG51" s="9"/>
      <c r="LHH51" s="9"/>
      <c r="LHI51" s="9"/>
      <c r="LHJ51" s="410"/>
      <c r="LHK51" s="7"/>
      <c r="LHL51" s="8"/>
      <c r="LHM51" s="10"/>
      <c r="LHN51" s="9"/>
      <c r="LHO51" s="9"/>
      <c r="LHP51" s="9"/>
      <c r="LHQ51" s="410"/>
      <c r="LHR51" s="7"/>
      <c r="LHS51" s="8"/>
      <c r="LHT51" s="10"/>
      <c r="LHU51" s="9"/>
      <c r="LHV51" s="9"/>
      <c r="LHW51" s="9"/>
      <c r="LHX51" s="410"/>
      <c r="LHY51" s="7"/>
      <c r="LHZ51" s="8"/>
      <c r="LIA51" s="10"/>
      <c r="LIB51" s="9"/>
      <c r="LIC51" s="9"/>
      <c r="LID51" s="9"/>
      <c r="LIE51" s="410"/>
      <c r="LIF51" s="7"/>
      <c r="LIG51" s="8"/>
      <c r="LIH51" s="10"/>
      <c r="LII51" s="9"/>
      <c r="LIJ51" s="9"/>
      <c r="LIK51" s="9"/>
      <c r="LIL51" s="410"/>
      <c r="LIM51" s="7"/>
      <c r="LIN51" s="8"/>
      <c r="LIO51" s="10"/>
      <c r="LIP51" s="9"/>
      <c r="LIQ51" s="9"/>
      <c r="LIR51" s="9"/>
      <c r="LIS51" s="410"/>
      <c r="LIT51" s="7"/>
      <c r="LIU51" s="8"/>
      <c r="LIV51" s="10"/>
      <c r="LIW51" s="9"/>
      <c r="LIX51" s="9"/>
      <c r="LIY51" s="9"/>
      <c r="LIZ51" s="410"/>
      <c r="LJA51" s="7"/>
      <c r="LJB51" s="8"/>
      <c r="LJC51" s="10"/>
      <c r="LJD51" s="9"/>
      <c r="LJE51" s="9"/>
      <c r="LJF51" s="9"/>
      <c r="LJG51" s="410"/>
      <c r="LJH51" s="7"/>
      <c r="LJI51" s="8"/>
      <c r="LJJ51" s="10"/>
      <c r="LJK51" s="9"/>
      <c r="LJL51" s="9"/>
      <c r="LJM51" s="9"/>
      <c r="LJN51" s="410"/>
      <c r="LJO51" s="7"/>
      <c r="LJP51" s="8"/>
      <c r="LJQ51" s="10"/>
      <c r="LJR51" s="9"/>
      <c r="LJS51" s="9"/>
      <c r="LJT51" s="9"/>
      <c r="LJU51" s="410"/>
      <c r="LJV51" s="7"/>
      <c r="LJW51" s="8"/>
      <c r="LJX51" s="10"/>
      <c r="LJY51" s="9"/>
      <c r="LJZ51" s="9"/>
      <c r="LKA51" s="9"/>
      <c r="LKB51" s="410"/>
      <c r="LKC51" s="7"/>
      <c r="LKD51" s="8"/>
      <c r="LKE51" s="10"/>
      <c r="LKF51" s="9"/>
      <c r="LKG51" s="9"/>
      <c r="LKH51" s="9"/>
      <c r="LKI51" s="410"/>
      <c r="LKJ51" s="7"/>
      <c r="LKK51" s="8"/>
      <c r="LKL51" s="10"/>
      <c r="LKM51" s="9"/>
      <c r="LKN51" s="9"/>
      <c r="LKO51" s="9"/>
      <c r="LKP51" s="410"/>
      <c r="LKQ51" s="7"/>
      <c r="LKR51" s="8"/>
      <c r="LKS51" s="10"/>
      <c r="LKT51" s="9"/>
      <c r="LKU51" s="9"/>
      <c r="LKV51" s="9"/>
      <c r="LKW51" s="410"/>
      <c r="LKX51" s="7"/>
      <c r="LKY51" s="8"/>
      <c r="LKZ51" s="10"/>
      <c r="LLA51" s="9"/>
      <c r="LLB51" s="9"/>
      <c r="LLC51" s="9"/>
      <c r="LLD51" s="410"/>
      <c r="LLE51" s="7"/>
      <c r="LLF51" s="8"/>
      <c r="LLG51" s="10"/>
      <c r="LLH51" s="9"/>
      <c r="LLI51" s="9"/>
      <c r="LLJ51" s="9"/>
      <c r="LLK51" s="410"/>
      <c r="LLL51" s="7"/>
      <c r="LLM51" s="8"/>
      <c r="LLN51" s="10"/>
      <c r="LLO51" s="9"/>
      <c r="LLP51" s="9"/>
      <c r="LLQ51" s="9"/>
      <c r="LLR51" s="410"/>
      <c r="LLS51" s="7"/>
      <c r="LLT51" s="8"/>
      <c r="LLU51" s="10"/>
      <c r="LLV51" s="9"/>
      <c r="LLW51" s="9"/>
      <c r="LLX51" s="9"/>
      <c r="LLY51" s="410"/>
      <c r="LLZ51" s="7"/>
      <c r="LMA51" s="8"/>
      <c r="LMB51" s="10"/>
      <c r="LMC51" s="9"/>
      <c r="LMD51" s="9"/>
      <c r="LME51" s="9"/>
      <c r="LMF51" s="410"/>
      <c r="LMG51" s="7"/>
      <c r="LMH51" s="8"/>
      <c r="LMI51" s="10"/>
      <c r="LMJ51" s="9"/>
      <c r="LMK51" s="9"/>
      <c r="LML51" s="9"/>
      <c r="LMM51" s="410"/>
      <c r="LMN51" s="7"/>
      <c r="LMO51" s="8"/>
      <c r="LMP51" s="10"/>
      <c r="LMQ51" s="9"/>
      <c r="LMR51" s="9"/>
      <c r="LMS51" s="9"/>
      <c r="LMT51" s="410"/>
      <c r="LMU51" s="7"/>
      <c r="LMV51" s="8"/>
      <c r="LMW51" s="10"/>
      <c r="LMX51" s="9"/>
      <c r="LMY51" s="9"/>
      <c r="LMZ51" s="9"/>
      <c r="LNA51" s="410"/>
      <c r="LNB51" s="7"/>
      <c r="LNC51" s="8"/>
      <c r="LND51" s="10"/>
      <c r="LNE51" s="9"/>
      <c r="LNF51" s="9"/>
      <c r="LNG51" s="9"/>
      <c r="LNH51" s="410"/>
      <c r="LNI51" s="7"/>
      <c r="LNJ51" s="8"/>
      <c r="LNK51" s="10"/>
      <c r="LNL51" s="9"/>
      <c r="LNM51" s="9"/>
      <c r="LNN51" s="9"/>
      <c r="LNO51" s="410"/>
      <c r="LNP51" s="7"/>
      <c r="LNQ51" s="8"/>
      <c r="LNR51" s="10"/>
      <c r="LNS51" s="9"/>
      <c r="LNT51" s="9"/>
      <c r="LNU51" s="9"/>
      <c r="LNV51" s="410"/>
      <c r="LNW51" s="7"/>
      <c r="LNX51" s="8"/>
      <c r="LNY51" s="10"/>
      <c r="LNZ51" s="9"/>
      <c r="LOA51" s="9"/>
      <c r="LOB51" s="9"/>
      <c r="LOC51" s="410"/>
      <c r="LOD51" s="7"/>
      <c r="LOE51" s="8"/>
      <c r="LOF51" s="10"/>
      <c r="LOG51" s="9"/>
      <c r="LOH51" s="9"/>
      <c r="LOI51" s="9"/>
      <c r="LOJ51" s="410"/>
      <c r="LOK51" s="7"/>
      <c r="LOL51" s="8"/>
      <c r="LOM51" s="10"/>
      <c r="LON51" s="9"/>
      <c r="LOO51" s="9"/>
      <c r="LOP51" s="9"/>
      <c r="LOQ51" s="410"/>
      <c r="LOR51" s="7"/>
      <c r="LOS51" s="8"/>
      <c r="LOT51" s="10"/>
      <c r="LOU51" s="9"/>
      <c r="LOV51" s="9"/>
      <c r="LOW51" s="9"/>
      <c r="LOX51" s="410"/>
      <c r="LOY51" s="7"/>
      <c r="LOZ51" s="8"/>
      <c r="LPA51" s="10"/>
      <c r="LPB51" s="9"/>
      <c r="LPC51" s="9"/>
      <c r="LPD51" s="9"/>
      <c r="LPE51" s="410"/>
      <c r="LPF51" s="7"/>
      <c r="LPG51" s="8"/>
      <c r="LPH51" s="10"/>
      <c r="LPI51" s="9"/>
      <c r="LPJ51" s="9"/>
      <c r="LPK51" s="9"/>
      <c r="LPL51" s="410"/>
      <c r="LPM51" s="7"/>
      <c r="LPN51" s="8"/>
      <c r="LPO51" s="10"/>
      <c r="LPP51" s="9"/>
      <c r="LPQ51" s="9"/>
      <c r="LPR51" s="9"/>
      <c r="LPS51" s="410"/>
      <c r="LPT51" s="7"/>
      <c r="LPU51" s="8"/>
      <c r="LPV51" s="10"/>
      <c r="LPW51" s="9"/>
      <c r="LPX51" s="9"/>
      <c r="LPY51" s="9"/>
      <c r="LPZ51" s="410"/>
      <c r="LQA51" s="7"/>
      <c r="LQB51" s="8"/>
      <c r="LQC51" s="10"/>
      <c r="LQD51" s="9"/>
      <c r="LQE51" s="9"/>
      <c r="LQF51" s="9"/>
      <c r="LQG51" s="410"/>
      <c r="LQH51" s="7"/>
      <c r="LQI51" s="8"/>
      <c r="LQJ51" s="10"/>
      <c r="LQK51" s="9"/>
      <c r="LQL51" s="9"/>
      <c r="LQM51" s="9"/>
      <c r="LQN51" s="410"/>
      <c r="LQO51" s="7"/>
      <c r="LQP51" s="8"/>
      <c r="LQQ51" s="10"/>
      <c r="LQR51" s="9"/>
      <c r="LQS51" s="9"/>
      <c r="LQT51" s="9"/>
      <c r="LQU51" s="410"/>
      <c r="LQV51" s="7"/>
      <c r="LQW51" s="8"/>
      <c r="LQX51" s="10"/>
      <c r="LQY51" s="9"/>
      <c r="LQZ51" s="9"/>
      <c r="LRA51" s="9"/>
      <c r="LRB51" s="410"/>
      <c r="LRC51" s="7"/>
      <c r="LRD51" s="8"/>
      <c r="LRE51" s="10"/>
      <c r="LRF51" s="9"/>
      <c r="LRG51" s="9"/>
      <c r="LRH51" s="9"/>
      <c r="LRI51" s="410"/>
      <c r="LRJ51" s="7"/>
      <c r="LRK51" s="8"/>
      <c r="LRL51" s="10"/>
      <c r="LRM51" s="9"/>
      <c r="LRN51" s="9"/>
      <c r="LRO51" s="9"/>
      <c r="LRP51" s="410"/>
      <c r="LRQ51" s="7"/>
      <c r="LRR51" s="8"/>
      <c r="LRS51" s="10"/>
      <c r="LRT51" s="9"/>
      <c r="LRU51" s="9"/>
      <c r="LRV51" s="9"/>
      <c r="LRW51" s="410"/>
      <c r="LRX51" s="7"/>
      <c r="LRY51" s="8"/>
      <c r="LRZ51" s="10"/>
      <c r="LSA51" s="9"/>
      <c r="LSB51" s="9"/>
      <c r="LSC51" s="9"/>
      <c r="LSD51" s="410"/>
      <c r="LSE51" s="7"/>
      <c r="LSF51" s="8"/>
      <c r="LSG51" s="10"/>
      <c r="LSH51" s="9"/>
      <c r="LSI51" s="9"/>
      <c r="LSJ51" s="9"/>
      <c r="LSK51" s="410"/>
      <c r="LSL51" s="7"/>
      <c r="LSM51" s="8"/>
      <c r="LSN51" s="10"/>
      <c r="LSO51" s="9"/>
      <c r="LSP51" s="9"/>
      <c r="LSQ51" s="9"/>
      <c r="LSR51" s="410"/>
      <c r="LSS51" s="7"/>
      <c r="LST51" s="8"/>
      <c r="LSU51" s="10"/>
      <c r="LSV51" s="9"/>
      <c r="LSW51" s="9"/>
      <c r="LSX51" s="9"/>
      <c r="LSY51" s="410"/>
      <c r="LSZ51" s="7"/>
      <c r="LTA51" s="8"/>
      <c r="LTB51" s="10"/>
      <c r="LTC51" s="9"/>
      <c r="LTD51" s="9"/>
      <c r="LTE51" s="9"/>
      <c r="LTF51" s="410"/>
      <c r="LTG51" s="7"/>
      <c r="LTH51" s="8"/>
      <c r="LTI51" s="10"/>
      <c r="LTJ51" s="9"/>
      <c r="LTK51" s="9"/>
      <c r="LTL51" s="9"/>
      <c r="LTM51" s="410"/>
      <c r="LTN51" s="7"/>
      <c r="LTO51" s="8"/>
      <c r="LTP51" s="10"/>
      <c r="LTQ51" s="9"/>
      <c r="LTR51" s="9"/>
      <c r="LTS51" s="9"/>
      <c r="LTT51" s="410"/>
      <c r="LTU51" s="7"/>
      <c r="LTV51" s="8"/>
      <c r="LTW51" s="10"/>
      <c r="LTX51" s="9"/>
      <c r="LTY51" s="9"/>
      <c r="LTZ51" s="9"/>
      <c r="LUA51" s="410"/>
      <c r="LUB51" s="7"/>
      <c r="LUC51" s="8"/>
      <c r="LUD51" s="10"/>
      <c r="LUE51" s="9"/>
      <c r="LUF51" s="9"/>
      <c r="LUG51" s="9"/>
      <c r="LUH51" s="410"/>
      <c r="LUI51" s="7"/>
      <c r="LUJ51" s="8"/>
      <c r="LUK51" s="10"/>
      <c r="LUL51" s="9"/>
      <c r="LUM51" s="9"/>
      <c r="LUN51" s="9"/>
      <c r="LUO51" s="410"/>
      <c r="LUP51" s="7"/>
      <c r="LUQ51" s="8"/>
      <c r="LUR51" s="10"/>
      <c r="LUS51" s="9"/>
      <c r="LUT51" s="9"/>
      <c r="LUU51" s="9"/>
      <c r="LUV51" s="410"/>
      <c r="LUW51" s="7"/>
      <c r="LUX51" s="8"/>
      <c r="LUY51" s="10"/>
      <c r="LUZ51" s="9"/>
      <c r="LVA51" s="9"/>
      <c r="LVB51" s="9"/>
      <c r="LVC51" s="410"/>
      <c r="LVD51" s="7"/>
      <c r="LVE51" s="8"/>
      <c r="LVF51" s="10"/>
      <c r="LVG51" s="9"/>
      <c r="LVH51" s="9"/>
      <c r="LVI51" s="9"/>
      <c r="LVJ51" s="410"/>
      <c r="LVK51" s="7"/>
      <c r="LVL51" s="8"/>
      <c r="LVM51" s="10"/>
      <c r="LVN51" s="9"/>
      <c r="LVO51" s="9"/>
      <c r="LVP51" s="9"/>
      <c r="LVQ51" s="410"/>
      <c r="LVR51" s="7"/>
      <c r="LVS51" s="8"/>
      <c r="LVT51" s="10"/>
      <c r="LVU51" s="9"/>
      <c r="LVV51" s="9"/>
      <c r="LVW51" s="9"/>
      <c r="LVX51" s="410"/>
      <c r="LVY51" s="7"/>
      <c r="LVZ51" s="8"/>
      <c r="LWA51" s="10"/>
      <c r="LWB51" s="9"/>
      <c r="LWC51" s="9"/>
      <c r="LWD51" s="9"/>
      <c r="LWE51" s="410"/>
      <c r="LWF51" s="7"/>
      <c r="LWG51" s="8"/>
      <c r="LWH51" s="10"/>
      <c r="LWI51" s="9"/>
      <c r="LWJ51" s="9"/>
      <c r="LWK51" s="9"/>
      <c r="LWL51" s="410"/>
      <c r="LWM51" s="7"/>
      <c r="LWN51" s="8"/>
      <c r="LWO51" s="10"/>
      <c r="LWP51" s="9"/>
      <c r="LWQ51" s="9"/>
      <c r="LWR51" s="9"/>
      <c r="LWS51" s="410"/>
      <c r="LWT51" s="7"/>
      <c r="LWU51" s="8"/>
      <c r="LWV51" s="10"/>
      <c r="LWW51" s="9"/>
      <c r="LWX51" s="9"/>
      <c r="LWY51" s="9"/>
      <c r="LWZ51" s="410"/>
      <c r="LXA51" s="7"/>
      <c r="LXB51" s="8"/>
      <c r="LXC51" s="10"/>
      <c r="LXD51" s="9"/>
      <c r="LXE51" s="9"/>
      <c r="LXF51" s="9"/>
      <c r="LXG51" s="410"/>
      <c r="LXH51" s="7"/>
      <c r="LXI51" s="8"/>
      <c r="LXJ51" s="10"/>
      <c r="LXK51" s="9"/>
      <c r="LXL51" s="9"/>
      <c r="LXM51" s="9"/>
      <c r="LXN51" s="410"/>
      <c r="LXO51" s="7"/>
      <c r="LXP51" s="8"/>
      <c r="LXQ51" s="10"/>
      <c r="LXR51" s="9"/>
      <c r="LXS51" s="9"/>
      <c r="LXT51" s="9"/>
      <c r="LXU51" s="410"/>
      <c r="LXV51" s="7"/>
      <c r="LXW51" s="8"/>
      <c r="LXX51" s="10"/>
      <c r="LXY51" s="9"/>
      <c r="LXZ51" s="9"/>
      <c r="LYA51" s="9"/>
      <c r="LYB51" s="410"/>
      <c r="LYC51" s="7"/>
      <c r="LYD51" s="8"/>
      <c r="LYE51" s="10"/>
      <c r="LYF51" s="9"/>
      <c r="LYG51" s="9"/>
      <c r="LYH51" s="9"/>
      <c r="LYI51" s="410"/>
      <c r="LYJ51" s="7"/>
      <c r="LYK51" s="8"/>
      <c r="LYL51" s="10"/>
      <c r="LYM51" s="9"/>
      <c r="LYN51" s="9"/>
      <c r="LYO51" s="9"/>
      <c r="LYP51" s="410"/>
      <c r="LYQ51" s="7"/>
      <c r="LYR51" s="8"/>
      <c r="LYS51" s="10"/>
      <c r="LYT51" s="9"/>
      <c r="LYU51" s="9"/>
      <c r="LYV51" s="9"/>
      <c r="LYW51" s="410"/>
      <c r="LYX51" s="7"/>
      <c r="LYY51" s="8"/>
      <c r="LYZ51" s="10"/>
      <c r="LZA51" s="9"/>
      <c r="LZB51" s="9"/>
      <c r="LZC51" s="9"/>
      <c r="LZD51" s="410"/>
      <c r="LZE51" s="7"/>
      <c r="LZF51" s="8"/>
      <c r="LZG51" s="10"/>
      <c r="LZH51" s="9"/>
      <c r="LZI51" s="9"/>
      <c r="LZJ51" s="9"/>
      <c r="LZK51" s="410"/>
      <c r="LZL51" s="7"/>
      <c r="LZM51" s="8"/>
      <c r="LZN51" s="10"/>
      <c r="LZO51" s="9"/>
      <c r="LZP51" s="9"/>
      <c r="LZQ51" s="9"/>
      <c r="LZR51" s="410"/>
      <c r="LZS51" s="7"/>
      <c r="LZT51" s="8"/>
      <c r="LZU51" s="10"/>
      <c r="LZV51" s="9"/>
      <c r="LZW51" s="9"/>
      <c r="LZX51" s="9"/>
      <c r="LZY51" s="410"/>
      <c r="LZZ51" s="7"/>
      <c r="MAA51" s="8"/>
      <c r="MAB51" s="10"/>
      <c r="MAC51" s="9"/>
      <c r="MAD51" s="9"/>
      <c r="MAE51" s="9"/>
      <c r="MAF51" s="410"/>
      <c r="MAG51" s="7"/>
      <c r="MAH51" s="8"/>
      <c r="MAI51" s="10"/>
      <c r="MAJ51" s="9"/>
      <c r="MAK51" s="9"/>
      <c r="MAL51" s="9"/>
      <c r="MAM51" s="410"/>
      <c r="MAN51" s="7"/>
      <c r="MAO51" s="8"/>
      <c r="MAP51" s="10"/>
      <c r="MAQ51" s="9"/>
      <c r="MAR51" s="9"/>
      <c r="MAS51" s="9"/>
      <c r="MAT51" s="410"/>
      <c r="MAU51" s="7"/>
      <c r="MAV51" s="8"/>
      <c r="MAW51" s="10"/>
      <c r="MAX51" s="9"/>
      <c r="MAY51" s="9"/>
      <c r="MAZ51" s="9"/>
      <c r="MBA51" s="410"/>
      <c r="MBB51" s="7"/>
      <c r="MBC51" s="8"/>
      <c r="MBD51" s="10"/>
      <c r="MBE51" s="9"/>
      <c r="MBF51" s="9"/>
      <c r="MBG51" s="9"/>
      <c r="MBH51" s="410"/>
      <c r="MBI51" s="7"/>
      <c r="MBJ51" s="8"/>
      <c r="MBK51" s="10"/>
      <c r="MBL51" s="9"/>
      <c r="MBM51" s="9"/>
      <c r="MBN51" s="9"/>
      <c r="MBO51" s="410"/>
      <c r="MBP51" s="7"/>
      <c r="MBQ51" s="8"/>
      <c r="MBR51" s="10"/>
      <c r="MBS51" s="9"/>
      <c r="MBT51" s="9"/>
      <c r="MBU51" s="9"/>
      <c r="MBV51" s="410"/>
      <c r="MBW51" s="7"/>
      <c r="MBX51" s="8"/>
      <c r="MBY51" s="10"/>
      <c r="MBZ51" s="9"/>
      <c r="MCA51" s="9"/>
      <c r="MCB51" s="9"/>
      <c r="MCC51" s="410"/>
      <c r="MCD51" s="7"/>
      <c r="MCE51" s="8"/>
      <c r="MCF51" s="10"/>
      <c r="MCG51" s="9"/>
      <c r="MCH51" s="9"/>
      <c r="MCI51" s="9"/>
      <c r="MCJ51" s="410"/>
      <c r="MCK51" s="7"/>
      <c r="MCL51" s="8"/>
      <c r="MCM51" s="10"/>
      <c r="MCN51" s="9"/>
      <c r="MCO51" s="9"/>
      <c r="MCP51" s="9"/>
      <c r="MCQ51" s="410"/>
      <c r="MCR51" s="7"/>
      <c r="MCS51" s="8"/>
      <c r="MCT51" s="10"/>
      <c r="MCU51" s="9"/>
      <c r="MCV51" s="9"/>
      <c r="MCW51" s="9"/>
      <c r="MCX51" s="410"/>
      <c r="MCY51" s="7"/>
      <c r="MCZ51" s="8"/>
      <c r="MDA51" s="10"/>
      <c r="MDB51" s="9"/>
      <c r="MDC51" s="9"/>
      <c r="MDD51" s="9"/>
      <c r="MDE51" s="410"/>
      <c r="MDF51" s="7"/>
      <c r="MDG51" s="8"/>
      <c r="MDH51" s="10"/>
      <c r="MDI51" s="9"/>
      <c r="MDJ51" s="9"/>
      <c r="MDK51" s="9"/>
      <c r="MDL51" s="410"/>
      <c r="MDM51" s="7"/>
      <c r="MDN51" s="8"/>
      <c r="MDO51" s="10"/>
      <c r="MDP51" s="9"/>
      <c r="MDQ51" s="9"/>
      <c r="MDR51" s="9"/>
      <c r="MDS51" s="410"/>
      <c r="MDT51" s="7"/>
      <c r="MDU51" s="8"/>
      <c r="MDV51" s="10"/>
      <c r="MDW51" s="9"/>
      <c r="MDX51" s="9"/>
      <c r="MDY51" s="9"/>
      <c r="MDZ51" s="410"/>
      <c r="MEA51" s="7"/>
      <c r="MEB51" s="8"/>
      <c r="MEC51" s="10"/>
      <c r="MED51" s="9"/>
      <c r="MEE51" s="9"/>
      <c r="MEF51" s="9"/>
      <c r="MEG51" s="410"/>
      <c r="MEH51" s="7"/>
      <c r="MEI51" s="8"/>
      <c r="MEJ51" s="10"/>
      <c r="MEK51" s="9"/>
      <c r="MEL51" s="9"/>
      <c r="MEM51" s="9"/>
      <c r="MEN51" s="410"/>
      <c r="MEO51" s="7"/>
      <c r="MEP51" s="8"/>
      <c r="MEQ51" s="10"/>
      <c r="MER51" s="9"/>
      <c r="MES51" s="9"/>
      <c r="MET51" s="9"/>
      <c r="MEU51" s="410"/>
      <c r="MEV51" s="7"/>
      <c r="MEW51" s="8"/>
      <c r="MEX51" s="10"/>
      <c r="MEY51" s="9"/>
      <c r="MEZ51" s="9"/>
      <c r="MFA51" s="9"/>
      <c r="MFB51" s="410"/>
      <c r="MFC51" s="7"/>
      <c r="MFD51" s="8"/>
      <c r="MFE51" s="10"/>
      <c r="MFF51" s="9"/>
      <c r="MFG51" s="9"/>
      <c r="MFH51" s="9"/>
      <c r="MFI51" s="410"/>
      <c r="MFJ51" s="7"/>
      <c r="MFK51" s="8"/>
      <c r="MFL51" s="10"/>
      <c r="MFM51" s="9"/>
      <c r="MFN51" s="9"/>
      <c r="MFO51" s="9"/>
      <c r="MFP51" s="410"/>
      <c r="MFQ51" s="7"/>
      <c r="MFR51" s="8"/>
      <c r="MFS51" s="10"/>
      <c r="MFT51" s="9"/>
      <c r="MFU51" s="9"/>
      <c r="MFV51" s="9"/>
      <c r="MFW51" s="410"/>
      <c r="MFX51" s="7"/>
      <c r="MFY51" s="8"/>
      <c r="MFZ51" s="10"/>
      <c r="MGA51" s="9"/>
      <c r="MGB51" s="9"/>
      <c r="MGC51" s="9"/>
      <c r="MGD51" s="410"/>
      <c r="MGE51" s="7"/>
      <c r="MGF51" s="8"/>
      <c r="MGG51" s="10"/>
      <c r="MGH51" s="9"/>
      <c r="MGI51" s="9"/>
      <c r="MGJ51" s="9"/>
      <c r="MGK51" s="410"/>
      <c r="MGL51" s="7"/>
      <c r="MGM51" s="8"/>
      <c r="MGN51" s="10"/>
      <c r="MGO51" s="9"/>
      <c r="MGP51" s="9"/>
      <c r="MGQ51" s="9"/>
      <c r="MGR51" s="410"/>
      <c r="MGS51" s="7"/>
      <c r="MGT51" s="8"/>
      <c r="MGU51" s="10"/>
      <c r="MGV51" s="9"/>
      <c r="MGW51" s="9"/>
      <c r="MGX51" s="9"/>
      <c r="MGY51" s="410"/>
      <c r="MGZ51" s="7"/>
      <c r="MHA51" s="8"/>
      <c r="MHB51" s="10"/>
      <c r="MHC51" s="9"/>
      <c r="MHD51" s="9"/>
      <c r="MHE51" s="9"/>
      <c r="MHF51" s="410"/>
      <c r="MHG51" s="7"/>
      <c r="MHH51" s="8"/>
      <c r="MHI51" s="10"/>
      <c r="MHJ51" s="9"/>
      <c r="MHK51" s="9"/>
      <c r="MHL51" s="9"/>
      <c r="MHM51" s="410"/>
      <c r="MHN51" s="7"/>
      <c r="MHO51" s="8"/>
      <c r="MHP51" s="10"/>
      <c r="MHQ51" s="9"/>
      <c r="MHR51" s="9"/>
      <c r="MHS51" s="9"/>
      <c r="MHT51" s="410"/>
      <c r="MHU51" s="7"/>
      <c r="MHV51" s="8"/>
      <c r="MHW51" s="10"/>
      <c r="MHX51" s="9"/>
      <c r="MHY51" s="9"/>
      <c r="MHZ51" s="9"/>
      <c r="MIA51" s="410"/>
      <c r="MIB51" s="7"/>
      <c r="MIC51" s="8"/>
      <c r="MID51" s="10"/>
      <c r="MIE51" s="9"/>
      <c r="MIF51" s="9"/>
      <c r="MIG51" s="9"/>
      <c r="MIH51" s="410"/>
      <c r="MII51" s="7"/>
      <c r="MIJ51" s="8"/>
      <c r="MIK51" s="10"/>
      <c r="MIL51" s="9"/>
      <c r="MIM51" s="9"/>
      <c r="MIN51" s="9"/>
      <c r="MIO51" s="410"/>
      <c r="MIP51" s="7"/>
      <c r="MIQ51" s="8"/>
      <c r="MIR51" s="10"/>
      <c r="MIS51" s="9"/>
      <c r="MIT51" s="9"/>
      <c r="MIU51" s="9"/>
      <c r="MIV51" s="410"/>
      <c r="MIW51" s="7"/>
      <c r="MIX51" s="8"/>
      <c r="MIY51" s="10"/>
      <c r="MIZ51" s="9"/>
      <c r="MJA51" s="9"/>
      <c r="MJB51" s="9"/>
      <c r="MJC51" s="410"/>
      <c r="MJD51" s="7"/>
      <c r="MJE51" s="8"/>
      <c r="MJF51" s="10"/>
      <c r="MJG51" s="9"/>
      <c r="MJH51" s="9"/>
      <c r="MJI51" s="9"/>
      <c r="MJJ51" s="410"/>
      <c r="MJK51" s="7"/>
      <c r="MJL51" s="8"/>
      <c r="MJM51" s="10"/>
      <c r="MJN51" s="9"/>
      <c r="MJO51" s="9"/>
      <c r="MJP51" s="9"/>
      <c r="MJQ51" s="410"/>
      <c r="MJR51" s="7"/>
      <c r="MJS51" s="8"/>
      <c r="MJT51" s="10"/>
      <c r="MJU51" s="9"/>
      <c r="MJV51" s="9"/>
      <c r="MJW51" s="9"/>
      <c r="MJX51" s="410"/>
      <c r="MJY51" s="7"/>
      <c r="MJZ51" s="8"/>
      <c r="MKA51" s="10"/>
      <c r="MKB51" s="9"/>
      <c r="MKC51" s="9"/>
      <c r="MKD51" s="9"/>
      <c r="MKE51" s="410"/>
      <c r="MKF51" s="7"/>
      <c r="MKG51" s="8"/>
      <c r="MKH51" s="10"/>
      <c r="MKI51" s="9"/>
      <c r="MKJ51" s="9"/>
      <c r="MKK51" s="9"/>
      <c r="MKL51" s="410"/>
      <c r="MKM51" s="7"/>
      <c r="MKN51" s="8"/>
      <c r="MKO51" s="10"/>
      <c r="MKP51" s="9"/>
      <c r="MKQ51" s="9"/>
      <c r="MKR51" s="9"/>
      <c r="MKS51" s="410"/>
      <c r="MKT51" s="7"/>
      <c r="MKU51" s="8"/>
      <c r="MKV51" s="10"/>
      <c r="MKW51" s="9"/>
      <c r="MKX51" s="9"/>
      <c r="MKY51" s="9"/>
      <c r="MKZ51" s="410"/>
      <c r="MLA51" s="7"/>
      <c r="MLB51" s="8"/>
      <c r="MLC51" s="10"/>
      <c r="MLD51" s="9"/>
      <c r="MLE51" s="9"/>
      <c r="MLF51" s="9"/>
      <c r="MLG51" s="410"/>
      <c r="MLH51" s="7"/>
      <c r="MLI51" s="8"/>
      <c r="MLJ51" s="10"/>
      <c r="MLK51" s="9"/>
      <c r="MLL51" s="9"/>
      <c r="MLM51" s="9"/>
      <c r="MLN51" s="410"/>
      <c r="MLO51" s="7"/>
      <c r="MLP51" s="8"/>
      <c r="MLQ51" s="10"/>
      <c r="MLR51" s="9"/>
      <c r="MLS51" s="9"/>
      <c r="MLT51" s="9"/>
      <c r="MLU51" s="410"/>
      <c r="MLV51" s="7"/>
      <c r="MLW51" s="8"/>
      <c r="MLX51" s="10"/>
      <c r="MLY51" s="9"/>
      <c r="MLZ51" s="9"/>
      <c r="MMA51" s="9"/>
      <c r="MMB51" s="410"/>
      <c r="MMC51" s="7"/>
      <c r="MMD51" s="8"/>
      <c r="MME51" s="10"/>
      <c r="MMF51" s="9"/>
      <c r="MMG51" s="9"/>
      <c r="MMH51" s="9"/>
      <c r="MMI51" s="410"/>
      <c r="MMJ51" s="7"/>
      <c r="MMK51" s="8"/>
      <c r="MML51" s="10"/>
      <c r="MMM51" s="9"/>
      <c r="MMN51" s="9"/>
      <c r="MMO51" s="9"/>
      <c r="MMP51" s="410"/>
      <c r="MMQ51" s="7"/>
      <c r="MMR51" s="8"/>
      <c r="MMS51" s="10"/>
      <c r="MMT51" s="9"/>
      <c r="MMU51" s="9"/>
      <c r="MMV51" s="9"/>
      <c r="MMW51" s="410"/>
      <c r="MMX51" s="7"/>
      <c r="MMY51" s="8"/>
      <c r="MMZ51" s="10"/>
      <c r="MNA51" s="9"/>
      <c r="MNB51" s="9"/>
      <c r="MNC51" s="9"/>
      <c r="MND51" s="410"/>
      <c r="MNE51" s="7"/>
      <c r="MNF51" s="8"/>
      <c r="MNG51" s="10"/>
      <c r="MNH51" s="9"/>
      <c r="MNI51" s="9"/>
      <c r="MNJ51" s="9"/>
      <c r="MNK51" s="410"/>
      <c r="MNL51" s="7"/>
      <c r="MNM51" s="8"/>
      <c r="MNN51" s="10"/>
      <c r="MNO51" s="9"/>
      <c r="MNP51" s="9"/>
      <c r="MNQ51" s="9"/>
      <c r="MNR51" s="410"/>
      <c r="MNS51" s="7"/>
      <c r="MNT51" s="8"/>
      <c r="MNU51" s="10"/>
      <c r="MNV51" s="9"/>
      <c r="MNW51" s="9"/>
      <c r="MNX51" s="9"/>
      <c r="MNY51" s="410"/>
      <c r="MNZ51" s="7"/>
      <c r="MOA51" s="8"/>
      <c r="MOB51" s="10"/>
      <c r="MOC51" s="9"/>
      <c r="MOD51" s="9"/>
      <c r="MOE51" s="9"/>
      <c r="MOF51" s="410"/>
      <c r="MOG51" s="7"/>
      <c r="MOH51" s="8"/>
      <c r="MOI51" s="10"/>
      <c r="MOJ51" s="9"/>
      <c r="MOK51" s="9"/>
      <c r="MOL51" s="9"/>
      <c r="MOM51" s="410"/>
      <c r="MON51" s="7"/>
      <c r="MOO51" s="8"/>
      <c r="MOP51" s="10"/>
      <c r="MOQ51" s="9"/>
      <c r="MOR51" s="9"/>
      <c r="MOS51" s="9"/>
      <c r="MOT51" s="410"/>
      <c r="MOU51" s="7"/>
      <c r="MOV51" s="8"/>
      <c r="MOW51" s="10"/>
      <c r="MOX51" s="9"/>
      <c r="MOY51" s="9"/>
      <c r="MOZ51" s="9"/>
      <c r="MPA51" s="410"/>
      <c r="MPB51" s="7"/>
      <c r="MPC51" s="8"/>
      <c r="MPD51" s="10"/>
      <c r="MPE51" s="9"/>
      <c r="MPF51" s="9"/>
      <c r="MPG51" s="9"/>
      <c r="MPH51" s="410"/>
      <c r="MPI51" s="7"/>
      <c r="MPJ51" s="8"/>
      <c r="MPK51" s="10"/>
      <c r="MPL51" s="9"/>
      <c r="MPM51" s="9"/>
      <c r="MPN51" s="9"/>
      <c r="MPO51" s="410"/>
      <c r="MPP51" s="7"/>
      <c r="MPQ51" s="8"/>
      <c r="MPR51" s="10"/>
      <c r="MPS51" s="9"/>
      <c r="MPT51" s="9"/>
      <c r="MPU51" s="9"/>
      <c r="MPV51" s="410"/>
      <c r="MPW51" s="7"/>
      <c r="MPX51" s="8"/>
      <c r="MPY51" s="10"/>
      <c r="MPZ51" s="9"/>
      <c r="MQA51" s="9"/>
      <c r="MQB51" s="9"/>
      <c r="MQC51" s="410"/>
      <c r="MQD51" s="7"/>
      <c r="MQE51" s="8"/>
      <c r="MQF51" s="10"/>
      <c r="MQG51" s="9"/>
      <c r="MQH51" s="9"/>
      <c r="MQI51" s="9"/>
      <c r="MQJ51" s="410"/>
      <c r="MQK51" s="7"/>
      <c r="MQL51" s="8"/>
      <c r="MQM51" s="10"/>
      <c r="MQN51" s="9"/>
      <c r="MQO51" s="9"/>
      <c r="MQP51" s="9"/>
      <c r="MQQ51" s="410"/>
      <c r="MQR51" s="7"/>
      <c r="MQS51" s="8"/>
      <c r="MQT51" s="10"/>
      <c r="MQU51" s="9"/>
      <c r="MQV51" s="9"/>
      <c r="MQW51" s="9"/>
      <c r="MQX51" s="410"/>
      <c r="MQY51" s="7"/>
      <c r="MQZ51" s="8"/>
      <c r="MRA51" s="10"/>
      <c r="MRB51" s="9"/>
      <c r="MRC51" s="9"/>
      <c r="MRD51" s="9"/>
      <c r="MRE51" s="410"/>
      <c r="MRF51" s="7"/>
      <c r="MRG51" s="8"/>
      <c r="MRH51" s="10"/>
      <c r="MRI51" s="9"/>
      <c r="MRJ51" s="9"/>
      <c r="MRK51" s="9"/>
      <c r="MRL51" s="410"/>
      <c r="MRM51" s="7"/>
      <c r="MRN51" s="8"/>
      <c r="MRO51" s="10"/>
      <c r="MRP51" s="9"/>
      <c r="MRQ51" s="9"/>
      <c r="MRR51" s="9"/>
      <c r="MRS51" s="410"/>
      <c r="MRT51" s="7"/>
      <c r="MRU51" s="8"/>
      <c r="MRV51" s="10"/>
      <c r="MRW51" s="9"/>
      <c r="MRX51" s="9"/>
      <c r="MRY51" s="9"/>
      <c r="MRZ51" s="410"/>
      <c r="MSA51" s="7"/>
      <c r="MSB51" s="8"/>
      <c r="MSC51" s="10"/>
      <c r="MSD51" s="9"/>
      <c r="MSE51" s="9"/>
      <c r="MSF51" s="9"/>
      <c r="MSG51" s="410"/>
      <c r="MSH51" s="7"/>
      <c r="MSI51" s="8"/>
      <c r="MSJ51" s="10"/>
      <c r="MSK51" s="9"/>
      <c r="MSL51" s="9"/>
      <c r="MSM51" s="9"/>
      <c r="MSN51" s="410"/>
      <c r="MSO51" s="7"/>
      <c r="MSP51" s="8"/>
      <c r="MSQ51" s="10"/>
      <c r="MSR51" s="9"/>
      <c r="MSS51" s="9"/>
      <c r="MST51" s="9"/>
      <c r="MSU51" s="410"/>
      <c r="MSV51" s="7"/>
      <c r="MSW51" s="8"/>
      <c r="MSX51" s="10"/>
      <c r="MSY51" s="9"/>
      <c r="MSZ51" s="9"/>
      <c r="MTA51" s="9"/>
      <c r="MTB51" s="410"/>
      <c r="MTC51" s="7"/>
      <c r="MTD51" s="8"/>
      <c r="MTE51" s="10"/>
      <c r="MTF51" s="9"/>
      <c r="MTG51" s="9"/>
      <c r="MTH51" s="9"/>
      <c r="MTI51" s="410"/>
      <c r="MTJ51" s="7"/>
      <c r="MTK51" s="8"/>
      <c r="MTL51" s="10"/>
      <c r="MTM51" s="9"/>
      <c r="MTN51" s="9"/>
      <c r="MTO51" s="9"/>
      <c r="MTP51" s="410"/>
      <c r="MTQ51" s="7"/>
      <c r="MTR51" s="8"/>
      <c r="MTS51" s="10"/>
      <c r="MTT51" s="9"/>
      <c r="MTU51" s="9"/>
      <c r="MTV51" s="9"/>
      <c r="MTW51" s="410"/>
      <c r="MTX51" s="7"/>
      <c r="MTY51" s="8"/>
      <c r="MTZ51" s="10"/>
      <c r="MUA51" s="9"/>
      <c r="MUB51" s="9"/>
      <c r="MUC51" s="9"/>
      <c r="MUD51" s="410"/>
      <c r="MUE51" s="7"/>
      <c r="MUF51" s="8"/>
      <c r="MUG51" s="10"/>
      <c r="MUH51" s="9"/>
      <c r="MUI51" s="9"/>
      <c r="MUJ51" s="9"/>
      <c r="MUK51" s="410"/>
      <c r="MUL51" s="7"/>
      <c r="MUM51" s="8"/>
      <c r="MUN51" s="10"/>
      <c r="MUO51" s="9"/>
      <c r="MUP51" s="9"/>
      <c r="MUQ51" s="9"/>
      <c r="MUR51" s="410"/>
      <c r="MUS51" s="7"/>
      <c r="MUT51" s="8"/>
      <c r="MUU51" s="10"/>
      <c r="MUV51" s="9"/>
      <c r="MUW51" s="9"/>
      <c r="MUX51" s="9"/>
      <c r="MUY51" s="410"/>
      <c r="MUZ51" s="7"/>
      <c r="MVA51" s="8"/>
      <c r="MVB51" s="10"/>
      <c r="MVC51" s="9"/>
      <c r="MVD51" s="9"/>
      <c r="MVE51" s="9"/>
      <c r="MVF51" s="410"/>
      <c r="MVG51" s="7"/>
      <c r="MVH51" s="8"/>
      <c r="MVI51" s="10"/>
      <c r="MVJ51" s="9"/>
      <c r="MVK51" s="9"/>
      <c r="MVL51" s="9"/>
      <c r="MVM51" s="410"/>
      <c r="MVN51" s="7"/>
      <c r="MVO51" s="8"/>
      <c r="MVP51" s="10"/>
      <c r="MVQ51" s="9"/>
      <c r="MVR51" s="9"/>
      <c r="MVS51" s="9"/>
      <c r="MVT51" s="410"/>
      <c r="MVU51" s="7"/>
      <c r="MVV51" s="8"/>
      <c r="MVW51" s="10"/>
      <c r="MVX51" s="9"/>
      <c r="MVY51" s="9"/>
      <c r="MVZ51" s="9"/>
      <c r="MWA51" s="410"/>
      <c r="MWB51" s="7"/>
      <c r="MWC51" s="8"/>
      <c r="MWD51" s="10"/>
      <c r="MWE51" s="9"/>
      <c r="MWF51" s="9"/>
      <c r="MWG51" s="9"/>
      <c r="MWH51" s="410"/>
      <c r="MWI51" s="7"/>
      <c r="MWJ51" s="8"/>
      <c r="MWK51" s="10"/>
      <c r="MWL51" s="9"/>
      <c r="MWM51" s="9"/>
      <c r="MWN51" s="9"/>
      <c r="MWO51" s="410"/>
      <c r="MWP51" s="7"/>
      <c r="MWQ51" s="8"/>
      <c r="MWR51" s="10"/>
      <c r="MWS51" s="9"/>
      <c r="MWT51" s="9"/>
      <c r="MWU51" s="9"/>
      <c r="MWV51" s="410"/>
      <c r="MWW51" s="7"/>
      <c r="MWX51" s="8"/>
      <c r="MWY51" s="10"/>
      <c r="MWZ51" s="9"/>
      <c r="MXA51" s="9"/>
      <c r="MXB51" s="9"/>
      <c r="MXC51" s="410"/>
      <c r="MXD51" s="7"/>
      <c r="MXE51" s="8"/>
      <c r="MXF51" s="10"/>
      <c r="MXG51" s="9"/>
      <c r="MXH51" s="9"/>
      <c r="MXI51" s="9"/>
      <c r="MXJ51" s="410"/>
      <c r="MXK51" s="7"/>
      <c r="MXL51" s="8"/>
      <c r="MXM51" s="10"/>
      <c r="MXN51" s="9"/>
      <c r="MXO51" s="9"/>
      <c r="MXP51" s="9"/>
      <c r="MXQ51" s="410"/>
      <c r="MXR51" s="7"/>
      <c r="MXS51" s="8"/>
      <c r="MXT51" s="10"/>
      <c r="MXU51" s="9"/>
      <c r="MXV51" s="9"/>
      <c r="MXW51" s="9"/>
      <c r="MXX51" s="410"/>
      <c r="MXY51" s="7"/>
      <c r="MXZ51" s="8"/>
      <c r="MYA51" s="10"/>
      <c r="MYB51" s="9"/>
      <c r="MYC51" s="9"/>
      <c r="MYD51" s="9"/>
      <c r="MYE51" s="410"/>
      <c r="MYF51" s="7"/>
      <c r="MYG51" s="8"/>
      <c r="MYH51" s="10"/>
      <c r="MYI51" s="9"/>
      <c r="MYJ51" s="9"/>
      <c r="MYK51" s="9"/>
      <c r="MYL51" s="410"/>
      <c r="MYM51" s="7"/>
      <c r="MYN51" s="8"/>
      <c r="MYO51" s="10"/>
      <c r="MYP51" s="9"/>
      <c r="MYQ51" s="9"/>
      <c r="MYR51" s="9"/>
      <c r="MYS51" s="410"/>
      <c r="MYT51" s="7"/>
      <c r="MYU51" s="8"/>
      <c r="MYV51" s="10"/>
      <c r="MYW51" s="9"/>
      <c r="MYX51" s="9"/>
      <c r="MYY51" s="9"/>
      <c r="MYZ51" s="410"/>
      <c r="MZA51" s="7"/>
      <c r="MZB51" s="8"/>
      <c r="MZC51" s="10"/>
      <c r="MZD51" s="9"/>
      <c r="MZE51" s="9"/>
      <c r="MZF51" s="9"/>
      <c r="MZG51" s="410"/>
      <c r="MZH51" s="7"/>
      <c r="MZI51" s="8"/>
      <c r="MZJ51" s="10"/>
      <c r="MZK51" s="9"/>
      <c r="MZL51" s="9"/>
      <c r="MZM51" s="9"/>
      <c r="MZN51" s="410"/>
      <c r="MZO51" s="7"/>
      <c r="MZP51" s="8"/>
      <c r="MZQ51" s="10"/>
      <c r="MZR51" s="9"/>
      <c r="MZS51" s="9"/>
      <c r="MZT51" s="9"/>
      <c r="MZU51" s="410"/>
      <c r="MZV51" s="7"/>
      <c r="MZW51" s="8"/>
      <c r="MZX51" s="10"/>
      <c r="MZY51" s="9"/>
      <c r="MZZ51" s="9"/>
      <c r="NAA51" s="9"/>
      <c r="NAB51" s="410"/>
      <c r="NAC51" s="7"/>
      <c r="NAD51" s="8"/>
      <c r="NAE51" s="10"/>
      <c r="NAF51" s="9"/>
      <c r="NAG51" s="9"/>
      <c r="NAH51" s="9"/>
      <c r="NAI51" s="410"/>
      <c r="NAJ51" s="7"/>
      <c r="NAK51" s="8"/>
      <c r="NAL51" s="10"/>
      <c r="NAM51" s="9"/>
      <c r="NAN51" s="9"/>
      <c r="NAO51" s="9"/>
      <c r="NAP51" s="410"/>
      <c r="NAQ51" s="7"/>
      <c r="NAR51" s="8"/>
      <c r="NAS51" s="10"/>
      <c r="NAT51" s="9"/>
      <c r="NAU51" s="9"/>
      <c r="NAV51" s="9"/>
      <c r="NAW51" s="410"/>
      <c r="NAX51" s="7"/>
      <c r="NAY51" s="8"/>
      <c r="NAZ51" s="10"/>
      <c r="NBA51" s="9"/>
      <c r="NBB51" s="9"/>
      <c r="NBC51" s="9"/>
      <c r="NBD51" s="410"/>
      <c r="NBE51" s="7"/>
      <c r="NBF51" s="8"/>
      <c r="NBG51" s="10"/>
      <c r="NBH51" s="9"/>
      <c r="NBI51" s="9"/>
      <c r="NBJ51" s="9"/>
      <c r="NBK51" s="410"/>
      <c r="NBL51" s="7"/>
      <c r="NBM51" s="8"/>
      <c r="NBN51" s="10"/>
      <c r="NBO51" s="9"/>
      <c r="NBP51" s="9"/>
      <c r="NBQ51" s="9"/>
      <c r="NBR51" s="410"/>
      <c r="NBS51" s="7"/>
      <c r="NBT51" s="8"/>
      <c r="NBU51" s="10"/>
      <c r="NBV51" s="9"/>
      <c r="NBW51" s="9"/>
      <c r="NBX51" s="9"/>
      <c r="NBY51" s="410"/>
      <c r="NBZ51" s="7"/>
      <c r="NCA51" s="8"/>
      <c r="NCB51" s="10"/>
      <c r="NCC51" s="9"/>
      <c r="NCD51" s="9"/>
      <c r="NCE51" s="9"/>
      <c r="NCF51" s="410"/>
      <c r="NCG51" s="7"/>
      <c r="NCH51" s="8"/>
      <c r="NCI51" s="10"/>
      <c r="NCJ51" s="9"/>
      <c r="NCK51" s="9"/>
      <c r="NCL51" s="9"/>
      <c r="NCM51" s="410"/>
      <c r="NCN51" s="7"/>
      <c r="NCO51" s="8"/>
      <c r="NCP51" s="10"/>
      <c r="NCQ51" s="9"/>
      <c r="NCR51" s="9"/>
      <c r="NCS51" s="9"/>
      <c r="NCT51" s="410"/>
      <c r="NCU51" s="7"/>
      <c r="NCV51" s="8"/>
      <c r="NCW51" s="10"/>
      <c r="NCX51" s="9"/>
      <c r="NCY51" s="9"/>
      <c r="NCZ51" s="9"/>
      <c r="NDA51" s="410"/>
      <c r="NDB51" s="7"/>
      <c r="NDC51" s="8"/>
      <c r="NDD51" s="10"/>
      <c r="NDE51" s="9"/>
      <c r="NDF51" s="9"/>
      <c r="NDG51" s="9"/>
      <c r="NDH51" s="410"/>
      <c r="NDI51" s="7"/>
      <c r="NDJ51" s="8"/>
      <c r="NDK51" s="10"/>
      <c r="NDL51" s="9"/>
      <c r="NDM51" s="9"/>
      <c r="NDN51" s="9"/>
      <c r="NDO51" s="410"/>
      <c r="NDP51" s="7"/>
      <c r="NDQ51" s="8"/>
      <c r="NDR51" s="10"/>
      <c r="NDS51" s="9"/>
      <c r="NDT51" s="9"/>
      <c r="NDU51" s="9"/>
      <c r="NDV51" s="410"/>
      <c r="NDW51" s="7"/>
      <c r="NDX51" s="8"/>
      <c r="NDY51" s="10"/>
      <c r="NDZ51" s="9"/>
      <c r="NEA51" s="9"/>
      <c r="NEB51" s="9"/>
      <c r="NEC51" s="410"/>
      <c r="NED51" s="7"/>
      <c r="NEE51" s="8"/>
      <c r="NEF51" s="10"/>
      <c r="NEG51" s="9"/>
      <c r="NEH51" s="9"/>
      <c r="NEI51" s="9"/>
      <c r="NEJ51" s="410"/>
      <c r="NEK51" s="7"/>
      <c r="NEL51" s="8"/>
      <c r="NEM51" s="10"/>
      <c r="NEN51" s="9"/>
      <c r="NEO51" s="9"/>
      <c r="NEP51" s="9"/>
      <c r="NEQ51" s="410"/>
      <c r="NER51" s="7"/>
      <c r="NES51" s="8"/>
      <c r="NET51" s="10"/>
      <c r="NEU51" s="9"/>
      <c r="NEV51" s="9"/>
      <c r="NEW51" s="9"/>
      <c r="NEX51" s="410"/>
      <c r="NEY51" s="7"/>
      <c r="NEZ51" s="8"/>
      <c r="NFA51" s="10"/>
      <c r="NFB51" s="9"/>
      <c r="NFC51" s="9"/>
      <c r="NFD51" s="9"/>
      <c r="NFE51" s="410"/>
      <c r="NFF51" s="7"/>
      <c r="NFG51" s="8"/>
      <c r="NFH51" s="10"/>
      <c r="NFI51" s="9"/>
      <c r="NFJ51" s="9"/>
      <c r="NFK51" s="9"/>
      <c r="NFL51" s="410"/>
      <c r="NFM51" s="7"/>
      <c r="NFN51" s="8"/>
      <c r="NFO51" s="10"/>
      <c r="NFP51" s="9"/>
      <c r="NFQ51" s="9"/>
      <c r="NFR51" s="9"/>
      <c r="NFS51" s="410"/>
      <c r="NFT51" s="7"/>
      <c r="NFU51" s="8"/>
      <c r="NFV51" s="10"/>
      <c r="NFW51" s="9"/>
      <c r="NFX51" s="9"/>
      <c r="NFY51" s="9"/>
      <c r="NFZ51" s="410"/>
      <c r="NGA51" s="7"/>
      <c r="NGB51" s="8"/>
      <c r="NGC51" s="10"/>
      <c r="NGD51" s="9"/>
      <c r="NGE51" s="9"/>
      <c r="NGF51" s="9"/>
      <c r="NGG51" s="410"/>
      <c r="NGH51" s="7"/>
      <c r="NGI51" s="8"/>
      <c r="NGJ51" s="10"/>
      <c r="NGK51" s="9"/>
      <c r="NGL51" s="9"/>
      <c r="NGM51" s="9"/>
      <c r="NGN51" s="410"/>
      <c r="NGO51" s="7"/>
      <c r="NGP51" s="8"/>
      <c r="NGQ51" s="10"/>
      <c r="NGR51" s="9"/>
      <c r="NGS51" s="9"/>
      <c r="NGT51" s="9"/>
      <c r="NGU51" s="410"/>
      <c r="NGV51" s="7"/>
      <c r="NGW51" s="8"/>
      <c r="NGX51" s="10"/>
      <c r="NGY51" s="9"/>
      <c r="NGZ51" s="9"/>
      <c r="NHA51" s="9"/>
      <c r="NHB51" s="410"/>
      <c r="NHC51" s="7"/>
      <c r="NHD51" s="8"/>
      <c r="NHE51" s="10"/>
      <c r="NHF51" s="9"/>
      <c r="NHG51" s="9"/>
      <c r="NHH51" s="9"/>
      <c r="NHI51" s="410"/>
      <c r="NHJ51" s="7"/>
      <c r="NHK51" s="8"/>
      <c r="NHL51" s="10"/>
      <c r="NHM51" s="9"/>
      <c r="NHN51" s="9"/>
      <c r="NHO51" s="9"/>
      <c r="NHP51" s="410"/>
      <c r="NHQ51" s="7"/>
      <c r="NHR51" s="8"/>
      <c r="NHS51" s="10"/>
      <c r="NHT51" s="9"/>
      <c r="NHU51" s="9"/>
      <c r="NHV51" s="9"/>
      <c r="NHW51" s="410"/>
      <c r="NHX51" s="7"/>
      <c r="NHY51" s="8"/>
      <c r="NHZ51" s="10"/>
      <c r="NIA51" s="9"/>
      <c r="NIB51" s="9"/>
      <c r="NIC51" s="9"/>
      <c r="NID51" s="410"/>
      <c r="NIE51" s="7"/>
      <c r="NIF51" s="8"/>
      <c r="NIG51" s="10"/>
      <c r="NIH51" s="9"/>
      <c r="NII51" s="9"/>
      <c r="NIJ51" s="9"/>
      <c r="NIK51" s="410"/>
      <c r="NIL51" s="7"/>
      <c r="NIM51" s="8"/>
      <c r="NIN51" s="10"/>
      <c r="NIO51" s="9"/>
      <c r="NIP51" s="9"/>
      <c r="NIQ51" s="9"/>
      <c r="NIR51" s="410"/>
      <c r="NIS51" s="7"/>
      <c r="NIT51" s="8"/>
      <c r="NIU51" s="10"/>
      <c r="NIV51" s="9"/>
      <c r="NIW51" s="9"/>
      <c r="NIX51" s="9"/>
      <c r="NIY51" s="410"/>
      <c r="NIZ51" s="7"/>
      <c r="NJA51" s="8"/>
      <c r="NJB51" s="10"/>
      <c r="NJC51" s="9"/>
      <c r="NJD51" s="9"/>
      <c r="NJE51" s="9"/>
      <c r="NJF51" s="410"/>
      <c r="NJG51" s="7"/>
      <c r="NJH51" s="8"/>
      <c r="NJI51" s="10"/>
      <c r="NJJ51" s="9"/>
      <c r="NJK51" s="9"/>
      <c r="NJL51" s="9"/>
      <c r="NJM51" s="410"/>
      <c r="NJN51" s="7"/>
      <c r="NJO51" s="8"/>
      <c r="NJP51" s="10"/>
      <c r="NJQ51" s="9"/>
      <c r="NJR51" s="9"/>
      <c r="NJS51" s="9"/>
      <c r="NJT51" s="410"/>
      <c r="NJU51" s="7"/>
      <c r="NJV51" s="8"/>
      <c r="NJW51" s="10"/>
      <c r="NJX51" s="9"/>
      <c r="NJY51" s="9"/>
      <c r="NJZ51" s="9"/>
      <c r="NKA51" s="410"/>
      <c r="NKB51" s="7"/>
      <c r="NKC51" s="8"/>
      <c r="NKD51" s="10"/>
      <c r="NKE51" s="9"/>
      <c r="NKF51" s="9"/>
      <c r="NKG51" s="9"/>
      <c r="NKH51" s="410"/>
      <c r="NKI51" s="7"/>
      <c r="NKJ51" s="8"/>
      <c r="NKK51" s="10"/>
      <c r="NKL51" s="9"/>
      <c r="NKM51" s="9"/>
      <c r="NKN51" s="9"/>
      <c r="NKO51" s="410"/>
      <c r="NKP51" s="7"/>
      <c r="NKQ51" s="8"/>
      <c r="NKR51" s="10"/>
      <c r="NKS51" s="9"/>
      <c r="NKT51" s="9"/>
      <c r="NKU51" s="9"/>
      <c r="NKV51" s="410"/>
      <c r="NKW51" s="7"/>
      <c r="NKX51" s="8"/>
      <c r="NKY51" s="10"/>
      <c r="NKZ51" s="9"/>
      <c r="NLA51" s="9"/>
      <c r="NLB51" s="9"/>
      <c r="NLC51" s="410"/>
      <c r="NLD51" s="7"/>
      <c r="NLE51" s="8"/>
      <c r="NLF51" s="10"/>
      <c r="NLG51" s="9"/>
      <c r="NLH51" s="9"/>
      <c r="NLI51" s="9"/>
      <c r="NLJ51" s="410"/>
      <c r="NLK51" s="7"/>
      <c r="NLL51" s="8"/>
      <c r="NLM51" s="10"/>
      <c r="NLN51" s="9"/>
      <c r="NLO51" s="9"/>
      <c r="NLP51" s="9"/>
      <c r="NLQ51" s="410"/>
      <c r="NLR51" s="7"/>
      <c r="NLS51" s="8"/>
      <c r="NLT51" s="10"/>
      <c r="NLU51" s="9"/>
      <c r="NLV51" s="9"/>
      <c r="NLW51" s="9"/>
      <c r="NLX51" s="410"/>
      <c r="NLY51" s="7"/>
      <c r="NLZ51" s="8"/>
      <c r="NMA51" s="10"/>
      <c r="NMB51" s="9"/>
      <c r="NMC51" s="9"/>
      <c r="NMD51" s="9"/>
      <c r="NME51" s="410"/>
      <c r="NMF51" s="7"/>
      <c r="NMG51" s="8"/>
      <c r="NMH51" s="10"/>
      <c r="NMI51" s="9"/>
      <c r="NMJ51" s="9"/>
      <c r="NMK51" s="9"/>
      <c r="NML51" s="410"/>
      <c r="NMM51" s="7"/>
      <c r="NMN51" s="8"/>
      <c r="NMO51" s="10"/>
      <c r="NMP51" s="9"/>
      <c r="NMQ51" s="9"/>
      <c r="NMR51" s="9"/>
      <c r="NMS51" s="410"/>
      <c r="NMT51" s="7"/>
      <c r="NMU51" s="8"/>
      <c r="NMV51" s="10"/>
      <c r="NMW51" s="9"/>
      <c r="NMX51" s="9"/>
      <c r="NMY51" s="9"/>
      <c r="NMZ51" s="410"/>
      <c r="NNA51" s="7"/>
      <c r="NNB51" s="8"/>
      <c r="NNC51" s="10"/>
      <c r="NND51" s="9"/>
      <c r="NNE51" s="9"/>
      <c r="NNF51" s="9"/>
      <c r="NNG51" s="410"/>
      <c r="NNH51" s="7"/>
      <c r="NNI51" s="8"/>
      <c r="NNJ51" s="10"/>
      <c r="NNK51" s="9"/>
      <c r="NNL51" s="9"/>
      <c r="NNM51" s="9"/>
      <c r="NNN51" s="410"/>
      <c r="NNO51" s="7"/>
      <c r="NNP51" s="8"/>
      <c r="NNQ51" s="10"/>
      <c r="NNR51" s="9"/>
      <c r="NNS51" s="9"/>
      <c r="NNT51" s="9"/>
      <c r="NNU51" s="410"/>
      <c r="NNV51" s="7"/>
      <c r="NNW51" s="8"/>
      <c r="NNX51" s="10"/>
      <c r="NNY51" s="9"/>
      <c r="NNZ51" s="9"/>
      <c r="NOA51" s="9"/>
      <c r="NOB51" s="410"/>
      <c r="NOC51" s="7"/>
      <c r="NOD51" s="8"/>
      <c r="NOE51" s="10"/>
      <c r="NOF51" s="9"/>
      <c r="NOG51" s="9"/>
      <c r="NOH51" s="9"/>
      <c r="NOI51" s="410"/>
      <c r="NOJ51" s="7"/>
      <c r="NOK51" s="8"/>
      <c r="NOL51" s="10"/>
      <c r="NOM51" s="9"/>
      <c r="NON51" s="9"/>
      <c r="NOO51" s="9"/>
      <c r="NOP51" s="410"/>
      <c r="NOQ51" s="7"/>
      <c r="NOR51" s="8"/>
      <c r="NOS51" s="10"/>
      <c r="NOT51" s="9"/>
      <c r="NOU51" s="9"/>
      <c r="NOV51" s="9"/>
      <c r="NOW51" s="410"/>
      <c r="NOX51" s="7"/>
      <c r="NOY51" s="8"/>
      <c r="NOZ51" s="10"/>
      <c r="NPA51" s="9"/>
      <c r="NPB51" s="9"/>
      <c r="NPC51" s="9"/>
      <c r="NPD51" s="410"/>
      <c r="NPE51" s="7"/>
      <c r="NPF51" s="8"/>
      <c r="NPG51" s="10"/>
      <c r="NPH51" s="9"/>
      <c r="NPI51" s="9"/>
      <c r="NPJ51" s="9"/>
      <c r="NPK51" s="410"/>
      <c r="NPL51" s="7"/>
      <c r="NPM51" s="8"/>
      <c r="NPN51" s="10"/>
      <c r="NPO51" s="9"/>
      <c r="NPP51" s="9"/>
      <c r="NPQ51" s="9"/>
      <c r="NPR51" s="410"/>
      <c r="NPS51" s="7"/>
      <c r="NPT51" s="8"/>
      <c r="NPU51" s="10"/>
      <c r="NPV51" s="9"/>
      <c r="NPW51" s="9"/>
      <c r="NPX51" s="9"/>
      <c r="NPY51" s="410"/>
      <c r="NPZ51" s="7"/>
      <c r="NQA51" s="8"/>
      <c r="NQB51" s="10"/>
      <c r="NQC51" s="9"/>
      <c r="NQD51" s="9"/>
      <c r="NQE51" s="9"/>
      <c r="NQF51" s="410"/>
      <c r="NQG51" s="7"/>
      <c r="NQH51" s="8"/>
      <c r="NQI51" s="10"/>
      <c r="NQJ51" s="9"/>
      <c r="NQK51" s="9"/>
      <c r="NQL51" s="9"/>
      <c r="NQM51" s="410"/>
      <c r="NQN51" s="7"/>
      <c r="NQO51" s="8"/>
      <c r="NQP51" s="10"/>
      <c r="NQQ51" s="9"/>
      <c r="NQR51" s="9"/>
      <c r="NQS51" s="9"/>
      <c r="NQT51" s="410"/>
      <c r="NQU51" s="7"/>
      <c r="NQV51" s="8"/>
      <c r="NQW51" s="10"/>
      <c r="NQX51" s="9"/>
      <c r="NQY51" s="9"/>
      <c r="NQZ51" s="9"/>
      <c r="NRA51" s="410"/>
      <c r="NRB51" s="7"/>
      <c r="NRC51" s="8"/>
      <c r="NRD51" s="10"/>
      <c r="NRE51" s="9"/>
      <c r="NRF51" s="9"/>
      <c r="NRG51" s="9"/>
      <c r="NRH51" s="410"/>
      <c r="NRI51" s="7"/>
      <c r="NRJ51" s="8"/>
      <c r="NRK51" s="10"/>
      <c r="NRL51" s="9"/>
      <c r="NRM51" s="9"/>
      <c r="NRN51" s="9"/>
      <c r="NRO51" s="410"/>
      <c r="NRP51" s="7"/>
      <c r="NRQ51" s="8"/>
      <c r="NRR51" s="10"/>
      <c r="NRS51" s="9"/>
      <c r="NRT51" s="9"/>
      <c r="NRU51" s="9"/>
      <c r="NRV51" s="410"/>
      <c r="NRW51" s="7"/>
      <c r="NRX51" s="8"/>
      <c r="NRY51" s="10"/>
      <c r="NRZ51" s="9"/>
      <c r="NSA51" s="9"/>
      <c r="NSB51" s="9"/>
      <c r="NSC51" s="410"/>
      <c r="NSD51" s="7"/>
      <c r="NSE51" s="8"/>
      <c r="NSF51" s="10"/>
      <c r="NSG51" s="9"/>
      <c r="NSH51" s="9"/>
      <c r="NSI51" s="9"/>
      <c r="NSJ51" s="410"/>
      <c r="NSK51" s="7"/>
      <c r="NSL51" s="8"/>
      <c r="NSM51" s="10"/>
      <c r="NSN51" s="9"/>
      <c r="NSO51" s="9"/>
      <c r="NSP51" s="9"/>
      <c r="NSQ51" s="410"/>
      <c r="NSR51" s="7"/>
      <c r="NSS51" s="8"/>
      <c r="NST51" s="10"/>
      <c r="NSU51" s="9"/>
      <c r="NSV51" s="9"/>
      <c r="NSW51" s="9"/>
      <c r="NSX51" s="410"/>
      <c r="NSY51" s="7"/>
      <c r="NSZ51" s="8"/>
      <c r="NTA51" s="10"/>
      <c r="NTB51" s="9"/>
      <c r="NTC51" s="9"/>
      <c r="NTD51" s="9"/>
      <c r="NTE51" s="410"/>
      <c r="NTF51" s="7"/>
      <c r="NTG51" s="8"/>
      <c r="NTH51" s="10"/>
      <c r="NTI51" s="9"/>
      <c r="NTJ51" s="9"/>
      <c r="NTK51" s="9"/>
      <c r="NTL51" s="410"/>
      <c r="NTM51" s="7"/>
      <c r="NTN51" s="8"/>
      <c r="NTO51" s="10"/>
      <c r="NTP51" s="9"/>
      <c r="NTQ51" s="9"/>
      <c r="NTR51" s="9"/>
      <c r="NTS51" s="410"/>
      <c r="NTT51" s="7"/>
      <c r="NTU51" s="8"/>
      <c r="NTV51" s="10"/>
      <c r="NTW51" s="9"/>
      <c r="NTX51" s="9"/>
      <c r="NTY51" s="9"/>
      <c r="NTZ51" s="410"/>
      <c r="NUA51" s="7"/>
      <c r="NUB51" s="8"/>
      <c r="NUC51" s="10"/>
      <c r="NUD51" s="9"/>
      <c r="NUE51" s="9"/>
      <c r="NUF51" s="9"/>
      <c r="NUG51" s="410"/>
      <c r="NUH51" s="7"/>
      <c r="NUI51" s="8"/>
      <c r="NUJ51" s="10"/>
      <c r="NUK51" s="9"/>
      <c r="NUL51" s="9"/>
      <c r="NUM51" s="9"/>
      <c r="NUN51" s="410"/>
      <c r="NUO51" s="7"/>
      <c r="NUP51" s="8"/>
      <c r="NUQ51" s="10"/>
      <c r="NUR51" s="9"/>
      <c r="NUS51" s="9"/>
      <c r="NUT51" s="9"/>
      <c r="NUU51" s="410"/>
      <c r="NUV51" s="7"/>
      <c r="NUW51" s="8"/>
      <c r="NUX51" s="10"/>
      <c r="NUY51" s="9"/>
      <c r="NUZ51" s="9"/>
      <c r="NVA51" s="9"/>
      <c r="NVB51" s="410"/>
      <c r="NVC51" s="7"/>
      <c r="NVD51" s="8"/>
      <c r="NVE51" s="10"/>
      <c r="NVF51" s="9"/>
      <c r="NVG51" s="9"/>
      <c r="NVH51" s="9"/>
      <c r="NVI51" s="410"/>
      <c r="NVJ51" s="7"/>
      <c r="NVK51" s="8"/>
      <c r="NVL51" s="10"/>
      <c r="NVM51" s="9"/>
      <c r="NVN51" s="9"/>
      <c r="NVO51" s="9"/>
      <c r="NVP51" s="410"/>
      <c r="NVQ51" s="7"/>
      <c r="NVR51" s="8"/>
      <c r="NVS51" s="10"/>
      <c r="NVT51" s="9"/>
      <c r="NVU51" s="9"/>
      <c r="NVV51" s="9"/>
      <c r="NVW51" s="410"/>
      <c r="NVX51" s="7"/>
      <c r="NVY51" s="8"/>
      <c r="NVZ51" s="10"/>
      <c r="NWA51" s="9"/>
      <c r="NWB51" s="9"/>
      <c r="NWC51" s="9"/>
      <c r="NWD51" s="410"/>
      <c r="NWE51" s="7"/>
      <c r="NWF51" s="8"/>
      <c r="NWG51" s="10"/>
      <c r="NWH51" s="9"/>
      <c r="NWI51" s="9"/>
      <c r="NWJ51" s="9"/>
      <c r="NWK51" s="410"/>
      <c r="NWL51" s="7"/>
      <c r="NWM51" s="8"/>
      <c r="NWN51" s="10"/>
      <c r="NWO51" s="9"/>
      <c r="NWP51" s="9"/>
      <c r="NWQ51" s="9"/>
      <c r="NWR51" s="410"/>
      <c r="NWS51" s="7"/>
      <c r="NWT51" s="8"/>
      <c r="NWU51" s="10"/>
      <c r="NWV51" s="9"/>
      <c r="NWW51" s="9"/>
      <c r="NWX51" s="9"/>
      <c r="NWY51" s="410"/>
      <c r="NWZ51" s="7"/>
      <c r="NXA51" s="8"/>
      <c r="NXB51" s="10"/>
      <c r="NXC51" s="9"/>
      <c r="NXD51" s="9"/>
      <c r="NXE51" s="9"/>
      <c r="NXF51" s="410"/>
      <c r="NXG51" s="7"/>
      <c r="NXH51" s="8"/>
      <c r="NXI51" s="10"/>
      <c r="NXJ51" s="9"/>
      <c r="NXK51" s="9"/>
      <c r="NXL51" s="9"/>
      <c r="NXM51" s="410"/>
      <c r="NXN51" s="7"/>
      <c r="NXO51" s="8"/>
      <c r="NXP51" s="10"/>
      <c r="NXQ51" s="9"/>
      <c r="NXR51" s="9"/>
      <c r="NXS51" s="9"/>
      <c r="NXT51" s="410"/>
      <c r="NXU51" s="7"/>
      <c r="NXV51" s="8"/>
      <c r="NXW51" s="10"/>
      <c r="NXX51" s="9"/>
      <c r="NXY51" s="9"/>
      <c r="NXZ51" s="9"/>
      <c r="NYA51" s="410"/>
      <c r="NYB51" s="7"/>
      <c r="NYC51" s="8"/>
      <c r="NYD51" s="10"/>
      <c r="NYE51" s="9"/>
      <c r="NYF51" s="9"/>
      <c r="NYG51" s="9"/>
      <c r="NYH51" s="410"/>
      <c r="NYI51" s="7"/>
      <c r="NYJ51" s="8"/>
      <c r="NYK51" s="10"/>
      <c r="NYL51" s="9"/>
      <c r="NYM51" s="9"/>
      <c r="NYN51" s="9"/>
      <c r="NYO51" s="410"/>
      <c r="NYP51" s="7"/>
      <c r="NYQ51" s="8"/>
      <c r="NYR51" s="10"/>
      <c r="NYS51" s="9"/>
      <c r="NYT51" s="9"/>
      <c r="NYU51" s="9"/>
      <c r="NYV51" s="410"/>
      <c r="NYW51" s="7"/>
      <c r="NYX51" s="8"/>
      <c r="NYY51" s="10"/>
      <c r="NYZ51" s="9"/>
      <c r="NZA51" s="9"/>
      <c r="NZB51" s="9"/>
      <c r="NZC51" s="410"/>
      <c r="NZD51" s="7"/>
      <c r="NZE51" s="8"/>
      <c r="NZF51" s="10"/>
      <c r="NZG51" s="9"/>
      <c r="NZH51" s="9"/>
      <c r="NZI51" s="9"/>
      <c r="NZJ51" s="410"/>
      <c r="NZK51" s="7"/>
      <c r="NZL51" s="8"/>
      <c r="NZM51" s="10"/>
      <c r="NZN51" s="9"/>
      <c r="NZO51" s="9"/>
      <c r="NZP51" s="9"/>
      <c r="NZQ51" s="410"/>
      <c r="NZR51" s="7"/>
      <c r="NZS51" s="8"/>
      <c r="NZT51" s="10"/>
      <c r="NZU51" s="9"/>
      <c r="NZV51" s="9"/>
      <c r="NZW51" s="9"/>
      <c r="NZX51" s="410"/>
      <c r="NZY51" s="7"/>
      <c r="NZZ51" s="8"/>
      <c r="OAA51" s="10"/>
      <c r="OAB51" s="9"/>
      <c r="OAC51" s="9"/>
      <c r="OAD51" s="9"/>
      <c r="OAE51" s="410"/>
      <c r="OAF51" s="7"/>
      <c r="OAG51" s="8"/>
      <c r="OAH51" s="10"/>
      <c r="OAI51" s="9"/>
      <c r="OAJ51" s="9"/>
      <c r="OAK51" s="9"/>
      <c r="OAL51" s="410"/>
      <c r="OAM51" s="7"/>
      <c r="OAN51" s="8"/>
      <c r="OAO51" s="10"/>
      <c r="OAP51" s="9"/>
      <c r="OAQ51" s="9"/>
      <c r="OAR51" s="9"/>
      <c r="OAS51" s="410"/>
      <c r="OAT51" s="7"/>
      <c r="OAU51" s="8"/>
      <c r="OAV51" s="10"/>
      <c r="OAW51" s="9"/>
      <c r="OAX51" s="9"/>
      <c r="OAY51" s="9"/>
      <c r="OAZ51" s="410"/>
      <c r="OBA51" s="7"/>
      <c r="OBB51" s="8"/>
      <c r="OBC51" s="10"/>
      <c r="OBD51" s="9"/>
      <c r="OBE51" s="9"/>
      <c r="OBF51" s="9"/>
      <c r="OBG51" s="410"/>
      <c r="OBH51" s="7"/>
      <c r="OBI51" s="8"/>
      <c r="OBJ51" s="10"/>
      <c r="OBK51" s="9"/>
      <c r="OBL51" s="9"/>
      <c r="OBM51" s="9"/>
      <c r="OBN51" s="410"/>
      <c r="OBO51" s="7"/>
      <c r="OBP51" s="8"/>
      <c r="OBQ51" s="10"/>
      <c r="OBR51" s="9"/>
      <c r="OBS51" s="9"/>
      <c r="OBT51" s="9"/>
      <c r="OBU51" s="410"/>
      <c r="OBV51" s="7"/>
      <c r="OBW51" s="8"/>
      <c r="OBX51" s="10"/>
      <c r="OBY51" s="9"/>
      <c r="OBZ51" s="9"/>
      <c r="OCA51" s="9"/>
      <c r="OCB51" s="410"/>
      <c r="OCC51" s="7"/>
      <c r="OCD51" s="8"/>
      <c r="OCE51" s="10"/>
      <c r="OCF51" s="9"/>
      <c r="OCG51" s="9"/>
      <c r="OCH51" s="9"/>
      <c r="OCI51" s="410"/>
      <c r="OCJ51" s="7"/>
      <c r="OCK51" s="8"/>
      <c r="OCL51" s="10"/>
      <c r="OCM51" s="9"/>
      <c r="OCN51" s="9"/>
      <c r="OCO51" s="9"/>
      <c r="OCP51" s="410"/>
      <c r="OCQ51" s="7"/>
      <c r="OCR51" s="8"/>
      <c r="OCS51" s="10"/>
      <c r="OCT51" s="9"/>
      <c r="OCU51" s="9"/>
      <c r="OCV51" s="9"/>
      <c r="OCW51" s="410"/>
      <c r="OCX51" s="7"/>
      <c r="OCY51" s="8"/>
      <c r="OCZ51" s="10"/>
      <c r="ODA51" s="9"/>
      <c r="ODB51" s="9"/>
      <c r="ODC51" s="9"/>
      <c r="ODD51" s="410"/>
      <c r="ODE51" s="7"/>
      <c r="ODF51" s="8"/>
      <c r="ODG51" s="10"/>
      <c r="ODH51" s="9"/>
      <c r="ODI51" s="9"/>
      <c r="ODJ51" s="9"/>
      <c r="ODK51" s="410"/>
      <c r="ODL51" s="7"/>
      <c r="ODM51" s="8"/>
      <c r="ODN51" s="10"/>
      <c r="ODO51" s="9"/>
      <c r="ODP51" s="9"/>
      <c r="ODQ51" s="9"/>
      <c r="ODR51" s="410"/>
      <c r="ODS51" s="7"/>
      <c r="ODT51" s="8"/>
      <c r="ODU51" s="10"/>
      <c r="ODV51" s="9"/>
      <c r="ODW51" s="9"/>
      <c r="ODX51" s="9"/>
      <c r="ODY51" s="410"/>
      <c r="ODZ51" s="7"/>
      <c r="OEA51" s="8"/>
      <c r="OEB51" s="10"/>
      <c r="OEC51" s="9"/>
      <c r="OED51" s="9"/>
      <c r="OEE51" s="9"/>
      <c r="OEF51" s="410"/>
      <c r="OEG51" s="7"/>
      <c r="OEH51" s="8"/>
      <c r="OEI51" s="10"/>
      <c r="OEJ51" s="9"/>
      <c r="OEK51" s="9"/>
      <c r="OEL51" s="9"/>
      <c r="OEM51" s="410"/>
      <c r="OEN51" s="7"/>
      <c r="OEO51" s="8"/>
      <c r="OEP51" s="10"/>
      <c r="OEQ51" s="9"/>
      <c r="OER51" s="9"/>
      <c r="OES51" s="9"/>
      <c r="OET51" s="410"/>
      <c r="OEU51" s="7"/>
      <c r="OEV51" s="8"/>
      <c r="OEW51" s="10"/>
      <c r="OEX51" s="9"/>
      <c r="OEY51" s="9"/>
      <c r="OEZ51" s="9"/>
      <c r="OFA51" s="410"/>
      <c r="OFB51" s="7"/>
      <c r="OFC51" s="8"/>
      <c r="OFD51" s="10"/>
      <c r="OFE51" s="9"/>
      <c r="OFF51" s="9"/>
      <c r="OFG51" s="9"/>
      <c r="OFH51" s="410"/>
      <c r="OFI51" s="7"/>
      <c r="OFJ51" s="8"/>
      <c r="OFK51" s="10"/>
      <c r="OFL51" s="9"/>
      <c r="OFM51" s="9"/>
      <c r="OFN51" s="9"/>
      <c r="OFO51" s="410"/>
      <c r="OFP51" s="7"/>
      <c r="OFQ51" s="8"/>
      <c r="OFR51" s="10"/>
      <c r="OFS51" s="9"/>
      <c r="OFT51" s="9"/>
      <c r="OFU51" s="9"/>
      <c r="OFV51" s="410"/>
      <c r="OFW51" s="7"/>
      <c r="OFX51" s="8"/>
      <c r="OFY51" s="10"/>
      <c r="OFZ51" s="9"/>
      <c r="OGA51" s="9"/>
      <c r="OGB51" s="9"/>
      <c r="OGC51" s="410"/>
      <c r="OGD51" s="7"/>
      <c r="OGE51" s="8"/>
      <c r="OGF51" s="10"/>
      <c r="OGG51" s="9"/>
      <c r="OGH51" s="9"/>
      <c r="OGI51" s="9"/>
      <c r="OGJ51" s="410"/>
      <c r="OGK51" s="7"/>
      <c r="OGL51" s="8"/>
      <c r="OGM51" s="10"/>
      <c r="OGN51" s="9"/>
      <c r="OGO51" s="9"/>
      <c r="OGP51" s="9"/>
      <c r="OGQ51" s="410"/>
      <c r="OGR51" s="7"/>
      <c r="OGS51" s="8"/>
      <c r="OGT51" s="10"/>
      <c r="OGU51" s="9"/>
      <c r="OGV51" s="9"/>
      <c r="OGW51" s="9"/>
      <c r="OGX51" s="410"/>
      <c r="OGY51" s="7"/>
      <c r="OGZ51" s="8"/>
      <c r="OHA51" s="10"/>
      <c r="OHB51" s="9"/>
      <c r="OHC51" s="9"/>
      <c r="OHD51" s="9"/>
      <c r="OHE51" s="410"/>
      <c r="OHF51" s="7"/>
      <c r="OHG51" s="8"/>
      <c r="OHH51" s="10"/>
      <c r="OHI51" s="9"/>
      <c r="OHJ51" s="9"/>
      <c r="OHK51" s="9"/>
      <c r="OHL51" s="410"/>
      <c r="OHM51" s="7"/>
      <c r="OHN51" s="8"/>
      <c r="OHO51" s="10"/>
      <c r="OHP51" s="9"/>
      <c r="OHQ51" s="9"/>
      <c r="OHR51" s="9"/>
      <c r="OHS51" s="410"/>
      <c r="OHT51" s="7"/>
      <c r="OHU51" s="8"/>
      <c r="OHV51" s="10"/>
      <c r="OHW51" s="9"/>
      <c r="OHX51" s="9"/>
      <c r="OHY51" s="9"/>
      <c r="OHZ51" s="410"/>
      <c r="OIA51" s="7"/>
      <c r="OIB51" s="8"/>
      <c r="OIC51" s="10"/>
      <c r="OID51" s="9"/>
      <c r="OIE51" s="9"/>
      <c r="OIF51" s="9"/>
      <c r="OIG51" s="410"/>
      <c r="OIH51" s="7"/>
      <c r="OII51" s="8"/>
      <c r="OIJ51" s="10"/>
      <c r="OIK51" s="9"/>
      <c r="OIL51" s="9"/>
      <c r="OIM51" s="9"/>
      <c r="OIN51" s="410"/>
      <c r="OIO51" s="7"/>
      <c r="OIP51" s="8"/>
      <c r="OIQ51" s="10"/>
      <c r="OIR51" s="9"/>
      <c r="OIS51" s="9"/>
      <c r="OIT51" s="9"/>
      <c r="OIU51" s="410"/>
      <c r="OIV51" s="7"/>
      <c r="OIW51" s="8"/>
      <c r="OIX51" s="10"/>
      <c r="OIY51" s="9"/>
      <c r="OIZ51" s="9"/>
      <c r="OJA51" s="9"/>
      <c r="OJB51" s="410"/>
      <c r="OJC51" s="7"/>
      <c r="OJD51" s="8"/>
      <c r="OJE51" s="10"/>
      <c r="OJF51" s="9"/>
      <c r="OJG51" s="9"/>
      <c r="OJH51" s="9"/>
      <c r="OJI51" s="410"/>
      <c r="OJJ51" s="7"/>
      <c r="OJK51" s="8"/>
      <c r="OJL51" s="10"/>
      <c r="OJM51" s="9"/>
      <c r="OJN51" s="9"/>
      <c r="OJO51" s="9"/>
      <c r="OJP51" s="410"/>
      <c r="OJQ51" s="7"/>
      <c r="OJR51" s="8"/>
      <c r="OJS51" s="10"/>
      <c r="OJT51" s="9"/>
      <c r="OJU51" s="9"/>
      <c r="OJV51" s="9"/>
      <c r="OJW51" s="410"/>
      <c r="OJX51" s="7"/>
      <c r="OJY51" s="8"/>
      <c r="OJZ51" s="10"/>
      <c r="OKA51" s="9"/>
      <c r="OKB51" s="9"/>
      <c r="OKC51" s="9"/>
      <c r="OKD51" s="410"/>
      <c r="OKE51" s="7"/>
      <c r="OKF51" s="8"/>
      <c r="OKG51" s="10"/>
      <c r="OKH51" s="9"/>
      <c r="OKI51" s="9"/>
      <c r="OKJ51" s="9"/>
      <c r="OKK51" s="410"/>
      <c r="OKL51" s="7"/>
      <c r="OKM51" s="8"/>
      <c r="OKN51" s="10"/>
      <c r="OKO51" s="9"/>
      <c r="OKP51" s="9"/>
      <c r="OKQ51" s="9"/>
      <c r="OKR51" s="410"/>
      <c r="OKS51" s="7"/>
      <c r="OKT51" s="8"/>
      <c r="OKU51" s="10"/>
      <c r="OKV51" s="9"/>
      <c r="OKW51" s="9"/>
      <c r="OKX51" s="9"/>
      <c r="OKY51" s="410"/>
      <c r="OKZ51" s="7"/>
      <c r="OLA51" s="8"/>
      <c r="OLB51" s="10"/>
      <c r="OLC51" s="9"/>
      <c r="OLD51" s="9"/>
      <c r="OLE51" s="9"/>
      <c r="OLF51" s="410"/>
      <c r="OLG51" s="7"/>
      <c r="OLH51" s="8"/>
      <c r="OLI51" s="10"/>
      <c r="OLJ51" s="9"/>
      <c r="OLK51" s="9"/>
      <c r="OLL51" s="9"/>
      <c r="OLM51" s="410"/>
      <c r="OLN51" s="7"/>
      <c r="OLO51" s="8"/>
      <c r="OLP51" s="10"/>
      <c r="OLQ51" s="9"/>
      <c r="OLR51" s="9"/>
      <c r="OLS51" s="9"/>
      <c r="OLT51" s="410"/>
      <c r="OLU51" s="7"/>
      <c r="OLV51" s="8"/>
      <c r="OLW51" s="10"/>
      <c r="OLX51" s="9"/>
      <c r="OLY51" s="9"/>
      <c r="OLZ51" s="9"/>
      <c r="OMA51" s="410"/>
      <c r="OMB51" s="7"/>
      <c r="OMC51" s="8"/>
      <c r="OMD51" s="10"/>
      <c r="OME51" s="9"/>
      <c r="OMF51" s="9"/>
      <c r="OMG51" s="9"/>
      <c r="OMH51" s="410"/>
      <c r="OMI51" s="7"/>
      <c r="OMJ51" s="8"/>
      <c r="OMK51" s="10"/>
      <c r="OML51" s="9"/>
      <c r="OMM51" s="9"/>
      <c r="OMN51" s="9"/>
      <c r="OMO51" s="410"/>
      <c r="OMP51" s="7"/>
      <c r="OMQ51" s="8"/>
      <c r="OMR51" s="10"/>
      <c r="OMS51" s="9"/>
      <c r="OMT51" s="9"/>
      <c r="OMU51" s="9"/>
      <c r="OMV51" s="410"/>
      <c r="OMW51" s="7"/>
      <c r="OMX51" s="8"/>
      <c r="OMY51" s="10"/>
      <c r="OMZ51" s="9"/>
      <c r="ONA51" s="9"/>
      <c r="ONB51" s="9"/>
      <c r="ONC51" s="410"/>
      <c r="OND51" s="7"/>
      <c r="ONE51" s="8"/>
      <c r="ONF51" s="10"/>
      <c r="ONG51" s="9"/>
      <c r="ONH51" s="9"/>
      <c r="ONI51" s="9"/>
      <c r="ONJ51" s="410"/>
      <c r="ONK51" s="7"/>
      <c r="ONL51" s="8"/>
      <c r="ONM51" s="10"/>
      <c r="ONN51" s="9"/>
      <c r="ONO51" s="9"/>
      <c r="ONP51" s="9"/>
      <c r="ONQ51" s="410"/>
      <c r="ONR51" s="7"/>
      <c r="ONS51" s="8"/>
      <c r="ONT51" s="10"/>
      <c r="ONU51" s="9"/>
      <c r="ONV51" s="9"/>
      <c r="ONW51" s="9"/>
      <c r="ONX51" s="410"/>
      <c r="ONY51" s="7"/>
      <c r="ONZ51" s="8"/>
      <c r="OOA51" s="10"/>
      <c r="OOB51" s="9"/>
      <c r="OOC51" s="9"/>
      <c r="OOD51" s="9"/>
      <c r="OOE51" s="410"/>
      <c r="OOF51" s="7"/>
      <c r="OOG51" s="8"/>
      <c r="OOH51" s="10"/>
      <c r="OOI51" s="9"/>
      <c r="OOJ51" s="9"/>
      <c r="OOK51" s="9"/>
      <c r="OOL51" s="410"/>
      <c r="OOM51" s="7"/>
      <c r="OON51" s="8"/>
      <c r="OOO51" s="10"/>
      <c r="OOP51" s="9"/>
      <c r="OOQ51" s="9"/>
      <c r="OOR51" s="9"/>
      <c r="OOS51" s="410"/>
      <c r="OOT51" s="7"/>
      <c r="OOU51" s="8"/>
      <c r="OOV51" s="10"/>
      <c r="OOW51" s="9"/>
      <c r="OOX51" s="9"/>
      <c r="OOY51" s="9"/>
      <c r="OOZ51" s="410"/>
      <c r="OPA51" s="7"/>
      <c r="OPB51" s="8"/>
      <c r="OPC51" s="10"/>
      <c r="OPD51" s="9"/>
      <c r="OPE51" s="9"/>
      <c r="OPF51" s="9"/>
      <c r="OPG51" s="410"/>
      <c r="OPH51" s="7"/>
      <c r="OPI51" s="8"/>
      <c r="OPJ51" s="10"/>
      <c r="OPK51" s="9"/>
      <c r="OPL51" s="9"/>
      <c r="OPM51" s="9"/>
      <c r="OPN51" s="410"/>
      <c r="OPO51" s="7"/>
      <c r="OPP51" s="8"/>
      <c r="OPQ51" s="10"/>
      <c r="OPR51" s="9"/>
      <c r="OPS51" s="9"/>
      <c r="OPT51" s="9"/>
      <c r="OPU51" s="410"/>
      <c r="OPV51" s="7"/>
      <c r="OPW51" s="8"/>
      <c r="OPX51" s="10"/>
      <c r="OPY51" s="9"/>
      <c r="OPZ51" s="9"/>
      <c r="OQA51" s="9"/>
      <c r="OQB51" s="410"/>
      <c r="OQC51" s="7"/>
      <c r="OQD51" s="8"/>
      <c r="OQE51" s="10"/>
      <c r="OQF51" s="9"/>
      <c r="OQG51" s="9"/>
      <c r="OQH51" s="9"/>
      <c r="OQI51" s="410"/>
      <c r="OQJ51" s="7"/>
      <c r="OQK51" s="8"/>
      <c r="OQL51" s="10"/>
      <c r="OQM51" s="9"/>
      <c r="OQN51" s="9"/>
      <c r="OQO51" s="9"/>
      <c r="OQP51" s="410"/>
      <c r="OQQ51" s="7"/>
      <c r="OQR51" s="8"/>
      <c r="OQS51" s="10"/>
      <c r="OQT51" s="9"/>
      <c r="OQU51" s="9"/>
      <c r="OQV51" s="9"/>
      <c r="OQW51" s="410"/>
      <c r="OQX51" s="7"/>
      <c r="OQY51" s="8"/>
      <c r="OQZ51" s="10"/>
      <c r="ORA51" s="9"/>
      <c r="ORB51" s="9"/>
      <c r="ORC51" s="9"/>
      <c r="ORD51" s="410"/>
      <c r="ORE51" s="7"/>
      <c r="ORF51" s="8"/>
      <c r="ORG51" s="10"/>
      <c r="ORH51" s="9"/>
      <c r="ORI51" s="9"/>
      <c r="ORJ51" s="9"/>
      <c r="ORK51" s="410"/>
      <c r="ORL51" s="7"/>
      <c r="ORM51" s="8"/>
      <c r="ORN51" s="10"/>
      <c r="ORO51" s="9"/>
      <c r="ORP51" s="9"/>
      <c r="ORQ51" s="9"/>
      <c r="ORR51" s="410"/>
      <c r="ORS51" s="7"/>
      <c r="ORT51" s="8"/>
      <c r="ORU51" s="10"/>
      <c r="ORV51" s="9"/>
      <c r="ORW51" s="9"/>
      <c r="ORX51" s="9"/>
      <c r="ORY51" s="410"/>
      <c r="ORZ51" s="7"/>
      <c r="OSA51" s="8"/>
      <c r="OSB51" s="10"/>
      <c r="OSC51" s="9"/>
      <c r="OSD51" s="9"/>
      <c r="OSE51" s="9"/>
      <c r="OSF51" s="410"/>
      <c r="OSG51" s="7"/>
      <c r="OSH51" s="8"/>
      <c r="OSI51" s="10"/>
      <c r="OSJ51" s="9"/>
      <c r="OSK51" s="9"/>
      <c r="OSL51" s="9"/>
      <c r="OSM51" s="410"/>
      <c r="OSN51" s="7"/>
      <c r="OSO51" s="8"/>
      <c r="OSP51" s="10"/>
      <c r="OSQ51" s="9"/>
      <c r="OSR51" s="9"/>
      <c r="OSS51" s="9"/>
      <c r="OST51" s="410"/>
      <c r="OSU51" s="7"/>
      <c r="OSV51" s="8"/>
      <c r="OSW51" s="10"/>
      <c r="OSX51" s="9"/>
      <c r="OSY51" s="9"/>
      <c r="OSZ51" s="9"/>
      <c r="OTA51" s="410"/>
      <c r="OTB51" s="7"/>
      <c r="OTC51" s="8"/>
      <c r="OTD51" s="10"/>
      <c r="OTE51" s="9"/>
      <c r="OTF51" s="9"/>
      <c r="OTG51" s="9"/>
      <c r="OTH51" s="410"/>
      <c r="OTI51" s="7"/>
      <c r="OTJ51" s="8"/>
      <c r="OTK51" s="10"/>
      <c r="OTL51" s="9"/>
      <c r="OTM51" s="9"/>
      <c r="OTN51" s="9"/>
      <c r="OTO51" s="410"/>
      <c r="OTP51" s="7"/>
      <c r="OTQ51" s="8"/>
      <c r="OTR51" s="10"/>
      <c r="OTS51" s="9"/>
      <c r="OTT51" s="9"/>
      <c r="OTU51" s="9"/>
      <c r="OTV51" s="410"/>
      <c r="OTW51" s="7"/>
      <c r="OTX51" s="8"/>
      <c r="OTY51" s="10"/>
      <c r="OTZ51" s="9"/>
      <c r="OUA51" s="9"/>
      <c r="OUB51" s="9"/>
      <c r="OUC51" s="410"/>
      <c r="OUD51" s="7"/>
      <c r="OUE51" s="8"/>
      <c r="OUF51" s="10"/>
      <c r="OUG51" s="9"/>
      <c r="OUH51" s="9"/>
      <c r="OUI51" s="9"/>
      <c r="OUJ51" s="410"/>
      <c r="OUK51" s="7"/>
      <c r="OUL51" s="8"/>
      <c r="OUM51" s="10"/>
      <c r="OUN51" s="9"/>
      <c r="OUO51" s="9"/>
      <c r="OUP51" s="9"/>
      <c r="OUQ51" s="410"/>
      <c r="OUR51" s="7"/>
      <c r="OUS51" s="8"/>
      <c r="OUT51" s="10"/>
      <c r="OUU51" s="9"/>
      <c r="OUV51" s="9"/>
      <c r="OUW51" s="9"/>
      <c r="OUX51" s="410"/>
      <c r="OUY51" s="7"/>
      <c r="OUZ51" s="8"/>
      <c r="OVA51" s="10"/>
      <c r="OVB51" s="9"/>
      <c r="OVC51" s="9"/>
      <c r="OVD51" s="9"/>
      <c r="OVE51" s="410"/>
      <c r="OVF51" s="7"/>
      <c r="OVG51" s="8"/>
      <c r="OVH51" s="10"/>
      <c r="OVI51" s="9"/>
      <c r="OVJ51" s="9"/>
      <c r="OVK51" s="9"/>
      <c r="OVL51" s="410"/>
      <c r="OVM51" s="7"/>
      <c r="OVN51" s="8"/>
      <c r="OVO51" s="10"/>
      <c r="OVP51" s="9"/>
      <c r="OVQ51" s="9"/>
      <c r="OVR51" s="9"/>
      <c r="OVS51" s="410"/>
      <c r="OVT51" s="7"/>
      <c r="OVU51" s="8"/>
      <c r="OVV51" s="10"/>
      <c r="OVW51" s="9"/>
      <c r="OVX51" s="9"/>
      <c r="OVY51" s="9"/>
      <c r="OVZ51" s="410"/>
      <c r="OWA51" s="7"/>
      <c r="OWB51" s="8"/>
      <c r="OWC51" s="10"/>
      <c r="OWD51" s="9"/>
      <c r="OWE51" s="9"/>
      <c r="OWF51" s="9"/>
      <c r="OWG51" s="410"/>
      <c r="OWH51" s="7"/>
      <c r="OWI51" s="8"/>
      <c r="OWJ51" s="10"/>
      <c r="OWK51" s="9"/>
      <c r="OWL51" s="9"/>
      <c r="OWM51" s="9"/>
      <c r="OWN51" s="410"/>
      <c r="OWO51" s="7"/>
      <c r="OWP51" s="8"/>
      <c r="OWQ51" s="10"/>
      <c r="OWR51" s="9"/>
      <c r="OWS51" s="9"/>
      <c r="OWT51" s="9"/>
      <c r="OWU51" s="410"/>
      <c r="OWV51" s="7"/>
      <c r="OWW51" s="8"/>
      <c r="OWX51" s="10"/>
      <c r="OWY51" s="9"/>
      <c r="OWZ51" s="9"/>
      <c r="OXA51" s="9"/>
      <c r="OXB51" s="410"/>
      <c r="OXC51" s="7"/>
      <c r="OXD51" s="8"/>
      <c r="OXE51" s="10"/>
      <c r="OXF51" s="9"/>
      <c r="OXG51" s="9"/>
      <c r="OXH51" s="9"/>
      <c r="OXI51" s="410"/>
      <c r="OXJ51" s="7"/>
      <c r="OXK51" s="8"/>
      <c r="OXL51" s="10"/>
      <c r="OXM51" s="9"/>
      <c r="OXN51" s="9"/>
      <c r="OXO51" s="9"/>
      <c r="OXP51" s="410"/>
      <c r="OXQ51" s="7"/>
      <c r="OXR51" s="8"/>
      <c r="OXS51" s="10"/>
      <c r="OXT51" s="9"/>
      <c r="OXU51" s="9"/>
      <c r="OXV51" s="9"/>
      <c r="OXW51" s="410"/>
      <c r="OXX51" s="7"/>
      <c r="OXY51" s="8"/>
      <c r="OXZ51" s="10"/>
      <c r="OYA51" s="9"/>
      <c r="OYB51" s="9"/>
      <c r="OYC51" s="9"/>
      <c r="OYD51" s="410"/>
      <c r="OYE51" s="7"/>
      <c r="OYF51" s="8"/>
      <c r="OYG51" s="10"/>
      <c r="OYH51" s="9"/>
      <c r="OYI51" s="9"/>
      <c r="OYJ51" s="9"/>
      <c r="OYK51" s="410"/>
      <c r="OYL51" s="7"/>
      <c r="OYM51" s="8"/>
      <c r="OYN51" s="10"/>
      <c r="OYO51" s="9"/>
      <c r="OYP51" s="9"/>
      <c r="OYQ51" s="9"/>
      <c r="OYR51" s="410"/>
      <c r="OYS51" s="7"/>
      <c r="OYT51" s="8"/>
      <c r="OYU51" s="10"/>
      <c r="OYV51" s="9"/>
      <c r="OYW51" s="9"/>
      <c r="OYX51" s="9"/>
      <c r="OYY51" s="410"/>
      <c r="OYZ51" s="7"/>
      <c r="OZA51" s="8"/>
      <c r="OZB51" s="10"/>
      <c r="OZC51" s="9"/>
      <c r="OZD51" s="9"/>
      <c r="OZE51" s="9"/>
      <c r="OZF51" s="410"/>
      <c r="OZG51" s="7"/>
      <c r="OZH51" s="8"/>
      <c r="OZI51" s="10"/>
      <c r="OZJ51" s="9"/>
      <c r="OZK51" s="9"/>
      <c r="OZL51" s="9"/>
      <c r="OZM51" s="410"/>
      <c r="OZN51" s="7"/>
      <c r="OZO51" s="8"/>
      <c r="OZP51" s="10"/>
      <c r="OZQ51" s="9"/>
      <c r="OZR51" s="9"/>
      <c r="OZS51" s="9"/>
      <c r="OZT51" s="410"/>
      <c r="OZU51" s="7"/>
      <c r="OZV51" s="8"/>
      <c r="OZW51" s="10"/>
      <c r="OZX51" s="9"/>
      <c r="OZY51" s="9"/>
      <c r="OZZ51" s="9"/>
      <c r="PAA51" s="410"/>
      <c r="PAB51" s="7"/>
      <c r="PAC51" s="8"/>
      <c r="PAD51" s="10"/>
      <c r="PAE51" s="9"/>
      <c r="PAF51" s="9"/>
      <c r="PAG51" s="9"/>
      <c r="PAH51" s="410"/>
      <c r="PAI51" s="7"/>
      <c r="PAJ51" s="8"/>
      <c r="PAK51" s="10"/>
      <c r="PAL51" s="9"/>
      <c r="PAM51" s="9"/>
      <c r="PAN51" s="9"/>
      <c r="PAO51" s="410"/>
      <c r="PAP51" s="7"/>
      <c r="PAQ51" s="8"/>
      <c r="PAR51" s="10"/>
      <c r="PAS51" s="9"/>
      <c r="PAT51" s="9"/>
      <c r="PAU51" s="9"/>
      <c r="PAV51" s="410"/>
      <c r="PAW51" s="7"/>
      <c r="PAX51" s="8"/>
      <c r="PAY51" s="10"/>
      <c r="PAZ51" s="9"/>
      <c r="PBA51" s="9"/>
      <c r="PBB51" s="9"/>
      <c r="PBC51" s="410"/>
      <c r="PBD51" s="7"/>
      <c r="PBE51" s="8"/>
      <c r="PBF51" s="10"/>
      <c r="PBG51" s="9"/>
      <c r="PBH51" s="9"/>
      <c r="PBI51" s="9"/>
      <c r="PBJ51" s="410"/>
      <c r="PBK51" s="7"/>
      <c r="PBL51" s="8"/>
      <c r="PBM51" s="10"/>
      <c r="PBN51" s="9"/>
      <c r="PBO51" s="9"/>
      <c r="PBP51" s="9"/>
      <c r="PBQ51" s="410"/>
      <c r="PBR51" s="7"/>
      <c r="PBS51" s="8"/>
      <c r="PBT51" s="10"/>
      <c r="PBU51" s="9"/>
      <c r="PBV51" s="9"/>
      <c r="PBW51" s="9"/>
      <c r="PBX51" s="410"/>
      <c r="PBY51" s="7"/>
      <c r="PBZ51" s="8"/>
      <c r="PCA51" s="10"/>
      <c r="PCB51" s="9"/>
      <c r="PCC51" s="9"/>
      <c r="PCD51" s="9"/>
      <c r="PCE51" s="410"/>
      <c r="PCF51" s="7"/>
      <c r="PCG51" s="8"/>
      <c r="PCH51" s="10"/>
      <c r="PCI51" s="9"/>
      <c r="PCJ51" s="9"/>
      <c r="PCK51" s="9"/>
      <c r="PCL51" s="410"/>
      <c r="PCM51" s="7"/>
      <c r="PCN51" s="8"/>
      <c r="PCO51" s="10"/>
      <c r="PCP51" s="9"/>
      <c r="PCQ51" s="9"/>
      <c r="PCR51" s="9"/>
      <c r="PCS51" s="410"/>
      <c r="PCT51" s="7"/>
      <c r="PCU51" s="8"/>
      <c r="PCV51" s="10"/>
      <c r="PCW51" s="9"/>
      <c r="PCX51" s="9"/>
      <c r="PCY51" s="9"/>
      <c r="PCZ51" s="410"/>
      <c r="PDA51" s="7"/>
      <c r="PDB51" s="8"/>
      <c r="PDC51" s="10"/>
      <c r="PDD51" s="9"/>
      <c r="PDE51" s="9"/>
      <c r="PDF51" s="9"/>
      <c r="PDG51" s="410"/>
      <c r="PDH51" s="7"/>
      <c r="PDI51" s="8"/>
      <c r="PDJ51" s="10"/>
      <c r="PDK51" s="9"/>
      <c r="PDL51" s="9"/>
      <c r="PDM51" s="9"/>
      <c r="PDN51" s="410"/>
      <c r="PDO51" s="7"/>
      <c r="PDP51" s="8"/>
      <c r="PDQ51" s="10"/>
      <c r="PDR51" s="9"/>
      <c r="PDS51" s="9"/>
      <c r="PDT51" s="9"/>
      <c r="PDU51" s="410"/>
      <c r="PDV51" s="7"/>
      <c r="PDW51" s="8"/>
      <c r="PDX51" s="10"/>
      <c r="PDY51" s="9"/>
      <c r="PDZ51" s="9"/>
      <c r="PEA51" s="9"/>
      <c r="PEB51" s="410"/>
      <c r="PEC51" s="7"/>
      <c r="PED51" s="8"/>
      <c r="PEE51" s="10"/>
      <c r="PEF51" s="9"/>
      <c r="PEG51" s="9"/>
      <c r="PEH51" s="9"/>
      <c r="PEI51" s="410"/>
      <c r="PEJ51" s="7"/>
      <c r="PEK51" s="8"/>
      <c r="PEL51" s="10"/>
      <c r="PEM51" s="9"/>
      <c r="PEN51" s="9"/>
      <c r="PEO51" s="9"/>
      <c r="PEP51" s="410"/>
      <c r="PEQ51" s="7"/>
      <c r="PER51" s="8"/>
      <c r="PES51" s="10"/>
      <c r="PET51" s="9"/>
      <c r="PEU51" s="9"/>
      <c r="PEV51" s="9"/>
      <c r="PEW51" s="410"/>
      <c r="PEX51" s="7"/>
      <c r="PEY51" s="8"/>
      <c r="PEZ51" s="10"/>
      <c r="PFA51" s="9"/>
      <c r="PFB51" s="9"/>
      <c r="PFC51" s="9"/>
      <c r="PFD51" s="410"/>
      <c r="PFE51" s="7"/>
      <c r="PFF51" s="8"/>
      <c r="PFG51" s="10"/>
      <c r="PFH51" s="9"/>
      <c r="PFI51" s="9"/>
      <c r="PFJ51" s="9"/>
      <c r="PFK51" s="410"/>
      <c r="PFL51" s="7"/>
      <c r="PFM51" s="8"/>
      <c r="PFN51" s="10"/>
      <c r="PFO51" s="9"/>
      <c r="PFP51" s="9"/>
      <c r="PFQ51" s="9"/>
      <c r="PFR51" s="410"/>
      <c r="PFS51" s="7"/>
      <c r="PFT51" s="8"/>
      <c r="PFU51" s="10"/>
      <c r="PFV51" s="9"/>
      <c r="PFW51" s="9"/>
      <c r="PFX51" s="9"/>
      <c r="PFY51" s="410"/>
      <c r="PFZ51" s="7"/>
      <c r="PGA51" s="8"/>
      <c r="PGB51" s="10"/>
      <c r="PGC51" s="9"/>
      <c r="PGD51" s="9"/>
      <c r="PGE51" s="9"/>
      <c r="PGF51" s="410"/>
      <c r="PGG51" s="7"/>
      <c r="PGH51" s="8"/>
      <c r="PGI51" s="10"/>
      <c r="PGJ51" s="9"/>
      <c r="PGK51" s="9"/>
      <c r="PGL51" s="9"/>
      <c r="PGM51" s="410"/>
      <c r="PGN51" s="7"/>
      <c r="PGO51" s="8"/>
      <c r="PGP51" s="10"/>
      <c r="PGQ51" s="9"/>
      <c r="PGR51" s="9"/>
      <c r="PGS51" s="9"/>
      <c r="PGT51" s="410"/>
      <c r="PGU51" s="7"/>
      <c r="PGV51" s="8"/>
      <c r="PGW51" s="10"/>
      <c r="PGX51" s="9"/>
      <c r="PGY51" s="9"/>
      <c r="PGZ51" s="9"/>
      <c r="PHA51" s="410"/>
      <c r="PHB51" s="7"/>
      <c r="PHC51" s="8"/>
      <c r="PHD51" s="10"/>
      <c r="PHE51" s="9"/>
      <c r="PHF51" s="9"/>
      <c r="PHG51" s="9"/>
      <c r="PHH51" s="410"/>
      <c r="PHI51" s="7"/>
      <c r="PHJ51" s="8"/>
      <c r="PHK51" s="10"/>
      <c r="PHL51" s="9"/>
      <c r="PHM51" s="9"/>
      <c r="PHN51" s="9"/>
      <c r="PHO51" s="410"/>
      <c r="PHP51" s="7"/>
      <c r="PHQ51" s="8"/>
      <c r="PHR51" s="10"/>
      <c r="PHS51" s="9"/>
      <c r="PHT51" s="9"/>
      <c r="PHU51" s="9"/>
      <c r="PHV51" s="410"/>
      <c r="PHW51" s="7"/>
      <c r="PHX51" s="8"/>
      <c r="PHY51" s="10"/>
      <c r="PHZ51" s="9"/>
      <c r="PIA51" s="9"/>
      <c r="PIB51" s="9"/>
      <c r="PIC51" s="410"/>
      <c r="PID51" s="7"/>
      <c r="PIE51" s="8"/>
      <c r="PIF51" s="10"/>
      <c r="PIG51" s="9"/>
      <c r="PIH51" s="9"/>
      <c r="PII51" s="9"/>
      <c r="PIJ51" s="410"/>
      <c r="PIK51" s="7"/>
      <c r="PIL51" s="8"/>
      <c r="PIM51" s="10"/>
      <c r="PIN51" s="9"/>
      <c r="PIO51" s="9"/>
      <c r="PIP51" s="9"/>
      <c r="PIQ51" s="410"/>
      <c r="PIR51" s="7"/>
      <c r="PIS51" s="8"/>
      <c r="PIT51" s="10"/>
      <c r="PIU51" s="9"/>
      <c r="PIV51" s="9"/>
      <c r="PIW51" s="9"/>
      <c r="PIX51" s="410"/>
      <c r="PIY51" s="7"/>
      <c r="PIZ51" s="8"/>
      <c r="PJA51" s="10"/>
      <c r="PJB51" s="9"/>
      <c r="PJC51" s="9"/>
      <c r="PJD51" s="9"/>
      <c r="PJE51" s="410"/>
      <c r="PJF51" s="7"/>
      <c r="PJG51" s="8"/>
      <c r="PJH51" s="10"/>
      <c r="PJI51" s="9"/>
      <c r="PJJ51" s="9"/>
      <c r="PJK51" s="9"/>
      <c r="PJL51" s="410"/>
      <c r="PJM51" s="7"/>
      <c r="PJN51" s="8"/>
      <c r="PJO51" s="10"/>
      <c r="PJP51" s="9"/>
      <c r="PJQ51" s="9"/>
      <c r="PJR51" s="9"/>
      <c r="PJS51" s="410"/>
      <c r="PJT51" s="7"/>
      <c r="PJU51" s="8"/>
      <c r="PJV51" s="10"/>
      <c r="PJW51" s="9"/>
      <c r="PJX51" s="9"/>
      <c r="PJY51" s="9"/>
      <c r="PJZ51" s="410"/>
      <c r="PKA51" s="7"/>
      <c r="PKB51" s="8"/>
      <c r="PKC51" s="10"/>
      <c r="PKD51" s="9"/>
      <c r="PKE51" s="9"/>
      <c r="PKF51" s="9"/>
      <c r="PKG51" s="410"/>
      <c r="PKH51" s="7"/>
      <c r="PKI51" s="8"/>
      <c r="PKJ51" s="10"/>
      <c r="PKK51" s="9"/>
      <c r="PKL51" s="9"/>
      <c r="PKM51" s="9"/>
      <c r="PKN51" s="410"/>
      <c r="PKO51" s="7"/>
      <c r="PKP51" s="8"/>
      <c r="PKQ51" s="10"/>
      <c r="PKR51" s="9"/>
      <c r="PKS51" s="9"/>
      <c r="PKT51" s="9"/>
      <c r="PKU51" s="410"/>
      <c r="PKV51" s="7"/>
      <c r="PKW51" s="8"/>
      <c r="PKX51" s="10"/>
      <c r="PKY51" s="9"/>
      <c r="PKZ51" s="9"/>
      <c r="PLA51" s="9"/>
      <c r="PLB51" s="410"/>
      <c r="PLC51" s="7"/>
      <c r="PLD51" s="8"/>
      <c r="PLE51" s="10"/>
      <c r="PLF51" s="9"/>
      <c r="PLG51" s="9"/>
      <c r="PLH51" s="9"/>
      <c r="PLI51" s="410"/>
      <c r="PLJ51" s="7"/>
      <c r="PLK51" s="8"/>
      <c r="PLL51" s="10"/>
      <c r="PLM51" s="9"/>
      <c r="PLN51" s="9"/>
      <c r="PLO51" s="9"/>
      <c r="PLP51" s="410"/>
      <c r="PLQ51" s="7"/>
      <c r="PLR51" s="8"/>
      <c r="PLS51" s="10"/>
      <c r="PLT51" s="9"/>
      <c r="PLU51" s="9"/>
      <c r="PLV51" s="9"/>
      <c r="PLW51" s="410"/>
      <c r="PLX51" s="7"/>
      <c r="PLY51" s="8"/>
      <c r="PLZ51" s="10"/>
      <c r="PMA51" s="9"/>
      <c r="PMB51" s="9"/>
      <c r="PMC51" s="9"/>
      <c r="PMD51" s="410"/>
      <c r="PME51" s="7"/>
      <c r="PMF51" s="8"/>
      <c r="PMG51" s="10"/>
      <c r="PMH51" s="9"/>
      <c r="PMI51" s="9"/>
      <c r="PMJ51" s="9"/>
      <c r="PMK51" s="410"/>
      <c r="PML51" s="7"/>
      <c r="PMM51" s="8"/>
      <c r="PMN51" s="10"/>
      <c r="PMO51" s="9"/>
      <c r="PMP51" s="9"/>
      <c r="PMQ51" s="9"/>
      <c r="PMR51" s="410"/>
      <c r="PMS51" s="7"/>
      <c r="PMT51" s="8"/>
      <c r="PMU51" s="10"/>
      <c r="PMV51" s="9"/>
      <c r="PMW51" s="9"/>
      <c r="PMX51" s="9"/>
      <c r="PMY51" s="410"/>
      <c r="PMZ51" s="7"/>
      <c r="PNA51" s="8"/>
      <c r="PNB51" s="10"/>
      <c r="PNC51" s="9"/>
      <c r="PND51" s="9"/>
      <c r="PNE51" s="9"/>
      <c r="PNF51" s="410"/>
      <c r="PNG51" s="7"/>
      <c r="PNH51" s="8"/>
      <c r="PNI51" s="10"/>
      <c r="PNJ51" s="9"/>
      <c r="PNK51" s="9"/>
      <c r="PNL51" s="9"/>
      <c r="PNM51" s="410"/>
      <c r="PNN51" s="7"/>
      <c r="PNO51" s="8"/>
      <c r="PNP51" s="10"/>
      <c r="PNQ51" s="9"/>
      <c r="PNR51" s="9"/>
      <c r="PNS51" s="9"/>
      <c r="PNT51" s="410"/>
      <c r="PNU51" s="7"/>
      <c r="PNV51" s="8"/>
      <c r="PNW51" s="10"/>
      <c r="PNX51" s="9"/>
      <c r="PNY51" s="9"/>
      <c r="PNZ51" s="9"/>
      <c r="POA51" s="410"/>
      <c r="POB51" s="7"/>
      <c r="POC51" s="8"/>
      <c r="POD51" s="10"/>
      <c r="POE51" s="9"/>
      <c r="POF51" s="9"/>
      <c r="POG51" s="9"/>
      <c r="POH51" s="410"/>
      <c r="POI51" s="7"/>
      <c r="POJ51" s="8"/>
      <c r="POK51" s="10"/>
      <c r="POL51" s="9"/>
      <c r="POM51" s="9"/>
      <c r="PON51" s="9"/>
      <c r="POO51" s="410"/>
      <c r="POP51" s="7"/>
      <c r="POQ51" s="8"/>
      <c r="POR51" s="10"/>
      <c r="POS51" s="9"/>
      <c r="POT51" s="9"/>
      <c r="POU51" s="9"/>
      <c r="POV51" s="410"/>
      <c r="POW51" s="7"/>
      <c r="POX51" s="8"/>
      <c r="POY51" s="10"/>
      <c r="POZ51" s="9"/>
      <c r="PPA51" s="9"/>
      <c r="PPB51" s="9"/>
      <c r="PPC51" s="410"/>
      <c r="PPD51" s="7"/>
      <c r="PPE51" s="8"/>
      <c r="PPF51" s="10"/>
      <c r="PPG51" s="9"/>
      <c r="PPH51" s="9"/>
      <c r="PPI51" s="9"/>
      <c r="PPJ51" s="410"/>
      <c r="PPK51" s="7"/>
      <c r="PPL51" s="8"/>
      <c r="PPM51" s="10"/>
      <c r="PPN51" s="9"/>
      <c r="PPO51" s="9"/>
      <c r="PPP51" s="9"/>
      <c r="PPQ51" s="410"/>
      <c r="PPR51" s="7"/>
      <c r="PPS51" s="8"/>
      <c r="PPT51" s="10"/>
      <c r="PPU51" s="9"/>
      <c r="PPV51" s="9"/>
      <c r="PPW51" s="9"/>
      <c r="PPX51" s="410"/>
      <c r="PPY51" s="7"/>
      <c r="PPZ51" s="8"/>
      <c r="PQA51" s="10"/>
      <c r="PQB51" s="9"/>
      <c r="PQC51" s="9"/>
      <c r="PQD51" s="9"/>
      <c r="PQE51" s="410"/>
      <c r="PQF51" s="7"/>
      <c r="PQG51" s="8"/>
      <c r="PQH51" s="10"/>
      <c r="PQI51" s="9"/>
      <c r="PQJ51" s="9"/>
      <c r="PQK51" s="9"/>
      <c r="PQL51" s="410"/>
      <c r="PQM51" s="7"/>
      <c r="PQN51" s="8"/>
      <c r="PQO51" s="10"/>
      <c r="PQP51" s="9"/>
      <c r="PQQ51" s="9"/>
      <c r="PQR51" s="9"/>
      <c r="PQS51" s="410"/>
      <c r="PQT51" s="7"/>
      <c r="PQU51" s="8"/>
      <c r="PQV51" s="10"/>
      <c r="PQW51" s="9"/>
      <c r="PQX51" s="9"/>
      <c r="PQY51" s="9"/>
      <c r="PQZ51" s="410"/>
      <c r="PRA51" s="7"/>
      <c r="PRB51" s="8"/>
      <c r="PRC51" s="10"/>
      <c r="PRD51" s="9"/>
      <c r="PRE51" s="9"/>
      <c r="PRF51" s="9"/>
      <c r="PRG51" s="410"/>
      <c r="PRH51" s="7"/>
      <c r="PRI51" s="8"/>
      <c r="PRJ51" s="10"/>
      <c r="PRK51" s="9"/>
      <c r="PRL51" s="9"/>
      <c r="PRM51" s="9"/>
      <c r="PRN51" s="410"/>
      <c r="PRO51" s="7"/>
      <c r="PRP51" s="8"/>
      <c r="PRQ51" s="10"/>
      <c r="PRR51" s="9"/>
      <c r="PRS51" s="9"/>
      <c r="PRT51" s="9"/>
      <c r="PRU51" s="410"/>
      <c r="PRV51" s="7"/>
      <c r="PRW51" s="8"/>
      <c r="PRX51" s="10"/>
      <c r="PRY51" s="9"/>
      <c r="PRZ51" s="9"/>
      <c r="PSA51" s="9"/>
      <c r="PSB51" s="410"/>
      <c r="PSC51" s="7"/>
      <c r="PSD51" s="8"/>
      <c r="PSE51" s="10"/>
      <c r="PSF51" s="9"/>
      <c r="PSG51" s="9"/>
      <c r="PSH51" s="9"/>
      <c r="PSI51" s="410"/>
      <c r="PSJ51" s="7"/>
      <c r="PSK51" s="8"/>
      <c r="PSL51" s="10"/>
      <c r="PSM51" s="9"/>
      <c r="PSN51" s="9"/>
      <c r="PSO51" s="9"/>
      <c r="PSP51" s="410"/>
      <c r="PSQ51" s="7"/>
      <c r="PSR51" s="8"/>
      <c r="PSS51" s="10"/>
      <c r="PST51" s="9"/>
      <c r="PSU51" s="9"/>
      <c r="PSV51" s="9"/>
      <c r="PSW51" s="410"/>
      <c r="PSX51" s="7"/>
      <c r="PSY51" s="8"/>
      <c r="PSZ51" s="10"/>
      <c r="PTA51" s="9"/>
      <c r="PTB51" s="9"/>
      <c r="PTC51" s="9"/>
      <c r="PTD51" s="410"/>
      <c r="PTE51" s="7"/>
      <c r="PTF51" s="8"/>
      <c r="PTG51" s="10"/>
      <c r="PTH51" s="9"/>
      <c r="PTI51" s="9"/>
      <c r="PTJ51" s="9"/>
      <c r="PTK51" s="410"/>
      <c r="PTL51" s="7"/>
      <c r="PTM51" s="8"/>
      <c r="PTN51" s="10"/>
      <c r="PTO51" s="9"/>
      <c r="PTP51" s="9"/>
      <c r="PTQ51" s="9"/>
      <c r="PTR51" s="410"/>
      <c r="PTS51" s="7"/>
      <c r="PTT51" s="8"/>
      <c r="PTU51" s="10"/>
      <c r="PTV51" s="9"/>
      <c r="PTW51" s="9"/>
      <c r="PTX51" s="9"/>
      <c r="PTY51" s="410"/>
      <c r="PTZ51" s="7"/>
      <c r="PUA51" s="8"/>
      <c r="PUB51" s="10"/>
      <c r="PUC51" s="9"/>
      <c r="PUD51" s="9"/>
      <c r="PUE51" s="9"/>
      <c r="PUF51" s="410"/>
      <c r="PUG51" s="7"/>
      <c r="PUH51" s="8"/>
      <c r="PUI51" s="10"/>
      <c r="PUJ51" s="9"/>
      <c r="PUK51" s="9"/>
      <c r="PUL51" s="9"/>
      <c r="PUM51" s="410"/>
      <c r="PUN51" s="7"/>
      <c r="PUO51" s="8"/>
      <c r="PUP51" s="10"/>
      <c r="PUQ51" s="9"/>
      <c r="PUR51" s="9"/>
      <c r="PUS51" s="9"/>
      <c r="PUT51" s="410"/>
      <c r="PUU51" s="7"/>
      <c r="PUV51" s="8"/>
      <c r="PUW51" s="10"/>
      <c r="PUX51" s="9"/>
      <c r="PUY51" s="9"/>
      <c r="PUZ51" s="9"/>
      <c r="PVA51" s="410"/>
      <c r="PVB51" s="7"/>
      <c r="PVC51" s="8"/>
      <c r="PVD51" s="10"/>
      <c r="PVE51" s="9"/>
      <c r="PVF51" s="9"/>
      <c r="PVG51" s="9"/>
      <c r="PVH51" s="410"/>
      <c r="PVI51" s="7"/>
      <c r="PVJ51" s="8"/>
      <c r="PVK51" s="10"/>
      <c r="PVL51" s="9"/>
      <c r="PVM51" s="9"/>
      <c r="PVN51" s="9"/>
      <c r="PVO51" s="410"/>
      <c r="PVP51" s="7"/>
      <c r="PVQ51" s="8"/>
      <c r="PVR51" s="10"/>
      <c r="PVS51" s="9"/>
      <c r="PVT51" s="9"/>
      <c r="PVU51" s="9"/>
      <c r="PVV51" s="410"/>
      <c r="PVW51" s="7"/>
      <c r="PVX51" s="8"/>
      <c r="PVY51" s="10"/>
      <c r="PVZ51" s="9"/>
      <c r="PWA51" s="9"/>
      <c r="PWB51" s="9"/>
      <c r="PWC51" s="410"/>
      <c r="PWD51" s="7"/>
      <c r="PWE51" s="8"/>
      <c r="PWF51" s="10"/>
      <c r="PWG51" s="9"/>
      <c r="PWH51" s="9"/>
      <c r="PWI51" s="9"/>
      <c r="PWJ51" s="410"/>
      <c r="PWK51" s="7"/>
      <c r="PWL51" s="8"/>
      <c r="PWM51" s="10"/>
      <c r="PWN51" s="9"/>
      <c r="PWO51" s="9"/>
      <c r="PWP51" s="9"/>
      <c r="PWQ51" s="410"/>
      <c r="PWR51" s="7"/>
      <c r="PWS51" s="8"/>
      <c r="PWT51" s="10"/>
      <c r="PWU51" s="9"/>
      <c r="PWV51" s="9"/>
      <c r="PWW51" s="9"/>
      <c r="PWX51" s="410"/>
      <c r="PWY51" s="7"/>
      <c r="PWZ51" s="8"/>
      <c r="PXA51" s="10"/>
      <c r="PXB51" s="9"/>
      <c r="PXC51" s="9"/>
      <c r="PXD51" s="9"/>
      <c r="PXE51" s="410"/>
      <c r="PXF51" s="7"/>
      <c r="PXG51" s="8"/>
      <c r="PXH51" s="10"/>
      <c r="PXI51" s="9"/>
      <c r="PXJ51" s="9"/>
      <c r="PXK51" s="9"/>
      <c r="PXL51" s="410"/>
      <c r="PXM51" s="7"/>
      <c r="PXN51" s="8"/>
      <c r="PXO51" s="10"/>
      <c r="PXP51" s="9"/>
      <c r="PXQ51" s="9"/>
      <c r="PXR51" s="9"/>
      <c r="PXS51" s="410"/>
      <c r="PXT51" s="7"/>
      <c r="PXU51" s="8"/>
      <c r="PXV51" s="10"/>
      <c r="PXW51" s="9"/>
      <c r="PXX51" s="9"/>
      <c r="PXY51" s="9"/>
      <c r="PXZ51" s="410"/>
      <c r="PYA51" s="7"/>
      <c r="PYB51" s="8"/>
      <c r="PYC51" s="10"/>
      <c r="PYD51" s="9"/>
      <c r="PYE51" s="9"/>
      <c r="PYF51" s="9"/>
      <c r="PYG51" s="410"/>
      <c r="PYH51" s="7"/>
      <c r="PYI51" s="8"/>
      <c r="PYJ51" s="10"/>
      <c r="PYK51" s="9"/>
      <c r="PYL51" s="9"/>
      <c r="PYM51" s="9"/>
      <c r="PYN51" s="410"/>
      <c r="PYO51" s="7"/>
      <c r="PYP51" s="8"/>
      <c r="PYQ51" s="10"/>
      <c r="PYR51" s="9"/>
      <c r="PYS51" s="9"/>
      <c r="PYT51" s="9"/>
      <c r="PYU51" s="410"/>
      <c r="PYV51" s="7"/>
      <c r="PYW51" s="8"/>
      <c r="PYX51" s="10"/>
      <c r="PYY51" s="9"/>
      <c r="PYZ51" s="9"/>
      <c r="PZA51" s="9"/>
      <c r="PZB51" s="410"/>
      <c r="PZC51" s="7"/>
      <c r="PZD51" s="8"/>
      <c r="PZE51" s="10"/>
      <c r="PZF51" s="9"/>
      <c r="PZG51" s="9"/>
      <c r="PZH51" s="9"/>
      <c r="PZI51" s="410"/>
      <c r="PZJ51" s="7"/>
      <c r="PZK51" s="8"/>
      <c r="PZL51" s="10"/>
      <c r="PZM51" s="9"/>
      <c r="PZN51" s="9"/>
      <c r="PZO51" s="9"/>
      <c r="PZP51" s="410"/>
      <c r="PZQ51" s="7"/>
      <c r="PZR51" s="8"/>
      <c r="PZS51" s="10"/>
      <c r="PZT51" s="9"/>
      <c r="PZU51" s="9"/>
      <c r="PZV51" s="9"/>
      <c r="PZW51" s="410"/>
      <c r="PZX51" s="7"/>
      <c r="PZY51" s="8"/>
      <c r="PZZ51" s="10"/>
      <c r="QAA51" s="9"/>
      <c r="QAB51" s="9"/>
      <c r="QAC51" s="9"/>
      <c r="QAD51" s="410"/>
      <c r="QAE51" s="7"/>
      <c r="QAF51" s="8"/>
      <c r="QAG51" s="10"/>
      <c r="QAH51" s="9"/>
      <c r="QAI51" s="9"/>
      <c r="QAJ51" s="9"/>
      <c r="QAK51" s="410"/>
      <c r="QAL51" s="7"/>
      <c r="QAM51" s="8"/>
      <c r="QAN51" s="10"/>
      <c r="QAO51" s="9"/>
      <c r="QAP51" s="9"/>
      <c r="QAQ51" s="9"/>
      <c r="QAR51" s="410"/>
      <c r="QAS51" s="7"/>
      <c r="QAT51" s="8"/>
      <c r="QAU51" s="10"/>
      <c r="QAV51" s="9"/>
      <c r="QAW51" s="9"/>
      <c r="QAX51" s="9"/>
      <c r="QAY51" s="410"/>
      <c r="QAZ51" s="7"/>
      <c r="QBA51" s="8"/>
      <c r="QBB51" s="10"/>
      <c r="QBC51" s="9"/>
      <c r="QBD51" s="9"/>
      <c r="QBE51" s="9"/>
      <c r="QBF51" s="410"/>
      <c r="QBG51" s="7"/>
      <c r="QBH51" s="8"/>
      <c r="QBI51" s="10"/>
      <c r="QBJ51" s="9"/>
      <c r="QBK51" s="9"/>
      <c r="QBL51" s="9"/>
      <c r="QBM51" s="410"/>
      <c r="QBN51" s="7"/>
      <c r="QBO51" s="8"/>
      <c r="QBP51" s="10"/>
      <c r="QBQ51" s="9"/>
      <c r="QBR51" s="9"/>
      <c r="QBS51" s="9"/>
      <c r="QBT51" s="410"/>
      <c r="QBU51" s="7"/>
      <c r="QBV51" s="8"/>
      <c r="QBW51" s="10"/>
      <c r="QBX51" s="9"/>
      <c r="QBY51" s="9"/>
      <c r="QBZ51" s="9"/>
      <c r="QCA51" s="410"/>
      <c r="QCB51" s="7"/>
      <c r="QCC51" s="8"/>
      <c r="QCD51" s="10"/>
      <c r="QCE51" s="9"/>
      <c r="QCF51" s="9"/>
      <c r="QCG51" s="9"/>
      <c r="QCH51" s="410"/>
      <c r="QCI51" s="7"/>
      <c r="QCJ51" s="8"/>
      <c r="QCK51" s="10"/>
      <c r="QCL51" s="9"/>
      <c r="QCM51" s="9"/>
      <c r="QCN51" s="9"/>
      <c r="QCO51" s="410"/>
      <c r="QCP51" s="7"/>
      <c r="QCQ51" s="8"/>
      <c r="QCR51" s="10"/>
      <c r="QCS51" s="9"/>
      <c r="QCT51" s="9"/>
      <c r="QCU51" s="9"/>
      <c r="QCV51" s="410"/>
      <c r="QCW51" s="7"/>
      <c r="QCX51" s="8"/>
      <c r="QCY51" s="10"/>
      <c r="QCZ51" s="9"/>
      <c r="QDA51" s="9"/>
      <c r="QDB51" s="9"/>
      <c r="QDC51" s="410"/>
      <c r="QDD51" s="7"/>
      <c r="QDE51" s="8"/>
      <c r="QDF51" s="10"/>
      <c r="QDG51" s="9"/>
      <c r="QDH51" s="9"/>
      <c r="QDI51" s="9"/>
      <c r="QDJ51" s="410"/>
      <c r="QDK51" s="7"/>
      <c r="QDL51" s="8"/>
      <c r="QDM51" s="10"/>
      <c r="QDN51" s="9"/>
      <c r="QDO51" s="9"/>
      <c r="QDP51" s="9"/>
      <c r="QDQ51" s="410"/>
      <c r="QDR51" s="7"/>
      <c r="QDS51" s="8"/>
      <c r="QDT51" s="10"/>
      <c r="QDU51" s="9"/>
      <c r="QDV51" s="9"/>
      <c r="QDW51" s="9"/>
      <c r="QDX51" s="410"/>
      <c r="QDY51" s="7"/>
      <c r="QDZ51" s="8"/>
      <c r="QEA51" s="10"/>
      <c r="QEB51" s="9"/>
      <c r="QEC51" s="9"/>
      <c r="QED51" s="9"/>
      <c r="QEE51" s="410"/>
      <c r="QEF51" s="7"/>
      <c r="QEG51" s="8"/>
      <c r="QEH51" s="10"/>
      <c r="QEI51" s="9"/>
      <c r="QEJ51" s="9"/>
      <c r="QEK51" s="9"/>
      <c r="QEL51" s="410"/>
      <c r="QEM51" s="7"/>
      <c r="QEN51" s="8"/>
      <c r="QEO51" s="10"/>
      <c r="QEP51" s="9"/>
      <c r="QEQ51" s="9"/>
      <c r="QER51" s="9"/>
      <c r="QES51" s="410"/>
      <c r="QET51" s="7"/>
      <c r="QEU51" s="8"/>
      <c r="QEV51" s="10"/>
      <c r="QEW51" s="9"/>
      <c r="QEX51" s="9"/>
      <c r="QEY51" s="9"/>
      <c r="QEZ51" s="410"/>
      <c r="QFA51" s="7"/>
      <c r="QFB51" s="8"/>
      <c r="QFC51" s="10"/>
      <c r="QFD51" s="9"/>
      <c r="QFE51" s="9"/>
      <c r="QFF51" s="9"/>
      <c r="QFG51" s="410"/>
      <c r="QFH51" s="7"/>
      <c r="QFI51" s="8"/>
      <c r="QFJ51" s="10"/>
      <c r="QFK51" s="9"/>
      <c r="QFL51" s="9"/>
      <c r="QFM51" s="9"/>
      <c r="QFN51" s="410"/>
      <c r="QFO51" s="7"/>
      <c r="QFP51" s="8"/>
      <c r="QFQ51" s="10"/>
      <c r="QFR51" s="9"/>
      <c r="QFS51" s="9"/>
      <c r="QFT51" s="9"/>
      <c r="QFU51" s="410"/>
      <c r="QFV51" s="7"/>
      <c r="QFW51" s="8"/>
      <c r="QFX51" s="10"/>
      <c r="QFY51" s="9"/>
      <c r="QFZ51" s="9"/>
      <c r="QGA51" s="9"/>
      <c r="QGB51" s="410"/>
      <c r="QGC51" s="7"/>
      <c r="QGD51" s="8"/>
      <c r="QGE51" s="10"/>
      <c r="QGF51" s="9"/>
      <c r="QGG51" s="9"/>
      <c r="QGH51" s="9"/>
      <c r="QGI51" s="410"/>
      <c r="QGJ51" s="7"/>
      <c r="QGK51" s="8"/>
      <c r="QGL51" s="10"/>
      <c r="QGM51" s="9"/>
      <c r="QGN51" s="9"/>
      <c r="QGO51" s="9"/>
      <c r="QGP51" s="410"/>
      <c r="QGQ51" s="7"/>
      <c r="QGR51" s="8"/>
      <c r="QGS51" s="10"/>
      <c r="QGT51" s="9"/>
      <c r="QGU51" s="9"/>
      <c r="QGV51" s="9"/>
      <c r="QGW51" s="410"/>
      <c r="QGX51" s="7"/>
      <c r="QGY51" s="8"/>
      <c r="QGZ51" s="10"/>
      <c r="QHA51" s="9"/>
      <c r="QHB51" s="9"/>
      <c r="QHC51" s="9"/>
      <c r="QHD51" s="410"/>
      <c r="QHE51" s="7"/>
      <c r="QHF51" s="8"/>
      <c r="QHG51" s="10"/>
      <c r="QHH51" s="9"/>
      <c r="QHI51" s="9"/>
      <c r="QHJ51" s="9"/>
      <c r="QHK51" s="410"/>
      <c r="QHL51" s="7"/>
      <c r="QHM51" s="8"/>
      <c r="QHN51" s="10"/>
      <c r="QHO51" s="9"/>
      <c r="QHP51" s="9"/>
      <c r="QHQ51" s="9"/>
      <c r="QHR51" s="410"/>
      <c r="QHS51" s="7"/>
      <c r="QHT51" s="8"/>
      <c r="QHU51" s="10"/>
      <c r="QHV51" s="9"/>
      <c r="QHW51" s="9"/>
      <c r="QHX51" s="9"/>
      <c r="QHY51" s="410"/>
      <c r="QHZ51" s="7"/>
      <c r="QIA51" s="8"/>
      <c r="QIB51" s="10"/>
      <c r="QIC51" s="9"/>
      <c r="QID51" s="9"/>
      <c r="QIE51" s="9"/>
      <c r="QIF51" s="410"/>
      <c r="QIG51" s="7"/>
      <c r="QIH51" s="8"/>
      <c r="QII51" s="10"/>
      <c r="QIJ51" s="9"/>
      <c r="QIK51" s="9"/>
      <c r="QIL51" s="9"/>
      <c r="QIM51" s="410"/>
      <c r="QIN51" s="7"/>
      <c r="QIO51" s="8"/>
      <c r="QIP51" s="10"/>
      <c r="QIQ51" s="9"/>
      <c r="QIR51" s="9"/>
      <c r="QIS51" s="9"/>
      <c r="QIT51" s="410"/>
      <c r="QIU51" s="7"/>
      <c r="QIV51" s="8"/>
      <c r="QIW51" s="10"/>
      <c r="QIX51" s="9"/>
      <c r="QIY51" s="9"/>
      <c r="QIZ51" s="9"/>
      <c r="QJA51" s="410"/>
      <c r="QJB51" s="7"/>
      <c r="QJC51" s="8"/>
      <c r="QJD51" s="10"/>
      <c r="QJE51" s="9"/>
      <c r="QJF51" s="9"/>
      <c r="QJG51" s="9"/>
      <c r="QJH51" s="410"/>
      <c r="QJI51" s="7"/>
      <c r="QJJ51" s="8"/>
      <c r="QJK51" s="10"/>
      <c r="QJL51" s="9"/>
      <c r="QJM51" s="9"/>
      <c r="QJN51" s="9"/>
      <c r="QJO51" s="410"/>
      <c r="QJP51" s="7"/>
      <c r="QJQ51" s="8"/>
      <c r="QJR51" s="10"/>
      <c r="QJS51" s="9"/>
      <c r="QJT51" s="9"/>
      <c r="QJU51" s="9"/>
      <c r="QJV51" s="410"/>
      <c r="QJW51" s="7"/>
      <c r="QJX51" s="8"/>
      <c r="QJY51" s="10"/>
      <c r="QJZ51" s="9"/>
      <c r="QKA51" s="9"/>
      <c r="QKB51" s="9"/>
      <c r="QKC51" s="410"/>
      <c r="QKD51" s="7"/>
      <c r="QKE51" s="8"/>
      <c r="QKF51" s="10"/>
      <c r="QKG51" s="9"/>
      <c r="QKH51" s="9"/>
      <c r="QKI51" s="9"/>
      <c r="QKJ51" s="410"/>
      <c r="QKK51" s="7"/>
      <c r="QKL51" s="8"/>
      <c r="QKM51" s="10"/>
      <c r="QKN51" s="9"/>
      <c r="QKO51" s="9"/>
      <c r="QKP51" s="9"/>
      <c r="QKQ51" s="410"/>
      <c r="QKR51" s="7"/>
      <c r="QKS51" s="8"/>
      <c r="QKT51" s="10"/>
      <c r="QKU51" s="9"/>
      <c r="QKV51" s="9"/>
      <c r="QKW51" s="9"/>
      <c r="QKX51" s="410"/>
      <c r="QKY51" s="7"/>
      <c r="QKZ51" s="8"/>
      <c r="QLA51" s="10"/>
      <c r="QLB51" s="9"/>
      <c r="QLC51" s="9"/>
      <c r="QLD51" s="9"/>
      <c r="QLE51" s="410"/>
      <c r="QLF51" s="7"/>
      <c r="QLG51" s="8"/>
      <c r="QLH51" s="10"/>
      <c r="QLI51" s="9"/>
      <c r="QLJ51" s="9"/>
      <c r="QLK51" s="9"/>
      <c r="QLL51" s="410"/>
      <c r="QLM51" s="7"/>
      <c r="QLN51" s="8"/>
      <c r="QLO51" s="10"/>
      <c r="QLP51" s="9"/>
      <c r="QLQ51" s="9"/>
      <c r="QLR51" s="9"/>
      <c r="QLS51" s="410"/>
      <c r="QLT51" s="7"/>
      <c r="QLU51" s="8"/>
      <c r="QLV51" s="10"/>
      <c r="QLW51" s="9"/>
      <c r="QLX51" s="9"/>
      <c r="QLY51" s="9"/>
      <c r="QLZ51" s="410"/>
      <c r="QMA51" s="7"/>
      <c r="QMB51" s="8"/>
      <c r="QMC51" s="10"/>
      <c r="QMD51" s="9"/>
      <c r="QME51" s="9"/>
      <c r="QMF51" s="9"/>
      <c r="QMG51" s="410"/>
      <c r="QMH51" s="7"/>
      <c r="QMI51" s="8"/>
      <c r="QMJ51" s="10"/>
      <c r="QMK51" s="9"/>
      <c r="QML51" s="9"/>
      <c r="QMM51" s="9"/>
      <c r="QMN51" s="410"/>
      <c r="QMO51" s="7"/>
      <c r="QMP51" s="8"/>
      <c r="QMQ51" s="10"/>
      <c r="QMR51" s="9"/>
      <c r="QMS51" s="9"/>
      <c r="QMT51" s="9"/>
      <c r="QMU51" s="410"/>
      <c r="QMV51" s="7"/>
      <c r="QMW51" s="8"/>
      <c r="QMX51" s="10"/>
      <c r="QMY51" s="9"/>
      <c r="QMZ51" s="9"/>
      <c r="QNA51" s="9"/>
      <c r="QNB51" s="410"/>
      <c r="QNC51" s="7"/>
      <c r="QND51" s="8"/>
      <c r="QNE51" s="10"/>
      <c r="QNF51" s="9"/>
      <c r="QNG51" s="9"/>
      <c r="QNH51" s="9"/>
      <c r="QNI51" s="410"/>
      <c r="QNJ51" s="7"/>
      <c r="QNK51" s="8"/>
      <c r="QNL51" s="10"/>
      <c r="QNM51" s="9"/>
      <c r="QNN51" s="9"/>
      <c r="QNO51" s="9"/>
      <c r="QNP51" s="410"/>
      <c r="QNQ51" s="7"/>
      <c r="QNR51" s="8"/>
      <c r="QNS51" s="10"/>
      <c r="QNT51" s="9"/>
      <c r="QNU51" s="9"/>
      <c r="QNV51" s="9"/>
      <c r="QNW51" s="410"/>
      <c r="QNX51" s="7"/>
      <c r="QNY51" s="8"/>
      <c r="QNZ51" s="10"/>
      <c r="QOA51" s="9"/>
      <c r="QOB51" s="9"/>
      <c r="QOC51" s="9"/>
      <c r="QOD51" s="410"/>
      <c r="QOE51" s="7"/>
      <c r="QOF51" s="8"/>
      <c r="QOG51" s="10"/>
      <c r="QOH51" s="9"/>
      <c r="QOI51" s="9"/>
      <c r="QOJ51" s="9"/>
      <c r="QOK51" s="410"/>
      <c r="QOL51" s="7"/>
      <c r="QOM51" s="8"/>
      <c r="QON51" s="10"/>
      <c r="QOO51" s="9"/>
      <c r="QOP51" s="9"/>
      <c r="QOQ51" s="9"/>
      <c r="QOR51" s="410"/>
      <c r="QOS51" s="7"/>
      <c r="QOT51" s="8"/>
      <c r="QOU51" s="10"/>
      <c r="QOV51" s="9"/>
      <c r="QOW51" s="9"/>
      <c r="QOX51" s="9"/>
      <c r="QOY51" s="410"/>
      <c r="QOZ51" s="7"/>
      <c r="QPA51" s="8"/>
      <c r="QPB51" s="10"/>
      <c r="QPC51" s="9"/>
      <c r="QPD51" s="9"/>
      <c r="QPE51" s="9"/>
      <c r="QPF51" s="410"/>
      <c r="QPG51" s="7"/>
      <c r="QPH51" s="8"/>
      <c r="QPI51" s="10"/>
      <c r="QPJ51" s="9"/>
      <c r="QPK51" s="9"/>
      <c r="QPL51" s="9"/>
      <c r="QPM51" s="410"/>
      <c r="QPN51" s="7"/>
      <c r="QPO51" s="8"/>
      <c r="QPP51" s="10"/>
      <c r="QPQ51" s="9"/>
      <c r="QPR51" s="9"/>
      <c r="QPS51" s="9"/>
      <c r="QPT51" s="410"/>
      <c r="QPU51" s="7"/>
      <c r="QPV51" s="8"/>
      <c r="QPW51" s="10"/>
      <c r="QPX51" s="9"/>
      <c r="QPY51" s="9"/>
      <c r="QPZ51" s="9"/>
      <c r="QQA51" s="410"/>
      <c r="QQB51" s="7"/>
      <c r="QQC51" s="8"/>
      <c r="QQD51" s="10"/>
      <c r="QQE51" s="9"/>
      <c r="QQF51" s="9"/>
      <c r="QQG51" s="9"/>
      <c r="QQH51" s="410"/>
      <c r="QQI51" s="7"/>
      <c r="QQJ51" s="8"/>
      <c r="QQK51" s="10"/>
      <c r="QQL51" s="9"/>
      <c r="QQM51" s="9"/>
      <c r="QQN51" s="9"/>
      <c r="QQO51" s="410"/>
      <c r="QQP51" s="7"/>
      <c r="QQQ51" s="8"/>
      <c r="QQR51" s="10"/>
      <c r="QQS51" s="9"/>
      <c r="QQT51" s="9"/>
      <c r="QQU51" s="9"/>
      <c r="QQV51" s="410"/>
      <c r="QQW51" s="7"/>
      <c r="QQX51" s="8"/>
      <c r="QQY51" s="10"/>
      <c r="QQZ51" s="9"/>
      <c r="QRA51" s="9"/>
      <c r="QRB51" s="9"/>
      <c r="QRC51" s="410"/>
      <c r="QRD51" s="7"/>
      <c r="QRE51" s="8"/>
      <c r="QRF51" s="10"/>
      <c r="QRG51" s="9"/>
      <c r="QRH51" s="9"/>
      <c r="QRI51" s="9"/>
      <c r="QRJ51" s="410"/>
      <c r="QRK51" s="7"/>
      <c r="QRL51" s="8"/>
      <c r="QRM51" s="10"/>
      <c r="QRN51" s="9"/>
      <c r="QRO51" s="9"/>
      <c r="QRP51" s="9"/>
      <c r="QRQ51" s="410"/>
      <c r="QRR51" s="7"/>
      <c r="QRS51" s="8"/>
      <c r="QRT51" s="10"/>
      <c r="QRU51" s="9"/>
      <c r="QRV51" s="9"/>
      <c r="QRW51" s="9"/>
      <c r="QRX51" s="410"/>
      <c r="QRY51" s="7"/>
      <c r="QRZ51" s="8"/>
      <c r="QSA51" s="10"/>
      <c r="QSB51" s="9"/>
      <c r="QSC51" s="9"/>
      <c r="QSD51" s="9"/>
      <c r="QSE51" s="410"/>
      <c r="QSF51" s="7"/>
      <c r="QSG51" s="8"/>
      <c r="QSH51" s="10"/>
      <c r="QSI51" s="9"/>
      <c r="QSJ51" s="9"/>
      <c r="QSK51" s="9"/>
      <c r="QSL51" s="410"/>
      <c r="QSM51" s="7"/>
      <c r="QSN51" s="8"/>
      <c r="QSO51" s="10"/>
      <c r="QSP51" s="9"/>
      <c r="QSQ51" s="9"/>
      <c r="QSR51" s="9"/>
      <c r="QSS51" s="410"/>
      <c r="QST51" s="7"/>
      <c r="QSU51" s="8"/>
      <c r="QSV51" s="10"/>
      <c r="QSW51" s="9"/>
      <c r="QSX51" s="9"/>
      <c r="QSY51" s="9"/>
      <c r="QSZ51" s="410"/>
      <c r="QTA51" s="7"/>
      <c r="QTB51" s="8"/>
      <c r="QTC51" s="10"/>
      <c r="QTD51" s="9"/>
      <c r="QTE51" s="9"/>
      <c r="QTF51" s="9"/>
      <c r="QTG51" s="410"/>
      <c r="QTH51" s="7"/>
      <c r="QTI51" s="8"/>
      <c r="QTJ51" s="10"/>
      <c r="QTK51" s="9"/>
      <c r="QTL51" s="9"/>
      <c r="QTM51" s="9"/>
      <c r="QTN51" s="410"/>
      <c r="QTO51" s="7"/>
      <c r="QTP51" s="8"/>
      <c r="QTQ51" s="10"/>
      <c r="QTR51" s="9"/>
      <c r="QTS51" s="9"/>
      <c r="QTT51" s="9"/>
      <c r="QTU51" s="410"/>
      <c r="QTV51" s="7"/>
      <c r="QTW51" s="8"/>
      <c r="QTX51" s="10"/>
      <c r="QTY51" s="9"/>
      <c r="QTZ51" s="9"/>
      <c r="QUA51" s="9"/>
      <c r="QUB51" s="410"/>
      <c r="QUC51" s="7"/>
      <c r="QUD51" s="8"/>
      <c r="QUE51" s="10"/>
      <c r="QUF51" s="9"/>
      <c r="QUG51" s="9"/>
      <c r="QUH51" s="9"/>
      <c r="QUI51" s="410"/>
      <c r="QUJ51" s="7"/>
      <c r="QUK51" s="8"/>
      <c r="QUL51" s="10"/>
      <c r="QUM51" s="9"/>
      <c r="QUN51" s="9"/>
      <c r="QUO51" s="9"/>
      <c r="QUP51" s="410"/>
      <c r="QUQ51" s="7"/>
      <c r="QUR51" s="8"/>
      <c r="QUS51" s="10"/>
      <c r="QUT51" s="9"/>
      <c r="QUU51" s="9"/>
      <c r="QUV51" s="9"/>
      <c r="QUW51" s="410"/>
      <c r="QUX51" s="7"/>
      <c r="QUY51" s="8"/>
      <c r="QUZ51" s="10"/>
      <c r="QVA51" s="9"/>
      <c r="QVB51" s="9"/>
      <c r="QVC51" s="9"/>
      <c r="QVD51" s="410"/>
      <c r="QVE51" s="7"/>
      <c r="QVF51" s="8"/>
      <c r="QVG51" s="10"/>
      <c r="QVH51" s="9"/>
      <c r="QVI51" s="9"/>
      <c r="QVJ51" s="9"/>
      <c r="QVK51" s="410"/>
      <c r="QVL51" s="7"/>
      <c r="QVM51" s="8"/>
      <c r="QVN51" s="10"/>
      <c r="QVO51" s="9"/>
      <c r="QVP51" s="9"/>
      <c r="QVQ51" s="9"/>
      <c r="QVR51" s="410"/>
      <c r="QVS51" s="7"/>
      <c r="QVT51" s="8"/>
      <c r="QVU51" s="10"/>
      <c r="QVV51" s="9"/>
      <c r="QVW51" s="9"/>
      <c r="QVX51" s="9"/>
      <c r="QVY51" s="410"/>
      <c r="QVZ51" s="7"/>
      <c r="QWA51" s="8"/>
      <c r="QWB51" s="10"/>
      <c r="QWC51" s="9"/>
      <c r="QWD51" s="9"/>
      <c r="QWE51" s="9"/>
      <c r="QWF51" s="410"/>
      <c r="QWG51" s="7"/>
      <c r="QWH51" s="8"/>
      <c r="QWI51" s="10"/>
      <c r="QWJ51" s="9"/>
      <c r="QWK51" s="9"/>
      <c r="QWL51" s="9"/>
      <c r="QWM51" s="410"/>
      <c r="QWN51" s="7"/>
      <c r="QWO51" s="8"/>
      <c r="QWP51" s="10"/>
      <c r="QWQ51" s="9"/>
      <c r="QWR51" s="9"/>
      <c r="QWS51" s="9"/>
      <c r="QWT51" s="410"/>
      <c r="QWU51" s="7"/>
      <c r="QWV51" s="8"/>
      <c r="QWW51" s="10"/>
      <c r="QWX51" s="9"/>
      <c r="QWY51" s="9"/>
      <c r="QWZ51" s="9"/>
      <c r="QXA51" s="410"/>
      <c r="QXB51" s="7"/>
      <c r="QXC51" s="8"/>
      <c r="QXD51" s="10"/>
      <c r="QXE51" s="9"/>
      <c r="QXF51" s="9"/>
      <c r="QXG51" s="9"/>
      <c r="QXH51" s="410"/>
      <c r="QXI51" s="7"/>
      <c r="QXJ51" s="8"/>
      <c r="QXK51" s="10"/>
      <c r="QXL51" s="9"/>
      <c r="QXM51" s="9"/>
      <c r="QXN51" s="9"/>
      <c r="QXO51" s="410"/>
      <c r="QXP51" s="7"/>
      <c r="QXQ51" s="8"/>
      <c r="QXR51" s="10"/>
      <c r="QXS51" s="9"/>
      <c r="QXT51" s="9"/>
      <c r="QXU51" s="9"/>
      <c r="QXV51" s="410"/>
      <c r="QXW51" s="7"/>
      <c r="QXX51" s="8"/>
      <c r="QXY51" s="10"/>
      <c r="QXZ51" s="9"/>
      <c r="QYA51" s="9"/>
      <c r="QYB51" s="9"/>
      <c r="QYC51" s="410"/>
      <c r="QYD51" s="7"/>
      <c r="QYE51" s="8"/>
      <c r="QYF51" s="10"/>
      <c r="QYG51" s="9"/>
      <c r="QYH51" s="9"/>
      <c r="QYI51" s="9"/>
      <c r="QYJ51" s="410"/>
      <c r="QYK51" s="7"/>
      <c r="QYL51" s="8"/>
      <c r="QYM51" s="10"/>
      <c r="QYN51" s="9"/>
      <c r="QYO51" s="9"/>
      <c r="QYP51" s="9"/>
      <c r="QYQ51" s="410"/>
      <c r="QYR51" s="7"/>
      <c r="QYS51" s="8"/>
      <c r="QYT51" s="10"/>
      <c r="QYU51" s="9"/>
      <c r="QYV51" s="9"/>
      <c r="QYW51" s="9"/>
      <c r="QYX51" s="410"/>
      <c r="QYY51" s="7"/>
      <c r="QYZ51" s="8"/>
      <c r="QZA51" s="10"/>
      <c r="QZB51" s="9"/>
      <c r="QZC51" s="9"/>
      <c r="QZD51" s="9"/>
      <c r="QZE51" s="410"/>
      <c r="QZF51" s="7"/>
      <c r="QZG51" s="8"/>
      <c r="QZH51" s="10"/>
      <c r="QZI51" s="9"/>
      <c r="QZJ51" s="9"/>
      <c r="QZK51" s="9"/>
      <c r="QZL51" s="410"/>
      <c r="QZM51" s="7"/>
      <c r="QZN51" s="8"/>
      <c r="QZO51" s="10"/>
      <c r="QZP51" s="9"/>
      <c r="QZQ51" s="9"/>
      <c r="QZR51" s="9"/>
      <c r="QZS51" s="410"/>
      <c r="QZT51" s="7"/>
      <c r="QZU51" s="8"/>
      <c r="QZV51" s="10"/>
      <c r="QZW51" s="9"/>
      <c r="QZX51" s="9"/>
      <c r="QZY51" s="9"/>
      <c r="QZZ51" s="410"/>
      <c r="RAA51" s="7"/>
      <c r="RAB51" s="8"/>
      <c r="RAC51" s="10"/>
      <c r="RAD51" s="9"/>
      <c r="RAE51" s="9"/>
      <c r="RAF51" s="9"/>
      <c r="RAG51" s="410"/>
      <c r="RAH51" s="7"/>
      <c r="RAI51" s="8"/>
      <c r="RAJ51" s="10"/>
      <c r="RAK51" s="9"/>
      <c r="RAL51" s="9"/>
      <c r="RAM51" s="9"/>
      <c r="RAN51" s="410"/>
      <c r="RAO51" s="7"/>
      <c r="RAP51" s="8"/>
      <c r="RAQ51" s="10"/>
      <c r="RAR51" s="9"/>
      <c r="RAS51" s="9"/>
      <c r="RAT51" s="9"/>
      <c r="RAU51" s="410"/>
      <c r="RAV51" s="7"/>
      <c r="RAW51" s="8"/>
      <c r="RAX51" s="10"/>
      <c r="RAY51" s="9"/>
      <c r="RAZ51" s="9"/>
      <c r="RBA51" s="9"/>
      <c r="RBB51" s="410"/>
      <c r="RBC51" s="7"/>
      <c r="RBD51" s="8"/>
      <c r="RBE51" s="10"/>
      <c r="RBF51" s="9"/>
      <c r="RBG51" s="9"/>
      <c r="RBH51" s="9"/>
      <c r="RBI51" s="410"/>
      <c r="RBJ51" s="7"/>
      <c r="RBK51" s="8"/>
      <c r="RBL51" s="10"/>
      <c r="RBM51" s="9"/>
      <c r="RBN51" s="9"/>
      <c r="RBO51" s="9"/>
      <c r="RBP51" s="410"/>
      <c r="RBQ51" s="7"/>
      <c r="RBR51" s="8"/>
      <c r="RBS51" s="10"/>
      <c r="RBT51" s="9"/>
      <c r="RBU51" s="9"/>
      <c r="RBV51" s="9"/>
      <c r="RBW51" s="410"/>
      <c r="RBX51" s="7"/>
      <c r="RBY51" s="8"/>
      <c r="RBZ51" s="10"/>
      <c r="RCA51" s="9"/>
      <c r="RCB51" s="9"/>
      <c r="RCC51" s="9"/>
      <c r="RCD51" s="410"/>
      <c r="RCE51" s="7"/>
      <c r="RCF51" s="8"/>
      <c r="RCG51" s="10"/>
      <c r="RCH51" s="9"/>
      <c r="RCI51" s="9"/>
      <c r="RCJ51" s="9"/>
      <c r="RCK51" s="410"/>
      <c r="RCL51" s="7"/>
      <c r="RCM51" s="8"/>
      <c r="RCN51" s="10"/>
      <c r="RCO51" s="9"/>
      <c r="RCP51" s="9"/>
      <c r="RCQ51" s="9"/>
      <c r="RCR51" s="410"/>
      <c r="RCS51" s="7"/>
      <c r="RCT51" s="8"/>
      <c r="RCU51" s="10"/>
      <c r="RCV51" s="9"/>
      <c r="RCW51" s="9"/>
      <c r="RCX51" s="9"/>
      <c r="RCY51" s="410"/>
      <c r="RCZ51" s="7"/>
      <c r="RDA51" s="8"/>
      <c r="RDB51" s="10"/>
      <c r="RDC51" s="9"/>
      <c r="RDD51" s="9"/>
      <c r="RDE51" s="9"/>
      <c r="RDF51" s="410"/>
      <c r="RDG51" s="7"/>
      <c r="RDH51" s="8"/>
      <c r="RDI51" s="10"/>
      <c r="RDJ51" s="9"/>
      <c r="RDK51" s="9"/>
      <c r="RDL51" s="9"/>
      <c r="RDM51" s="410"/>
      <c r="RDN51" s="7"/>
      <c r="RDO51" s="8"/>
      <c r="RDP51" s="10"/>
      <c r="RDQ51" s="9"/>
      <c r="RDR51" s="9"/>
      <c r="RDS51" s="9"/>
      <c r="RDT51" s="410"/>
      <c r="RDU51" s="7"/>
      <c r="RDV51" s="8"/>
      <c r="RDW51" s="10"/>
      <c r="RDX51" s="9"/>
      <c r="RDY51" s="9"/>
      <c r="RDZ51" s="9"/>
      <c r="REA51" s="410"/>
      <c r="REB51" s="7"/>
      <c r="REC51" s="8"/>
      <c r="RED51" s="10"/>
      <c r="REE51" s="9"/>
      <c r="REF51" s="9"/>
      <c r="REG51" s="9"/>
      <c r="REH51" s="410"/>
      <c r="REI51" s="7"/>
      <c r="REJ51" s="8"/>
      <c r="REK51" s="10"/>
      <c r="REL51" s="9"/>
      <c r="REM51" s="9"/>
      <c r="REN51" s="9"/>
      <c r="REO51" s="410"/>
      <c r="REP51" s="7"/>
      <c r="REQ51" s="8"/>
      <c r="RER51" s="10"/>
      <c r="RES51" s="9"/>
      <c r="RET51" s="9"/>
      <c r="REU51" s="9"/>
      <c r="REV51" s="410"/>
      <c r="REW51" s="7"/>
      <c r="REX51" s="8"/>
      <c r="REY51" s="10"/>
      <c r="REZ51" s="9"/>
      <c r="RFA51" s="9"/>
      <c r="RFB51" s="9"/>
      <c r="RFC51" s="410"/>
      <c r="RFD51" s="7"/>
      <c r="RFE51" s="8"/>
      <c r="RFF51" s="10"/>
      <c r="RFG51" s="9"/>
      <c r="RFH51" s="9"/>
      <c r="RFI51" s="9"/>
      <c r="RFJ51" s="410"/>
      <c r="RFK51" s="7"/>
      <c r="RFL51" s="8"/>
      <c r="RFM51" s="10"/>
      <c r="RFN51" s="9"/>
      <c r="RFO51" s="9"/>
      <c r="RFP51" s="9"/>
      <c r="RFQ51" s="410"/>
      <c r="RFR51" s="7"/>
      <c r="RFS51" s="8"/>
      <c r="RFT51" s="10"/>
      <c r="RFU51" s="9"/>
      <c r="RFV51" s="9"/>
      <c r="RFW51" s="9"/>
      <c r="RFX51" s="410"/>
      <c r="RFY51" s="7"/>
      <c r="RFZ51" s="8"/>
      <c r="RGA51" s="10"/>
      <c r="RGB51" s="9"/>
      <c r="RGC51" s="9"/>
      <c r="RGD51" s="9"/>
      <c r="RGE51" s="410"/>
      <c r="RGF51" s="7"/>
      <c r="RGG51" s="8"/>
      <c r="RGH51" s="10"/>
      <c r="RGI51" s="9"/>
      <c r="RGJ51" s="9"/>
      <c r="RGK51" s="9"/>
      <c r="RGL51" s="410"/>
      <c r="RGM51" s="7"/>
      <c r="RGN51" s="8"/>
      <c r="RGO51" s="10"/>
      <c r="RGP51" s="9"/>
      <c r="RGQ51" s="9"/>
      <c r="RGR51" s="9"/>
      <c r="RGS51" s="410"/>
      <c r="RGT51" s="7"/>
      <c r="RGU51" s="8"/>
      <c r="RGV51" s="10"/>
      <c r="RGW51" s="9"/>
      <c r="RGX51" s="9"/>
      <c r="RGY51" s="9"/>
      <c r="RGZ51" s="410"/>
      <c r="RHA51" s="7"/>
      <c r="RHB51" s="8"/>
      <c r="RHC51" s="10"/>
      <c r="RHD51" s="9"/>
      <c r="RHE51" s="9"/>
      <c r="RHF51" s="9"/>
      <c r="RHG51" s="410"/>
      <c r="RHH51" s="7"/>
      <c r="RHI51" s="8"/>
      <c r="RHJ51" s="10"/>
      <c r="RHK51" s="9"/>
      <c r="RHL51" s="9"/>
      <c r="RHM51" s="9"/>
      <c r="RHN51" s="410"/>
      <c r="RHO51" s="7"/>
      <c r="RHP51" s="8"/>
      <c r="RHQ51" s="10"/>
      <c r="RHR51" s="9"/>
      <c r="RHS51" s="9"/>
      <c r="RHT51" s="9"/>
      <c r="RHU51" s="410"/>
      <c r="RHV51" s="7"/>
      <c r="RHW51" s="8"/>
      <c r="RHX51" s="10"/>
      <c r="RHY51" s="9"/>
      <c r="RHZ51" s="9"/>
      <c r="RIA51" s="9"/>
      <c r="RIB51" s="410"/>
      <c r="RIC51" s="7"/>
      <c r="RID51" s="8"/>
      <c r="RIE51" s="10"/>
      <c r="RIF51" s="9"/>
      <c r="RIG51" s="9"/>
      <c r="RIH51" s="9"/>
      <c r="RII51" s="410"/>
      <c r="RIJ51" s="7"/>
      <c r="RIK51" s="8"/>
      <c r="RIL51" s="10"/>
      <c r="RIM51" s="9"/>
      <c r="RIN51" s="9"/>
      <c r="RIO51" s="9"/>
      <c r="RIP51" s="410"/>
      <c r="RIQ51" s="7"/>
      <c r="RIR51" s="8"/>
      <c r="RIS51" s="10"/>
      <c r="RIT51" s="9"/>
      <c r="RIU51" s="9"/>
      <c r="RIV51" s="9"/>
      <c r="RIW51" s="410"/>
      <c r="RIX51" s="7"/>
      <c r="RIY51" s="8"/>
      <c r="RIZ51" s="10"/>
      <c r="RJA51" s="9"/>
      <c r="RJB51" s="9"/>
      <c r="RJC51" s="9"/>
      <c r="RJD51" s="410"/>
      <c r="RJE51" s="7"/>
      <c r="RJF51" s="8"/>
      <c r="RJG51" s="10"/>
      <c r="RJH51" s="9"/>
      <c r="RJI51" s="9"/>
      <c r="RJJ51" s="9"/>
      <c r="RJK51" s="410"/>
      <c r="RJL51" s="7"/>
      <c r="RJM51" s="8"/>
      <c r="RJN51" s="10"/>
      <c r="RJO51" s="9"/>
      <c r="RJP51" s="9"/>
      <c r="RJQ51" s="9"/>
      <c r="RJR51" s="410"/>
      <c r="RJS51" s="7"/>
      <c r="RJT51" s="8"/>
      <c r="RJU51" s="10"/>
      <c r="RJV51" s="9"/>
      <c r="RJW51" s="9"/>
      <c r="RJX51" s="9"/>
      <c r="RJY51" s="410"/>
      <c r="RJZ51" s="7"/>
      <c r="RKA51" s="8"/>
      <c r="RKB51" s="10"/>
      <c r="RKC51" s="9"/>
      <c r="RKD51" s="9"/>
      <c r="RKE51" s="9"/>
      <c r="RKF51" s="410"/>
      <c r="RKG51" s="7"/>
      <c r="RKH51" s="8"/>
      <c r="RKI51" s="10"/>
      <c r="RKJ51" s="9"/>
      <c r="RKK51" s="9"/>
      <c r="RKL51" s="9"/>
      <c r="RKM51" s="410"/>
      <c r="RKN51" s="7"/>
      <c r="RKO51" s="8"/>
      <c r="RKP51" s="10"/>
      <c r="RKQ51" s="9"/>
      <c r="RKR51" s="9"/>
      <c r="RKS51" s="9"/>
      <c r="RKT51" s="410"/>
      <c r="RKU51" s="7"/>
      <c r="RKV51" s="8"/>
      <c r="RKW51" s="10"/>
      <c r="RKX51" s="9"/>
      <c r="RKY51" s="9"/>
      <c r="RKZ51" s="9"/>
      <c r="RLA51" s="410"/>
      <c r="RLB51" s="7"/>
      <c r="RLC51" s="8"/>
      <c r="RLD51" s="10"/>
      <c r="RLE51" s="9"/>
      <c r="RLF51" s="9"/>
      <c r="RLG51" s="9"/>
      <c r="RLH51" s="410"/>
      <c r="RLI51" s="7"/>
      <c r="RLJ51" s="8"/>
      <c r="RLK51" s="10"/>
      <c r="RLL51" s="9"/>
      <c r="RLM51" s="9"/>
      <c r="RLN51" s="9"/>
      <c r="RLO51" s="410"/>
      <c r="RLP51" s="7"/>
      <c r="RLQ51" s="8"/>
      <c r="RLR51" s="10"/>
      <c r="RLS51" s="9"/>
      <c r="RLT51" s="9"/>
      <c r="RLU51" s="9"/>
      <c r="RLV51" s="410"/>
      <c r="RLW51" s="7"/>
      <c r="RLX51" s="8"/>
      <c r="RLY51" s="10"/>
      <c r="RLZ51" s="9"/>
      <c r="RMA51" s="9"/>
      <c r="RMB51" s="9"/>
      <c r="RMC51" s="410"/>
      <c r="RMD51" s="7"/>
      <c r="RME51" s="8"/>
      <c r="RMF51" s="10"/>
      <c r="RMG51" s="9"/>
      <c r="RMH51" s="9"/>
      <c r="RMI51" s="9"/>
      <c r="RMJ51" s="410"/>
      <c r="RMK51" s="7"/>
      <c r="RML51" s="8"/>
      <c r="RMM51" s="10"/>
      <c r="RMN51" s="9"/>
      <c r="RMO51" s="9"/>
      <c r="RMP51" s="9"/>
      <c r="RMQ51" s="410"/>
      <c r="RMR51" s="7"/>
      <c r="RMS51" s="8"/>
      <c r="RMT51" s="10"/>
      <c r="RMU51" s="9"/>
      <c r="RMV51" s="9"/>
      <c r="RMW51" s="9"/>
      <c r="RMX51" s="410"/>
      <c r="RMY51" s="7"/>
      <c r="RMZ51" s="8"/>
      <c r="RNA51" s="10"/>
      <c r="RNB51" s="9"/>
      <c r="RNC51" s="9"/>
      <c r="RND51" s="9"/>
      <c r="RNE51" s="410"/>
      <c r="RNF51" s="7"/>
      <c r="RNG51" s="8"/>
      <c r="RNH51" s="10"/>
      <c r="RNI51" s="9"/>
      <c r="RNJ51" s="9"/>
      <c r="RNK51" s="9"/>
      <c r="RNL51" s="410"/>
      <c r="RNM51" s="7"/>
      <c r="RNN51" s="8"/>
      <c r="RNO51" s="10"/>
      <c r="RNP51" s="9"/>
      <c r="RNQ51" s="9"/>
      <c r="RNR51" s="9"/>
      <c r="RNS51" s="410"/>
      <c r="RNT51" s="7"/>
      <c r="RNU51" s="8"/>
      <c r="RNV51" s="10"/>
      <c r="RNW51" s="9"/>
      <c r="RNX51" s="9"/>
      <c r="RNY51" s="9"/>
      <c r="RNZ51" s="410"/>
      <c r="ROA51" s="7"/>
      <c r="ROB51" s="8"/>
      <c r="ROC51" s="10"/>
      <c r="ROD51" s="9"/>
      <c r="ROE51" s="9"/>
      <c r="ROF51" s="9"/>
      <c r="ROG51" s="410"/>
      <c r="ROH51" s="7"/>
      <c r="ROI51" s="8"/>
      <c r="ROJ51" s="10"/>
      <c r="ROK51" s="9"/>
      <c r="ROL51" s="9"/>
      <c r="ROM51" s="9"/>
      <c r="RON51" s="410"/>
      <c r="ROO51" s="7"/>
      <c r="ROP51" s="8"/>
      <c r="ROQ51" s="10"/>
      <c r="ROR51" s="9"/>
      <c r="ROS51" s="9"/>
      <c r="ROT51" s="9"/>
      <c r="ROU51" s="410"/>
      <c r="ROV51" s="7"/>
      <c r="ROW51" s="8"/>
      <c r="ROX51" s="10"/>
      <c r="ROY51" s="9"/>
      <c r="ROZ51" s="9"/>
      <c r="RPA51" s="9"/>
      <c r="RPB51" s="410"/>
      <c r="RPC51" s="7"/>
      <c r="RPD51" s="8"/>
      <c r="RPE51" s="10"/>
      <c r="RPF51" s="9"/>
      <c r="RPG51" s="9"/>
      <c r="RPH51" s="9"/>
      <c r="RPI51" s="410"/>
      <c r="RPJ51" s="7"/>
      <c r="RPK51" s="8"/>
      <c r="RPL51" s="10"/>
      <c r="RPM51" s="9"/>
      <c r="RPN51" s="9"/>
      <c r="RPO51" s="9"/>
      <c r="RPP51" s="410"/>
      <c r="RPQ51" s="7"/>
      <c r="RPR51" s="8"/>
      <c r="RPS51" s="10"/>
      <c r="RPT51" s="9"/>
      <c r="RPU51" s="9"/>
      <c r="RPV51" s="9"/>
      <c r="RPW51" s="410"/>
      <c r="RPX51" s="7"/>
      <c r="RPY51" s="8"/>
      <c r="RPZ51" s="10"/>
      <c r="RQA51" s="9"/>
      <c r="RQB51" s="9"/>
      <c r="RQC51" s="9"/>
      <c r="RQD51" s="410"/>
      <c r="RQE51" s="7"/>
      <c r="RQF51" s="8"/>
      <c r="RQG51" s="10"/>
      <c r="RQH51" s="9"/>
      <c r="RQI51" s="9"/>
      <c r="RQJ51" s="9"/>
      <c r="RQK51" s="410"/>
      <c r="RQL51" s="7"/>
      <c r="RQM51" s="8"/>
      <c r="RQN51" s="10"/>
      <c r="RQO51" s="9"/>
      <c r="RQP51" s="9"/>
      <c r="RQQ51" s="9"/>
      <c r="RQR51" s="410"/>
      <c r="RQS51" s="7"/>
      <c r="RQT51" s="8"/>
      <c r="RQU51" s="10"/>
      <c r="RQV51" s="9"/>
      <c r="RQW51" s="9"/>
      <c r="RQX51" s="9"/>
      <c r="RQY51" s="410"/>
      <c r="RQZ51" s="7"/>
      <c r="RRA51" s="8"/>
      <c r="RRB51" s="10"/>
      <c r="RRC51" s="9"/>
      <c r="RRD51" s="9"/>
      <c r="RRE51" s="9"/>
      <c r="RRF51" s="410"/>
      <c r="RRG51" s="7"/>
      <c r="RRH51" s="8"/>
      <c r="RRI51" s="10"/>
      <c r="RRJ51" s="9"/>
      <c r="RRK51" s="9"/>
      <c r="RRL51" s="9"/>
      <c r="RRM51" s="410"/>
      <c r="RRN51" s="7"/>
      <c r="RRO51" s="8"/>
      <c r="RRP51" s="10"/>
      <c r="RRQ51" s="9"/>
      <c r="RRR51" s="9"/>
      <c r="RRS51" s="9"/>
      <c r="RRT51" s="410"/>
      <c r="RRU51" s="7"/>
      <c r="RRV51" s="8"/>
      <c r="RRW51" s="10"/>
      <c r="RRX51" s="9"/>
      <c r="RRY51" s="9"/>
      <c r="RRZ51" s="9"/>
      <c r="RSA51" s="410"/>
      <c r="RSB51" s="7"/>
      <c r="RSC51" s="8"/>
      <c r="RSD51" s="10"/>
      <c r="RSE51" s="9"/>
      <c r="RSF51" s="9"/>
      <c r="RSG51" s="9"/>
      <c r="RSH51" s="410"/>
      <c r="RSI51" s="7"/>
      <c r="RSJ51" s="8"/>
      <c r="RSK51" s="10"/>
      <c r="RSL51" s="9"/>
      <c r="RSM51" s="9"/>
      <c r="RSN51" s="9"/>
      <c r="RSO51" s="410"/>
      <c r="RSP51" s="7"/>
      <c r="RSQ51" s="8"/>
      <c r="RSR51" s="10"/>
      <c r="RSS51" s="9"/>
      <c r="RST51" s="9"/>
      <c r="RSU51" s="9"/>
      <c r="RSV51" s="410"/>
      <c r="RSW51" s="7"/>
      <c r="RSX51" s="8"/>
      <c r="RSY51" s="10"/>
      <c r="RSZ51" s="9"/>
      <c r="RTA51" s="9"/>
      <c r="RTB51" s="9"/>
      <c r="RTC51" s="410"/>
      <c r="RTD51" s="7"/>
      <c r="RTE51" s="8"/>
      <c r="RTF51" s="10"/>
      <c r="RTG51" s="9"/>
      <c r="RTH51" s="9"/>
      <c r="RTI51" s="9"/>
      <c r="RTJ51" s="410"/>
      <c r="RTK51" s="7"/>
      <c r="RTL51" s="8"/>
      <c r="RTM51" s="10"/>
      <c r="RTN51" s="9"/>
      <c r="RTO51" s="9"/>
      <c r="RTP51" s="9"/>
      <c r="RTQ51" s="410"/>
      <c r="RTR51" s="7"/>
      <c r="RTS51" s="8"/>
      <c r="RTT51" s="10"/>
      <c r="RTU51" s="9"/>
      <c r="RTV51" s="9"/>
      <c r="RTW51" s="9"/>
      <c r="RTX51" s="410"/>
      <c r="RTY51" s="7"/>
      <c r="RTZ51" s="8"/>
      <c r="RUA51" s="10"/>
      <c r="RUB51" s="9"/>
      <c r="RUC51" s="9"/>
      <c r="RUD51" s="9"/>
      <c r="RUE51" s="410"/>
      <c r="RUF51" s="7"/>
      <c r="RUG51" s="8"/>
      <c r="RUH51" s="10"/>
      <c r="RUI51" s="9"/>
      <c r="RUJ51" s="9"/>
      <c r="RUK51" s="9"/>
      <c r="RUL51" s="410"/>
      <c r="RUM51" s="7"/>
      <c r="RUN51" s="8"/>
      <c r="RUO51" s="10"/>
      <c r="RUP51" s="9"/>
      <c r="RUQ51" s="9"/>
      <c r="RUR51" s="9"/>
      <c r="RUS51" s="410"/>
      <c r="RUT51" s="7"/>
      <c r="RUU51" s="8"/>
      <c r="RUV51" s="10"/>
      <c r="RUW51" s="9"/>
      <c r="RUX51" s="9"/>
      <c r="RUY51" s="9"/>
      <c r="RUZ51" s="410"/>
      <c r="RVA51" s="7"/>
      <c r="RVB51" s="8"/>
      <c r="RVC51" s="10"/>
      <c r="RVD51" s="9"/>
      <c r="RVE51" s="9"/>
      <c r="RVF51" s="9"/>
      <c r="RVG51" s="410"/>
      <c r="RVH51" s="7"/>
      <c r="RVI51" s="8"/>
      <c r="RVJ51" s="10"/>
      <c r="RVK51" s="9"/>
      <c r="RVL51" s="9"/>
      <c r="RVM51" s="9"/>
      <c r="RVN51" s="410"/>
      <c r="RVO51" s="7"/>
      <c r="RVP51" s="8"/>
      <c r="RVQ51" s="10"/>
      <c r="RVR51" s="9"/>
      <c r="RVS51" s="9"/>
      <c r="RVT51" s="9"/>
      <c r="RVU51" s="410"/>
      <c r="RVV51" s="7"/>
      <c r="RVW51" s="8"/>
      <c r="RVX51" s="10"/>
      <c r="RVY51" s="9"/>
      <c r="RVZ51" s="9"/>
      <c r="RWA51" s="9"/>
      <c r="RWB51" s="410"/>
      <c r="RWC51" s="7"/>
      <c r="RWD51" s="8"/>
      <c r="RWE51" s="10"/>
      <c r="RWF51" s="9"/>
      <c r="RWG51" s="9"/>
      <c r="RWH51" s="9"/>
      <c r="RWI51" s="410"/>
      <c r="RWJ51" s="7"/>
      <c r="RWK51" s="8"/>
      <c r="RWL51" s="10"/>
      <c r="RWM51" s="9"/>
      <c r="RWN51" s="9"/>
      <c r="RWO51" s="9"/>
      <c r="RWP51" s="410"/>
      <c r="RWQ51" s="7"/>
      <c r="RWR51" s="8"/>
      <c r="RWS51" s="10"/>
      <c r="RWT51" s="9"/>
      <c r="RWU51" s="9"/>
      <c r="RWV51" s="9"/>
      <c r="RWW51" s="410"/>
      <c r="RWX51" s="7"/>
      <c r="RWY51" s="8"/>
      <c r="RWZ51" s="10"/>
      <c r="RXA51" s="9"/>
      <c r="RXB51" s="9"/>
      <c r="RXC51" s="9"/>
      <c r="RXD51" s="410"/>
      <c r="RXE51" s="7"/>
      <c r="RXF51" s="8"/>
      <c r="RXG51" s="10"/>
      <c r="RXH51" s="9"/>
      <c r="RXI51" s="9"/>
      <c r="RXJ51" s="9"/>
      <c r="RXK51" s="410"/>
      <c r="RXL51" s="7"/>
      <c r="RXM51" s="8"/>
      <c r="RXN51" s="10"/>
      <c r="RXO51" s="9"/>
      <c r="RXP51" s="9"/>
      <c r="RXQ51" s="9"/>
      <c r="RXR51" s="410"/>
      <c r="RXS51" s="7"/>
      <c r="RXT51" s="8"/>
      <c r="RXU51" s="10"/>
      <c r="RXV51" s="9"/>
      <c r="RXW51" s="9"/>
      <c r="RXX51" s="9"/>
      <c r="RXY51" s="410"/>
      <c r="RXZ51" s="7"/>
      <c r="RYA51" s="8"/>
      <c r="RYB51" s="10"/>
      <c r="RYC51" s="9"/>
      <c r="RYD51" s="9"/>
      <c r="RYE51" s="9"/>
      <c r="RYF51" s="410"/>
      <c r="RYG51" s="7"/>
      <c r="RYH51" s="8"/>
      <c r="RYI51" s="10"/>
      <c r="RYJ51" s="9"/>
      <c r="RYK51" s="9"/>
      <c r="RYL51" s="9"/>
      <c r="RYM51" s="410"/>
      <c r="RYN51" s="7"/>
      <c r="RYO51" s="8"/>
      <c r="RYP51" s="10"/>
      <c r="RYQ51" s="9"/>
      <c r="RYR51" s="9"/>
      <c r="RYS51" s="9"/>
      <c r="RYT51" s="410"/>
      <c r="RYU51" s="7"/>
      <c r="RYV51" s="8"/>
      <c r="RYW51" s="10"/>
      <c r="RYX51" s="9"/>
      <c r="RYY51" s="9"/>
      <c r="RYZ51" s="9"/>
      <c r="RZA51" s="410"/>
      <c r="RZB51" s="7"/>
      <c r="RZC51" s="8"/>
      <c r="RZD51" s="10"/>
      <c r="RZE51" s="9"/>
      <c r="RZF51" s="9"/>
      <c r="RZG51" s="9"/>
      <c r="RZH51" s="410"/>
      <c r="RZI51" s="7"/>
      <c r="RZJ51" s="8"/>
      <c r="RZK51" s="10"/>
      <c r="RZL51" s="9"/>
      <c r="RZM51" s="9"/>
      <c r="RZN51" s="9"/>
      <c r="RZO51" s="410"/>
      <c r="RZP51" s="7"/>
      <c r="RZQ51" s="8"/>
      <c r="RZR51" s="10"/>
      <c r="RZS51" s="9"/>
      <c r="RZT51" s="9"/>
      <c r="RZU51" s="9"/>
      <c r="RZV51" s="410"/>
      <c r="RZW51" s="7"/>
      <c r="RZX51" s="8"/>
      <c r="RZY51" s="10"/>
      <c r="RZZ51" s="9"/>
      <c r="SAA51" s="9"/>
      <c r="SAB51" s="9"/>
      <c r="SAC51" s="410"/>
      <c r="SAD51" s="7"/>
      <c r="SAE51" s="8"/>
      <c r="SAF51" s="10"/>
      <c r="SAG51" s="9"/>
      <c r="SAH51" s="9"/>
      <c r="SAI51" s="9"/>
      <c r="SAJ51" s="410"/>
      <c r="SAK51" s="7"/>
      <c r="SAL51" s="8"/>
      <c r="SAM51" s="10"/>
      <c r="SAN51" s="9"/>
      <c r="SAO51" s="9"/>
      <c r="SAP51" s="9"/>
      <c r="SAQ51" s="410"/>
      <c r="SAR51" s="7"/>
      <c r="SAS51" s="8"/>
      <c r="SAT51" s="10"/>
      <c r="SAU51" s="9"/>
      <c r="SAV51" s="9"/>
      <c r="SAW51" s="9"/>
      <c r="SAX51" s="410"/>
      <c r="SAY51" s="7"/>
      <c r="SAZ51" s="8"/>
      <c r="SBA51" s="10"/>
      <c r="SBB51" s="9"/>
      <c r="SBC51" s="9"/>
      <c r="SBD51" s="9"/>
      <c r="SBE51" s="410"/>
      <c r="SBF51" s="7"/>
      <c r="SBG51" s="8"/>
      <c r="SBH51" s="10"/>
      <c r="SBI51" s="9"/>
      <c r="SBJ51" s="9"/>
      <c r="SBK51" s="9"/>
      <c r="SBL51" s="410"/>
      <c r="SBM51" s="7"/>
      <c r="SBN51" s="8"/>
      <c r="SBO51" s="10"/>
      <c r="SBP51" s="9"/>
      <c r="SBQ51" s="9"/>
      <c r="SBR51" s="9"/>
      <c r="SBS51" s="410"/>
      <c r="SBT51" s="7"/>
      <c r="SBU51" s="8"/>
      <c r="SBV51" s="10"/>
      <c r="SBW51" s="9"/>
      <c r="SBX51" s="9"/>
      <c r="SBY51" s="9"/>
      <c r="SBZ51" s="410"/>
      <c r="SCA51" s="7"/>
      <c r="SCB51" s="8"/>
      <c r="SCC51" s="10"/>
      <c r="SCD51" s="9"/>
      <c r="SCE51" s="9"/>
      <c r="SCF51" s="9"/>
      <c r="SCG51" s="410"/>
      <c r="SCH51" s="7"/>
      <c r="SCI51" s="8"/>
      <c r="SCJ51" s="10"/>
      <c r="SCK51" s="9"/>
      <c r="SCL51" s="9"/>
      <c r="SCM51" s="9"/>
      <c r="SCN51" s="410"/>
      <c r="SCO51" s="7"/>
      <c r="SCP51" s="8"/>
      <c r="SCQ51" s="10"/>
      <c r="SCR51" s="9"/>
      <c r="SCS51" s="9"/>
      <c r="SCT51" s="9"/>
      <c r="SCU51" s="410"/>
      <c r="SCV51" s="7"/>
      <c r="SCW51" s="8"/>
      <c r="SCX51" s="10"/>
      <c r="SCY51" s="9"/>
      <c r="SCZ51" s="9"/>
      <c r="SDA51" s="9"/>
      <c r="SDB51" s="410"/>
      <c r="SDC51" s="7"/>
      <c r="SDD51" s="8"/>
      <c r="SDE51" s="10"/>
      <c r="SDF51" s="9"/>
      <c r="SDG51" s="9"/>
      <c r="SDH51" s="9"/>
      <c r="SDI51" s="410"/>
      <c r="SDJ51" s="7"/>
      <c r="SDK51" s="8"/>
      <c r="SDL51" s="10"/>
      <c r="SDM51" s="9"/>
      <c r="SDN51" s="9"/>
      <c r="SDO51" s="9"/>
      <c r="SDP51" s="410"/>
      <c r="SDQ51" s="7"/>
      <c r="SDR51" s="8"/>
      <c r="SDS51" s="10"/>
      <c r="SDT51" s="9"/>
      <c r="SDU51" s="9"/>
      <c r="SDV51" s="9"/>
      <c r="SDW51" s="410"/>
      <c r="SDX51" s="7"/>
      <c r="SDY51" s="8"/>
      <c r="SDZ51" s="10"/>
      <c r="SEA51" s="9"/>
      <c r="SEB51" s="9"/>
      <c r="SEC51" s="9"/>
      <c r="SED51" s="410"/>
      <c r="SEE51" s="7"/>
      <c r="SEF51" s="8"/>
      <c r="SEG51" s="10"/>
      <c r="SEH51" s="9"/>
      <c r="SEI51" s="9"/>
      <c r="SEJ51" s="9"/>
      <c r="SEK51" s="410"/>
      <c r="SEL51" s="7"/>
      <c r="SEM51" s="8"/>
      <c r="SEN51" s="10"/>
      <c r="SEO51" s="9"/>
      <c r="SEP51" s="9"/>
      <c r="SEQ51" s="9"/>
      <c r="SER51" s="410"/>
      <c r="SES51" s="7"/>
      <c r="SET51" s="8"/>
      <c r="SEU51" s="10"/>
      <c r="SEV51" s="9"/>
      <c r="SEW51" s="9"/>
      <c r="SEX51" s="9"/>
      <c r="SEY51" s="410"/>
      <c r="SEZ51" s="7"/>
      <c r="SFA51" s="8"/>
      <c r="SFB51" s="10"/>
      <c r="SFC51" s="9"/>
      <c r="SFD51" s="9"/>
      <c r="SFE51" s="9"/>
      <c r="SFF51" s="410"/>
      <c r="SFG51" s="7"/>
      <c r="SFH51" s="8"/>
      <c r="SFI51" s="10"/>
      <c r="SFJ51" s="9"/>
      <c r="SFK51" s="9"/>
      <c r="SFL51" s="9"/>
      <c r="SFM51" s="410"/>
      <c r="SFN51" s="7"/>
      <c r="SFO51" s="8"/>
      <c r="SFP51" s="10"/>
      <c r="SFQ51" s="9"/>
      <c r="SFR51" s="9"/>
      <c r="SFS51" s="9"/>
      <c r="SFT51" s="410"/>
      <c r="SFU51" s="7"/>
      <c r="SFV51" s="8"/>
      <c r="SFW51" s="10"/>
      <c r="SFX51" s="9"/>
      <c r="SFY51" s="9"/>
      <c r="SFZ51" s="9"/>
      <c r="SGA51" s="410"/>
      <c r="SGB51" s="7"/>
      <c r="SGC51" s="8"/>
      <c r="SGD51" s="10"/>
      <c r="SGE51" s="9"/>
      <c r="SGF51" s="9"/>
      <c r="SGG51" s="9"/>
      <c r="SGH51" s="410"/>
      <c r="SGI51" s="7"/>
      <c r="SGJ51" s="8"/>
      <c r="SGK51" s="10"/>
      <c r="SGL51" s="9"/>
      <c r="SGM51" s="9"/>
      <c r="SGN51" s="9"/>
      <c r="SGO51" s="410"/>
      <c r="SGP51" s="7"/>
      <c r="SGQ51" s="8"/>
      <c r="SGR51" s="10"/>
      <c r="SGS51" s="9"/>
      <c r="SGT51" s="9"/>
      <c r="SGU51" s="9"/>
      <c r="SGV51" s="410"/>
      <c r="SGW51" s="7"/>
      <c r="SGX51" s="8"/>
      <c r="SGY51" s="10"/>
      <c r="SGZ51" s="9"/>
      <c r="SHA51" s="9"/>
      <c r="SHB51" s="9"/>
      <c r="SHC51" s="410"/>
      <c r="SHD51" s="7"/>
      <c r="SHE51" s="8"/>
      <c r="SHF51" s="10"/>
      <c r="SHG51" s="9"/>
      <c r="SHH51" s="9"/>
      <c r="SHI51" s="9"/>
      <c r="SHJ51" s="410"/>
      <c r="SHK51" s="7"/>
      <c r="SHL51" s="8"/>
      <c r="SHM51" s="10"/>
      <c r="SHN51" s="9"/>
      <c r="SHO51" s="9"/>
      <c r="SHP51" s="9"/>
      <c r="SHQ51" s="410"/>
      <c r="SHR51" s="7"/>
      <c r="SHS51" s="8"/>
      <c r="SHT51" s="10"/>
      <c r="SHU51" s="9"/>
      <c r="SHV51" s="9"/>
      <c r="SHW51" s="9"/>
      <c r="SHX51" s="410"/>
      <c r="SHY51" s="7"/>
      <c r="SHZ51" s="8"/>
      <c r="SIA51" s="10"/>
      <c r="SIB51" s="9"/>
      <c r="SIC51" s="9"/>
      <c r="SID51" s="9"/>
      <c r="SIE51" s="410"/>
      <c r="SIF51" s="7"/>
      <c r="SIG51" s="8"/>
      <c r="SIH51" s="10"/>
      <c r="SII51" s="9"/>
      <c r="SIJ51" s="9"/>
      <c r="SIK51" s="9"/>
      <c r="SIL51" s="410"/>
      <c r="SIM51" s="7"/>
      <c r="SIN51" s="8"/>
      <c r="SIO51" s="10"/>
      <c r="SIP51" s="9"/>
      <c r="SIQ51" s="9"/>
      <c r="SIR51" s="9"/>
      <c r="SIS51" s="410"/>
      <c r="SIT51" s="7"/>
      <c r="SIU51" s="8"/>
      <c r="SIV51" s="10"/>
      <c r="SIW51" s="9"/>
      <c r="SIX51" s="9"/>
      <c r="SIY51" s="9"/>
      <c r="SIZ51" s="410"/>
      <c r="SJA51" s="7"/>
      <c r="SJB51" s="8"/>
      <c r="SJC51" s="10"/>
      <c r="SJD51" s="9"/>
      <c r="SJE51" s="9"/>
      <c r="SJF51" s="9"/>
      <c r="SJG51" s="410"/>
      <c r="SJH51" s="7"/>
      <c r="SJI51" s="8"/>
      <c r="SJJ51" s="10"/>
      <c r="SJK51" s="9"/>
      <c r="SJL51" s="9"/>
      <c r="SJM51" s="9"/>
      <c r="SJN51" s="410"/>
      <c r="SJO51" s="7"/>
      <c r="SJP51" s="8"/>
      <c r="SJQ51" s="10"/>
      <c r="SJR51" s="9"/>
      <c r="SJS51" s="9"/>
      <c r="SJT51" s="9"/>
      <c r="SJU51" s="410"/>
      <c r="SJV51" s="7"/>
      <c r="SJW51" s="8"/>
      <c r="SJX51" s="10"/>
      <c r="SJY51" s="9"/>
      <c r="SJZ51" s="9"/>
      <c r="SKA51" s="9"/>
      <c r="SKB51" s="410"/>
      <c r="SKC51" s="7"/>
      <c r="SKD51" s="8"/>
      <c r="SKE51" s="10"/>
      <c r="SKF51" s="9"/>
      <c r="SKG51" s="9"/>
      <c r="SKH51" s="9"/>
      <c r="SKI51" s="410"/>
      <c r="SKJ51" s="7"/>
      <c r="SKK51" s="8"/>
      <c r="SKL51" s="10"/>
      <c r="SKM51" s="9"/>
      <c r="SKN51" s="9"/>
      <c r="SKO51" s="9"/>
      <c r="SKP51" s="410"/>
      <c r="SKQ51" s="7"/>
      <c r="SKR51" s="8"/>
      <c r="SKS51" s="10"/>
      <c r="SKT51" s="9"/>
      <c r="SKU51" s="9"/>
      <c r="SKV51" s="9"/>
      <c r="SKW51" s="410"/>
      <c r="SKX51" s="7"/>
      <c r="SKY51" s="8"/>
      <c r="SKZ51" s="10"/>
      <c r="SLA51" s="9"/>
      <c r="SLB51" s="9"/>
      <c r="SLC51" s="9"/>
      <c r="SLD51" s="410"/>
      <c r="SLE51" s="7"/>
      <c r="SLF51" s="8"/>
      <c r="SLG51" s="10"/>
      <c r="SLH51" s="9"/>
      <c r="SLI51" s="9"/>
      <c r="SLJ51" s="9"/>
      <c r="SLK51" s="410"/>
      <c r="SLL51" s="7"/>
      <c r="SLM51" s="8"/>
      <c r="SLN51" s="10"/>
      <c r="SLO51" s="9"/>
      <c r="SLP51" s="9"/>
      <c r="SLQ51" s="9"/>
      <c r="SLR51" s="410"/>
      <c r="SLS51" s="7"/>
      <c r="SLT51" s="8"/>
      <c r="SLU51" s="10"/>
      <c r="SLV51" s="9"/>
      <c r="SLW51" s="9"/>
      <c r="SLX51" s="9"/>
      <c r="SLY51" s="410"/>
      <c r="SLZ51" s="7"/>
      <c r="SMA51" s="8"/>
      <c r="SMB51" s="10"/>
      <c r="SMC51" s="9"/>
      <c r="SMD51" s="9"/>
      <c r="SME51" s="9"/>
      <c r="SMF51" s="410"/>
      <c r="SMG51" s="7"/>
      <c r="SMH51" s="8"/>
      <c r="SMI51" s="10"/>
      <c r="SMJ51" s="9"/>
      <c r="SMK51" s="9"/>
      <c r="SML51" s="9"/>
      <c r="SMM51" s="410"/>
      <c r="SMN51" s="7"/>
      <c r="SMO51" s="8"/>
      <c r="SMP51" s="10"/>
      <c r="SMQ51" s="9"/>
      <c r="SMR51" s="9"/>
      <c r="SMS51" s="9"/>
      <c r="SMT51" s="410"/>
      <c r="SMU51" s="7"/>
      <c r="SMV51" s="8"/>
      <c r="SMW51" s="10"/>
      <c r="SMX51" s="9"/>
      <c r="SMY51" s="9"/>
      <c r="SMZ51" s="9"/>
      <c r="SNA51" s="410"/>
      <c r="SNB51" s="7"/>
      <c r="SNC51" s="8"/>
      <c r="SND51" s="10"/>
      <c r="SNE51" s="9"/>
      <c r="SNF51" s="9"/>
      <c r="SNG51" s="9"/>
      <c r="SNH51" s="410"/>
      <c r="SNI51" s="7"/>
      <c r="SNJ51" s="8"/>
      <c r="SNK51" s="10"/>
      <c r="SNL51" s="9"/>
      <c r="SNM51" s="9"/>
      <c r="SNN51" s="9"/>
      <c r="SNO51" s="410"/>
      <c r="SNP51" s="7"/>
      <c r="SNQ51" s="8"/>
      <c r="SNR51" s="10"/>
      <c r="SNS51" s="9"/>
      <c r="SNT51" s="9"/>
      <c r="SNU51" s="9"/>
      <c r="SNV51" s="410"/>
      <c r="SNW51" s="7"/>
      <c r="SNX51" s="8"/>
      <c r="SNY51" s="10"/>
      <c r="SNZ51" s="9"/>
      <c r="SOA51" s="9"/>
      <c r="SOB51" s="9"/>
      <c r="SOC51" s="410"/>
      <c r="SOD51" s="7"/>
      <c r="SOE51" s="8"/>
      <c r="SOF51" s="10"/>
      <c r="SOG51" s="9"/>
      <c r="SOH51" s="9"/>
      <c r="SOI51" s="9"/>
      <c r="SOJ51" s="410"/>
      <c r="SOK51" s="7"/>
      <c r="SOL51" s="8"/>
      <c r="SOM51" s="10"/>
      <c r="SON51" s="9"/>
      <c r="SOO51" s="9"/>
      <c r="SOP51" s="9"/>
      <c r="SOQ51" s="410"/>
      <c r="SOR51" s="7"/>
      <c r="SOS51" s="8"/>
      <c r="SOT51" s="10"/>
      <c r="SOU51" s="9"/>
      <c r="SOV51" s="9"/>
      <c r="SOW51" s="9"/>
      <c r="SOX51" s="410"/>
      <c r="SOY51" s="7"/>
      <c r="SOZ51" s="8"/>
      <c r="SPA51" s="10"/>
      <c r="SPB51" s="9"/>
      <c r="SPC51" s="9"/>
      <c r="SPD51" s="9"/>
      <c r="SPE51" s="410"/>
      <c r="SPF51" s="7"/>
      <c r="SPG51" s="8"/>
      <c r="SPH51" s="10"/>
      <c r="SPI51" s="9"/>
      <c r="SPJ51" s="9"/>
      <c r="SPK51" s="9"/>
      <c r="SPL51" s="410"/>
      <c r="SPM51" s="7"/>
      <c r="SPN51" s="8"/>
      <c r="SPO51" s="10"/>
      <c r="SPP51" s="9"/>
      <c r="SPQ51" s="9"/>
      <c r="SPR51" s="9"/>
      <c r="SPS51" s="410"/>
      <c r="SPT51" s="7"/>
      <c r="SPU51" s="8"/>
      <c r="SPV51" s="10"/>
      <c r="SPW51" s="9"/>
      <c r="SPX51" s="9"/>
      <c r="SPY51" s="9"/>
      <c r="SPZ51" s="410"/>
      <c r="SQA51" s="7"/>
      <c r="SQB51" s="8"/>
      <c r="SQC51" s="10"/>
      <c r="SQD51" s="9"/>
      <c r="SQE51" s="9"/>
      <c r="SQF51" s="9"/>
      <c r="SQG51" s="410"/>
      <c r="SQH51" s="7"/>
      <c r="SQI51" s="8"/>
      <c r="SQJ51" s="10"/>
      <c r="SQK51" s="9"/>
      <c r="SQL51" s="9"/>
      <c r="SQM51" s="9"/>
      <c r="SQN51" s="410"/>
      <c r="SQO51" s="7"/>
      <c r="SQP51" s="8"/>
      <c r="SQQ51" s="10"/>
      <c r="SQR51" s="9"/>
      <c r="SQS51" s="9"/>
      <c r="SQT51" s="9"/>
      <c r="SQU51" s="410"/>
      <c r="SQV51" s="7"/>
      <c r="SQW51" s="8"/>
      <c r="SQX51" s="10"/>
      <c r="SQY51" s="9"/>
      <c r="SQZ51" s="9"/>
      <c r="SRA51" s="9"/>
      <c r="SRB51" s="410"/>
      <c r="SRC51" s="7"/>
      <c r="SRD51" s="8"/>
      <c r="SRE51" s="10"/>
      <c r="SRF51" s="9"/>
      <c r="SRG51" s="9"/>
      <c r="SRH51" s="9"/>
      <c r="SRI51" s="410"/>
      <c r="SRJ51" s="7"/>
      <c r="SRK51" s="8"/>
      <c r="SRL51" s="10"/>
      <c r="SRM51" s="9"/>
      <c r="SRN51" s="9"/>
      <c r="SRO51" s="9"/>
      <c r="SRP51" s="410"/>
      <c r="SRQ51" s="7"/>
      <c r="SRR51" s="8"/>
      <c r="SRS51" s="10"/>
      <c r="SRT51" s="9"/>
      <c r="SRU51" s="9"/>
      <c r="SRV51" s="9"/>
      <c r="SRW51" s="410"/>
      <c r="SRX51" s="7"/>
      <c r="SRY51" s="8"/>
      <c r="SRZ51" s="10"/>
      <c r="SSA51" s="9"/>
      <c r="SSB51" s="9"/>
      <c r="SSC51" s="9"/>
      <c r="SSD51" s="410"/>
      <c r="SSE51" s="7"/>
      <c r="SSF51" s="8"/>
      <c r="SSG51" s="10"/>
      <c r="SSH51" s="9"/>
      <c r="SSI51" s="9"/>
      <c r="SSJ51" s="9"/>
      <c r="SSK51" s="410"/>
      <c r="SSL51" s="7"/>
      <c r="SSM51" s="8"/>
      <c r="SSN51" s="10"/>
      <c r="SSO51" s="9"/>
      <c r="SSP51" s="9"/>
      <c r="SSQ51" s="9"/>
      <c r="SSR51" s="410"/>
      <c r="SSS51" s="7"/>
      <c r="SST51" s="8"/>
      <c r="SSU51" s="10"/>
      <c r="SSV51" s="9"/>
      <c r="SSW51" s="9"/>
      <c r="SSX51" s="9"/>
      <c r="SSY51" s="410"/>
      <c r="SSZ51" s="7"/>
      <c r="STA51" s="8"/>
      <c r="STB51" s="10"/>
      <c r="STC51" s="9"/>
      <c r="STD51" s="9"/>
      <c r="STE51" s="9"/>
      <c r="STF51" s="410"/>
      <c r="STG51" s="7"/>
      <c r="STH51" s="8"/>
      <c r="STI51" s="10"/>
      <c r="STJ51" s="9"/>
      <c r="STK51" s="9"/>
      <c r="STL51" s="9"/>
      <c r="STM51" s="410"/>
      <c r="STN51" s="7"/>
      <c r="STO51" s="8"/>
      <c r="STP51" s="10"/>
      <c r="STQ51" s="9"/>
      <c r="STR51" s="9"/>
      <c r="STS51" s="9"/>
      <c r="STT51" s="410"/>
      <c r="STU51" s="7"/>
      <c r="STV51" s="8"/>
      <c r="STW51" s="10"/>
      <c r="STX51" s="9"/>
      <c r="STY51" s="9"/>
      <c r="STZ51" s="9"/>
      <c r="SUA51" s="410"/>
      <c r="SUB51" s="7"/>
      <c r="SUC51" s="8"/>
      <c r="SUD51" s="10"/>
      <c r="SUE51" s="9"/>
      <c r="SUF51" s="9"/>
      <c r="SUG51" s="9"/>
      <c r="SUH51" s="410"/>
      <c r="SUI51" s="7"/>
      <c r="SUJ51" s="8"/>
      <c r="SUK51" s="10"/>
      <c r="SUL51" s="9"/>
      <c r="SUM51" s="9"/>
      <c r="SUN51" s="9"/>
      <c r="SUO51" s="410"/>
      <c r="SUP51" s="7"/>
      <c r="SUQ51" s="8"/>
      <c r="SUR51" s="10"/>
      <c r="SUS51" s="9"/>
      <c r="SUT51" s="9"/>
      <c r="SUU51" s="9"/>
      <c r="SUV51" s="410"/>
      <c r="SUW51" s="7"/>
      <c r="SUX51" s="8"/>
      <c r="SUY51" s="10"/>
      <c r="SUZ51" s="9"/>
      <c r="SVA51" s="9"/>
      <c r="SVB51" s="9"/>
      <c r="SVC51" s="410"/>
      <c r="SVD51" s="7"/>
      <c r="SVE51" s="8"/>
      <c r="SVF51" s="10"/>
      <c r="SVG51" s="9"/>
      <c r="SVH51" s="9"/>
      <c r="SVI51" s="9"/>
      <c r="SVJ51" s="410"/>
      <c r="SVK51" s="7"/>
      <c r="SVL51" s="8"/>
      <c r="SVM51" s="10"/>
      <c r="SVN51" s="9"/>
      <c r="SVO51" s="9"/>
      <c r="SVP51" s="9"/>
      <c r="SVQ51" s="410"/>
      <c r="SVR51" s="7"/>
      <c r="SVS51" s="8"/>
      <c r="SVT51" s="10"/>
      <c r="SVU51" s="9"/>
      <c r="SVV51" s="9"/>
      <c r="SVW51" s="9"/>
      <c r="SVX51" s="410"/>
      <c r="SVY51" s="7"/>
      <c r="SVZ51" s="8"/>
      <c r="SWA51" s="10"/>
      <c r="SWB51" s="9"/>
      <c r="SWC51" s="9"/>
      <c r="SWD51" s="9"/>
      <c r="SWE51" s="410"/>
      <c r="SWF51" s="7"/>
      <c r="SWG51" s="8"/>
      <c r="SWH51" s="10"/>
      <c r="SWI51" s="9"/>
      <c r="SWJ51" s="9"/>
      <c r="SWK51" s="9"/>
      <c r="SWL51" s="410"/>
      <c r="SWM51" s="7"/>
      <c r="SWN51" s="8"/>
      <c r="SWO51" s="10"/>
      <c r="SWP51" s="9"/>
      <c r="SWQ51" s="9"/>
      <c r="SWR51" s="9"/>
      <c r="SWS51" s="410"/>
      <c r="SWT51" s="7"/>
      <c r="SWU51" s="8"/>
      <c r="SWV51" s="10"/>
      <c r="SWW51" s="9"/>
      <c r="SWX51" s="9"/>
      <c r="SWY51" s="9"/>
      <c r="SWZ51" s="410"/>
      <c r="SXA51" s="7"/>
      <c r="SXB51" s="8"/>
      <c r="SXC51" s="10"/>
      <c r="SXD51" s="9"/>
      <c r="SXE51" s="9"/>
      <c r="SXF51" s="9"/>
      <c r="SXG51" s="410"/>
      <c r="SXH51" s="7"/>
      <c r="SXI51" s="8"/>
      <c r="SXJ51" s="10"/>
      <c r="SXK51" s="9"/>
      <c r="SXL51" s="9"/>
      <c r="SXM51" s="9"/>
      <c r="SXN51" s="410"/>
      <c r="SXO51" s="7"/>
      <c r="SXP51" s="8"/>
      <c r="SXQ51" s="10"/>
      <c r="SXR51" s="9"/>
      <c r="SXS51" s="9"/>
      <c r="SXT51" s="9"/>
      <c r="SXU51" s="410"/>
      <c r="SXV51" s="7"/>
      <c r="SXW51" s="8"/>
      <c r="SXX51" s="10"/>
      <c r="SXY51" s="9"/>
      <c r="SXZ51" s="9"/>
      <c r="SYA51" s="9"/>
      <c r="SYB51" s="410"/>
      <c r="SYC51" s="7"/>
      <c r="SYD51" s="8"/>
      <c r="SYE51" s="10"/>
      <c r="SYF51" s="9"/>
      <c r="SYG51" s="9"/>
      <c r="SYH51" s="9"/>
      <c r="SYI51" s="410"/>
      <c r="SYJ51" s="7"/>
      <c r="SYK51" s="8"/>
      <c r="SYL51" s="10"/>
      <c r="SYM51" s="9"/>
      <c r="SYN51" s="9"/>
      <c r="SYO51" s="9"/>
      <c r="SYP51" s="410"/>
      <c r="SYQ51" s="7"/>
      <c r="SYR51" s="8"/>
      <c r="SYS51" s="10"/>
      <c r="SYT51" s="9"/>
      <c r="SYU51" s="9"/>
      <c r="SYV51" s="9"/>
      <c r="SYW51" s="410"/>
      <c r="SYX51" s="7"/>
      <c r="SYY51" s="8"/>
      <c r="SYZ51" s="10"/>
      <c r="SZA51" s="9"/>
      <c r="SZB51" s="9"/>
      <c r="SZC51" s="9"/>
      <c r="SZD51" s="410"/>
      <c r="SZE51" s="7"/>
      <c r="SZF51" s="8"/>
      <c r="SZG51" s="10"/>
      <c r="SZH51" s="9"/>
      <c r="SZI51" s="9"/>
      <c r="SZJ51" s="9"/>
      <c r="SZK51" s="410"/>
      <c r="SZL51" s="7"/>
      <c r="SZM51" s="8"/>
      <c r="SZN51" s="10"/>
      <c r="SZO51" s="9"/>
      <c r="SZP51" s="9"/>
      <c r="SZQ51" s="9"/>
      <c r="SZR51" s="410"/>
      <c r="SZS51" s="7"/>
      <c r="SZT51" s="8"/>
      <c r="SZU51" s="10"/>
      <c r="SZV51" s="9"/>
      <c r="SZW51" s="9"/>
      <c r="SZX51" s="9"/>
      <c r="SZY51" s="410"/>
      <c r="SZZ51" s="7"/>
      <c r="TAA51" s="8"/>
      <c r="TAB51" s="10"/>
      <c r="TAC51" s="9"/>
      <c r="TAD51" s="9"/>
      <c r="TAE51" s="9"/>
      <c r="TAF51" s="410"/>
      <c r="TAG51" s="7"/>
      <c r="TAH51" s="8"/>
      <c r="TAI51" s="10"/>
      <c r="TAJ51" s="9"/>
      <c r="TAK51" s="9"/>
      <c r="TAL51" s="9"/>
      <c r="TAM51" s="410"/>
      <c r="TAN51" s="7"/>
      <c r="TAO51" s="8"/>
      <c r="TAP51" s="10"/>
      <c r="TAQ51" s="9"/>
      <c r="TAR51" s="9"/>
      <c r="TAS51" s="9"/>
      <c r="TAT51" s="410"/>
      <c r="TAU51" s="7"/>
      <c r="TAV51" s="8"/>
      <c r="TAW51" s="10"/>
      <c r="TAX51" s="9"/>
      <c r="TAY51" s="9"/>
      <c r="TAZ51" s="9"/>
      <c r="TBA51" s="410"/>
      <c r="TBB51" s="7"/>
      <c r="TBC51" s="8"/>
      <c r="TBD51" s="10"/>
      <c r="TBE51" s="9"/>
      <c r="TBF51" s="9"/>
      <c r="TBG51" s="9"/>
      <c r="TBH51" s="410"/>
      <c r="TBI51" s="7"/>
      <c r="TBJ51" s="8"/>
      <c r="TBK51" s="10"/>
      <c r="TBL51" s="9"/>
      <c r="TBM51" s="9"/>
      <c r="TBN51" s="9"/>
      <c r="TBO51" s="410"/>
      <c r="TBP51" s="7"/>
      <c r="TBQ51" s="8"/>
      <c r="TBR51" s="10"/>
      <c r="TBS51" s="9"/>
      <c r="TBT51" s="9"/>
      <c r="TBU51" s="9"/>
      <c r="TBV51" s="410"/>
      <c r="TBW51" s="7"/>
      <c r="TBX51" s="8"/>
      <c r="TBY51" s="10"/>
      <c r="TBZ51" s="9"/>
      <c r="TCA51" s="9"/>
      <c r="TCB51" s="9"/>
      <c r="TCC51" s="410"/>
      <c r="TCD51" s="7"/>
      <c r="TCE51" s="8"/>
      <c r="TCF51" s="10"/>
      <c r="TCG51" s="9"/>
      <c r="TCH51" s="9"/>
      <c r="TCI51" s="9"/>
      <c r="TCJ51" s="410"/>
      <c r="TCK51" s="7"/>
      <c r="TCL51" s="8"/>
      <c r="TCM51" s="10"/>
      <c r="TCN51" s="9"/>
      <c r="TCO51" s="9"/>
      <c r="TCP51" s="9"/>
      <c r="TCQ51" s="410"/>
      <c r="TCR51" s="7"/>
      <c r="TCS51" s="8"/>
      <c r="TCT51" s="10"/>
      <c r="TCU51" s="9"/>
      <c r="TCV51" s="9"/>
      <c r="TCW51" s="9"/>
      <c r="TCX51" s="410"/>
      <c r="TCY51" s="7"/>
      <c r="TCZ51" s="8"/>
      <c r="TDA51" s="10"/>
      <c r="TDB51" s="9"/>
      <c r="TDC51" s="9"/>
      <c r="TDD51" s="9"/>
      <c r="TDE51" s="410"/>
      <c r="TDF51" s="7"/>
      <c r="TDG51" s="8"/>
      <c r="TDH51" s="10"/>
      <c r="TDI51" s="9"/>
      <c r="TDJ51" s="9"/>
      <c r="TDK51" s="9"/>
      <c r="TDL51" s="410"/>
      <c r="TDM51" s="7"/>
      <c r="TDN51" s="8"/>
      <c r="TDO51" s="10"/>
      <c r="TDP51" s="9"/>
      <c r="TDQ51" s="9"/>
      <c r="TDR51" s="9"/>
      <c r="TDS51" s="410"/>
      <c r="TDT51" s="7"/>
      <c r="TDU51" s="8"/>
      <c r="TDV51" s="10"/>
      <c r="TDW51" s="9"/>
      <c r="TDX51" s="9"/>
      <c r="TDY51" s="9"/>
      <c r="TDZ51" s="410"/>
      <c r="TEA51" s="7"/>
      <c r="TEB51" s="8"/>
      <c r="TEC51" s="10"/>
      <c r="TED51" s="9"/>
      <c r="TEE51" s="9"/>
      <c r="TEF51" s="9"/>
      <c r="TEG51" s="410"/>
      <c r="TEH51" s="7"/>
      <c r="TEI51" s="8"/>
      <c r="TEJ51" s="10"/>
      <c r="TEK51" s="9"/>
      <c r="TEL51" s="9"/>
      <c r="TEM51" s="9"/>
      <c r="TEN51" s="410"/>
      <c r="TEO51" s="7"/>
      <c r="TEP51" s="8"/>
      <c r="TEQ51" s="10"/>
      <c r="TER51" s="9"/>
      <c r="TES51" s="9"/>
      <c r="TET51" s="9"/>
      <c r="TEU51" s="410"/>
      <c r="TEV51" s="7"/>
      <c r="TEW51" s="8"/>
      <c r="TEX51" s="10"/>
      <c r="TEY51" s="9"/>
      <c r="TEZ51" s="9"/>
      <c r="TFA51" s="9"/>
      <c r="TFB51" s="410"/>
      <c r="TFC51" s="7"/>
      <c r="TFD51" s="8"/>
      <c r="TFE51" s="10"/>
      <c r="TFF51" s="9"/>
      <c r="TFG51" s="9"/>
      <c r="TFH51" s="9"/>
      <c r="TFI51" s="410"/>
      <c r="TFJ51" s="7"/>
      <c r="TFK51" s="8"/>
      <c r="TFL51" s="10"/>
      <c r="TFM51" s="9"/>
      <c r="TFN51" s="9"/>
      <c r="TFO51" s="9"/>
      <c r="TFP51" s="410"/>
      <c r="TFQ51" s="7"/>
      <c r="TFR51" s="8"/>
      <c r="TFS51" s="10"/>
      <c r="TFT51" s="9"/>
      <c r="TFU51" s="9"/>
      <c r="TFV51" s="9"/>
      <c r="TFW51" s="410"/>
      <c r="TFX51" s="7"/>
      <c r="TFY51" s="8"/>
      <c r="TFZ51" s="10"/>
      <c r="TGA51" s="9"/>
      <c r="TGB51" s="9"/>
      <c r="TGC51" s="9"/>
      <c r="TGD51" s="410"/>
      <c r="TGE51" s="7"/>
      <c r="TGF51" s="8"/>
      <c r="TGG51" s="10"/>
      <c r="TGH51" s="9"/>
      <c r="TGI51" s="9"/>
      <c r="TGJ51" s="9"/>
      <c r="TGK51" s="410"/>
      <c r="TGL51" s="7"/>
      <c r="TGM51" s="8"/>
      <c r="TGN51" s="10"/>
      <c r="TGO51" s="9"/>
      <c r="TGP51" s="9"/>
      <c r="TGQ51" s="9"/>
      <c r="TGR51" s="410"/>
      <c r="TGS51" s="7"/>
      <c r="TGT51" s="8"/>
      <c r="TGU51" s="10"/>
      <c r="TGV51" s="9"/>
      <c r="TGW51" s="9"/>
      <c r="TGX51" s="9"/>
      <c r="TGY51" s="410"/>
      <c r="TGZ51" s="7"/>
      <c r="THA51" s="8"/>
      <c r="THB51" s="10"/>
      <c r="THC51" s="9"/>
      <c r="THD51" s="9"/>
      <c r="THE51" s="9"/>
      <c r="THF51" s="410"/>
      <c r="THG51" s="7"/>
      <c r="THH51" s="8"/>
      <c r="THI51" s="10"/>
      <c r="THJ51" s="9"/>
      <c r="THK51" s="9"/>
      <c r="THL51" s="9"/>
      <c r="THM51" s="410"/>
      <c r="THN51" s="7"/>
      <c r="THO51" s="8"/>
      <c r="THP51" s="10"/>
      <c r="THQ51" s="9"/>
      <c r="THR51" s="9"/>
      <c r="THS51" s="9"/>
      <c r="THT51" s="410"/>
      <c r="THU51" s="7"/>
      <c r="THV51" s="8"/>
      <c r="THW51" s="10"/>
      <c r="THX51" s="9"/>
      <c r="THY51" s="9"/>
      <c r="THZ51" s="9"/>
      <c r="TIA51" s="410"/>
      <c r="TIB51" s="7"/>
      <c r="TIC51" s="8"/>
      <c r="TID51" s="10"/>
      <c r="TIE51" s="9"/>
      <c r="TIF51" s="9"/>
      <c r="TIG51" s="9"/>
      <c r="TIH51" s="410"/>
      <c r="TII51" s="7"/>
      <c r="TIJ51" s="8"/>
      <c r="TIK51" s="10"/>
      <c r="TIL51" s="9"/>
      <c r="TIM51" s="9"/>
      <c r="TIN51" s="9"/>
      <c r="TIO51" s="410"/>
      <c r="TIP51" s="7"/>
      <c r="TIQ51" s="8"/>
      <c r="TIR51" s="10"/>
      <c r="TIS51" s="9"/>
      <c r="TIT51" s="9"/>
      <c r="TIU51" s="9"/>
      <c r="TIV51" s="410"/>
      <c r="TIW51" s="7"/>
      <c r="TIX51" s="8"/>
      <c r="TIY51" s="10"/>
      <c r="TIZ51" s="9"/>
      <c r="TJA51" s="9"/>
      <c r="TJB51" s="9"/>
      <c r="TJC51" s="410"/>
      <c r="TJD51" s="7"/>
      <c r="TJE51" s="8"/>
      <c r="TJF51" s="10"/>
      <c r="TJG51" s="9"/>
      <c r="TJH51" s="9"/>
      <c r="TJI51" s="9"/>
      <c r="TJJ51" s="410"/>
      <c r="TJK51" s="7"/>
      <c r="TJL51" s="8"/>
      <c r="TJM51" s="10"/>
      <c r="TJN51" s="9"/>
      <c r="TJO51" s="9"/>
      <c r="TJP51" s="9"/>
      <c r="TJQ51" s="410"/>
      <c r="TJR51" s="7"/>
      <c r="TJS51" s="8"/>
      <c r="TJT51" s="10"/>
      <c r="TJU51" s="9"/>
      <c r="TJV51" s="9"/>
      <c r="TJW51" s="9"/>
      <c r="TJX51" s="410"/>
      <c r="TJY51" s="7"/>
      <c r="TJZ51" s="8"/>
      <c r="TKA51" s="10"/>
      <c r="TKB51" s="9"/>
      <c r="TKC51" s="9"/>
      <c r="TKD51" s="9"/>
      <c r="TKE51" s="410"/>
      <c r="TKF51" s="7"/>
      <c r="TKG51" s="8"/>
      <c r="TKH51" s="10"/>
      <c r="TKI51" s="9"/>
      <c r="TKJ51" s="9"/>
      <c r="TKK51" s="9"/>
      <c r="TKL51" s="410"/>
      <c r="TKM51" s="7"/>
      <c r="TKN51" s="8"/>
      <c r="TKO51" s="10"/>
      <c r="TKP51" s="9"/>
      <c r="TKQ51" s="9"/>
      <c r="TKR51" s="9"/>
      <c r="TKS51" s="410"/>
      <c r="TKT51" s="7"/>
      <c r="TKU51" s="8"/>
      <c r="TKV51" s="10"/>
      <c r="TKW51" s="9"/>
      <c r="TKX51" s="9"/>
      <c r="TKY51" s="9"/>
      <c r="TKZ51" s="410"/>
      <c r="TLA51" s="7"/>
      <c r="TLB51" s="8"/>
      <c r="TLC51" s="10"/>
      <c r="TLD51" s="9"/>
      <c r="TLE51" s="9"/>
      <c r="TLF51" s="9"/>
      <c r="TLG51" s="410"/>
      <c r="TLH51" s="7"/>
      <c r="TLI51" s="8"/>
      <c r="TLJ51" s="10"/>
      <c r="TLK51" s="9"/>
      <c r="TLL51" s="9"/>
      <c r="TLM51" s="9"/>
      <c r="TLN51" s="410"/>
      <c r="TLO51" s="7"/>
      <c r="TLP51" s="8"/>
      <c r="TLQ51" s="10"/>
      <c r="TLR51" s="9"/>
      <c r="TLS51" s="9"/>
      <c r="TLT51" s="9"/>
      <c r="TLU51" s="410"/>
      <c r="TLV51" s="7"/>
      <c r="TLW51" s="8"/>
      <c r="TLX51" s="10"/>
      <c r="TLY51" s="9"/>
      <c r="TLZ51" s="9"/>
      <c r="TMA51" s="9"/>
      <c r="TMB51" s="410"/>
      <c r="TMC51" s="7"/>
      <c r="TMD51" s="8"/>
      <c r="TME51" s="10"/>
      <c r="TMF51" s="9"/>
      <c r="TMG51" s="9"/>
      <c r="TMH51" s="9"/>
      <c r="TMI51" s="410"/>
      <c r="TMJ51" s="7"/>
      <c r="TMK51" s="8"/>
      <c r="TML51" s="10"/>
      <c r="TMM51" s="9"/>
      <c r="TMN51" s="9"/>
      <c r="TMO51" s="9"/>
      <c r="TMP51" s="410"/>
      <c r="TMQ51" s="7"/>
      <c r="TMR51" s="8"/>
      <c r="TMS51" s="10"/>
      <c r="TMT51" s="9"/>
      <c r="TMU51" s="9"/>
      <c r="TMV51" s="9"/>
      <c r="TMW51" s="410"/>
      <c r="TMX51" s="7"/>
      <c r="TMY51" s="8"/>
      <c r="TMZ51" s="10"/>
      <c r="TNA51" s="9"/>
      <c r="TNB51" s="9"/>
      <c r="TNC51" s="9"/>
      <c r="TND51" s="410"/>
      <c r="TNE51" s="7"/>
      <c r="TNF51" s="8"/>
      <c r="TNG51" s="10"/>
      <c r="TNH51" s="9"/>
      <c r="TNI51" s="9"/>
      <c r="TNJ51" s="9"/>
      <c r="TNK51" s="410"/>
      <c r="TNL51" s="7"/>
      <c r="TNM51" s="8"/>
      <c r="TNN51" s="10"/>
      <c r="TNO51" s="9"/>
      <c r="TNP51" s="9"/>
      <c r="TNQ51" s="9"/>
      <c r="TNR51" s="410"/>
      <c r="TNS51" s="7"/>
      <c r="TNT51" s="8"/>
      <c r="TNU51" s="10"/>
      <c r="TNV51" s="9"/>
      <c r="TNW51" s="9"/>
      <c r="TNX51" s="9"/>
      <c r="TNY51" s="410"/>
      <c r="TNZ51" s="7"/>
      <c r="TOA51" s="8"/>
      <c r="TOB51" s="10"/>
      <c r="TOC51" s="9"/>
      <c r="TOD51" s="9"/>
      <c r="TOE51" s="9"/>
      <c r="TOF51" s="410"/>
      <c r="TOG51" s="7"/>
      <c r="TOH51" s="8"/>
      <c r="TOI51" s="10"/>
      <c r="TOJ51" s="9"/>
      <c r="TOK51" s="9"/>
      <c r="TOL51" s="9"/>
      <c r="TOM51" s="410"/>
      <c r="TON51" s="7"/>
      <c r="TOO51" s="8"/>
      <c r="TOP51" s="10"/>
      <c r="TOQ51" s="9"/>
      <c r="TOR51" s="9"/>
      <c r="TOS51" s="9"/>
      <c r="TOT51" s="410"/>
      <c r="TOU51" s="7"/>
      <c r="TOV51" s="8"/>
      <c r="TOW51" s="10"/>
      <c r="TOX51" s="9"/>
      <c r="TOY51" s="9"/>
      <c r="TOZ51" s="9"/>
      <c r="TPA51" s="410"/>
      <c r="TPB51" s="7"/>
      <c r="TPC51" s="8"/>
      <c r="TPD51" s="10"/>
      <c r="TPE51" s="9"/>
      <c r="TPF51" s="9"/>
      <c r="TPG51" s="9"/>
      <c r="TPH51" s="410"/>
      <c r="TPI51" s="7"/>
      <c r="TPJ51" s="8"/>
      <c r="TPK51" s="10"/>
      <c r="TPL51" s="9"/>
      <c r="TPM51" s="9"/>
      <c r="TPN51" s="9"/>
      <c r="TPO51" s="410"/>
      <c r="TPP51" s="7"/>
      <c r="TPQ51" s="8"/>
      <c r="TPR51" s="10"/>
      <c r="TPS51" s="9"/>
      <c r="TPT51" s="9"/>
      <c r="TPU51" s="9"/>
      <c r="TPV51" s="410"/>
      <c r="TPW51" s="7"/>
      <c r="TPX51" s="8"/>
      <c r="TPY51" s="10"/>
      <c r="TPZ51" s="9"/>
      <c r="TQA51" s="9"/>
      <c r="TQB51" s="9"/>
      <c r="TQC51" s="410"/>
      <c r="TQD51" s="7"/>
      <c r="TQE51" s="8"/>
      <c r="TQF51" s="10"/>
      <c r="TQG51" s="9"/>
      <c r="TQH51" s="9"/>
      <c r="TQI51" s="9"/>
      <c r="TQJ51" s="410"/>
      <c r="TQK51" s="7"/>
      <c r="TQL51" s="8"/>
      <c r="TQM51" s="10"/>
      <c r="TQN51" s="9"/>
      <c r="TQO51" s="9"/>
      <c r="TQP51" s="9"/>
      <c r="TQQ51" s="410"/>
      <c r="TQR51" s="7"/>
      <c r="TQS51" s="8"/>
      <c r="TQT51" s="10"/>
      <c r="TQU51" s="9"/>
      <c r="TQV51" s="9"/>
      <c r="TQW51" s="9"/>
      <c r="TQX51" s="410"/>
      <c r="TQY51" s="7"/>
      <c r="TQZ51" s="8"/>
      <c r="TRA51" s="10"/>
      <c r="TRB51" s="9"/>
      <c r="TRC51" s="9"/>
      <c r="TRD51" s="9"/>
      <c r="TRE51" s="410"/>
      <c r="TRF51" s="7"/>
      <c r="TRG51" s="8"/>
      <c r="TRH51" s="10"/>
      <c r="TRI51" s="9"/>
      <c r="TRJ51" s="9"/>
      <c r="TRK51" s="9"/>
      <c r="TRL51" s="410"/>
      <c r="TRM51" s="7"/>
      <c r="TRN51" s="8"/>
      <c r="TRO51" s="10"/>
      <c r="TRP51" s="9"/>
      <c r="TRQ51" s="9"/>
      <c r="TRR51" s="9"/>
      <c r="TRS51" s="410"/>
      <c r="TRT51" s="7"/>
      <c r="TRU51" s="8"/>
      <c r="TRV51" s="10"/>
      <c r="TRW51" s="9"/>
      <c r="TRX51" s="9"/>
      <c r="TRY51" s="9"/>
      <c r="TRZ51" s="410"/>
      <c r="TSA51" s="7"/>
      <c r="TSB51" s="8"/>
      <c r="TSC51" s="10"/>
      <c r="TSD51" s="9"/>
      <c r="TSE51" s="9"/>
      <c r="TSF51" s="9"/>
      <c r="TSG51" s="410"/>
      <c r="TSH51" s="7"/>
      <c r="TSI51" s="8"/>
      <c r="TSJ51" s="10"/>
      <c r="TSK51" s="9"/>
      <c r="TSL51" s="9"/>
      <c r="TSM51" s="9"/>
      <c r="TSN51" s="410"/>
      <c r="TSO51" s="7"/>
      <c r="TSP51" s="8"/>
      <c r="TSQ51" s="10"/>
      <c r="TSR51" s="9"/>
      <c r="TSS51" s="9"/>
      <c r="TST51" s="9"/>
      <c r="TSU51" s="410"/>
      <c r="TSV51" s="7"/>
      <c r="TSW51" s="8"/>
      <c r="TSX51" s="10"/>
      <c r="TSY51" s="9"/>
      <c r="TSZ51" s="9"/>
      <c r="TTA51" s="9"/>
      <c r="TTB51" s="410"/>
      <c r="TTC51" s="7"/>
      <c r="TTD51" s="8"/>
      <c r="TTE51" s="10"/>
      <c r="TTF51" s="9"/>
      <c r="TTG51" s="9"/>
      <c r="TTH51" s="9"/>
      <c r="TTI51" s="410"/>
      <c r="TTJ51" s="7"/>
      <c r="TTK51" s="8"/>
      <c r="TTL51" s="10"/>
      <c r="TTM51" s="9"/>
      <c r="TTN51" s="9"/>
      <c r="TTO51" s="9"/>
      <c r="TTP51" s="410"/>
      <c r="TTQ51" s="7"/>
      <c r="TTR51" s="8"/>
      <c r="TTS51" s="10"/>
      <c r="TTT51" s="9"/>
      <c r="TTU51" s="9"/>
      <c r="TTV51" s="9"/>
      <c r="TTW51" s="410"/>
      <c r="TTX51" s="7"/>
      <c r="TTY51" s="8"/>
      <c r="TTZ51" s="10"/>
      <c r="TUA51" s="9"/>
      <c r="TUB51" s="9"/>
      <c r="TUC51" s="9"/>
      <c r="TUD51" s="410"/>
      <c r="TUE51" s="7"/>
      <c r="TUF51" s="8"/>
      <c r="TUG51" s="10"/>
      <c r="TUH51" s="9"/>
      <c r="TUI51" s="9"/>
      <c r="TUJ51" s="9"/>
      <c r="TUK51" s="410"/>
      <c r="TUL51" s="7"/>
      <c r="TUM51" s="8"/>
      <c r="TUN51" s="10"/>
      <c r="TUO51" s="9"/>
      <c r="TUP51" s="9"/>
      <c r="TUQ51" s="9"/>
      <c r="TUR51" s="410"/>
      <c r="TUS51" s="7"/>
      <c r="TUT51" s="8"/>
      <c r="TUU51" s="10"/>
      <c r="TUV51" s="9"/>
      <c r="TUW51" s="9"/>
      <c r="TUX51" s="9"/>
      <c r="TUY51" s="410"/>
      <c r="TUZ51" s="7"/>
      <c r="TVA51" s="8"/>
      <c r="TVB51" s="10"/>
      <c r="TVC51" s="9"/>
      <c r="TVD51" s="9"/>
      <c r="TVE51" s="9"/>
      <c r="TVF51" s="410"/>
      <c r="TVG51" s="7"/>
      <c r="TVH51" s="8"/>
      <c r="TVI51" s="10"/>
      <c r="TVJ51" s="9"/>
      <c r="TVK51" s="9"/>
      <c r="TVL51" s="9"/>
      <c r="TVM51" s="410"/>
      <c r="TVN51" s="7"/>
      <c r="TVO51" s="8"/>
      <c r="TVP51" s="10"/>
      <c r="TVQ51" s="9"/>
      <c r="TVR51" s="9"/>
      <c r="TVS51" s="9"/>
      <c r="TVT51" s="410"/>
      <c r="TVU51" s="7"/>
      <c r="TVV51" s="8"/>
      <c r="TVW51" s="10"/>
      <c r="TVX51" s="9"/>
      <c r="TVY51" s="9"/>
      <c r="TVZ51" s="9"/>
      <c r="TWA51" s="410"/>
      <c r="TWB51" s="7"/>
      <c r="TWC51" s="8"/>
      <c r="TWD51" s="10"/>
      <c r="TWE51" s="9"/>
      <c r="TWF51" s="9"/>
      <c r="TWG51" s="9"/>
      <c r="TWH51" s="410"/>
      <c r="TWI51" s="7"/>
      <c r="TWJ51" s="8"/>
      <c r="TWK51" s="10"/>
      <c r="TWL51" s="9"/>
      <c r="TWM51" s="9"/>
      <c r="TWN51" s="9"/>
      <c r="TWO51" s="410"/>
      <c r="TWP51" s="7"/>
      <c r="TWQ51" s="8"/>
      <c r="TWR51" s="10"/>
      <c r="TWS51" s="9"/>
      <c r="TWT51" s="9"/>
      <c r="TWU51" s="9"/>
      <c r="TWV51" s="410"/>
      <c r="TWW51" s="7"/>
      <c r="TWX51" s="8"/>
      <c r="TWY51" s="10"/>
      <c r="TWZ51" s="9"/>
      <c r="TXA51" s="9"/>
      <c r="TXB51" s="9"/>
      <c r="TXC51" s="410"/>
      <c r="TXD51" s="7"/>
      <c r="TXE51" s="8"/>
      <c r="TXF51" s="10"/>
      <c r="TXG51" s="9"/>
      <c r="TXH51" s="9"/>
      <c r="TXI51" s="9"/>
      <c r="TXJ51" s="410"/>
      <c r="TXK51" s="7"/>
      <c r="TXL51" s="8"/>
      <c r="TXM51" s="10"/>
      <c r="TXN51" s="9"/>
      <c r="TXO51" s="9"/>
      <c r="TXP51" s="9"/>
      <c r="TXQ51" s="410"/>
      <c r="TXR51" s="7"/>
      <c r="TXS51" s="8"/>
      <c r="TXT51" s="10"/>
      <c r="TXU51" s="9"/>
      <c r="TXV51" s="9"/>
      <c r="TXW51" s="9"/>
      <c r="TXX51" s="410"/>
      <c r="TXY51" s="7"/>
      <c r="TXZ51" s="8"/>
      <c r="TYA51" s="10"/>
      <c r="TYB51" s="9"/>
      <c r="TYC51" s="9"/>
      <c r="TYD51" s="9"/>
      <c r="TYE51" s="410"/>
      <c r="TYF51" s="7"/>
      <c r="TYG51" s="8"/>
      <c r="TYH51" s="10"/>
      <c r="TYI51" s="9"/>
      <c r="TYJ51" s="9"/>
      <c r="TYK51" s="9"/>
      <c r="TYL51" s="410"/>
      <c r="TYM51" s="7"/>
      <c r="TYN51" s="8"/>
      <c r="TYO51" s="10"/>
      <c r="TYP51" s="9"/>
      <c r="TYQ51" s="9"/>
      <c r="TYR51" s="9"/>
      <c r="TYS51" s="410"/>
      <c r="TYT51" s="7"/>
      <c r="TYU51" s="8"/>
      <c r="TYV51" s="10"/>
      <c r="TYW51" s="9"/>
      <c r="TYX51" s="9"/>
      <c r="TYY51" s="9"/>
      <c r="TYZ51" s="410"/>
      <c r="TZA51" s="7"/>
      <c r="TZB51" s="8"/>
      <c r="TZC51" s="10"/>
      <c r="TZD51" s="9"/>
      <c r="TZE51" s="9"/>
      <c r="TZF51" s="9"/>
      <c r="TZG51" s="410"/>
      <c r="TZH51" s="7"/>
      <c r="TZI51" s="8"/>
      <c r="TZJ51" s="10"/>
      <c r="TZK51" s="9"/>
      <c r="TZL51" s="9"/>
      <c r="TZM51" s="9"/>
      <c r="TZN51" s="410"/>
      <c r="TZO51" s="7"/>
      <c r="TZP51" s="8"/>
      <c r="TZQ51" s="10"/>
      <c r="TZR51" s="9"/>
      <c r="TZS51" s="9"/>
      <c r="TZT51" s="9"/>
      <c r="TZU51" s="410"/>
      <c r="TZV51" s="7"/>
      <c r="TZW51" s="8"/>
      <c r="TZX51" s="10"/>
      <c r="TZY51" s="9"/>
      <c r="TZZ51" s="9"/>
      <c r="UAA51" s="9"/>
      <c r="UAB51" s="410"/>
      <c r="UAC51" s="7"/>
      <c r="UAD51" s="8"/>
      <c r="UAE51" s="10"/>
      <c r="UAF51" s="9"/>
      <c r="UAG51" s="9"/>
      <c r="UAH51" s="9"/>
      <c r="UAI51" s="410"/>
      <c r="UAJ51" s="7"/>
      <c r="UAK51" s="8"/>
      <c r="UAL51" s="10"/>
      <c r="UAM51" s="9"/>
      <c r="UAN51" s="9"/>
      <c r="UAO51" s="9"/>
      <c r="UAP51" s="410"/>
      <c r="UAQ51" s="7"/>
      <c r="UAR51" s="8"/>
      <c r="UAS51" s="10"/>
      <c r="UAT51" s="9"/>
      <c r="UAU51" s="9"/>
      <c r="UAV51" s="9"/>
      <c r="UAW51" s="410"/>
      <c r="UAX51" s="7"/>
      <c r="UAY51" s="8"/>
      <c r="UAZ51" s="10"/>
      <c r="UBA51" s="9"/>
      <c r="UBB51" s="9"/>
      <c r="UBC51" s="9"/>
      <c r="UBD51" s="410"/>
      <c r="UBE51" s="7"/>
      <c r="UBF51" s="8"/>
      <c r="UBG51" s="10"/>
      <c r="UBH51" s="9"/>
      <c r="UBI51" s="9"/>
      <c r="UBJ51" s="9"/>
      <c r="UBK51" s="410"/>
      <c r="UBL51" s="7"/>
      <c r="UBM51" s="8"/>
      <c r="UBN51" s="10"/>
      <c r="UBO51" s="9"/>
      <c r="UBP51" s="9"/>
      <c r="UBQ51" s="9"/>
      <c r="UBR51" s="410"/>
      <c r="UBS51" s="7"/>
      <c r="UBT51" s="8"/>
      <c r="UBU51" s="10"/>
      <c r="UBV51" s="9"/>
      <c r="UBW51" s="9"/>
      <c r="UBX51" s="9"/>
      <c r="UBY51" s="410"/>
      <c r="UBZ51" s="7"/>
      <c r="UCA51" s="8"/>
      <c r="UCB51" s="10"/>
      <c r="UCC51" s="9"/>
      <c r="UCD51" s="9"/>
      <c r="UCE51" s="9"/>
      <c r="UCF51" s="410"/>
      <c r="UCG51" s="7"/>
      <c r="UCH51" s="8"/>
      <c r="UCI51" s="10"/>
      <c r="UCJ51" s="9"/>
      <c r="UCK51" s="9"/>
      <c r="UCL51" s="9"/>
      <c r="UCM51" s="410"/>
      <c r="UCN51" s="7"/>
      <c r="UCO51" s="8"/>
      <c r="UCP51" s="10"/>
      <c r="UCQ51" s="9"/>
      <c r="UCR51" s="9"/>
      <c r="UCS51" s="9"/>
      <c r="UCT51" s="410"/>
      <c r="UCU51" s="7"/>
      <c r="UCV51" s="8"/>
      <c r="UCW51" s="10"/>
      <c r="UCX51" s="9"/>
      <c r="UCY51" s="9"/>
      <c r="UCZ51" s="9"/>
      <c r="UDA51" s="410"/>
      <c r="UDB51" s="7"/>
      <c r="UDC51" s="8"/>
      <c r="UDD51" s="10"/>
      <c r="UDE51" s="9"/>
      <c r="UDF51" s="9"/>
      <c r="UDG51" s="9"/>
      <c r="UDH51" s="410"/>
      <c r="UDI51" s="7"/>
      <c r="UDJ51" s="8"/>
      <c r="UDK51" s="10"/>
      <c r="UDL51" s="9"/>
      <c r="UDM51" s="9"/>
      <c r="UDN51" s="9"/>
      <c r="UDO51" s="410"/>
      <c r="UDP51" s="7"/>
      <c r="UDQ51" s="8"/>
      <c r="UDR51" s="10"/>
      <c r="UDS51" s="9"/>
      <c r="UDT51" s="9"/>
      <c r="UDU51" s="9"/>
      <c r="UDV51" s="410"/>
      <c r="UDW51" s="7"/>
      <c r="UDX51" s="8"/>
      <c r="UDY51" s="10"/>
      <c r="UDZ51" s="9"/>
      <c r="UEA51" s="9"/>
      <c r="UEB51" s="9"/>
      <c r="UEC51" s="410"/>
      <c r="UED51" s="7"/>
      <c r="UEE51" s="8"/>
      <c r="UEF51" s="10"/>
      <c r="UEG51" s="9"/>
      <c r="UEH51" s="9"/>
      <c r="UEI51" s="9"/>
      <c r="UEJ51" s="410"/>
      <c r="UEK51" s="7"/>
      <c r="UEL51" s="8"/>
      <c r="UEM51" s="10"/>
      <c r="UEN51" s="9"/>
      <c r="UEO51" s="9"/>
      <c r="UEP51" s="9"/>
      <c r="UEQ51" s="410"/>
      <c r="UER51" s="7"/>
      <c r="UES51" s="8"/>
      <c r="UET51" s="10"/>
      <c r="UEU51" s="9"/>
      <c r="UEV51" s="9"/>
      <c r="UEW51" s="9"/>
      <c r="UEX51" s="410"/>
      <c r="UEY51" s="7"/>
      <c r="UEZ51" s="8"/>
      <c r="UFA51" s="10"/>
      <c r="UFB51" s="9"/>
      <c r="UFC51" s="9"/>
      <c r="UFD51" s="9"/>
      <c r="UFE51" s="410"/>
      <c r="UFF51" s="7"/>
      <c r="UFG51" s="8"/>
      <c r="UFH51" s="10"/>
      <c r="UFI51" s="9"/>
      <c r="UFJ51" s="9"/>
      <c r="UFK51" s="9"/>
      <c r="UFL51" s="410"/>
      <c r="UFM51" s="7"/>
      <c r="UFN51" s="8"/>
      <c r="UFO51" s="10"/>
      <c r="UFP51" s="9"/>
      <c r="UFQ51" s="9"/>
      <c r="UFR51" s="9"/>
      <c r="UFS51" s="410"/>
      <c r="UFT51" s="7"/>
      <c r="UFU51" s="8"/>
      <c r="UFV51" s="10"/>
      <c r="UFW51" s="9"/>
      <c r="UFX51" s="9"/>
      <c r="UFY51" s="9"/>
      <c r="UFZ51" s="410"/>
      <c r="UGA51" s="7"/>
      <c r="UGB51" s="8"/>
      <c r="UGC51" s="10"/>
      <c r="UGD51" s="9"/>
      <c r="UGE51" s="9"/>
      <c r="UGF51" s="9"/>
      <c r="UGG51" s="410"/>
      <c r="UGH51" s="7"/>
      <c r="UGI51" s="8"/>
      <c r="UGJ51" s="10"/>
      <c r="UGK51" s="9"/>
      <c r="UGL51" s="9"/>
      <c r="UGM51" s="9"/>
      <c r="UGN51" s="410"/>
      <c r="UGO51" s="7"/>
      <c r="UGP51" s="8"/>
      <c r="UGQ51" s="10"/>
      <c r="UGR51" s="9"/>
      <c r="UGS51" s="9"/>
      <c r="UGT51" s="9"/>
      <c r="UGU51" s="410"/>
      <c r="UGV51" s="7"/>
      <c r="UGW51" s="8"/>
      <c r="UGX51" s="10"/>
      <c r="UGY51" s="9"/>
      <c r="UGZ51" s="9"/>
      <c r="UHA51" s="9"/>
      <c r="UHB51" s="410"/>
      <c r="UHC51" s="7"/>
      <c r="UHD51" s="8"/>
      <c r="UHE51" s="10"/>
      <c r="UHF51" s="9"/>
      <c r="UHG51" s="9"/>
      <c r="UHH51" s="9"/>
      <c r="UHI51" s="410"/>
      <c r="UHJ51" s="7"/>
      <c r="UHK51" s="8"/>
      <c r="UHL51" s="10"/>
      <c r="UHM51" s="9"/>
      <c r="UHN51" s="9"/>
      <c r="UHO51" s="9"/>
      <c r="UHP51" s="410"/>
      <c r="UHQ51" s="7"/>
      <c r="UHR51" s="8"/>
      <c r="UHS51" s="10"/>
      <c r="UHT51" s="9"/>
      <c r="UHU51" s="9"/>
      <c r="UHV51" s="9"/>
      <c r="UHW51" s="410"/>
      <c r="UHX51" s="7"/>
      <c r="UHY51" s="8"/>
      <c r="UHZ51" s="10"/>
      <c r="UIA51" s="9"/>
      <c r="UIB51" s="9"/>
      <c r="UIC51" s="9"/>
      <c r="UID51" s="410"/>
      <c r="UIE51" s="7"/>
      <c r="UIF51" s="8"/>
      <c r="UIG51" s="10"/>
      <c r="UIH51" s="9"/>
      <c r="UII51" s="9"/>
      <c r="UIJ51" s="9"/>
      <c r="UIK51" s="410"/>
      <c r="UIL51" s="7"/>
      <c r="UIM51" s="8"/>
      <c r="UIN51" s="10"/>
      <c r="UIO51" s="9"/>
      <c r="UIP51" s="9"/>
      <c r="UIQ51" s="9"/>
      <c r="UIR51" s="410"/>
      <c r="UIS51" s="7"/>
      <c r="UIT51" s="8"/>
      <c r="UIU51" s="10"/>
      <c r="UIV51" s="9"/>
      <c r="UIW51" s="9"/>
      <c r="UIX51" s="9"/>
      <c r="UIY51" s="410"/>
      <c r="UIZ51" s="7"/>
      <c r="UJA51" s="8"/>
      <c r="UJB51" s="10"/>
      <c r="UJC51" s="9"/>
      <c r="UJD51" s="9"/>
      <c r="UJE51" s="9"/>
      <c r="UJF51" s="410"/>
      <c r="UJG51" s="7"/>
      <c r="UJH51" s="8"/>
      <c r="UJI51" s="10"/>
      <c r="UJJ51" s="9"/>
      <c r="UJK51" s="9"/>
      <c r="UJL51" s="9"/>
      <c r="UJM51" s="410"/>
      <c r="UJN51" s="7"/>
      <c r="UJO51" s="8"/>
      <c r="UJP51" s="10"/>
      <c r="UJQ51" s="9"/>
      <c r="UJR51" s="9"/>
      <c r="UJS51" s="9"/>
      <c r="UJT51" s="410"/>
      <c r="UJU51" s="7"/>
      <c r="UJV51" s="8"/>
      <c r="UJW51" s="10"/>
      <c r="UJX51" s="9"/>
      <c r="UJY51" s="9"/>
      <c r="UJZ51" s="9"/>
      <c r="UKA51" s="410"/>
      <c r="UKB51" s="7"/>
      <c r="UKC51" s="8"/>
      <c r="UKD51" s="10"/>
      <c r="UKE51" s="9"/>
      <c r="UKF51" s="9"/>
      <c r="UKG51" s="9"/>
      <c r="UKH51" s="410"/>
      <c r="UKI51" s="7"/>
      <c r="UKJ51" s="8"/>
      <c r="UKK51" s="10"/>
      <c r="UKL51" s="9"/>
      <c r="UKM51" s="9"/>
      <c r="UKN51" s="9"/>
      <c r="UKO51" s="410"/>
      <c r="UKP51" s="7"/>
      <c r="UKQ51" s="8"/>
      <c r="UKR51" s="10"/>
      <c r="UKS51" s="9"/>
      <c r="UKT51" s="9"/>
      <c r="UKU51" s="9"/>
      <c r="UKV51" s="410"/>
      <c r="UKW51" s="7"/>
      <c r="UKX51" s="8"/>
      <c r="UKY51" s="10"/>
      <c r="UKZ51" s="9"/>
      <c r="ULA51" s="9"/>
      <c r="ULB51" s="9"/>
      <c r="ULC51" s="410"/>
      <c r="ULD51" s="7"/>
      <c r="ULE51" s="8"/>
      <c r="ULF51" s="10"/>
      <c r="ULG51" s="9"/>
      <c r="ULH51" s="9"/>
      <c r="ULI51" s="9"/>
      <c r="ULJ51" s="410"/>
      <c r="ULK51" s="7"/>
      <c r="ULL51" s="8"/>
      <c r="ULM51" s="10"/>
      <c r="ULN51" s="9"/>
      <c r="ULO51" s="9"/>
      <c r="ULP51" s="9"/>
      <c r="ULQ51" s="410"/>
      <c r="ULR51" s="7"/>
      <c r="ULS51" s="8"/>
      <c r="ULT51" s="10"/>
      <c r="ULU51" s="9"/>
      <c r="ULV51" s="9"/>
      <c r="ULW51" s="9"/>
      <c r="ULX51" s="410"/>
      <c r="ULY51" s="7"/>
      <c r="ULZ51" s="8"/>
      <c r="UMA51" s="10"/>
      <c r="UMB51" s="9"/>
      <c r="UMC51" s="9"/>
      <c r="UMD51" s="9"/>
      <c r="UME51" s="410"/>
      <c r="UMF51" s="7"/>
      <c r="UMG51" s="8"/>
      <c r="UMH51" s="10"/>
      <c r="UMI51" s="9"/>
      <c r="UMJ51" s="9"/>
      <c r="UMK51" s="9"/>
      <c r="UML51" s="410"/>
      <c r="UMM51" s="7"/>
      <c r="UMN51" s="8"/>
      <c r="UMO51" s="10"/>
      <c r="UMP51" s="9"/>
      <c r="UMQ51" s="9"/>
      <c r="UMR51" s="9"/>
      <c r="UMS51" s="410"/>
      <c r="UMT51" s="7"/>
      <c r="UMU51" s="8"/>
      <c r="UMV51" s="10"/>
      <c r="UMW51" s="9"/>
      <c r="UMX51" s="9"/>
      <c r="UMY51" s="9"/>
      <c r="UMZ51" s="410"/>
      <c r="UNA51" s="7"/>
      <c r="UNB51" s="8"/>
      <c r="UNC51" s="10"/>
      <c r="UND51" s="9"/>
      <c r="UNE51" s="9"/>
      <c r="UNF51" s="9"/>
      <c r="UNG51" s="410"/>
      <c r="UNH51" s="7"/>
      <c r="UNI51" s="8"/>
      <c r="UNJ51" s="10"/>
      <c r="UNK51" s="9"/>
      <c r="UNL51" s="9"/>
      <c r="UNM51" s="9"/>
      <c r="UNN51" s="410"/>
      <c r="UNO51" s="7"/>
      <c r="UNP51" s="8"/>
      <c r="UNQ51" s="10"/>
      <c r="UNR51" s="9"/>
      <c r="UNS51" s="9"/>
      <c r="UNT51" s="9"/>
      <c r="UNU51" s="410"/>
      <c r="UNV51" s="7"/>
      <c r="UNW51" s="8"/>
      <c r="UNX51" s="10"/>
      <c r="UNY51" s="9"/>
      <c r="UNZ51" s="9"/>
      <c r="UOA51" s="9"/>
      <c r="UOB51" s="410"/>
      <c r="UOC51" s="7"/>
      <c r="UOD51" s="8"/>
      <c r="UOE51" s="10"/>
      <c r="UOF51" s="9"/>
      <c r="UOG51" s="9"/>
      <c r="UOH51" s="9"/>
      <c r="UOI51" s="410"/>
      <c r="UOJ51" s="7"/>
      <c r="UOK51" s="8"/>
      <c r="UOL51" s="10"/>
      <c r="UOM51" s="9"/>
      <c r="UON51" s="9"/>
      <c r="UOO51" s="9"/>
      <c r="UOP51" s="410"/>
      <c r="UOQ51" s="7"/>
      <c r="UOR51" s="8"/>
      <c r="UOS51" s="10"/>
      <c r="UOT51" s="9"/>
      <c r="UOU51" s="9"/>
      <c r="UOV51" s="9"/>
      <c r="UOW51" s="410"/>
      <c r="UOX51" s="7"/>
      <c r="UOY51" s="8"/>
      <c r="UOZ51" s="10"/>
      <c r="UPA51" s="9"/>
      <c r="UPB51" s="9"/>
      <c r="UPC51" s="9"/>
      <c r="UPD51" s="410"/>
      <c r="UPE51" s="7"/>
      <c r="UPF51" s="8"/>
      <c r="UPG51" s="10"/>
      <c r="UPH51" s="9"/>
      <c r="UPI51" s="9"/>
      <c r="UPJ51" s="9"/>
      <c r="UPK51" s="410"/>
      <c r="UPL51" s="7"/>
      <c r="UPM51" s="8"/>
      <c r="UPN51" s="10"/>
      <c r="UPO51" s="9"/>
      <c r="UPP51" s="9"/>
      <c r="UPQ51" s="9"/>
      <c r="UPR51" s="410"/>
      <c r="UPS51" s="7"/>
      <c r="UPT51" s="8"/>
      <c r="UPU51" s="10"/>
      <c r="UPV51" s="9"/>
      <c r="UPW51" s="9"/>
      <c r="UPX51" s="9"/>
      <c r="UPY51" s="410"/>
      <c r="UPZ51" s="7"/>
      <c r="UQA51" s="8"/>
      <c r="UQB51" s="10"/>
      <c r="UQC51" s="9"/>
      <c r="UQD51" s="9"/>
      <c r="UQE51" s="9"/>
      <c r="UQF51" s="410"/>
      <c r="UQG51" s="7"/>
      <c r="UQH51" s="8"/>
      <c r="UQI51" s="10"/>
      <c r="UQJ51" s="9"/>
      <c r="UQK51" s="9"/>
      <c r="UQL51" s="9"/>
      <c r="UQM51" s="410"/>
      <c r="UQN51" s="7"/>
      <c r="UQO51" s="8"/>
      <c r="UQP51" s="10"/>
      <c r="UQQ51" s="9"/>
      <c r="UQR51" s="9"/>
      <c r="UQS51" s="9"/>
      <c r="UQT51" s="410"/>
      <c r="UQU51" s="7"/>
      <c r="UQV51" s="8"/>
      <c r="UQW51" s="10"/>
      <c r="UQX51" s="9"/>
      <c r="UQY51" s="9"/>
      <c r="UQZ51" s="9"/>
      <c r="URA51" s="410"/>
      <c r="URB51" s="7"/>
      <c r="URC51" s="8"/>
      <c r="URD51" s="10"/>
      <c r="URE51" s="9"/>
      <c r="URF51" s="9"/>
      <c r="URG51" s="9"/>
      <c r="URH51" s="410"/>
      <c r="URI51" s="7"/>
      <c r="URJ51" s="8"/>
      <c r="URK51" s="10"/>
      <c r="URL51" s="9"/>
      <c r="URM51" s="9"/>
      <c r="URN51" s="9"/>
      <c r="URO51" s="410"/>
      <c r="URP51" s="7"/>
      <c r="URQ51" s="8"/>
      <c r="URR51" s="10"/>
      <c r="URS51" s="9"/>
      <c r="URT51" s="9"/>
      <c r="URU51" s="9"/>
      <c r="URV51" s="410"/>
      <c r="URW51" s="7"/>
      <c r="URX51" s="8"/>
      <c r="URY51" s="10"/>
      <c r="URZ51" s="9"/>
      <c r="USA51" s="9"/>
      <c r="USB51" s="9"/>
      <c r="USC51" s="410"/>
      <c r="USD51" s="7"/>
      <c r="USE51" s="8"/>
      <c r="USF51" s="10"/>
      <c r="USG51" s="9"/>
      <c r="USH51" s="9"/>
      <c r="USI51" s="9"/>
      <c r="USJ51" s="410"/>
      <c r="USK51" s="7"/>
      <c r="USL51" s="8"/>
      <c r="USM51" s="10"/>
      <c r="USN51" s="9"/>
      <c r="USO51" s="9"/>
      <c r="USP51" s="9"/>
      <c r="USQ51" s="410"/>
      <c r="USR51" s="7"/>
      <c r="USS51" s="8"/>
      <c r="UST51" s="10"/>
      <c r="USU51" s="9"/>
      <c r="USV51" s="9"/>
      <c r="USW51" s="9"/>
      <c r="USX51" s="410"/>
      <c r="USY51" s="7"/>
      <c r="USZ51" s="8"/>
      <c r="UTA51" s="10"/>
      <c r="UTB51" s="9"/>
      <c r="UTC51" s="9"/>
      <c r="UTD51" s="9"/>
      <c r="UTE51" s="410"/>
      <c r="UTF51" s="7"/>
      <c r="UTG51" s="8"/>
      <c r="UTH51" s="10"/>
      <c r="UTI51" s="9"/>
      <c r="UTJ51" s="9"/>
      <c r="UTK51" s="9"/>
      <c r="UTL51" s="410"/>
      <c r="UTM51" s="7"/>
      <c r="UTN51" s="8"/>
      <c r="UTO51" s="10"/>
      <c r="UTP51" s="9"/>
      <c r="UTQ51" s="9"/>
      <c r="UTR51" s="9"/>
      <c r="UTS51" s="410"/>
      <c r="UTT51" s="7"/>
      <c r="UTU51" s="8"/>
      <c r="UTV51" s="10"/>
      <c r="UTW51" s="9"/>
      <c r="UTX51" s="9"/>
      <c r="UTY51" s="9"/>
      <c r="UTZ51" s="410"/>
      <c r="UUA51" s="7"/>
      <c r="UUB51" s="8"/>
      <c r="UUC51" s="10"/>
      <c r="UUD51" s="9"/>
      <c r="UUE51" s="9"/>
      <c r="UUF51" s="9"/>
      <c r="UUG51" s="410"/>
      <c r="UUH51" s="7"/>
      <c r="UUI51" s="8"/>
      <c r="UUJ51" s="10"/>
      <c r="UUK51" s="9"/>
      <c r="UUL51" s="9"/>
      <c r="UUM51" s="9"/>
      <c r="UUN51" s="410"/>
      <c r="UUO51" s="7"/>
      <c r="UUP51" s="8"/>
      <c r="UUQ51" s="10"/>
      <c r="UUR51" s="9"/>
      <c r="UUS51" s="9"/>
      <c r="UUT51" s="9"/>
      <c r="UUU51" s="410"/>
      <c r="UUV51" s="7"/>
      <c r="UUW51" s="8"/>
      <c r="UUX51" s="10"/>
      <c r="UUY51" s="9"/>
      <c r="UUZ51" s="9"/>
      <c r="UVA51" s="9"/>
      <c r="UVB51" s="410"/>
      <c r="UVC51" s="7"/>
      <c r="UVD51" s="8"/>
      <c r="UVE51" s="10"/>
      <c r="UVF51" s="9"/>
      <c r="UVG51" s="9"/>
      <c r="UVH51" s="9"/>
      <c r="UVI51" s="410"/>
      <c r="UVJ51" s="7"/>
      <c r="UVK51" s="8"/>
      <c r="UVL51" s="10"/>
      <c r="UVM51" s="9"/>
      <c r="UVN51" s="9"/>
      <c r="UVO51" s="9"/>
      <c r="UVP51" s="410"/>
      <c r="UVQ51" s="7"/>
      <c r="UVR51" s="8"/>
      <c r="UVS51" s="10"/>
      <c r="UVT51" s="9"/>
      <c r="UVU51" s="9"/>
      <c r="UVV51" s="9"/>
      <c r="UVW51" s="410"/>
      <c r="UVX51" s="7"/>
      <c r="UVY51" s="8"/>
      <c r="UVZ51" s="10"/>
      <c r="UWA51" s="9"/>
      <c r="UWB51" s="9"/>
      <c r="UWC51" s="9"/>
      <c r="UWD51" s="410"/>
      <c r="UWE51" s="7"/>
      <c r="UWF51" s="8"/>
      <c r="UWG51" s="10"/>
      <c r="UWH51" s="9"/>
      <c r="UWI51" s="9"/>
      <c r="UWJ51" s="9"/>
      <c r="UWK51" s="410"/>
      <c r="UWL51" s="7"/>
      <c r="UWM51" s="8"/>
      <c r="UWN51" s="10"/>
      <c r="UWO51" s="9"/>
      <c r="UWP51" s="9"/>
      <c r="UWQ51" s="9"/>
      <c r="UWR51" s="410"/>
      <c r="UWS51" s="7"/>
      <c r="UWT51" s="8"/>
      <c r="UWU51" s="10"/>
      <c r="UWV51" s="9"/>
      <c r="UWW51" s="9"/>
      <c r="UWX51" s="9"/>
      <c r="UWY51" s="410"/>
      <c r="UWZ51" s="7"/>
      <c r="UXA51" s="8"/>
      <c r="UXB51" s="10"/>
      <c r="UXC51" s="9"/>
      <c r="UXD51" s="9"/>
      <c r="UXE51" s="9"/>
      <c r="UXF51" s="410"/>
      <c r="UXG51" s="7"/>
      <c r="UXH51" s="8"/>
      <c r="UXI51" s="10"/>
      <c r="UXJ51" s="9"/>
      <c r="UXK51" s="9"/>
      <c r="UXL51" s="9"/>
      <c r="UXM51" s="410"/>
      <c r="UXN51" s="7"/>
      <c r="UXO51" s="8"/>
      <c r="UXP51" s="10"/>
      <c r="UXQ51" s="9"/>
      <c r="UXR51" s="9"/>
      <c r="UXS51" s="9"/>
      <c r="UXT51" s="410"/>
      <c r="UXU51" s="7"/>
      <c r="UXV51" s="8"/>
      <c r="UXW51" s="10"/>
      <c r="UXX51" s="9"/>
      <c r="UXY51" s="9"/>
      <c r="UXZ51" s="9"/>
      <c r="UYA51" s="410"/>
      <c r="UYB51" s="7"/>
      <c r="UYC51" s="8"/>
      <c r="UYD51" s="10"/>
      <c r="UYE51" s="9"/>
      <c r="UYF51" s="9"/>
      <c r="UYG51" s="9"/>
      <c r="UYH51" s="410"/>
      <c r="UYI51" s="7"/>
      <c r="UYJ51" s="8"/>
      <c r="UYK51" s="10"/>
      <c r="UYL51" s="9"/>
      <c r="UYM51" s="9"/>
      <c r="UYN51" s="9"/>
      <c r="UYO51" s="410"/>
      <c r="UYP51" s="7"/>
      <c r="UYQ51" s="8"/>
      <c r="UYR51" s="10"/>
      <c r="UYS51" s="9"/>
      <c r="UYT51" s="9"/>
      <c r="UYU51" s="9"/>
      <c r="UYV51" s="410"/>
      <c r="UYW51" s="7"/>
      <c r="UYX51" s="8"/>
      <c r="UYY51" s="10"/>
      <c r="UYZ51" s="9"/>
      <c r="UZA51" s="9"/>
      <c r="UZB51" s="9"/>
      <c r="UZC51" s="410"/>
      <c r="UZD51" s="7"/>
      <c r="UZE51" s="8"/>
      <c r="UZF51" s="10"/>
      <c r="UZG51" s="9"/>
      <c r="UZH51" s="9"/>
      <c r="UZI51" s="9"/>
      <c r="UZJ51" s="410"/>
      <c r="UZK51" s="7"/>
      <c r="UZL51" s="8"/>
      <c r="UZM51" s="10"/>
      <c r="UZN51" s="9"/>
      <c r="UZO51" s="9"/>
      <c r="UZP51" s="9"/>
      <c r="UZQ51" s="410"/>
      <c r="UZR51" s="7"/>
      <c r="UZS51" s="8"/>
      <c r="UZT51" s="10"/>
      <c r="UZU51" s="9"/>
      <c r="UZV51" s="9"/>
      <c r="UZW51" s="9"/>
      <c r="UZX51" s="410"/>
      <c r="UZY51" s="7"/>
      <c r="UZZ51" s="8"/>
      <c r="VAA51" s="10"/>
      <c r="VAB51" s="9"/>
      <c r="VAC51" s="9"/>
      <c r="VAD51" s="9"/>
      <c r="VAE51" s="410"/>
      <c r="VAF51" s="7"/>
      <c r="VAG51" s="8"/>
      <c r="VAH51" s="10"/>
      <c r="VAI51" s="9"/>
      <c r="VAJ51" s="9"/>
      <c r="VAK51" s="9"/>
      <c r="VAL51" s="410"/>
      <c r="VAM51" s="7"/>
      <c r="VAN51" s="8"/>
      <c r="VAO51" s="10"/>
      <c r="VAP51" s="9"/>
      <c r="VAQ51" s="9"/>
      <c r="VAR51" s="9"/>
      <c r="VAS51" s="410"/>
      <c r="VAT51" s="7"/>
      <c r="VAU51" s="8"/>
      <c r="VAV51" s="10"/>
      <c r="VAW51" s="9"/>
      <c r="VAX51" s="9"/>
      <c r="VAY51" s="9"/>
      <c r="VAZ51" s="410"/>
      <c r="VBA51" s="7"/>
      <c r="VBB51" s="8"/>
      <c r="VBC51" s="10"/>
      <c r="VBD51" s="9"/>
      <c r="VBE51" s="9"/>
      <c r="VBF51" s="9"/>
      <c r="VBG51" s="410"/>
      <c r="VBH51" s="7"/>
      <c r="VBI51" s="8"/>
      <c r="VBJ51" s="10"/>
      <c r="VBK51" s="9"/>
      <c r="VBL51" s="9"/>
      <c r="VBM51" s="9"/>
      <c r="VBN51" s="410"/>
      <c r="VBO51" s="7"/>
      <c r="VBP51" s="8"/>
      <c r="VBQ51" s="10"/>
      <c r="VBR51" s="9"/>
      <c r="VBS51" s="9"/>
      <c r="VBT51" s="9"/>
      <c r="VBU51" s="410"/>
      <c r="VBV51" s="7"/>
      <c r="VBW51" s="8"/>
      <c r="VBX51" s="10"/>
      <c r="VBY51" s="9"/>
      <c r="VBZ51" s="9"/>
      <c r="VCA51" s="9"/>
      <c r="VCB51" s="410"/>
      <c r="VCC51" s="7"/>
      <c r="VCD51" s="8"/>
      <c r="VCE51" s="10"/>
      <c r="VCF51" s="9"/>
      <c r="VCG51" s="9"/>
      <c r="VCH51" s="9"/>
      <c r="VCI51" s="410"/>
      <c r="VCJ51" s="7"/>
      <c r="VCK51" s="8"/>
      <c r="VCL51" s="10"/>
      <c r="VCM51" s="9"/>
      <c r="VCN51" s="9"/>
      <c r="VCO51" s="9"/>
      <c r="VCP51" s="410"/>
      <c r="VCQ51" s="7"/>
      <c r="VCR51" s="8"/>
      <c r="VCS51" s="10"/>
      <c r="VCT51" s="9"/>
      <c r="VCU51" s="9"/>
      <c r="VCV51" s="9"/>
      <c r="VCW51" s="410"/>
      <c r="VCX51" s="7"/>
      <c r="VCY51" s="8"/>
      <c r="VCZ51" s="10"/>
      <c r="VDA51" s="9"/>
      <c r="VDB51" s="9"/>
      <c r="VDC51" s="9"/>
      <c r="VDD51" s="410"/>
      <c r="VDE51" s="7"/>
      <c r="VDF51" s="8"/>
      <c r="VDG51" s="10"/>
      <c r="VDH51" s="9"/>
      <c r="VDI51" s="9"/>
      <c r="VDJ51" s="9"/>
      <c r="VDK51" s="410"/>
      <c r="VDL51" s="7"/>
      <c r="VDM51" s="8"/>
      <c r="VDN51" s="10"/>
      <c r="VDO51" s="9"/>
      <c r="VDP51" s="9"/>
      <c r="VDQ51" s="9"/>
      <c r="VDR51" s="410"/>
      <c r="VDS51" s="7"/>
      <c r="VDT51" s="8"/>
      <c r="VDU51" s="10"/>
      <c r="VDV51" s="9"/>
      <c r="VDW51" s="9"/>
      <c r="VDX51" s="9"/>
      <c r="VDY51" s="410"/>
      <c r="VDZ51" s="7"/>
      <c r="VEA51" s="8"/>
      <c r="VEB51" s="10"/>
      <c r="VEC51" s="9"/>
      <c r="VED51" s="9"/>
      <c r="VEE51" s="9"/>
      <c r="VEF51" s="410"/>
      <c r="VEG51" s="7"/>
      <c r="VEH51" s="8"/>
      <c r="VEI51" s="10"/>
      <c r="VEJ51" s="9"/>
      <c r="VEK51" s="9"/>
      <c r="VEL51" s="9"/>
      <c r="VEM51" s="410"/>
      <c r="VEN51" s="7"/>
      <c r="VEO51" s="8"/>
      <c r="VEP51" s="10"/>
      <c r="VEQ51" s="9"/>
      <c r="VER51" s="9"/>
      <c r="VES51" s="9"/>
      <c r="VET51" s="410"/>
      <c r="VEU51" s="7"/>
      <c r="VEV51" s="8"/>
      <c r="VEW51" s="10"/>
      <c r="VEX51" s="9"/>
      <c r="VEY51" s="9"/>
      <c r="VEZ51" s="9"/>
      <c r="VFA51" s="410"/>
      <c r="VFB51" s="7"/>
      <c r="VFC51" s="8"/>
      <c r="VFD51" s="10"/>
      <c r="VFE51" s="9"/>
      <c r="VFF51" s="9"/>
      <c r="VFG51" s="9"/>
      <c r="VFH51" s="410"/>
      <c r="VFI51" s="7"/>
      <c r="VFJ51" s="8"/>
      <c r="VFK51" s="10"/>
      <c r="VFL51" s="9"/>
      <c r="VFM51" s="9"/>
      <c r="VFN51" s="9"/>
      <c r="VFO51" s="410"/>
      <c r="VFP51" s="7"/>
      <c r="VFQ51" s="8"/>
      <c r="VFR51" s="10"/>
      <c r="VFS51" s="9"/>
      <c r="VFT51" s="9"/>
      <c r="VFU51" s="9"/>
      <c r="VFV51" s="410"/>
      <c r="VFW51" s="7"/>
      <c r="VFX51" s="8"/>
      <c r="VFY51" s="10"/>
      <c r="VFZ51" s="9"/>
      <c r="VGA51" s="9"/>
      <c r="VGB51" s="9"/>
      <c r="VGC51" s="410"/>
      <c r="VGD51" s="7"/>
      <c r="VGE51" s="8"/>
      <c r="VGF51" s="10"/>
      <c r="VGG51" s="9"/>
      <c r="VGH51" s="9"/>
      <c r="VGI51" s="9"/>
      <c r="VGJ51" s="410"/>
      <c r="VGK51" s="7"/>
      <c r="VGL51" s="8"/>
      <c r="VGM51" s="10"/>
      <c r="VGN51" s="9"/>
      <c r="VGO51" s="9"/>
      <c r="VGP51" s="9"/>
      <c r="VGQ51" s="410"/>
      <c r="VGR51" s="7"/>
      <c r="VGS51" s="8"/>
      <c r="VGT51" s="10"/>
      <c r="VGU51" s="9"/>
      <c r="VGV51" s="9"/>
      <c r="VGW51" s="9"/>
      <c r="VGX51" s="410"/>
      <c r="VGY51" s="7"/>
      <c r="VGZ51" s="8"/>
      <c r="VHA51" s="10"/>
      <c r="VHB51" s="9"/>
      <c r="VHC51" s="9"/>
      <c r="VHD51" s="9"/>
      <c r="VHE51" s="410"/>
      <c r="VHF51" s="7"/>
      <c r="VHG51" s="8"/>
      <c r="VHH51" s="10"/>
      <c r="VHI51" s="9"/>
      <c r="VHJ51" s="9"/>
      <c r="VHK51" s="9"/>
      <c r="VHL51" s="410"/>
      <c r="VHM51" s="7"/>
      <c r="VHN51" s="8"/>
      <c r="VHO51" s="10"/>
      <c r="VHP51" s="9"/>
      <c r="VHQ51" s="9"/>
      <c r="VHR51" s="9"/>
      <c r="VHS51" s="410"/>
      <c r="VHT51" s="7"/>
      <c r="VHU51" s="8"/>
      <c r="VHV51" s="10"/>
      <c r="VHW51" s="9"/>
      <c r="VHX51" s="9"/>
      <c r="VHY51" s="9"/>
      <c r="VHZ51" s="410"/>
      <c r="VIA51" s="7"/>
      <c r="VIB51" s="8"/>
      <c r="VIC51" s="10"/>
      <c r="VID51" s="9"/>
      <c r="VIE51" s="9"/>
      <c r="VIF51" s="9"/>
      <c r="VIG51" s="410"/>
      <c r="VIH51" s="7"/>
      <c r="VII51" s="8"/>
      <c r="VIJ51" s="10"/>
      <c r="VIK51" s="9"/>
      <c r="VIL51" s="9"/>
      <c r="VIM51" s="9"/>
      <c r="VIN51" s="410"/>
      <c r="VIO51" s="7"/>
      <c r="VIP51" s="8"/>
      <c r="VIQ51" s="10"/>
      <c r="VIR51" s="9"/>
      <c r="VIS51" s="9"/>
      <c r="VIT51" s="9"/>
      <c r="VIU51" s="410"/>
      <c r="VIV51" s="7"/>
      <c r="VIW51" s="8"/>
      <c r="VIX51" s="10"/>
      <c r="VIY51" s="9"/>
      <c r="VIZ51" s="9"/>
      <c r="VJA51" s="9"/>
      <c r="VJB51" s="410"/>
      <c r="VJC51" s="7"/>
      <c r="VJD51" s="8"/>
      <c r="VJE51" s="10"/>
      <c r="VJF51" s="9"/>
      <c r="VJG51" s="9"/>
      <c r="VJH51" s="9"/>
      <c r="VJI51" s="410"/>
      <c r="VJJ51" s="7"/>
      <c r="VJK51" s="8"/>
      <c r="VJL51" s="10"/>
      <c r="VJM51" s="9"/>
      <c r="VJN51" s="9"/>
      <c r="VJO51" s="9"/>
      <c r="VJP51" s="410"/>
      <c r="VJQ51" s="7"/>
      <c r="VJR51" s="8"/>
      <c r="VJS51" s="10"/>
      <c r="VJT51" s="9"/>
      <c r="VJU51" s="9"/>
      <c r="VJV51" s="9"/>
      <c r="VJW51" s="410"/>
      <c r="VJX51" s="7"/>
      <c r="VJY51" s="8"/>
      <c r="VJZ51" s="10"/>
      <c r="VKA51" s="9"/>
      <c r="VKB51" s="9"/>
      <c r="VKC51" s="9"/>
      <c r="VKD51" s="410"/>
      <c r="VKE51" s="7"/>
      <c r="VKF51" s="8"/>
      <c r="VKG51" s="10"/>
      <c r="VKH51" s="9"/>
      <c r="VKI51" s="9"/>
      <c r="VKJ51" s="9"/>
      <c r="VKK51" s="410"/>
      <c r="VKL51" s="7"/>
      <c r="VKM51" s="8"/>
      <c r="VKN51" s="10"/>
      <c r="VKO51" s="9"/>
      <c r="VKP51" s="9"/>
      <c r="VKQ51" s="9"/>
      <c r="VKR51" s="410"/>
      <c r="VKS51" s="7"/>
      <c r="VKT51" s="8"/>
      <c r="VKU51" s="10"/>
      <c r="VKV51" s="9"/>
      <c r="VKW51" s="9"/>
      <c r="VKX51" s="9"/>
      <c r="VKY51" s="410"/>
      <c r="VKZ51" s="7"/>
      <c r="VLA51" s="8"/>
      <c r="VLB51" s="10"/>
      <c r="VLC51" s="9"/>
      <c r="VLD51" s="9"/>
      <c r="VLE51" s="9"/>
      <c r="VLF51" s="410"/>
      <c r="VLG51" s="7"/>
      <c r="VLH51" s="8"/>
      <c r="VLI51" s="10"/>
      <c r="VLJ51" s="9"/>
      <c r="VLK51" s="9"/>
      <c r="VLL51" s="9"/>
      <c r="VLM51" s="410"/>
      <c r="VLN51" s="7"/>
      <c r="VLO51" s="8"/>
      <c r="VLP51" s="10"/>
      <c r="VLQ51" s="9"/>
      <c r="VLR51" s="9"/>
      <c r="VLS51" s="9"/>
      <c r="VLT51" s="410"/>
      <c r="VLU51" s="7"/>
      <c r="VLV51" s="8"/>
      <c r="VLW51" s="10"/>
      <c r="VLX51" s="9"/>
      <c r="VLY51" s="9"/>
      <c r="VLZ51" s="9"/>
      <c r="VMA51" s="410"/>
      <c r="VMB51" s="7"/>
      <c r="VMC51" s="8"/>
      <c r="VMD51" s="10"/>
      <c r="VME51" s="9"/>
      <c r="VMF51" s="9"/>
      <c r="VMG51" s="9"/>
      <c r="VMH51" s="410"/>
      <c r="VMI51" s="7"/>
      <c r="VMJ51" s="8"/>
      <c r="VMK51" s="10"/>
      <c r="VML51" s="9"/>
      <c r="VMM51" s="9"/>
      <c r="VMN51" s="9"/>
      <c r="VMO51" s="410"/>
      <c r="VMP51" s="7"/>
      <c r="VMQ51" s="8"/>
      <c r="VMR51" s="10"/>
      <c r="VMS51" s="9"/>
      <c r="VMT51" s="9"/>
      <c r="VMU51" s="9"/>
      <c r="VMV51" s="410"/>
      <c r="VMW51" s="7"/>
      <c r="VMX51" s="8"/>
      <c r="VMY51" s="10"/>
      <c r="VMZ51" s="9"/>
      <c r="VNA51" s="9"/>
      <c r="VNB51" s="9"/>
      <c r="VNC51" s="410"/>
      <c r="VND51" s="7"/>
      <c r="VNE51" s="8"/>
      <c r="VNF51" s="10"/>
      <c r="VNG51" s="9"/>
      <c r="VNH51" s="9"/>
      <c r="VNI51" s="9"/>
      <c r="VNJ51" s="410"/>
      <c r="VNK51" s="7"/>
      <c r="VNL51" s="8"/>
      <c r="VNM51" s="10"/>
      <c r="VNN51" s="9"/>
      <c r="VNO51" s="9"/>
      <c r="VNP51" s="9"/>
      <c r="VNQ51" s="410"/>
      <c r="VNR51" s="7"/>
      <c r="VNS51" s="8"/>
      <c r="VNT51" s="10"/>
      <c r="VNU51" s="9"/>
      <c r="VNV51" s="9"/>
      <c r="VNW51" s="9"/>
      <c r="VNX51" s="410"/>
      <c r="VNY51" s="7"/>
      <c r="VNZ51" s="8"/>
      <c r="VOA51" s="10"/>
      <c r="VOB51" s="9"/>
      <c r="VOC51" s="9"/>
      <c r="VOD51" s="9"/>
      <c r="VOE51" s="410"/>
      <c r="VOF51" s="7"/>
      <c r="VOG51" s="8"/>
      <c r="VOH51" s="10"/>
      <c r="VOI51" s="9"/>
      <c r="VOJ51" s="9"/>
      <c r="VOK51" s="9"/>
      <c r="VOL51" s="410"/>
      <c r="VOM51" s="7"/>
      <c r="VON51" s="8"/>
      <c r="VOO51" s="10"/>
      <c r="VOP51" s="9"/>
      <c r="VOQ51" s="9"/>
      <c r="VOR51" s="9"/>
      <c r="VOS51" s="410"/>
      <c r="VOT51" s="7"/>
      <c r="VOU51" s="8"/>
      <c r="VOV51" s="10"/>
      <c r="VOW51" s="9"/>
      <c r="VOX51" s="9"/>
      <c r="VOY51" s="9"/>
      <c r="VOZ51" s="410"/>
      <c r="VPA51" s="7"/>
      <c r="VPB51" s="8"/>
      <c r="VPC51" s="10"/>
      <c r="VPD51" s="9"/>
      <c r="VPE51" s="9"/>
      <c r="VPF51" s="9"/>
      <c r="VPG51" s="410"/>
      <c r="VPH51" s="7"/>
      <c r="VPI51" s="8"/>
      <c r="VPJ51" s="10"/>
      <c r="VPK51" s="9"/>
      <c r="VPL51" s="9"/>
      <c r="VPM51" s="9"/>
      <c r="VPN51" s="410"/>
      <c r="VPO51" s="7"/>
      <c r="VPP51" s="8"/>
      <c r="VPQ51" s="10"/>
      <c r="VPR51" s="9"/>
      <c r="VPS51" s="9"/>
      <c r="VPT51" s="9"/>
      <c r="VPU51" s="410"/>
      <c r="VPV51" s="7"/>
      <c r="VPW51" s="8"/>
      <c r="VPX51" s="10"/>
      <c r="VPY51" s="9"/>
      <c r="VPZ51" s="9"/>
      <c r="VQA51" s="9"/>
      <c r="VQB51" s="410"/>
      <c r="VQC51" s="7"/>
      <c r="VQD51" s="8"/>
      <c r="VQE51" s="10"/>
      <c r="VQF51" s="9"/>
      <c r="VQG51" s="9"/>
      <c r="VQH51" s="9"/>
      <c r="VQI51" s="410"/>
      <c r="VQJ51" s="7"/>
      <c r="VQK51" s="8"/>
      <c r="VQL51" s="10"/>
      <c r="VQM51" s="9"/>
      <c r="VQN51" s="9"/>
      <c r="VQO51" s="9"/>
      <c r="VQP51" s="410"/>
      <c r="VQQ51" s="7"/>
      <c r="VQR51" s="8"/>
      <c r="VQS51" s="10"/>
      <c r="VQT51" s="9"/>
      <c r="VQU51" s="9"/>
      <c r="VQV51" s="9"/>
      <c r="VQW51" s="410"/>
      <c r="VQX51" s="7"/>
      <c r="VQY51" s="8"/>
      <c r="VQZ51" s="10"/>
      <c r="VRA51" s="9"/>
      <c r="VRB51" s="9"/>
      <c r="VRC51" s="9"/>
      <c r="VRD51" s="410"/>
      <c r="VRE51" s="7"/>
      <c r="VRF51" s="8"/>
      <c r="VRG51" s="10"/>
      <c r="VRH51" s="9"/>
      <c r="VRI51" s="9"/>
      <c r="VRJ51" s="9"/>
      <c r="VRK51" s="410"/>
      <c r="VRL51" s="7"/>
      <c r="VRM51" s="8"/>
      <c r="VRN51" s="10"/>
      <c r="VRO51" s="9"/>
      <c r="VRP51" s="9"/>
      <c r="VRQ51" s="9"/>
      <c r="VRR51" s="410"/>
      <c r="VRS51" s="7"/>
      <c r="VRT51" s="8"/>
      <c r="VRU51" s="10"/>
      <c r="VRV51" s="9"/>
      <c r="VRW51" s="9"/>
      <c r="VRX51" s="9"/>
      <c r="VRY51" s="410"/>
      <c r="VRZ51" s="7"/>
      <c r="VSA51" s="8"/>
      <c r="VSB51" s="10"/>
      <c r="VSC51" s="9"/>
      <c r="VSD51" s="9"/>
      <c r="VSE51" s="9"/>
      <c r="VSF51" s="410"/>
      <c r="VSG51" s="7"/>
      <c r="VSH51" s="8"/>
      <c r="VSI51" s="10"/>
      <c r="VSJ51" s="9"/>
      <c r="VSK51" s="9"/>
      <c r="VSL51" s="9"/>
      <c r="VSM51" s="410"/>
      <c r="VSN51" s="7"/>
      <c r="VSO51" s="8"/>
      <c r="VSP51" s="10"/>
      <c r="VSQ51" s="9"/>
      <c r="VSR51" s="9"/>
      <c r="VSS51" s="9"/>
      <c r="VST51" s="410"/>
      <c r="VSU51" s="7"/>
      <c r="VSV51" s="8"/>
      <c r="VSW51" s="10"/>
      <c r="VSX51" s="9"/>
      <c r="VSY51" s="9"/>
      <c r="VSZ51" s="9"/>
      <c r="VTA51" s="410"/>
      <c r="VTB51" s="7"/>
      <c r="VTC51" s="8"/>
      <c r="VTD51" s="10"/>
      <c r="VTE51" s="9"/>
      <c r="VTF51" s="9"/>
      <c r="VTG51" s="9"/>
      <c r="VTH51" s="410"/>
      <c r="VTI51" s="7"/>
      <c r="VTJ51" s="8"/>
      <c r="VTK51" s="10"/>
      <c r="VTL51" s="9"/>
      <c r="VTM51" s="9"/>
      <c r="VTN51" s="9"/>
      <c r="VTO51" s="410"/>
      <c r="VTP51" s="7"/>
      <c r="VTQ51" s="8"/>
      <c r="VTR51" s="10"/>
      <c r="VTS51" s="9"/>
      <c r="VTT51" s="9"/>
      <c r="VTU51" s="9"/>
      <c r="VTV51" s="410"/>
      <c r="VTW51" s="7"/>
      <c r="VTX51" s="8"/>
      <c r="VTY51" s="10"/>
      <c r="VTZ51" s="9"/>
      <c r="VUA51" s="9"/>
      <c r="VUB51" s="9"/>
      <c r="VUC51" s="410"/>
      <c r="VUD51" s="7"/>
      <c r="VUE51" s="8"/>
      <c r="VUF51" s="10"/>
      <c r="VUG51" s="9"/>
      <c r="VUH51" s="9"/>
      <c r="VUI51" s="9"/>
      <c r="VUJ51" s="410"/>
      <c r="VUK51" s="7"/>
      <c r="VUL51" s="8"/>
      <c r="VUM51" s="10"/>
      <c r="VUN51" s="9"/>
      <c r="VUO51" s="9"/>
      <c r="VUP51" s="9"/>
      <c r="VUQ51" s="410"/>
      <c r="VUR51" s="7"/>
      <c r="VUS51" s="8"/>
      <c r="VUT51" s="10"/>
      <c r="VUU51" s="9"/>
      <c r="VUV51" s="9"/>
      <c r="VUW51" s="9"/>
      <c r="VUX51" s="410"/>
      <c r="VUY51" s="7"/>
      <c r="VUZ51" s="8"/>
      <c r="VVA51" s="10"/>
      <c r="VVB51" s="9"/>
      <c r="VVC51" s="9"/>
      <c r="VVD51" s="9"/>
      <c r="VVE51" s="410"/>
      <c r="VVF51" s="7"/>
      <c r="VVG51" s="8"/>
      <c r="VVH51" s="10"/>
      <c r="VVI51" s="9"/>
      <c r="VVJ51" s="9"/>
      <c r="VVK51" s="9"/>
      <c r="VVL51" s="410"/>
      <c r="VVM51" s="7"/>
      <c r="VVN51" s="8"/>
      <c r="VVO51" s="10"/>
      <c r="VVP51" s="9"/>
      <c r="VVQ51" s="9"/>
      <c r="VVR51" s="9"/>
      <c r="VVS51" s="410"/>
      <c r="VVT51" s="7"/>
      <c r="VVU51" s="8"/>
      <c r="VVV51" s="10"/>
      <c r="VVW51" s="9"/>
      <c r="VVX51" s="9"/>
      <c r="VVY51" s="9"/>
      <c r="VVZ51" s="410"/>
      <c r="VWA51" s="7"/>
      <c r="VWB51" s="8"/>
      <c r="VWC51" s="10"/>
      <c r="VWD51" s="9"/>
      <c r="VWE51" s="9"/>
      <c r="VWF51" s="9"/>
      <c r="VWG51" s="410"/>
      <c r="VWH51" s="7"/>
      <c r="VWI51" s="8"/>
      <c r="VWJ51" s="10"/>
      <c r="VWK51" s="9"/>
      <c r="VWL51" s="9"/>
      <c r="VWM51" s="9"/>
      <c r="VWN51" s="410"/>
      <c r="VWO51" s="7"/>
      <c r="VWP51" s="8"/>
      <c r="VWQ51" s="10"/>
      <c r="VWR51" s="9"/>
      <c r="VWS51" s="9"/>
      <c r="VWT51" s="9"/>
      <c r="VWU51" s="410"/>
      <c r="VWV51" s="7"/>
      <c r="VWW51" s="8"/>
      <c r="VWX51" s="10"/>
      <c r="VWY51" s="9"/>
      <c r="VWZ51" s="9"/>
      <c r="VXA51" s="9"/>
      <c r="VXB51" s="410"/>
      <c r="VXC51" s="7"/>
      <c r="VXD51" s="8"/>
      <c r="VXE51" s="10"/>
      <c r="VXF51" s="9"/>
      <c r="VXG51" s="9"/>
      <c r="VXH51" s="9"/>
      <c r="VXI51" s="410"/>
      <c r="VXJ51" s="7"/>
      <c r="VXK51" s="8"/>
      <c r="VXL51" s="10"/>
      <c r="VXM51" s="9"/>
      <c r="VXN51" s="9"/>
      <c r="VXO51" s="9"/>
      <c r="VXP51" s="410"/>
      <c r="VXQ51" s="7"/>
      <c r="VXR51" s="8"/>
      <c r="VXS51" s="10"/>
      <c r="VXT51" s="9"/>
      <c r="VXU51" s="9"/>
      <c r="VXV51" s="9"/>
      <c r="VXW51" s="410"/>
      <c r="VXX51" s="7"/>
      <c r="VXY51" s="8"/>
      <c r="VXZ51" s="10"/>
      <c r="VYA51" s="9"/>
      <c r="VYB51" s="9"/>
      <c r="VYC51" s="9"/>
      <c r="VYD51" s="410"/>
      <c r="VYE51" s="7"/>
      <c r="VYF51" s="8"/>
      <c r="VYG51" s="10"/>
      <c r="VYH51" s="9"/>
      <c r="VYI51" s="9"/>
      <c r="VYJ51" s="9"/>
      <c r="VYK51" s="410"/>
      <c r="VYL51" s="7"/>
      <c r="VYM51" s="8"/>
      <c r="VYN51" s="10"/>
      <c r="VYO51" s="9"/>
      <c r="VYP51" s="9"/>
      <c r="VYQ51" s="9"/>
      <c r="VYR51" s="410"/>
      <c r="VYS51" s="7"/>
      <c r="VYT51" s="8"/>
      <c r="VYU51" s="10"/>
      <c r="VYV51" s="9"/>
      <c r="VYW51" s="9"/>
      <c r="VYX51" s="9"/>
      <c r="VYY51" s="410"/>
      <c r="VYZ51" s="7"/>
      <c r="VZA51" s="8"/>
      <c r="VZB51" s="10"/>
      <c r="VZC51" s="9"/>
      <c r="VZD51" s="9"/>
      <c r="VZE51" s="9"/>
      <c r="VZF51" s="410"/>
      <c r="VZG51" s="7"/>
      <c r="VZH51" s="8"/>
      <c r="VZI51" s="10"/>
      <c r="VZJ51" s="9"/>
      <c r="VZK51" s="9"/>
      <c r="VZL51" s="9"/>
      <c r="VZM51" s="410"/>
      <c r="VZN51" s="7"/>
      <c r="VZO51" s="8"/>
      <c r="VZP51" s="10"/>
      <c r="VZQ51" s="9"/>
      <c r="VZR51" s="9"/>
      <c r="VZS51" s="9"/>
      <c r="VZT51" s="410"/>
      <c r="VZU51" s="7"/>
      <c r="VZV51" s="8"/>
      <c r="VZW51" s="10"/>
      <c r="VZX51" s="9"/>
      <c r="VZY51" s="9"/>
      <c r="VZZ51" s="9"/>
      <c r="WAA51" s="410"/>
      <c r="WAB51" s="7"/>
      <c r="WAC51" s="8"/>
      <c r="WAD51" s="10"/>
      <c r="WAE51" s="9"/>
      <c r="WAF51" s="9"/>
      <c r="WAG51" s="9"/>
      <c r="WAH51" s="410"/>
      <c r="WAI51" s="7"/>
      <c r="WAJ51" s="8"/>
      <c r="WAK51" s="10"/>
      <c r="WAL51" s="9"/>
      <c r="WAM51" s="9"/>
      <c r="WAN51" s="9"/>
      <c r="WAO51" s="410"/>
      <c r="WAP51" s="7"/>
      <c r="WAQ51" s="8"/>
      <c r="WAR51" s="10"/>
      <c r="WAS51" s="9"/>
      <c r="WAT51" s="9"/>
      <c r="WAU51" s="9"/>
      <c r="WAV51" s="410"/>
      <c r="WAW51" s="7"/>
      <c r="WAX51" s="8"/>
      <c r="WAY51" s="10"/>
      <c r="WAZ51" s="9"/>
      <c r="WBA51" s="9"/>
      <c r="WBB51" s="9"/>
      <c r="WBC51" s="410"/>
      <c r="WBD51" s="7"/>
      <c r="WBE51" s="8"/>
      <c r="WBF51" s="10"/>
      <c r="WBG51" s="9"/>
      <c r="WBH51" s="9"/>
      <c r="WBI51" s="9"/>
      <c r="WBJ51" s="410"/>
      <c r="WBK51" s="7"/>
      <c r="WBL51" s="8"/>
      <c r="WBM51" s="10"/>
      <c r="WBN51" s="9"/>
      <c r="WBO51" s="9"/>
      <c r="WBP51" s="9"/>
      <c r="WBQ51" s="410"/>
      <c r="WBR51" s="7"/>
      <c r="WBS51" s="8"/>
      <c r="WBT51" s="10"/>
      <c r="WBU51" s="9"/>
      <c r="WBV51" s="9"/>
      <c r="WBW51" s="9"/>
      <c r="WBX51" s="410"/>
      <c r="WBY51" s="7"/>
      <c r="WBZ51" s="8"/>
      <c r="WCA51" s="10"/>
      <c r="WCB51" s="9"/>
      <c r="WCC51" s="9"/>
      <c r="WCD51" s="9"/>
      <c r="WCE51" s="410"/>
      <c r="WCF51" s="7"/>
      <c r="WCG51" s="8"/>
      <c r="WCH51" s="10"/>
      <c r="WCI51" s="9"/>
      <c r="WCJ51" s="9"/>
      <c r="WCK51" s="9"/>
      <c r="WCL51" s="410"/>
      <c r="WCM51" s="7"/>
      <c r="WCN51" s="8"/>
      <c r="WCO51" s="10"/>
      <c r="WCP51" s="9"/>
      <c r="WCQ51" s="9"/>
      <c r="WCR51" s="9"/>
      <c r="WCS51" s="410"/>
      <c r="WCT51" s="7"/>
      <c r="WCU51" s="8"/>
      <c r="WCV51" s="10"/>
      <c r="WCW51" s="9"/>
      <c r="WCX51" s="9"/>
      <c r="WCY51" s="9"/>
      <c r="WCZ51" s="410"/>
      <c r="WDA51" s="7"/>
      <c r="WDB51" s="8"/>
      <c r="WDC51" s="10"/>
      <c r="WDD51" s="9"/>
      <c r="WDE51" s="9"/>
      <c r="WDF51" s="9"/>
      <c r="WDG51" s="410"/>
      <c r="WDH51" s="7"/>
      <c r="WDI51" s="8"/>
      <c r="WDJ51" s="10"/>
      <c r="WDK51" s="9"/>
      <c r="WDL51" s="9"/>
      <c r="WDM51" s="9"/>
      <c r="WDN51" s="410"/>
      <c r="WDO51" s="7"/>
      <c r="WDP51" s="8"/>
      <c r="WDQ51" s="10"/>
      <c r="WDR51" s="9"/>
      <c r="WDS51" s="9"/>
      <c r="WDT51" s="9"/>
      <c r="WDU51" s="410"/>
      <c r="WDV51" s="7"/>
      <c r="WDW51" s="8"/>
      <c r="WDX51" s="10"/>
      <c r="WDY51" s="9"/>
      <c r="WDZ51" s="9"/>
      <c r="WEA51" s="9"/>
      <c r="WEB51" s="410"/>
      <c r="WEC51" s="7"/>
      <c r="WED51" s="8"/>
      <c r="WEE51" s="10"/>
      <c r="WEF51" s="9"/>
      <c r="WEG51" s="9"/>
      <c r="WEH51" s="9"/>
      <c r="WEI51" s="410"/>
      <c r="WEJ51" s="7"/>
      <c r="WEK51" s="8"/>
      <c r="WEL51" s="10"/>
      <c r="WEM51" s="9"/>
      <c r="WEN51" s="9"/>
      <c r="WEO51" s="9"/>
      <c r="WEP51" s="410"/>
      <c r="WEQ51" s="7"/>
      <c r="WER51" s="8"/>
      <c r="WES51" s="10"/>
      <c r="WET51" s="9"/>
      <c r="WEU51" s="9"/>
      <c r="WEV51" s="9"/>
      <c r="WEW51" s="410"/>
      <c r="WEX51" s="7"/>
      <c r="WEY51" s="8"/>
      <c r="WEZ51" s="10"/>
      <c r="WFA51" s="9"/>
      <c r="WFB51" s="9"/>
      <c r="WFC51" s="9"/>
      <c r="WFD51" s="410"/>
      <c r="WFE51" s="7"/>
      <c r="WFF51" s="8"/>
      <c r="WFG51" s="10"/>
      <c r="WFH51" s="9"/>
      <c r="WFI51" s="9"/>
      <c r="WFJ51" s="9"/>
      <c r="WFK51" s="410"/>
      <c r="WFL51" s="7"/>
      <c r="WFM51" s="8"/>
      <c r="WFN51" s="10"/>
      <c r="WFO51" s="9"/>
      <c r="WFP51" s="9"/>
      <c r="WFQ51" s="9"/>
      <c r="WFR51" s="410"/>
      <c r="WFS51" s="7"/>
      <c r="WFT51" s="8"/>
      <c r="WFU51" s="10"/>
      <c r="WFV51" s="9"/>
      <c r="WFW51" s="9"/>
      <c r="WFX51" s="9"/>
      <c r="WFY51" s="410"/>
      <c r="WFZ51" s="7"/>
      <c r="WGA51" s="8"/>
      <c r="WGB51" s="10"/>
      <c r="WGC51" s="9"/>
      <c r="WGD51" s="9"/>
      <c r="WGE51" s="9"/>
      <c r="WGF51" s="410"/>
      <c r="WGG51" s="7"/>
      <c r="WGH51" s="8"/>
      <c r="WGI51" s="10"/>
      <c r="WGJ51" s="9"/>
      <c r="WGK51" s="9"/>
      <c r="WGL51" s="9"/>
      <c r="WGM51" s="410"/>
      <c r="WGN51" s="7"/>
      <c r="WGO51" s="8"/>
      <c r="WGP51" s="10"/>
      <c r="WGQ51" s="9"/>
      <c r="WGR51" s="9"/>
      <c r="WGS51" s="9"/>
      <c r="WGT51" s="410"/>
      <c r="WGU51" s="7"/>
      <c r="WGV51" s="8"/>
      <c r="WGW51" s="10"/>
      <c r="WGX51" s="9"/>
      <c r="WGY51" s="9"/>
      <c r="WGZ51" s="9"/>
      <c r="WHA51" s="410"/>
      <c r="WHB51" s="7"/>
      <c r="WHC51" s="8"/>
      <c r="WHD51" s="10"/>
      <c r="WHE51" s="9"/>
      <c r="WHF51" s="9"/>
      <c r="WHG51" s="9"/>
      <c r="WHH51" s="410"/>
      <c r="WHI51" s="7"/>
      <c r="WHJ51" s="8"/>
      <c r="WHK51" s="10"/>
      <c r="WHL51" s="9"/>
      <c r="WHM51" s="9"/>
      <c r="WHN51" s="9"/>
      <c r="WHO51" s="410"/>
      <c r="WHP51" s="7"/>
      <c r="WHQ51" s="8"/>
      <c r="WHR51" s="10"/>
      <c r="WHS51" s="9"/>
      <c r="WHT51" s="9"/>
      <c r="WHU51" s="9"/>
      <c r="WHV51" s="410"/>
      <c r="WHW51" s="7"/>
      <c r="WHX51" s="8"/>
      <c r="WHY51" s="10"/>
      <c r="WHZ51" s="9"/>
      <c r="WIA51" s="9"/>
      <c r="WIB51" s="9"/>
      <c r="WIC51" s="410"/>
      <c r="WID51" s="7"/>
      <c r="WIE51" s="8"/>
      <c r="WIF51" s="10"/>
      <c r="WIG51" s="9"/>
      <c r="WIH51" s="9"/>
      <c r="WII51" s="9"/>
      <c r="WIJ51" s="410"/>
      <c r="WIK51" s="7"/>
      <c r="WIL51" s="8"/>
      <c r="WIM51" s="10"/>
      <c r="WIN51" s="9"/>
      <c r="WIO51" s="9"/>
      <c r="WIP51" s="9"/>
      <c r="WIQ51" s="410"/>
      <c r="WIR51" s="7"/>
      <c r="WIS51" s="8"/>
      <c r="WIT51" s="10"/>
      <c r="WIU51" s="9"/>
      <c r="WIV51" s="9"/>
      <c r="WIW51" s="9"/>
      <c r="WIX51" s="410"/>
      <c r="WIY51" s="7"/>
      <c r="WIZ51" s="8"/>
      <c r="WJA51" s="10"/>
      <c r="WJB51" s="9"/>
      <c r="WJC51" s="9"/>
      <c r="WJD51" s="9"/>
      <c r="WJE51" s="410"/>
      <c r="WJF51" s="7"/>
      <c r="WJG51" s="8"/>
      <c r="WJH51" s="10"/>
      <c r="WJI51" s="9"/>
      <c r="WJJ51" s="9"/>
      <c r="WJK51" s="9"/>
      <c r="WJL51" s="410"/>
      <c r="WJM51" s="7"/>
      <c r="WJN51" s="8"/>
      <c r="WJO51" s="10"/>
      <c r="WJP51" s="9"/>
      <c r="WJQ51" s="9"/>
      <c r="WJR51" s="9"/>
      <c r="WJS51" s="410"/>
      <c r="WJT51" s="7"/>
      <c r="WJU51" s="8"/>
      <c r="WJV51" s="10"/>
      <c r="WJW51" s="9"/>
      <c r="WJX51" s="9"/>
      <c r="WJY51" s="9"/>
      <c r="WJZ51" s="410"/>
      <c r="WKA51" s="7"/>
      <c r="WKB51" s="8"/>
      <c r="WKC51" s="10"/>
      <c r="WKD51" s="9"/>
      <c r="WKE51" s="9"/>
      <c r="WKF51" s="9"/>
      <c r="WKG51" s="410"/>
      <c r="WKH51" s="7"/>
      <c r="WKI51" s="8"/>
      <c r="WKJ51" s="10"/>
      <c r="WKK51" s="9"/>
      <c r="WKL51" s="9"/>
      <c r="WKM51" s="9"/>
      <c r="WKN51" s="410"/>
      <c r="WKO51" s="7"/>
      <c r="WKP51" s="8"/>
      <c r="WKQ51" s="10"/>
      <c r="WKR51" s="9"/>
      <c r="WKS51" s="9"/>
      <c r="WKT51" s="9"/>
      <c r="WKU51" s="410"/>
      <c r="WKV51" s="7"/>
      <c r="WKW51" s="8"/>
      <c r="WKX51" s="10"/>
      <c r="WKY51" s="9"/>
      <c r="WKZ51" s="9"/>
      <c r="WLA51" s="9"/>
      <c r="WLB51" s="410"/>
      <c r="WLC51" s="7"/>
      <c r="WLD51" s="8"/>
      <c r="WLE51" s="10"/>
      <c r="WLF51" s="9"/>
      <c r="WLG51" s="9"/>
      <c r="WLH51" s="9"/>
      <c r="WLI51" s="410"/>
      <c r="WLJ51" s="7"/>
      <c r="WLK51" s="8"/>
      <c r="WLL51" s="10"/>
      <c r="WLM51" s="9"/>
      <c r="WLN51" s="9"/>
      <c r="WLO51" s="9"/>
      <c r="WLP51" s="410"/>
      <c r="WLQ51" s="7"/>
      <c r="WLR51" s="8"/>
      <c r="WLS51" s="10"/>
      <c r="WLT51" s="9"/>
      <c r="WLU51" s="9"/>
      <c r="WLV51" s="9"/>
      <c r="WLW51" s="410"/>
      <c r="WLX51" s="7"/>
      <c r="WLY51" s="8"/>
      <c r="WLZ51" s="10"/>
      <c r="WMA51" s="9"/>
      <c r="WMB51" s="9"/>
      <c r="WMC51" s="9"/>
      <c r="WMD51" s="410"/>
      <c r="WME51" s="7"/>
      <c r="WMF51" s="8"/>
      <c r="WMG51" s="10"/>
      <c r="WMH51" s="9"/>
      <c r="WMI51" s="9"/>
      <c r="WMJ51" s="9"/>
      <c r="WMK51" s="410"/>
      <c r="WML51" s="7"/>
      <c r="WMM51" s="8"/>
      <c r="WMN51" s="10"/>
      <c r="WMO51" s="9"/>
      <c r="WMP51" s="9"/>
      <c r="WMQ51" s="9"/>
      <c r="WMR51" s="410"/>
      <c r="WMS51" s="7"/>
      <c r="WMT51" s="8"/>
      <c r="WMU51" s="10"/>
      <c r="WMV51" s="9"/>
      <c r="WMW51" s="9"/>
      <c r="WMX51" s="9"/>
      <c r="WMY51" s="410"/>
      <c r="WMZ51" s="7"/>
      <c r="WNA51" s="8"/>
      <c r="WNB51" s="10"/>
      <c r="WNC51" s="9"/>
      <c r="WND51" s="9"/>
      <c r="WNE51" s="9"/>
      <c r="WNF51" s="410"/>
      <c r="WNG51" s="7"/>
      <c r="WNH51" s="8"/>
      <c r="WNI51" s="10"/>
      <c r="WNJ51" s="9"/>
      <c r="WNK51" s="9"/>
      <c r="WNL51" s="9"/>
      <c r="WNM51" s="410"/>
      <c r="WNN51" s="7"/>
      <c r="WNO51" s="8"/>
      <c r="WNP51" s="10"/>
      <c r="WNQ51" s="9"/>
      <c r="WNR51" s="9"/>
      <c r="WNS51" s="9"/>
      <c r="WNT51" s="410"/>
      <c r="WNU51" s="7"/>
      <c r="WNV51" s="8"/>
      <c r="WNW51" s="10"/>
      <c r="WNX51" s="9"/>
      <c r="WNY51" s="9"/>
      <c r="WNZ51" s="9"/>
      <c r="WOA51" s="410"/>
      <c r="WOB51" s="7"/>
      <c r="WOC51" s="8"/>
      <c r="WOD51" s="10"/>
      <c r="WOE51" s="9"/>
      <c r="WOF51" s="9"/>
      <c r="WOG51" s="9"/>
      <c r="WOH51" s="410"/>
      <c r="WOI51" s="7"/>
      <c r="WOJ51" s="8"/>
      <c r="WOK51" s="10"/>
      <c r="WOL51" s="9"/>
      <c r="WOM51" s="9"/>
      <c r="WON51" s="9"/>
      <c r="WOO51" s="410"/>
      <c r="WOP51" s="7"/>
      <c r="WOQ51" s="8"/>
      <c r="WOR51" s="10"/>
      <c r="WOS51" s="9"/>
      <c r="WOT51" s="9"/>
      <c r="WOU51" s="9"/>
      <c r="WOV51" s="410"/>
      <c r="WOW51" s="7"/>
      <c r="WOX51" s="8"/>
      <c r="WOY51" s="10"/>
      <c r="WOZ51" s="9"/>
      <c r="WPA51" s="9"/>
      <c r="WPB51" s="9"/>
      <c r="WPC51" s="410"/>
      <c r="WPD51" s="7"/>
      <c r="WPE51" s="8"/>
      <c r="WPF51" s="10"/>
      <c r="WPG51" s="9"/>
      <c r="WPH51" s="9"/>
      <c r="WPI51" s="9"/>
      <c r="WPJ51" s="410"/>
      <c r="WPK51" s="7"/>
      <c r="WPL51" s="8"/>
      <c r="WPM51" s="10"/>
      <c r="WPN51" s="9"/>
      <c r="WPO51" s="9"/>
      <c r="WPP51" s="9"/>
      <c r="WPQ51" s="410"/>
      <c r="WPR51" s="7"/>
      <c r="WPS51" s="8"/>
      <c r="WPT51" s="10"/>
      <c r="WPU51" s="9"/>
      <c r="WPV51" s="9"/>
      <c r="WPW51" s="9"/>
      <c r="WPX51" s="410"/>
      <c r="WPY51" s="7"/>
      <c r="WPZ51" s="8"/>
      <c r="WQA51" s="10"/>
      <c r="WQB51" s="9"/>
      <c r="WQC51" s="9"/>
      <c r="WQD51" s="9"/>
      <c r="WQE51" s="410"/>
      <c r="WQF51" s="7"/>
      <c r="WQG51" s="8"/>
      <c r="WQH51" s="10"/>
      <c r="WQI51" s="9"/>
      <c r="WQJ51" s="9"/>
      <c r="WQK51" s="9"/>
      <c r="WQL51" s="410"/>
      <c r="WQM51" s="7"/>
      <c r="WQN51" s="8"/>
      <c r="WQO51" s="10"/>
      <c r="WQP51" s="9"/>
      <c r="WQQ51" s="9"/>
      <c r="WQR51" s="9"/>
      <c r="WQS51" s="410"/>
      <c r="WQT51" s="7"/>
      <c r="WQU51" s="8"/>
      <c r="WQV51" s="10"/>
      <c r="WQW51" s="9"/>
      <c r="WQX51" s="9"/>
      <c r="WQY51" s="9"/>
      <c r="WQZ51" s="410"/>
      <c r="WRA51" s="7"/>
      <c r="WRB51" s="8"/>
      <c r="WRC51" s="10"/>
      <c r="WRD51" s="9"/>
      <c r="WRE51" s="9"/>
      <c r="WRF51" s="9"/>
      <c r="WRG51" s="410"/>
      <c r="WRH51" s="7"/>
      <c r="WRI51" s="8"/>
      <c r="WRJ51" s="10"/>
      <c r="WRK51" s="9"/>
      <c r="WRL51" s="9"/>
      <c r="WRM51" s="9"/>
      <c r="WRN51" s="410"/>
      <c r="WRO51" s="7"/>
      <c r="WRP51" s="8"/>
      <c r="WRQ51" s="10"/>
      <c r="WRR51" s="9"/>
      <c r="WRS51" s="9"/>
      <c r="WRT51" s="9"/>
      <c r="WRU51" s="410"/>
      <c r="WRV51" s="7"/>
      <c r="WRW51" s="8"/>
      <c r="WRX51" s="10"/>
      <c r="WRY51" s="9"/>
      <c r="WRZ51" s="9"/>
      <c r="WSA51" s="9"/>
      <c r="WSB51" s="410"/>
      <c r="WSC51" s="7"/>
      <c r="WSD51" s="8"/>
      <c r="WSE51" s="10"/>
      <c r="WSF51" s="9"/>
      <c r="WSG51" s="9"/>
      <c r="WSH51" s="9"/>
      <c r="WSI51" s="410"/>
      <c r="WSJ51" s="7"/>
      <c r="WSK51" s="8"/>
      <c r="WSL51" s="10"/>
      <c r="WSM51" s="9"/>
      <c r="WSN51" s="9"/>
      <c r="WSO51" s="9"/>
      <c r="WSP51" s="410"/>
      <c r="WSQ51" s="7"/>
      <c r="WSR51" s="8"/>
      <c r="WSS51" s="10"/>
      <c r="WST51" s="9"/>
      <c r="WSU51" s="9"/>
      <c r="WSV51" s="9"/>
      <c r="WSW51" s="410"/>
      <c r="WSX51" s="7"/>
      <c r="WSY51" s="8"/>
      <c r="WSZ51" s="10"/>
      <c r="WTA51" s="9"/>
      <c r="WTB51" s="9"/>
      <c r="WTC51" s="9"/>
      <c r="WTD51" s="410"/>
      <c r="WTE51" s="7"/>
      <c r="WTF51" s="8"/>
      <c r="WTG51" s="10"/>
      <c r="WTH51" s="9"/>
      <c r="WTI51" s="9"/>
      <c r="WTJ51" s="9"/>
      <c r="WTK51" s="410"/>
      <c r="WTL51" s="7"/>
      <c r="WTM51" s="8"/>
      <c r="WTN51" s="10"/>
      <c r="WTO51" s="9"/>
      <c r="WTP51" s="9"/>
      <c r="WTQ51" s="9"/>
      <c r="WTR51" s="410"/>
      <c r="WTS51" s="7"/>
      <c r="WTT51" s="8"/>
      <c r="WTU51" s="10"/>
      <c r="WTV51" s="9"/>
      <c r="WTW51" s="9"/>
      <c r="WTX51" s="9"/>
      <c r="WTY51" s="410"/>
      <c r="WTZ51" s="7"/>
      <c r="WUA51" s="8"/>
      <c r="WUB51" s="10"/>
      <c r="WUC51" s="9"/>
      <c r="WUD51" s="9"/>
      <c r="WUE51" s="9"/>
      <c r="WUF51" s="410"/>
      <c r="WUG51" s="7"/>
      <c r="WUH51" s="8"/>
      <c r="WUI51" s="10"/>
      <c r="WUJ51" s="9"/>
      <c r="WUK51" s="9"/>
      <c r="WUL51" s="9"/>
      <c r="WUM51" s="410"/>
      <c r="WUN51" s="7"/>
      <c r="WUO51" s="8"/>
      <c r="WUP51" s="10"/>
      <c r="WUQ51" s="9"/>
      <c r="WUR51" s="9"/>
      <c r="WUS51" s="9"/>
      <c r="WUT51" s="410"/>
      <c r="WUU51" s="7"/>
      <c r="WUV51" s="8"/>
      <c r="WUW51" s="10"/>
      <c r="WUX51" s="9"/>
      <c r="WUY51" s="9"/>
      <c r="WUZ51" s="9"/>
      <c r="WVA51" s="410"/>
      <c r="WVB51" s="7"/>
      <c r="WVC51" s="8"/>
      <c r="WVD51" s="10"/>
      <c r="WVE51" s="9"/>
      <c r="WVF51" s="9"/>
      <c r="WVG51" s="9"/>
      <c r="WVH51" s="410"/>
      <c r="WVI51" s="7"/>
      <c r="WVJ51" s="8"/>
      <c r="WVK51" s="10"/>
      <c r="WVL51" s="9"/>
      <c r="WVM51" s="9"/>
      <c r="WVN51" s="9"/>
      <c r="WVO51" s="410"/>
      <c r="WVP51" s="7"/>
      <c r="WVQ51" s="8"/>
      <c r="WVR51" s="10"/>
      <c r="WVS51" s="9"/>
      <c r="WVT51" s="9"/>
      <c r="WVU51" s="9"/>
      <c r="WVV51" s="410"/>
      <c r="WVW51" s="7"/>
      <c r="WVX51" s="8"/>
      <c r="WVY51" s="10"/>
      <c r="WVZ51" s="9"/>
      <c r="WWA51" s="9"/>
      <c r="WWB51" s="9"/>
      <c r="WWC51" s="410"/>
      <c r="WWD51" s="7"/>
      <c r="WWE51" s="8"/>
      <c r="WWF51" s="10"/>
      <c r="WWG51" s="9"/>
      <c r="WWH51" s="9"/>
      <c r="WWI51" s="9"/>
      <c r="WWJ51" s="410"/>
      <c r="WWK51" s="7"/>
      <c r="WWL51" s="8"/>
      <c r="WWM51" s="10"/>
      <c r="WWN51" s="9"/>
      <c r="WWO51" s="9"/>
      <c r="WWP51" s="9"/>
      <c r="WWQ51" s="410"/>
      <c r="WWR51" s="7"/>
      <c r="WWS51" s="8"/>
      <c r="WWT51" s="10"/>
      <c r="WWU51" s="9"/>
      <c r="WWV51" s="9"/>
      <c r="WWW51" s="9"/>
      <c r="WWX51" s="410"/>
      <c r="WWY51" s="7"/>
      <c r="WWZ51" s="8"/>
      <c r="WXA51" s="10"/>
      <c r="WXB51" s="9"/>
      <c r="WXC51" s="9"/>
      <c r="WXD51" s="9"/>
      <c r="WXE51" s="410"/>
      <c r="WXF51" s="7"/>
      <c r="WXG51" s="8"/>
      <c r="WXH51" s="10"/>
      <c r="WXI51" s="9"/>
      <c r="WXJ51" s="9"/>
      <c r="WXK51" s="9"/>
      <c r="WXL51" s="410"/>
      <c r="WXM51" s="7"/>
      <c r="WXN51" s="8"/>
      <c r="WXO51" s="10"/>
      <c r="WXP51" s="9"/>
      <c r="WXQ51" s="9"/>
      <c r="WXR51" s="9"/>
      <c r="WXS51" s="410"/>
      <c r="WXT51" s="7"/>
      <c r="WXU51" s="8"/>
      <c r="WXV51" s="10"/>
      <c r="WXW51" s="9"/>
      <c r="WXX51" s="9"/>
      <c r="WXY51" s="9"/>
      <c r="WXZ51" s="410"/>
      <c r="WYA51" s="7"/>
      <c r="WYB51" s="8"/>
      <c r="WYC51" s="10"/>
      <c r="WYD51" s="9"/>
      <c r="WYE51" s="9"/>
      <c r="WYF51" s="9"/>
      <c r="WYG51" s="410"/>
      <c r="WYH51" s="7"/>
      <c r="WYI51" s="8"/>
      <c r="WYJ51" s="10"/>
      <c r="WYK51" s="9"/>
      <c r="WYL51" s="9"/>
      <c r="WYM51" s="9"/>
      <c r="WYN51" s="410"/>
      <c r="WYO51" s="7"/>
      <c r="WYP51" s="8"/>
      <c r="WYQ51" s="10"/>
      <c r="WYR51" s="9"/>
      <c r="WYS51" s="9"/>
      <c r="WYT51" s="9"/>
      <c r="WYU51" s="410"/>
      <c r="WYV51" s="7"/>
      <c r="WYW51" s="8"/>
      <c r="WYX51" s="10"/>
      <c r="WYY51" s="9"/>
      <c r="WYZ51" s="9"/>
      <c r="WZA51" s="9"/>
      <c r="WZB51" s="410"/>
      <c r="WZC51" s="7"/>
      <c r="WZD51" s="8"/>
      <c r="WZE51" s="10"/>
      <c r="WZF51" s="9"/>
      <c r="WZG51" s="9"/>
      <c r="WZH51" s="9"/>
      <c r="WZI51" s="410"/>
      <c r="WZJ51" s="7"/>
      <c r="WZK51" s="8"/>
      <c r="WZL51" s="10"/>
      <c r="WZM51" s="9"/>
      <c r="WZN51" s="9"/>
      <c r="WZO51" s="9"/>
      <c r="WZP51" s="410"/>
      <c r="WZQ51" s="7"/>
      <c r="WZR51" s="8"/>
      <c r="WZS51" s="10"/>
      <c r="WZT51" s="9"/>
      <c r="WZU51" s="9"/>
      <c r="WZV51" s="9"/>
      <c r="WZW51" s="410"/>
      <c r="WZX51" s="7"/>
      <c r="WZY51" s="8"/>
      <c r="WZZ51" s="10"/>
      <c r="XAA51" s="9"/>
      <c r="XAB51" s="9"/>
      <c r="XAC51" s="9"/>
      <c r="XAD51" s="410"/>
      <c r="XAE51" s="7"/>
      <c r="XAF51" s="8"/>
      <c r="XAG51" s="10"/>
      <c r="XAH51" s="9"/>
      <c r="XAI51" s="9"/>
      <c r="XAJ51" s="9"/>
      <c r="XAK51" s="410"/>
      <c r="XAL51" s="7"/>
      <c r="XAM51" s="8"/>
      <c r="XAN51" s="10"/>
      <c r="XAO51" s="9"/>
      <c r="XAP51" s="9"/>
      <c r="XAQ51" s="9"/>
      <c r="XAR51" s="410"/>
      <c r="XAS51" s="7"/>
      <c r="XAT51" s="8"/>
      <c r="XAU51" s="10"/>
      <c r="XAV51" s="9"/>
      <c r="XAW51" s="9"/>
      <c r="XAX51" s="9"/>
      <c r="XAY51" s="410"/>
      <c r="XAZ51" s="7"/>
      <c r="XBA51" s="8"/>
      <c r="XBB51" s="10"/>
      <c r="XBC51" s="9"/>
      <c r="XBD51" s="9"/>
      <c r="XBE51" s="9"/>
      <c r="XBF51" s="410"/>
      <c r="XBG51" s="7"/>
      <c r="XBH51" s="8"/>
      <c r="XBI51" s="10"/>
      <c r="XBJ51" s="9"/>
      <c r="XBK51" s="9"/>
      <c r="XBL51" s="9"/>
      <c r="XBM51" s="410"/>
      <c r="XBN51" s="7"/>
      <c r="XBO51" s="8"/>
      <c r="XBP51" s="10"/>
      <c r="XBQ51" s="9"/>
      <c r="XBR51" s="9"/>
      <c r="XBS51" s="9"/>
      <c r="XBT51" s="410"/>
      <c r="XBU51" s="7"/>
      <c r="XBV51" s="8"/>
      <c r="XBW51" s="10"/>
      <c r="XBX51" s="9"/>
      <c r="XBY51" s="9"/>
      <c r="XBZ51" s="9"/>
      <c r="XCA51" s="410"/>
      <c r="XCB51" s="7"/>
      <c r="XCC51" s="8"/>
      <c r="XCD51" s="10"/>
      <c r="XCE51" s="9"/>
      <c r="XCF51" s="9"/>
      <c r="XCG51" s="9"/>
      <c r="XCH51" s="410"/>
      <c r="XCI51" s="7"/>
      <c r="XCJ51" s="8"/>
      <c r="XCK51" s="10"/>
      <c r="XCL51" s="9"/>
      <c r="XCM51" s="9"/>
      <c r="XCN51" s="9"/>
      <c r="XCO51" s="410"/>
      <c r="XCP51" s="7"/>
      <c r="XCQ51" s="8"/>
      <c r="XCR51" s="10"/>
      <c r="XCS51" s="9"/>
      <c r="XCT51" s="9"/>
      <c r="XCU51" s="9"/>
      <c r="XCV51" s="410"/>
      <c r="XCW51" s="7"/>
      <c r="XCX51" s="8"/>
      <c r="XCY51" s="10"/>
      <c r="XCZ51" s="9"/>
      <c r="XDA51" s="9"/>
      <c r="XDB51" s="9"/>
      <c r="XDC51" s="410"/>
      <c r="XDD51" s="7"/>
      <c r="XDE51" s="8"/>
      <c r="XDF51" s="10"/>
      <c r="XDG51" s="9"/>
      <c r="XDH51" s="9"/>
      <c r="XDI51" s="9"/>
      <c r="XDJ51" s="410"/>
      <c r="XDK51" s="7"/>
      <c r="XDL51" s="8"/>
      <c r="XDM51" s="10"/>
      <c r="XDN51" s="9"/>
      <c r="XDO51" s="9"/>
      <c r="XDP51" s="9"/>
      <c r="XDQ51" s="410"/>
      <c r="XDR51" s="7"/>
      <c r="XDS51" s="8"/>
      <c r="XDT51" s="10"/>
      <c r="XDU51" s="9"/>
      <c r="XDV51" s="9"/>
      <c r="XDW51" s="9"/>
      <c r="XDX51" s="410"/>
      <c r="XDY51" s="7"/>
      <c r="XDZ51" s="8"/>
      <c r="XEA51" s="10"/>
      <c r="XEB51" s="9"/>
      <c r="XEC51" s="9"/>
      <c r="XED51" s="9"/>
      <c r="XEE51" s="410"/>
      <c r="XEF51" s="7"/>
      <c r="XEG51" s="8"/>
      <c r="XEH51" s="10"/>
      <c r="XEI51" s="9"/>
      <c r="XEJ51" s="9"/>
      <c r="XEK51" s="9"/>
      <c r="XEL51" s="410"/>
      <c r="XEM51" s="7"/>
      <c r="XEN51" s="8"/>
      <c r="XEO51" s="10"/>
      <c r="XEP51" s="9"/>
      <c r="XEQ51" s="9"/>
      <c r="XER51" s="9"/>
      <c r="XES51" s="410"/>
      <c r="XET51" s="7"/>
      <c r="XEU51" s="8"/>
      <c r="XEV51" s="10"/>
      <c r="XEW51" s="9"/>
      <c r="XEX51" s="9"/>
      <c r="XEY51" s="9"/>
      <c r="XEZ51" s="410"/>
      <c r="XFA51" s="7"/>
      <c r="XFB51" s="8"/>
      <c r="XFC51" s="10"/>
    </row>
    <row r="52" spans="1:16383" ht="24">
      <c r="A52" s="398"/>
      <c r="B52" s="407"/>
      <c r="C52" s="11" t="s">
        <v>174</v>
      </c>
      <c r="D52" s="13">
        <v>0.8</v>
      </c>
      <c r="E52" s="11" t="s">
        <v>211</v>
      </c>
      <c r="F52" s="14" t="s">
        <v>192</v>
      </c>
      <c r="G52" s="14" t="s">
        <v>200</v>
      </c>
      <c r="H52" s="14" t="s">
        <v>244</v>
      </c>
      <c r="I52" s="8"/>
      <c r="J52" s="10"/>
      <c r="K52" s="9"/>
      <c r="L52" s="9"/>
      <c r="M52" s="9"/>
      <c r="N52" s="410"/>
      <c r="O52" s="7"/>
      <c r="P52" s="8"/>
      <c r="Q52" s="10"/>
      <c r="R52" s="9"/>
      <c r="S52" s="9"/>
      <c r="T52" s="9"/>
      <c r="U52" s="410"/>
      <c r="V52" s="7"/>
      <c r="W52" s="8"/>
      <c r="X52" s="10"/>
      <c r="Y52" s="9"/>
      <c r="Z52" s="9"/>
      <c r="AA52" s="9"/>
      <c r="AB52" s="410"/>
      <c r="AC52" s="7"/>
      <c r="AD52" s="8"/>
      <c r="AE52" s="10"/>
      <c r="AF52" s="9"/>
      <c r="AG52" s="9"/>
      <c r="AH52" s="9"/>
      <c r="AI52" s="410"/>
      <c r="AJ52" s="7"/>
      <c r="AK52" s="8"/>
      <c r="AL52" s="10"/>
      <c r="AM52" s="9"/>
      <c r="AN52" s="9"/>
      <c r="AO52" s="9"/>
      <c r="AP52" s="410"/>
      <c r="AQ52" s="7"/>
      <c r="AR52" s="8"/>
      <c r="AS52" s="10"/>
      <c r="AT52" s="9"/>
      <c r="AU52" s="9"/>
      <c r="AV52" s="9"/>
      <c r="AW52" s="410"/>
      <c r="AX52" s="7"/>
      <c r="AY52" s="8"/>
      <c r="AZ52" s="10"/>
      <c r="BA52" s="9"/>
      <c r="BB52" s="9"/>
      <c r="BC52" s="9"/>
      <c r="BD52" s="410"/>
      <c r="BE52" s="7"/>
      <c r="BF52" s="8"/>
      <c r="BG52" s="10"/>
      <c r="BH52" s="9"/>
      <c r="BI52" s="9"/>
      <c r="BJ52" s="9"/>
      <c r="BK52" s="410"/>
      <c r="BL52" s="7"/>
      <c r="BM52" s="8"/>
      <c r="BN52" s="10"/>
      <c r="BO52" s="9"/>
      <c r="BP52" s="9"/>
      <c r="BQ52" s="9"/>
      <c r="BR52" s="410"/>
      <c r="BS52" s="7"/>
      <c r="BT52" s="8"/>
      <c r="BU52" s="10"/>
      <c r="BV52" s="9"/>
      <c r="BW52" s="9"/>
      <c r="BX52" s="9"/>
      <c r="BY52" s="410"/>
      <c r="BZ52" s="7"/>
      <c r="CA52" s="8"/>
      <c r="CB52" s="10"/>
      <c r="CC52" s="9"/>
      <c r="CD52" s="9"/>
      <c r="CE52" s="9"/>
      <c r="CF52" s="410"/>
      <c r="CG52" s="7"/>
      <c r="CH52" s="8"/>
      <c r="CI52" s="10"/>
      <c r="CJ52" s="9"/>
      <c r="CK52" s="9"/>
      <c r="CL52" s="9"/>
      <c r="CM52" s="410"/>
      <c r="CN52" s="7"/>
      <c r="CO52" s="8"/>
      <c r="CP52" s="10"/>
      <c r="CQ52" s="9"/>
      <c r="CR52" s="9"/>
      <c r="CS52" s="9"/>
      <c r="CT52" s="410"/>
      <c r="CU52" s="7"/>
      <c r="CV52" s="8"/>
      <c r="CW52" s="10"/>
      <c r="CX52" s="9"/>
      <c r="CY52" s="9"/>
      <c r="CZ52" s="9"/>
      <c r="DA52" s="410"/>
      <c r="DB52" s="7"/>
      <c r="DC52" s="8"/>
      <c r="DD52" s="10"/>
      <c r="DE52" s="9"/>
      <c r="DF52" s="9"/>
      <c r="DG52" s="9"/>
      <c r="DH52" s="410"/>
      <c r="DI52" s="7"/>
      <c r="DJ52" s="8"/>
      <c r="DK52" s="10"/>
      <c r="DL52" s="9"/>
      <c r="DM52" s="9"/>
      <c r="DN52" s="9"/>
      <c r="DO52" s="410"/>
      <c r="DP52" s="7"/>
      <c r="DQ52" s="8"/>
      <c r="DR52" s="10"/>
      <c r="DS52" s="9"/>
      <c r="DT52" s="9"/>
      <c r="DU52" s="9"/>
      <c r="DV52" s="410"/>
      <c r="DW52" s="7"/>
      <c r="DX52" s="8"/>
      <c r="DY52" s="10"/>
      <c r="DZ52" s="9"/>
      <c r="EA52" s="9"/>
      <c r="EB52" s="9"/>
      <c r="EC52" s="410"/>
      <c r="ED52" s="7"/>
      <c r="EE52" s="8"/>
      <c r="EF52" s="10"/>
      <c r="EG52" s="9"/>
      <c r="EH52" s="9"/>
      <c r="EI52" s="9"/>
      <c r="EJ52" s="410"/>
      <c r="EK52" s="7"/>
      <c r="EL52" s="8"/>
      <c r="EM52" s="10"/>
      <c r="EN52" s="9"/>
      <c r="EO52" s="9"/>
      <c r="EP52" s="9"/>
      <c r="EQ52" s="410"/>
      <c r="ER52" s="7"/>
      <c r="ES52" s="8"/>
      <c r="ET52" s="10"/>
      <c r="EU52" s="9"/>
      <c r="EV52" s="9"/>
      <c r="EW52" s="9"/>
      <c r="EX52" s="410"/>
      <c r="EY52" s="7"/>
      <c r="EZ52" s="8"/>
      <c r="FA52" s="10"/>
      <c r="FB52" s="9"/>
      <c r="FC52" s="9"/>
      <c r="FD52" s="9"/>
      <c r="FE52" s="410"/>
      <c r="FF52" s="7"/>
      <c r="FG52" s="8"/>
      <c r="FH52" s="10"/>
      <c r="FI52" s="9"/>
      <c r="FJ52" s="9"/>
      <c r="FK52" s="9"/>
      <c r="FL52" s="410"/>
      <c r="FM52" s="7"/>
      <c r="FN52" s="8"/>
      <c r="FO52" s="10"/>
      <c r="FP52" s="9"/>
      <c r="FQ52" s="9"/>
      <c r="FR52" s="9"/>
      <c r="FS52" s="410"/>
      <c r="FT52" s="7"/>
      <c r="FU52" s="8"/>
      <c r="FV52" s="10"/>
      <c r="FW52" s="9"/>
      <c r="FX52" s="9"/>
      <c r="FY52" s="9"/>
      <c r="FZ52" s="410"/>
      <c r="GA52" s="7"/>
      <c r="GB52" s="8"/>
      <c r="GC52" s="10"/>
      <c r="GD52" s="9"/>
      <c r="GE52" s="9"/>
      <c r="GF52" s="9"/>
      <c r="GG52" s="410"/>
      <c r="GH52" s="7"/>
      <c r="GI52" s="8"/>
      <c r="GJ52" s="10"/>
      <c r="GK52" s="9"/>
      <c r="GL52" s="9"/>
      <c r="GM52" s="9"/>
      <c r="GN52" s="410"/>
      <c r="GO52" s="7"/>
      <c r="GP52" s="8"/>
      <c r="GQ52" s="10"/>
      <c r="GR52" s="9"/>
      <c r="GS52" s="9"/>
      <c r="GT52" s="9"/>
      <c r="GU52" s="410"/>
      <c r="GV52" s="7"/>
      <c r="GW52" s="8"/>
      <c r="GX52" s="10"/>
      <c r="GY52" s="9"/>
      <c r="GZ52" s="9"/>
      <c r="HA52" s="9"/>
      <c r="HB52" s="410"/>
      <c r="HC52" s="7"/>
      <c r="HD52" s="8"/>
      <c r="HE52" s="10"/>
      <c r="HF52" s="9"/>
      <c r="HG52" s="9"/>
      <c r="HH52" s="9"/>
      <c r="HI52" s="410"/>
      <c r="HJ52" s="7"/>
      <c r="HK52" s="8"/>
      <c r="HL52" s="10"/>
      <c r="HM52" s="9"/>
      <c r="HN52" s="9"/>
      <c r="HO52" s="9"/>
      <c r="HP52" s="410"/>
      <c r="HQ52" s="7"/>
      <c r="HR52" s="8"/>
      <c r="HS52" s="10"/>
      <c r="HT52" s="9"/>
      <c r="HU52" s="9"/>
      <c r="HV52" s="9"/>
      <c r="HW52" s="410"/>
      <c r="HX52" s="7"/>
      <c r="HY52" s="8"/>
      <c r="HZ52" s="10"/>
      <c r="IA52" s="9"/>
      <c r="IB52" s="9"/>
      <c r="IC52" s="9"/>
      <c r="ID52" s="410"/>
      <c r="IE52" s="7"/>
      <c r="IF52" s="8"/>
      <c r="IG52" s="10"/>
      <c r="IH52" s="9"/>
      <c r="II52" s="9"/>
      <c r="IJ52" s="9"/>
      <c r="IK52" s="410"/>
      <c r="IL52" s="7"/>
      <c r="IM52" s="8"/>
      <c r="IN52" s="10"/>
      <c r="IO52" s="9"/>
      <c r="IP52" s="9"/>
      <c r="IQ52" s="9"/>
      <c r="IR52" s="410"/>
      <c r="IS52" s="7"/>
      <c r="IT52" s="8"/>
      <c r="IU52" s="10"/>
      <c r="IV52" s="9"/>
      <c r="IW52" s="9"/>
      <c r="IX52" s="9"/>
      <c r="IY52" s="410"/>
      <c r="IZ52" s="7"/>
      <c r="JA52" s="8"/>
      <c r="JB52" s="10"/>
      <c r="JC52" s="9"/>
      <c r="JD52" s="9"/>
      <c r="JE52" s="9"/>
      <c r="JF52" s="410"/>
      <c r="JG52" s="7"/>
      <c r="JH52" s="8"/>
      <c r="JI52" s="10"/>
      <c r="JJ52" s="9"/>
      <c r="JK52" s="9"/>
      <c r="JL52" s="9"/>
      <c r="JM52" s="410"/>
      <c r="JN52" s="7"/>
      <c r="JO52" s="8"/>
      <c r="JP52" s="10"/>
      <c r="JQ52" s="9"/>
      <c r="JR52" s="9"/>
      <c r="JS52" s="9"/>
      <c r="JT52" s="410"/>
      <c r="JU52" s="7"/>
      <c r="JV52" s="8"/>
      <c r="JW52" s="10"/>
      <c r="JX52" s="9"/>
      <c r="JY52" s="9"/>
      <c r="JZ52" s="9"/>
      <c r="KA52" s="410"/>
      <c r="KB52" s="7"/>
      <c r="KC52" s="8"/>
      <c r="KD52" s="10"/>
      <c r="KE52" s="9"/>
      <c r="KF52" s="9"/>
      <c r="KG52" s="9"/>
      <c r="KH52" s="410"/>
      <c r="KI52" s="7"/>
      <c r="KJ52" s="8"/>
      <c r="KK52" s="10"/>
      <c r="KL52" s="9"/>
      <c r="KM52" s="9"/>
      <c r="KN52" s="9"/>
      <c r="KO52" s="410"/>
      <c r="KP52" s="7"/>
      <c r="KQ52" s="8"/>
      <c r="KR52" s="10"/>
      <c r="KS52" s="9"/>
      <c r="KT52" s="9"/>
      <c r="KU52" s="9"/>
      <c r="KV52" s="410"/>
      <c r="KW52" s="7"/>
      <c r="KX52" s="8"/>
      <c r="KY52" s="10"/>
      <c r="KZ52" s="9"/>
      <c r="LA52" s="9"/>
      <c r="LB52" s="9"/>
      <c r="LC52" s="410"/>
      <c r="LD52" s="7"/>
      <c r="LE52" s="8"/>
      <c r="LF52" s="10"/>
      <c r="LG52" s="9"/>
      <c r="LH52" s="9"/>
      <c r="LI52" s="9"/>
      <c r="LJ52" s="410"/>
      <c r="LK52" s="7"/>
      <c r="LL52" s="8"/>
      <c r="LM52" s="10"/>
      <c r="LN52" s="9"/>
      <c r="LO52" s="9"/>
      <c r="LP52" s="9"/>
      <c r="LQ52" s="410"/>
      <c r="LR52" s="7"/>
      <c r="LS52" s="8"/>
      <c r="LT52" s="10"/>
      <c r="LU52" s="9"/>
      <c r="LV52" s="9"/>
      <c r="LW52" s="9"/>
      <c r="LX52" s="410"/>
      <c r="LY52" s="7"/>
      <c r="LZ52" s="8"/>
      <c r="MA52" s="10"/>
      <c r="MB52" s="9"/>
      <c r="MC52" s="9"/>
      <c r="MD52" s="9"/>
      <c r="ME52" s="410"/>
      <c r="MF52" s="7"/>
      <c r="MG52" s="8"/>
      <c r="MH52" s="10"/>
      <c r="MI52" s="9"/>
      <c r="MJ52" s="9"/>
      <c r="MK52" s="9"/>
      <c r="ML52" s="410"/>
      <c r="MM52" s="7"/>
      <c r="MN52" s="8"/>
      <c r="MO52" s="10"/>
      <c r="MP52" s="9"/>
      <c r="MQ52" s="9"/>
      <c r="MR52" s="9"/>
      <c r="MS52" s="410"/>
      <c r="MT52" s="7"/>
      <c r="MU52" s="8"/>
      <c r="MV52" s="10"/>
      <c r="MW52" s="9"/>
      <c r="MX52" s="9"/>
      <c r="MY52" s="9"/>
      <c r="MZ52" s="410"/>
      <c r="NA52" s="7"/>
      <c r="NB52" s="8"/>
      <c r="NC52" s="10"/>
      <c r="ND52" s="9"/>
      <c r="NE52" s="9"/>
      <c r="NF52" s="9"/>
      <c r="NG52" s="410"/>
      <c r="NH52" s="7"/>
      <c r="NI52" s="8"/>
      <c r="NJ52" s="10"/>
      <c r="NK52" s="9"/>
      <c r="NL52" s="9"/>
      <c r="NM52" s="9"/>
      <c r="NN52" s="410"/>
      <c r="NO52" s="7"/>
      <c r="NP52" s="8"/>
      <c r="NQ52" s="10"/>
      <c r="NR52" s="9"/>
      <c r="NS52" s="9"/>
      <c r="NT52" s="9"/>
      <c r="NU52" s="410"/>
      <c r="NV52" s="7"/>
      <c r="NW52" s="8"/>
      <c r="NX52" s="10"/>
      <c r="NY52" s="9"/>
      <c r="NZ52" s="9"/>
      <c r="OA52" s="9"/>
      <c r="OB52" s="410"/>
      <c r="OC52" s="7"/>
      <c r="OD52" s="8"/>
      <c r="OE52" s="10"/>
      <c r="OF52" s="9"/>
      <c r="OG52" s="9"/>
      <c r="OH52" s="9"/>
      <c r="OI52" s="410"/>
      <c r="OJ52" s="7"/>
      <c r="OK52" s="8"/>
      <c r="OL52" s="10"/>
      <c r="OM52" s="9"/>
      <c r="ON52" s="9"/>
      <c r="OO52" s="9"/>
      <c r="OP52" s="410"/>
      <c r="OQ52" s="7"/>
      <c r="OR52" s="8"/>
      <c r="OS52" s="10"/>
      <c r="OT52" s="9"/>
      <c r="OU52" s="9"/>
      <c r="OV52" s="9"/>
      <c r="OW52" s="410"/>
      <c r="OX52" s="7"/>
      <c r="OY52" s="8"/>
      <c r="OZ52" s="10"/>
      <c r="PA52" s="9"/>
      <c r="PB52" s="9"/>
      <c r="PC52" s="9"/>
      <c r="PD52" s="410"/>
      <c r="PE52" s="7"/>
      <c r="PF52" s="8"/>
      <c r="PG52" s="10"/>
      <c r="PH52" s="9"/>
      <c r="PI52" s="9"/>
      <c r="PJ52" s="9"/>
      <c r="PK52" s="410"/>
      <c r="PL52" s="7"/>
      <c r="PM52" s="8"/>
      <c r="PN52" s="10"/>
      <c r="PO52" s="9"/>
      <c r="PP52" s="9"/>
      <c r="PQ52" s="9"/>
      <c r="PR52" s="410"/>
      <c r="PS52" s="7"/>
      <c r="PT52" s="8"/>
      <c r="PU52" s="10"/>
      <c r="PV52" s="9"/>
      <c r="PW52" s="9"/>
      <c r="PX52" s="9"/>
      <c r="PY52" s="410"/>
      <c r="PZ52" s="7"/>
      <c r="QA52" s="8"/>
      <c r="QB52" s="10"/>
      <c r="QC52" s="9"/>
      <c r="QD52" s="9"/>
      <c r="QE52" s="9"/>
      <c r="QF52" s="410"/>
      <c r="QG52" s="7"/>
      <c r="QH52" s="8"/>
      <c r="QI52" s="10"/>
      <c r="QJ52" s="9"/>
      <c r="QK52" s="9"/>
      <c r="QL52" s="9"/>
      <c r="QM52" s="410"/>
      <c r="QN52" s="7"/>
      <c r="QO52" s="8"/>
      <c r="QP52" s="10"/>
      <c r="QQ52" s="9"/>
      <c r="QR52" s="9"/>
      <c r="QS52" s="9"/>
      <c r="QT52" s="410"/>
      <c r="QU52" s="7"/>
      <c r="QV52" s="8"/>
      <c r="QW52" s="10"/>
      <c r="QX52" s="9"/>
      <c r="QY52" s="9"/>
      <c r="QZ52" s="9"/>
      <c r="RA52" s="410"/>
      <c r="RB52" s="7"/>
      <c r="RC52" s="8"/>
      <c r="RD52" s="10"/>
      <c r="RE52" s="9"/>
      <c r="RF52" s="9"/>
      <c r="RG52" s="9"/>
      <c r="RH52" s="410"/>
      <c r="RI52" s="7"/>
      <c r="RJ52" s="8"/>
      <c r="RK52" s="10"/>
      <c r="RL52" s="9"/>
      <c r="RM52" s="9"/>
      <c r="RN52" s="9"/>
      <c r="RO52" s="410"/>
      <c r="RP52" s="7"/>
      <c r="RQ52" s="8"/>
      <c r="RR52" s="10"/>
      <c r="RS52" s="9"/>
      <c r="RT52" s="9"/>
      <c r="RU52" s="9"/>
      <c r="RV52" s="410"/>
      <c r="RW52" s="7"/>
      <c r="RX52" s="8"/>
      <c r="RY52" s="10"/>
      <c r="RZ52" s="9"/>
      <c r="SA52" s="9"/>
      <c r="SB52" s="9"/>
      <c r="SC52" s="410"/>
      <c r="SD52" s="7"/>
      <c r="SE52" s="8"/>
      <c r="SF52" s="10"/>
      <c r="SG52" s="9"/>
      <c r="SH52" s="9"/>
      <c r="SI52" s="9"/>
      <c r="SJ52" s="410"/>
      <c r="SK52" s="7"/>
      <c r="SL52" s="8"/>
      <c r="SM52" s="10"/>
      <c r="SN52" s="9"/>
      <c r="SO52" s="9"/>
      <c r="SP52" s="9"/>
      <c r="SQ52" s="410"/>
      <c r="SR52" s="7"/>
      <c r="SS52" s="8"/>
      <c r="ST52" s="10"/>
      <c r="SU52" s="9"/>
      <c r="SV52" s="9"/>
      <c r="SW52" s="9"/>
      <c r="SX52" s="410"/>
      <c r="SY52" s="7"/>
      <c r="SZ52" s="8"/>
      <c r="TA52" s="10"/>
      <c r="TB52" s="9"/>
      <c r="TC52" s="9"/>
      <c r="TD52" s="9"/>
      <c r="TE52" s="410"/>
      <c r="TF52" s="7"/>
      <c r="TG52" s="8"/>
      <c r="TH52" s="10"/>
      <c r="TI52" s="9"/>
      <c r="TJ52" s="9"/>
      <c r="TK52" s="9"/>
      <c r="TL52" s="410"/>
      <c r="TM52" s="7"/>
      <c r="TN52" s="8"/>
      <c r="TO52" s="10"/>
      <c r="TP52" s="9"/>
      <c r="TQ52" s="9"/>
      <c r="TR52" s="9"/>
      <c r="TS52" s="410"/>
      <c r="TT52" s="7"/>
      <c r="TU52" s="8"/>
      <c r="TV52" s="10"/>
      <c r="TW52" s="9"/>
      <c r="TX52" s="9"/>
      <c r="TY52" s="9"/>
      <c r="TZ52" s="410"/>
      <c r="UA52" s="7"/>
      <c r="UB52" s="8"/>
      <c r="UC52" s="10"/>
      <c r="UD52" s="9"/>
      <c r="UE52" s="9"/>
      <c r="UF52" s="9"/>
      <c r="UG52" s="410"/>
      <c r="UH52" s="7"/>
      <c r="UI52" s="8"/>
      <c r="UJ52" s="10"/>
      <c r="UK52" s="9"/>
      <c r="UL52" s="9"/>
      <c r="UM52" s="9"/>
      <c r="UN52" s="410"/>
      <c r="UO52" s="7"/>
      <c r="UP52" s="8"/>
      <c r="UQ52" s="10"/>
      <c r="UR52" s="9"/>
      <c r="US52" s="9"/>
      <c r="UT52" s="9"/>
      <c r="UU52" s="410"/>
      <c r="UV52" s="7"/>
      <c r="UW52" s="8"/>
      <c r="UX52" s="10"/>
      <c r="UY52" s="9"/>
      <c r="UZ52" s="9"/>
      <c r="VA52" s="9"/>
      <c r="VB52" s="410"/>
      <c r="VC52" s="7"/>
      <c r="VD52" s="8"/>
      <c r="VE52" s="10"/>
      <c r="VF52" s="9"/>
      <c r="VG52" s="9"/>
      <c r="VH52" s="9"/>
      <c r="VI52" s="410"/>
      <c r="VJ52" s="7"/>
      <c r="VK52" s="8"/>
      <c r="VL52" s="10"/>
      <c r="VM52" s="9"/>
      <c r="VN52" s="9"/>
      <c r="VO52" s="9"/>
      <c r="VP52" s="410"/>
      <c r="VQ52" s="7"/>
      <c r="VR52" s="8"/>
      <c r="VS52" s="10"/>
      <c r="VT52" s="9"/>
      <c r="VU52" s="9"/>
      <c r="VV52" s="9"/>
      <c r="VW52" s="410"/>
      <c r="VX52" s="7"/>
      <c r="VY52" s="8"/>
      <c r="VZ52" s="10"/>
      <c r="WA52" s="9"/>
      <c r="WB52" s="9"/>
      <c r="WC52" s="9"/>
      <c r="WD52" s="410"/>
      <c r="WE52" s="7"/>
      <c r="WF52" s="8"/>
      <c r="WG52" s="10"/>
      <c r="WH52" s="9"/>
      <c r="WI52" s="9"/>
      <c r="WJ52" s="9"/>
      <c r="WK52" s="410"/>
      <c r="WL52" s="7"/>
      <c r="WM52" s="8"/>
      <c r="WN52" s="10"/>
      <c r="WO52" s="9"/>
      <c r="WP52" s="9"/>
      <c r="WQ52" s="9"/>
      <c r="WR52" s="410"/>
      <c r="WS52" s="7"/>
      <c r="WT52" s="8"/>
      <c r="WU52" s="10"/>
      <c r="WV52" s="9"/>
      <c r="WW52" s="9"/>
      <c r="WX52" s="9"/>
      <c r="WY52" s="410"/>
      <c r="WZ52" s="7"/>
      <c r="XA52" s="8"/>
      <c r="XB52" s="10"/>
      <c r="XC52" s="9"/>
      <c r="XD52" s="9"/>
      <c r="XE52" s="9"/>
      <c r="XF52" s="410"/>
      <c r="XG52" s="7"/>
      <c r="XH52" s="8"/>
      <c r="XI52" s="10"/>
      <c r="XJ52" s="9"/>
      <c r="XK52" s="9"/>
      <c r="XL52" s="9"/>
      <c r="XM52" s="410"/>
      <c r="XN52" s="7"/>
      <c r="XO52" s="8"/>
      <c r="XP52" s="10"/>
      <c r="XQ52" s="9"/>
      <c r="XR52" s="9"/>
      <c r="XS52" s="9"/>
      <c r="XT52" s="410"/>
      <c r="XU52" s="7"/>
      <c r="XV52" s="8"/>
      <c r="XW52" s="10"/>
      <c r="XX52" s="9"/>
      <c r="XY52" s="9"/>
      <c r="XZ52" s="9"/>
      <c r="YA52" s="410"/>
      <c r="YB52" s="7"/>
      <c r="YC52" s="8"/>
      <c r="YD52" s="10"/>
      <c r="YE52" s="9"/>
      <c r="YF52" s="9"/>
      <c r="YG52" s="9"/>
      <c r="YH52" s="410"/>
      <c r="YI52" s="7"/>
      <c r="YJ52" s="8"/>
      <c r="YK52" s="10"/>
      <c r="YL52" s="9"/>
      <c r="YM52" s="9"/>
      <c r="YN52" s="9"/>
      <c r="YO52" s="410"/>
      <c r="YP52" s="7"/>
      <c r="YQ52" s="8"/>
      <c r="YR52" s="10"/>
      <c r="YS52" s="9"/>
      <c r="YT52" s="9"/>
      <c r="YU52" s="9"/>
      <c r="YV52" s="410"/>
      <c r="YW52" s="7"/>
      <c r="YX52" s="8"/>
      <c r="YY52" s="10"/>
      <c r="YZ52" s="9"/>
      <c r="ZA52" s="9"/>
      <c r="ZB52" s="9"/>
      <c r="ZC52" s="410"/>
      <c r="ZD52" s="7"/>
      <c r="ZE52" s="8"/>
      <c r="ZF52" s="10"/>
      <c r="ZG52" s="9"/>
      <c r="ZH52" s="9"/>
      <c r="ZI52" s="9"/>
      <c r="ZJ52" s="410"/>
      <c r="ZK52" s="7"/>
      <c r="ZL52" s="8"/>
      <c r="ZM52" s="10"/>
      <c r="ZN52" s="9"/>
      <c r="ZO52" s="9"/>
      <c r="ZP52" s="9"/>
      <c r="ZQ52" s="410"/>
      <c r="ZR52" s="7"/>
      <c r="ZS52" s="8"/>
      <c r="ZT52" s="10"/>
      <c r="ZU52" s="9"/>
      <c r="ZV52" s="9"/>
      <c r="ZW52" s="9"/>
      <c r="ZX52" s="410"/>
      <c r="ZY52" s="7"/>
      <c r="ZZ52" s="8"/>
      <c r="AAA52" s="10"/>
      <c r="AAB52" s="9"/>
      <c r="AAC52" s="9"/>
      <c r="AAD52" s="9"/>
      <c r="AAE52" s="410"/>
      <c r="AAF52" s="7"/>
      <c r="AAG52" s="8"/>
      <c r="AAH52" s="10"/>
      <c r="AAI52" s="9"/>
      <c r="AAJ52" s="9"/>
      <c r="AAK52" s="9"/>
      <c r="AAL52" s="410"/>
      <c r="AAM52" s="7"/>
      <c r="AAN52" s="8"/>
      <c r="AAO52" s="10"/>
      <c r="AAP52" s="9"/>
      <c r="AAQ52" s="9"/>
      <c r="AAR52" s="9"/>
      <c r="AAS52" s="410"/>
      <c r="AAT52" s="7"/>
      <c r="AAU52" s="8"/>
      <c r="AAV52" s="10"/>
      <c r="AAW52" s="9"/>
      <c r="AAX52" s="9"/>
      <c r="AAY52" s="9"/>
      <c r="AAZ52" s="410"/>
      <c r="ABA52" s="7"/>
      <c r="ABB52" s="8"/>
      <c r="ABC52" s="10"/>
      <c r="ABD52" s="9"/>
      <c r="ABE52" s="9"/>
      <c r="ABF52" s="9"/>
      <c r="ABG52" s="410"/>
      <c r="ABH52" s="7"/>
      <c r="ABI52" s="8"/>
      <c r="ABJ52" s="10"/>
      <c r="ABK52" s="9"/>
      <c r="ABL52" s="9"/>
      <c r="ABM52" s="9"/>
      <c r="ABN52" s="410"/>
      <c r="ABO52" s="7"/>
      <c r="ABP52" s="8"/>
      <c r="ABQ52" s="10"/>
      <c r="ABR52" s="9"/>
      <c r="ABS52" s="9"/>
      <c r="ABT52" s="9"/>
      <c r="ABU52" s="410"/>
      <c r="ABV52" s="7"/>
      <c r="ABW52" s="8"/>
      <c r="ABX52" s="10"/>
      <c r="ABY52" s="9"/>
      <c r="ABZ52" s="9"/>
      <c r="ACA52" s="9"/>
      <c r="ACB52" s="410"/>
      <c r="ACC52" s="7"/>
      <c r="ACD52" s="8"/>
      <c r="ACE52" s="10"/>
      <c r="ACF52" s="9"/>
      <c r="ACG52" s="9"/>
      <c r="ACH52" s="9"/>
      <c r="ACI52" s="410"/>
      <c r="ACJ52" s="7"/>
      <c r="ACK52" s="8"/>
      <c r="ACL52" s="10"/>
      <c r="ACM52" s="9"/>
      <c r="ACN52" s="9"/>
      <c r="ACO52" s="9"/>
      <c r="ACP52" s="410"/>
      <c r="ACQ52" s="7"/>
      <c r="ACR52" s="8"/>
      <c r="ACS52" s="10"/>
      <c r="ACT52" s="9"/>
      <c r="ACU52" s="9"/>
      <c r="ACV52" s="9"/>
      <c r="ACW52" s="410"/>
      <c r="ACX52" s="7"/>
      <c r="ACY52" s="8"/>
      <c r="ACZ52" s="10"/>
      <c r="ADA52" s="9"/>
      <c r="ADB52" s="9"/>
      <c r="ADC52" s="9"/>
      <c r="ADD52" s="410"/>
      <c r="ADE52" s="7"/>
      <c r="ADF52" s="8"/>
      <c r="ADG52" s="10"/>
      <c r="ADH52" s="9"/>
      <c r="ADI52" s="9"/>
      <c r="ADJ52" s="9"/>
      <c r="ADK52" s="410"/>
      <c r="ADL52" s="7"/>
      <c r="ADM52" s="8"/>
      <c r="ADN52" s="10"/>
      <c r="ADO52" s="9"/>
      <c r="ADP52" s="9"/>
      <c r="ADQ52" s="9"/>
      <c r="ADR52" s="410"/>
      <c r="ADS52" s="7"/>
      <c r="ADT52" s="8"/>
      <c r="ADU52" s="10"/>
      <c r="ADV52" s="9"/>
      <c r="ADW52" s="9"/>
      <c r="ADX52" s="9"/>
      <c r="ADY52" s="410"/>
      <c r="ADZ52" s="7"/>
      <c r="AEA52" s="8"/>
      <c r="AEB52" s="10"/>
      <c r="AEC52" s="9"/>
      <c r="AED52" s="9"/>
      <c r="AEE52" s="9"/>
      <c r="AEF52" s="410"/>
      <c r="AEG52" s="7"/>
      <c r="AEH52" s="8"/>
      <c r="AEI52" s="10"/>
      <c r="AEJ52" s="9"/>
      <c r="AEK52" s="9"/>
      <c r="AEL52" s="9"/>
      <c r="AEM52" s="410"/>
      <c r="AEN52" s="7"/>
      <c r="AEO52" s="8"/>
      <c r="AEP52" s="10"/>
      <c r="AEQ52" s="9"/>
      <c r="AER52" s="9"/>
      <c r="AES52" s="9"/>
      <c r="AET52" s="410"/>
      <c r="AEU52" s="7"/>
      <c r="AEV52" s="8"/>
      <c r="AEW52" s="10"/>
      <c r="AEX52" s="9"/>
      <c r="AEY52" s="9"/>
      <c r="AEZ52" s="9"/>
      <c r="AFA52" s="410"/>
      <c r="AFB52" s="7"/>
      <c r="AFC52" s="8"/>
      <c r="AFD52" s="10"/>
      <c r="AFE52" s="9"/>
      <c r="AFF52" s="9"/>
      <c r="AFG52" s="9"/>
      <c r="AFH52" s="410"/>
      <c r="AFI52" s="7"/>
      <c r="AFJ52" s="8"/>
      <c r="AFK52" s="10"/>
      <c r="AFL52" s="9"/>
      <c r="AFM52" s="9"/>
      <c r="AFN52" s="9"/>
      <c r="AFO52" s="410"/>
      <c r="AFP52" s="7"/>
      <c r="AFQ52" s="8"/>
      <c r="AFR52" s="10"/>
      <c r="AFS52" s="9"/>
      <c r="AFT52" s="9"/>
      <c r="AFU52" s="9"/>
      <c r="AFV52" s="410"/>
      <c r="AFW52" s="7"/>
      <c r="AFX52" s="8"/>
      <c r="AFY52" s="10"/>
      <c r="AFZ52" s="9"/>
      <c r="AGA52" s="9"/>
      <c r="AGB52" s="9"/>
      <c r="AGC52" s="410"/>
      <c r="AGD52" s="7"/>
      <c r="AGE52" s="8"/>
      <c r="AGF52" s="10"/>
      <c r="AGG52" s="9"/>
      <c r="AGH52" s="9"/>
      <c r="AGI52" s="9"/>
      <c r="AGJ52" s="410"/>
      <c r="AGK52" s="7"/>
      <c r="AGL52" s="8"/>
      <c r="AGM52" s="10"/>
      <c r="AGN52" s="9"/>
      <c r="AGO52" s="9"/>
      <c r="AGP52" s="9"/>
      <c r="AGQ52" s="410"/>
      <c r="AGR52" s="7"/>
      <c r="AGS52" s="8"/>
      <c r="AGT52" s="10"/>
      <c r="AGU52" s="9"/>
      <c r="AGV52" s="9"/>
      <c r="AGW52" s="9"/>
      <c r="AGX52" s="410"/>
      <c r="AGY52" s="7"/>
      <c r="AGZ52" s="8"/>
      <c r="AHA52" s="10"/>
      <c r="AHB52" s="9"/>
      <c r="AHC52" s="9"/>
      <c r="AHD52" s="9"/>
      <c r="AHE52" s="410"/>
      <c r="AHF52" s="7"/>
      <c r="AHG52" s="8"/>
      <c r="AHH52" s="10"/>
      <c r="AHI52" s="9"/>
      <c r="AHJ52" s="9"/>
      <c r="AHK52" s="9"/>
      <c r="AHL52" s="410"/>
      <c r="AHM52" s="7"/>
      <c r="AHN52" s="8"/>
      <c r="AHO52" s="10"/>
      <c r="AHP52" s="9"/>
      <c r="AHQ52" s="9"/>
      <c r="AHR52" s="9"/>
      <c r="AHS52" s="410"/>
      <c r="AHT52" s="7"/>
      <c r="AHU52" s="8"/>
      <c r="AHV52" s="10"/>
      <c r="AHW52" s="9"/>
      <c r="AHX52" s="9"/>
      <c r="AHY52" s="9"/>
      <c r="AHZ52" s="410"/>
      <c r="AIA52" s="7"/>
      <c r="AIB52" s="8"/>
      <c r="AIC52" s="10"/>
      <c r="AID52" s="9"/>
      <c r="AIE52" s="9"/>
      <c r="AIF52" s="9"/>
      <c r="AIG52" s="410"/>
      <c r="AIH52" s="7"/>
      <c r="AII52" s="8"/>
      <c r="AIJ52" s="10"/>
      <c r="AIK52" s="9"/>
      <c r="AIL52" s="9"/>
      <c r="AIM52" s="9"/>
      <c r="AIN52" s="410"/>
      <c r="AIO52" s="7"/>
      <c r="AIP52" s="8"/>
      <c r="AIQ52" s="10"/>
      <c r="AIR52" s="9"/>
      <c r="AIS52" s="9"/>
      <c r="AIT52" s="9"/>
      <c r="AIU52" s="410"/>
      <c r="AIV52" s="7"/>
      <c r="AIW52" s="8"/>
      <c r="AIX52" s="10"/>
      <c r="AIY52" s="9"/>
      <c r="AIZ52" s="9"/>
      <c r="AJA52" s="9"/>
      <c r="AJB52" s="410"/>
      <c r="AJC52" s="7"/>
      <c r="AJD52" s="8"/>
      <c r="AJE52" s="10"/>
      <c r="AJF52" s="9"/>
      <c r="AJG52" s="9"/>
      <c r="AJH52" s="9"/>
      <c r="AJI52" s="410"/>
      <c r="AJJ52" s="7"/>
      <c r="AJK52" s="8"/>
      <c r="AJL52" s="10"/>
      <c r="AJM52" s="9"/>
      <c r="AJN52" s="9"/>
      <c r="AJO52" s="9"/>
      <c r="AJP52" s="410"/>
      <c r="AJQ52" s="7"/>
      <c r="AJR52" s="8"/>
      <c r="AJS52" s="10"/>
      <c r="AJT52" s="9"/>
      <c r="AJU52" s="9"/>
      <c r="AJV52" s="9"/>
      <c r="AJW52" s="410"/>
      <c r="AJX52" s="7"/>
      <c r="AJY52" s="8"/>
      <c r="AJZ52" s="10"/>
      <c r="AKA52" s="9"/>
      <c r="AKB52" s="9"/>
      <c r="AKC52" s="9"/>
      <c r="AKD52" s="410"/>
      <c r="AKE52" s="7"/>
      <c r="AKF52" s="8"/>
      <c r="AKG52" s="10"/>
      <c r="AKH52" s="9"/>
      <c r="AKI52" s="9"/>
      <c r="AKJ52" s="9"/>
      <c r="AKK52" s="410"/>
      <c r="AKL52" s="7"/>
      <c r="AKM52" s="8"/>
      <c r="AKN52" s="10"/>
      <c r="AKO52" s="9"/>
      <c r="AKP52" s="9"/>
      <c r="AKQ52" s="9"/>
      <c r="AKR52" s="410"/>
      <c r="AKS52" s="7"/>
      <c r="AKT52" s="8"/>
      <c r="AKU52" s="10"/>
      <c r="AKV52" s="9"/>
      <c r="AKW52" s="9"/>
      <c r="AKX52" s="9"/>
      <c r="AKY52" s="410"/>
      <c r="AKZ52" s="7"/>
      <c r="ALA52" s="8"/>
      <c r="ALB52" s="10"/>
      <c r="ALC52" s="9"/>
      <c r="ALD52" s="9"/>
      <c r="ALE52" s="9"/>
      <c r="ALF52" s="410"/>
      <c r="ALG52" s="7"/>
      <c r="ALH52" s="8"/>
      <c r="ALI52" s="10"/>
      <c r="ALJ52" s="9"/>
      <c r="ALK52" s="9"/>
      <c r="ALL52" s="9"/>
      <c r="ALM52" s="410"/>
      <c r="ALN52" s="7"/>
      <c r="ALO52" s="8"/>
      <c r="ALP52" s="10"/>
      <c r="ALQ52" s="9"/>
      <c r="ALR52" s="9"/>
      <c r="ALS52" s="9"/>
      <c r="ALT52" s="410"/>
      <c r="ALU52" s="7"/>
      <c r="ALV52" s="8"/>
      <c r="ALW52" s="10"/>
      <c r="ALX52" s="9"/>
      <c r="ALY52" s="9"/>
      <c r="ALZ52" s="9"/>
      <c r="AMA52" s="410"/>
      <c r="AMB52" s="7"/>
      <c r="AMC52" s="8"/>
      <c r="AMD52" s="10"/>
      <c r="AME52" s="9"/>
      <c r="AMF52" s="9"/>
      <c r="AMG52" s="9"/>
      <c r="AMH52" s="410"/>
      <c r="AMI52" s="7"/>
      <c r="AMJ52" s="8"/>
      <c r="AMK52" s="10"/>
      <c r="AML52" s="9"/>
      <c r="AMM52" s="9"/>
      <c r="AMN52" s="9"/>
      <c r="AMO52" s="410"/>
      <c r="AMP52" s="7"/>
      <c r="AMQ52" s="8"/>
      <c r="AMR52" s="10"/>
      <c r="AMS52" s="9"/>
      <c r="AMT52" s="9"/>
      <c r="AMU52" s="9"/>
      <c r="AMV52" s="410"/>
      <c r="AMW52" s="7"/>
      <c r="AMX52" s="8"/>
      <c r="AMY52" s="10"/>
      <c r="AMZ52" s="9"/>
      <c r="ANA52" s="9"/>
      <c r="ANB52" s="9"/>
      <c r="ANC52" s="410"/>
      <c r="AND52" s="7"/>
      <c r="ANE52" s="8"/>
      <c r="ANF52" s="10"/>
      <c r="ANG52" s="9"/>
      <c r="ANH52" s="9"/>
      <c r="ANI52" s="9"/>
      <c r="ANJ52" s="410"/>
      <c r="ANK52" s="7"/>
      <c r="ANL52" s="8"/>
      <c r="ANM52" s="10"/>
      <c r="ANN52" s="9"/>
      <c r="ANO52" s="9"/>
      <c r="ANP52" s="9"/>
      <c r="ANQ52" s="410"/>
      <c r="ANR52" s="7"/>
      <c r="ANS52" s="8"/>
      <c r="ANT52" s="10"/>
      <c r="ANU52" s="9"/>
      <c r="ANV52" s="9"/>
      <c r="ANW52" s="9"/>
      <c r="ANX52" s="410"/>
      <c r="ANY52" s="7"/>
      <c r="ANZ52" s="8"/>
      <c r="AOA52" s="10"/>
      <c r="AOB52" s="9"/>
      <c r="AOC52" s="9"/>
      <c r="AOD52" s="9"/>
      <c r="AOE52" s="410"/>
      <c r="AOF52" s="7"/>
      <c r="AOG52" s="8"/>
      <c r="AOH52" s="10"/>
      <c r="AOI52" s="9"/>
      <c r="AOJ52" s="9"/>
      <c r="AOK52" s="9"/>
      <c r="AOL52" s="410"/>
      <c r="AOM52" s="7"/>
      <c r="AON52" s="8"/>
      <c r="AOO52" s="10"/>
      <c r="AOP52" s="9"/>
      <c r="AOQ52" s="9"/>
      <c r="AOR52" s="9"/>
      <c r="AOS52" s="410"/>
      <c r="AOT52" s="7"/>
      <c r="AOU52" s="8"/>
      <c r="AOV52" s="10"/>
      <c r="AOW52" s="9"/>
      <c r="AOX52" s="9"/>
      <c r="AOY52" s="9"/>
      <c r="AOZ52" s="410"/>
      <c r="APA52" s="7"/>
      <c r="APB52" s="8"/>
      <c r="APC52" s="10"/>
      <c r="APD52" s="9"/>
      <c r="APE52" s="9"/>
      <c r="APF52" s="9"/>
      <c r="APG52" s="410"/>
      <c r="APH52" s="7"/>
      <c r="API52" s="8"/>
      <c r="APJ52" s="10"/>
      <c r="APK52" s="9"/>
      <c r="APL52" s="9"/>
      <c r="APM52" s="9"/>
      <c r="APN52" s="410"/>
      <c r="APO52" s="7"/>
      <c r="APP52" s="8"/>
      <c r="APQ52" s="10"/>
      <c r="APR52" s="9"/>
      <c r="APS52" s="9"/>
      <c r="APT52" s="9"/>
      <c r="APU52" s="410"/>
      <c r="APV52" s="7"/>
      <c r="APW52" s="8"/>
      <c r="APX52" s="10"/>
      <c r="APY52" s="9"/>
      <c r="APZ52" s="9"/>
      <c r="AQA52" s="9"/>
      <c r="AQB52" s="410"/>
      <c r="AQC52" s="7"/>
      <c r="AQD52" s="8"/>
      <c r="AQE52" s="10"/>
      <c r="AQF52" s="9"/>
      <c r="AQG52" s="9"/>
      <c r="AQH52" s="9"/>
      <c r="AQI52" s="410"/>
      <c r="AQJ52" s="7"/>
      <c r="AQK52" s="8"/>
      <c r="AQL52" s="10"/>
      <c r="AQM52" s="9"/>
      <c r="AQN52" s="9"/>
      <c r="AQO52" s="9"/>
      <c r="AQP52" s="410"/>
      <c r="AQQ52" s="7"/>
      <c r="AQR52" s="8"/>
      <c r="AQS52" s="10"/>
      <c r="AQT52" s="9"/>
      <c r="AQU52" s="9"/>
      <c r="AQV52" s="9"/>
      <c r="AQW52" s="410"/>
      <c r="AQX52" s="7"/>
      <c r="AQY52" s="8"/>
      <c r="AQZ52" s="10"/>
      <c r="ARA52" s="9"/>
      <c r="ARB52" s="9"/>
      <c r="ARC52" s="9"/>
      <c r="ARD52" s="410"/>
      <c r="ARE52" s="7"/>
      <c r="ARF52" s="8"/>
      <c r="ARG52" s="10"/>
      <c r="ARH52" s="9"/>
      <c r="ARI52" s="9"/>
      <c r="ARJ52" s="9"/>
      <c r="ARK52" s="410"/>
      <c r="ARL52" s="7"/>
      <c r="ARM52" s="8"/>
      <c r="ARN52" s="10"/>
      <c r="ARO52" s="9"/>
      <c r="ARP52" s="9"/>
      <c r="ARQ52" s="9"/>
      <c r="ARR52" s="410"/>
      <c r="ARS52" s="7"/>
      <c r="ART52" s="8"/>
      <c r="ARU52" s="10"/>
      <c r="ARV52" s="9"/>
      <c r="ARW52" s="9"/>
      <c r="ARX52" s="9"/>
      <c r="ARY52" s="410"/>
      <c r="ARZ52" s="7"/>
      <c r="ASA52" s="8"/>
      <c r="ASB52" s="10"/>
      <c r="ASC52" s="9"/>
      <c r="ASD52" s="9"/>
      <c r="ASE52" s="9"/>
      <c r="ASF52" s="410"/>
      <c r="ASG52" s="7"/>
      <c r="ASH52" s="8"/>
      <c r="ASI52" s="10"/>
      <c r="ASJ52" s="9"/>
      <c r="ASK52" s="9"/>
      <c r="ASL52" s="9"/>
      <c r="ASM52" s="410"/>
      <c r="ASN52" s="7"/>
      <c r="ASO52" s="8"/>
      <c r="ASP52" s="10"/>
      <c r="ASQ52" s="9"/>
      <c r="ASR52" s="9"/>
      <c r="ASS52" s="9"/>
      <c r="AST52" s="410"/>
      <c r="ASU52" s="7"/>
      <c r="ASV52" s="8"/>
      <c r="ASW52" s="10"/>
      <c r="ASX52" s="9"/>
      <c r="ASY52" s="9"/>
      <c r="ASZ52" s="9"/>
      <c r="ATA52" s="410"/>
      <c r="ATB52" s="7"/>
      <c r="ATC52" s="8"/>
      <c r="ATD52" s="10"/>
      <c r="ATE52" s="9"/>
      <c r="ATF52" s="9"/>
      <c r="ATG52" s="9"/>
      <c r="ATH52" s="410"/>
      <c r="ATI52" s="7"/>
      <c r="ATJ52" s="8"/>
      <c r="ATK52" s="10"/>
      <c r="ATL52" s="9"/>
      <c r="ATM52" s="9"/>
      <c r="ATN52" s="9"/>
      <c r="ATO52" s="410"/>
      <c r="ATP52" s="7"/>
      <c r="ATQ52" s="8"/>
      <c r="ATR52" s="10"/>
      <c r="ATS52" s="9"/>
      <c r="ATT52" s="9"/>
      <c r="ATU52" s="9"/>
      <c r="ATV52" s="410"/>
      <c r="ATW52" s="7"/>
      <c r="ATX52" s="8"/>
      <c r="ATY52" s="10"/>
      <c r="ATZ52" s="9"/>
      <c r="AUA52" s="9"/>
      <c r="AUB52" s="9"/>
      <c r="AUC52" s="410"/>
      <c r="AUD52" s="7"/>
      <c r="AUE52" s="8"/>
      <c r="AUF52" s="10"/>
      <c r="AUG52" s="9"/>
      <c r="AUH52" s="9"/>
      <c r="AUI52" s="9"/>
      <c r="AUJ52" s="410"/>
      <c r="AUK52" s="7"/>
      <c r="AUL52" s="8"/>
      <c r="AUM52" s="10"/>
      <c r="AUN52" s="9"/>
      <c r="AUO52" s="9"/>
      <c r="AUP52" s="9"/>
      <c r="AUQ52" s="410"/>
      <c r="AUR52" s="7"/>
      <c r="AUS52" s="8"/>
      <c r="AUT52" s="10"/>
      <c r="AUU52" s="9"/>
      <c r="AUV52" s="9"/>
      <c r="AUW52" s="9"/>
      <c r="AUX52" s="410"/>
      <c r="AUY52" s="7"/>
      <c r="AUZ52" s="8"/>
      <c r="AVA52" s="10"/>
      <c r="AVB52" s="9"/>
      <c r="AVC52" s="9"/>
      <c r="AVD52" s="9"/>
      <c r="AVE52" s="410"/>
      <c r="AVF52" s="7"/>
      <c r="AVG52" s="8"/>
      <c r="AVH52" s="10"/>
      <c r="AVI52" s="9"/>
      <c r="AVJ52" s="9"/>
      <c r="AVK52" s="9"/>
      <c r="AVL52" s="410"/>
      <c r="AVM52" s="7"/>
      <c r="AVN52" s="8"/>
      <c r="AVO52" s="10"/>
      <c r="AVP52" s="9"/>
      <c r="AVQ52" s="9"/>
      <c r="AVR52" s="9"/>
      <c r="AVS52" s="410"/>
      <c r="AVT52" s="7"/>
      <c r="AVU52" s="8"/>
      <c r="AVV52" s="10"/>
      <c r="AVW52" s="9"/>
      <c r="AVX52" s="9"/>
      <c r="AVY52" s="9"/>
      <c r="AVZ52" s="410"/>
      <c r="AWA52" s="7"/>
      <c r="AWB52" s="8"/>
      <c r="AWC52" s="10"/>
      <c r="AWD52" s="9"/>
      <c r="AWE52" s="9"/>
      <c r="AWF52" s="9"/>
      <c r="AWG52" s="410"/>
      <c r="AWH52" s="7"/>
      <c r="AWI52" s="8"/>
      <c r="AWJ52" s="10"/>
      <c r="AWK52" s="9"/>
      <c r="AWL52" s="9"/>
      <c r="AWM52" s="9"/>
      <c r="AWN52" s="410"/>
      <c r="AWO52" s="7"/>
      <c r="AWP52" s="8"/>
      <c r="AWQ52" s="10"/>
      <c r="AWR52" s="9"/>
      <c r="AWS52" s="9"/>
      <c r="AWT52" s="9"/>
      <c r="AWU52" s="410"/>
      <c r="AWV52" s="7"/>
      <c r="AWW52" s="8"/>
      <c r="AWX52" s="10"/>
      <c r="AWY52" s="9"/>
      <c r="AWZ52" s="9"/>
      <c r="AXA52" s="9"/>
      <c r="AXB52" s="410"/>
      <c r="AXC52" s="7"/>
      <c r="AXD52" s="8"/>
      <c r="AXE52" s="10"/>
      <c r="AXF52" s="9"/>
      <c r="AXG52" s="9"/>
      <c r="AXH52" s="9"/>
      <c r="AXI52" s="410"/>
      <c r="AXJ52" s="7"/>
      <c r="AXK52" s="8"/>
      <c r="AXL52" s="10"/>
      <c r="AXM52" s="9"/>
      <c r="AXN52" s="9"/>
      <c r="AXO52" s="9"/>
      <c r="AXP52" s="410"/>
      <c r="AXQ52" s="7"/>
      <c r="AXR52" s="8"/>
      <c r="AXS52" s="10"/>
      <c r="AXT52" s="9"/>
      <c r="AXU52" s="9"/>
      <c r="AXV52" s="9"/>
      <c r="AXW52" s="410"/>
      <c r="AXX52" s="7"/>
      <c r="AXY52" s="8"/>
      <c r="AXZ52" s="10"/>
      <c r="AYA52" s="9"/>
      <c r="AYB52" s="9"/>
      <c r="AYC52" s="9"/>
      <c r="AYD52" s="410"/>
      <c r="AYE52" s="7"/>
      <c r="AYF52" s="8"/>
      <c r="AYG52" s="10"/>
      <c r="AYH52" s="9"/>
      <c r="AYI52" s="9"/>
      <c r="AYJ52" s="9"/>
      <c r="AYK52" s="410"/>
      <c r="AYL52" s="7"/>
      <c r="AYM52" s="8"/>
      <c r="AYN52" s="10"/>
      <c r="AYO52" s="9"/>
      <c r="AYP52" s="9"/>
      <c r="AYQ52" s="9"/>
      <c r="AYR52" s="410"/>
      <c r="AYS52" s="7"/>
      <c r="AYT52" s="8"/>
      <c r="AYU52" s="10"/>
      <c r="AYV52" s="9"/>
      <c r="AYW52" s="9"/>
      <c r="AYX52" s="9"/>
      <c r="AYY52" s="410"/>
      <c r="AYZ52" s="7"/>
      <c r="AZA52" s="8"/>
      <c r="AZB52" s="10"/>
      <c r="AZC52" s="9"/>
      <c r="AZD52" s="9"/>
      <c r="AZE52" s="9"/>
      <c r="AZF52" s="410"/>
      <c r="AZG52" s="7"/>
      <c r="AZH52" s="8"/>
      <c r="AZI52" s="10"/>
      <c r="AZJ52" s="9"/>
      <c r="AZK52" s="9"/>
      <c r="AZL52" s="9"/>
      <c r="AZM52" s="410"/>
      <c r="AZN52" s="7"/>
      <c r="AZO52" s="8"/>
      <c r="AZP52" s="10"/>
      <c r="AZQ52" s="9"/>
      <c r="AZR52" s="9"/>
      <c r="AZS52" s="9"/>
      <c r="AZT52" s="410"/>
      <c r="AZU52" s="7"/>
      <c r="AZV52" s="8"/>
      <c r="AZW52" s="10"/>
      <c r="AZX52" s="9"/>
      <c r="AZY52" s="9"/>
      <c r="AZZ52" s="9"/>
      <c r="BAA52" s="410"/>
      <c r="BAB52" s="7"/>
      <c r="BAC52" s="8"/>
      <c r="BAD52" s="10"/>
      <c r="BAE52" s="9"/>
      <c r="BAF52" s="9"/>
      <c r="BAG52" s="9"/>
      <c r="BAH52" s="410"/>
      <c r="BAI52" s="7"/>
      <c r="BAJ52" s="8"/>
      <c r="BAK52" s="10"/>
      <c r="BAL52" s="9"/>
      <c r="BAM52" s="9"/>
      <c r="BAN52" s="9"/>
      <c r="BAO52" s="410"/>
      <c r="BAP52" s="7"/>
      <c r="BAQ52" s="8"/>
      <c r="BAR52" s="10"/>
      <c r="BAS52" s="9"/>
      <c r="BAT52" s="9"/>
      <c r="BAU52" s="9"/>
      <c r="BAV52" s="410"/>
      <c r="BAW52" s="7"/>
      <c r="BAX52" s="8"/>
      <c r="BAY52" s="10"/>
      <c r="BAZ52" s="9"/>
      <c r="BBA52" s="9"/>
      <c r="BBB52" s="9"/>
      <c r="BBC52" s="410"/>
      <c r="BBD52" s="7"/>
      <c r="BBE52" s="8"/>
      <c r="BBF52" s="10"/>
      <c r="BBG52" s="9"/>
      <c r="BBH52" s="9"/>
      <c r="BBI52" s="9"/>
      <c r="BBJ52" s="410"/>
      <c r="BBK52" s="7"/>
      <c r="BBL52" s="8"/>
      <c r="BBM52" s="10"/>
      <c r="BBN52" s="9"/>
      <c r="BBO52" s="9"/>
      <c r="BBP52" s="9"/>
      <c r="BBQ52" s="410"/>
      <c r="BBR52" s="7"/>
      <c r="BBS52" s="8"/>
      <c r="BBT52" s="10"/>
      <c r="BBU52" s="9"/>
      <c r="BBV52" s="9"/>
      <c r="BBW52" s="9"/>
      <c r="BBX52" s="410"/>
      <c r="BBY52" s="7"/>
      <c r="BBZ52" s="8"/>
      <c r="BCA52" s="10"/>
      <c r="BCB52" s="9"/>
      <c r="BCC52" s="9"/>
      <c r="BCD52" s="9"/>
      <c r="BCE52" s="410"/>
      <c r="BCF52" s="7"/>
      <c r="BCG52" s="8"/>
      <c r="BCH52" s="10"/>
      <c r="BCI52" s="9"/>
      <c r="BCJ52" s="9"/>
      <c r="BCK52" s="9"/>
      <c r="BCL52" s="410"/>
      <c r="BCM52" s="7"/>
      <c r="BCN52" s="8"/>
      <c r="BCO52" s="10"/>
      <c r="BCP52" s="9"/>
      <c r="BCQ52" s="9"/>
      <c r="BCR52" s="9"/>
      <c r="BCS52" s="410"/>
      <c r="BCT52" s="7"/>
      <c r="BCU52" s="8"/>
      <c r="BCV52" s="10"/>
      <c r="BCW52" s="9"/>
      <c r="BCX52" s="9"/>
      <c r="BCY52" s="9"/>
      <c r="BCZ52" s="410"/>
      <c r="BDA52" s="7"/>
      <c r="BDB52" s="8"/>
      <c r="BDC52" s="10"/>
      <c r="BDD52" s="9"/>
      <c r="BDE52" s="9"/>
      <c r="BDF52" s="9"/>
      <c r="BDG52" s="410"/>
      <c r="BDH52" s="7"/>
      <c r="BDI52" s="8"/>
      <c r="BDJ52" s="10"/>
      <c r="BDK52" s="9"/>
      <c r="BDL52" s="9"/>
      <c r="BDM52" s="9"/>
      <c r="BDN52" s="410"/>
      <c r="BDO52" s="7"/>
      <c r="BDP52" s="8"/>
      <c r="BDQ52" s="10"/>
      <c r="BDR52" s="9"/>
      <c r="BDS52" s="9"/>
      <c r="BDT52" s="9"/>
      <c r="BDU52" s="410"/>
      <c r="BDV52" s="7"/>
      <c r="BDW52" s="8"/>
      <c r="BDX52" s="10"/>
      <c r="BDY52" s="9"/>
      <c r="BDZ52" s="9"/>
      <c r="BEA52" s="9"/>
      <c r="BEB52" s="410"/>
      <c r="BEC52" s="7"/>
      <c r="BED52" s="8"/>
      <c r="BEE52" s="10"/>
      <c r="BEF52" s="9"/>
      <c r="BEG52" s="9"/>
      <c r="BEH52" s="9"/>
      <c r="BEI52" s="410"/>
      <c r="BEJ52" s="7"/>
      <c r="BEK52" s="8"/>
      <c r="BEL52" s="10"/>
      <c r="BEM52" s="9"/>
      <c r="BEN52" s="9"/>
      <c r="BEO52" s="9"/>
      <c r="BEP52" s="410"/>
      <c r="BEQ52" s="7"/>
      <c r="BER52" s="8"/>
      <c r="BES52" s="10"/>
      <c r="BET52" s="9"/>
      <c r="BEU52" s="9"/>
      <c r="BEV52" s="9"/>
      <c r="BEW52" s="410"/>
      <c r="BEX52" s="7"/>
      <c r="BEY52" s="8"/>
      <c r="BEZ52" s="10"/>
      <c r="BFA52" s="9"/>
      <c r="BFB52" s="9"/>
      <c r="BFC52" s="9"/>
      <c r="BFD52" s="410"/>
      <c r="BFE52" s="7"/>
      <c r="BFF52" s="8"/>
      <c r="BFG52" s="10"/>
      <c r="BFH52" s="9"/>
      <c r="BFI52" s="9"/>
      <c r="BFJ52" s="9"/>
      <c r="BFK52" s="410"/>
      <c r="BFL52" s="7"/>
      <c r="BFM52" s="8"/>
      <c r="BFN52" s="10"/>
      <c r="BFO52" s="9"/>
      <c r="BFP52" s="9"/>
      <c r="BFQ52" s="9"/>
      <c r="BFR52" s="410"/>
      <c r="BFS52" s="7"/>
      <c r="BFT52" s="8"/>
      <c r="BFU52" s="10"/>
      <c r="BFV52" s="9"/>
      <c r="BFW52" s="9"/>
      <c r="BFX52" s="9"/>
      <c r="BFY52" s="410"/>
      <c r="BFZ52" s="7"/>
      <c r="BGA52" s="8"/>
      <c r="BGB52" s="10"/>
      <c r="BGC52" s="9"/>
      <c r="BGD52" s="9"/>
      <c r="BGE52" s="9"/>
      <c r="BGF52" s="410"/>
      <c r="BGG52" s="7"/>
      <c r="BGH52" s="8"/>
      <c r="BGI52" s="10"/>
      <c r="BGJ52" s="9"/>
      <c r="BGK52" s="9"/>
      <c r="BGL52" s="9"/>
      <c r="BGM52" s="410"/>
      <c r="BGN52" s="7"/>
      <c r="BGO52" s="8"/>
      <c r="BGP52" s="10"/>
      <c r="BGQ52" s="9"/>
      <c r="BGR52" s="9"/>
      <c r="BGS52" s="9"/>
      <c r="BGT52" s="410"/>
      <c r="BGU52" s="7"/>
      <c r="BGV52" s="8"/>
      <c r="BGW52" s="10"/>
      <c r="BGX52" s="9"/>
      <c r="BGY52" s="9"/>
      <c r="BGZ52" s="9"/>
      <c r="BHA52" s="410"/>
      <c r="BHB52" s="7"/>
      <c r="BHC52" s="8"/>
      <c r="BHD52" s="10"/>
      <c r="BHE52" s="9"/>
      <c r="BHF52" s="9"/>
      <c r="BHG52" s="9"/>
      <c r="BHH52" s="410"/>
      <c r="BHI52" s="7"/>
      <c r="BHJ52" s="8"/>
      <c r="BHK52" s="10"/>
      <c r="BHL52" s="9"/>
      <c r="BHM52" s="9"/>
      <c r="BHN52" s="9"/>
      <c r="BHO52" s="410"/>
      <c r="BHP52" s="7"/>
      <c r="BHQ52" s="8"/>
      <c r="BHR52" s="10"/>
      <c r="BHS52" s="9"/>
      <c r="BHT52" s="9"/>
      <c r="BHU52" s="9"/>
      <c r="BHV52" s="410"/>
      <c r="BHW52" s="7"/>
      <c r="BHX52" s="8"/>
      <c r="BHY52" s="10"/>
      <c r="BHZ52" s="9"/>
      <c r="BIA52" s="9"/>
      <c r="BIB52" s="9"/>
      <c r="BIC52" s="410"/>
      <c r="BID52" s="7"/>
      <c r="BIE52" s="8"/>
      <c r="BIF52" s="10"/>
      <c r="BIG52" s="9"/>
      <c r="BIH52" s="9"/>
      <c r="BII52" s="9"/>
      <c r="BIJ52" s="410"/>
      <c r="BIK52" s="7"/>
      <c r="BIL52" s="8"/>
      <c r="BIM52" s="10"/>
      <c r="BIN52" s="9"/>
      <c r="BIO52" s="9"/>
      <c r="BIP52" s="9"/>
      <c r="BIQ52" s="410"/>
      <c r="BIR52" s="7"/>
      <c r="BIS52" s="8"/>
      <c r="BIT52" s="10"/>
      <c r="BIU52" s="9"/>
      <c r="BIV52" s="9"/>
      <c r="BIW52" s="9"/>
      <c r="BIX52" s="410"/>
      <c r="BIY52" s="7"/>
      <c r="BIZ52" s="8"/>
      <c r="BJA52" s="10"/>
      <c r="BJB52" s="9"/>
      <c r="BJC52" s="9"/>
      <c r="BJD52" s="9"/>
      <c r="BJE52" s="410"/>
      <c r="BJF52" s="7"/>
      <c r="BJG52" s="8"/>
      <c r="BJH52" s="10"/>
      <c r="BJI52" s="9"/>
      <c r="BJJ52" s="9"/>
      <c r="BJK52" s="9"/>
      <c r="BJL52" s="410"/>
      <c r="BJM52" s="7"/>
      <c r="BJN52" s="8"/>
      <c r="BJO52" s="10"/>
      <c r="BJP52" s="9"/>
      <c r="BJQ52" s="9"/>
      <c r="BJR52" s="9"/>
      <c r="BJS52" s="410"/>
      <c r="BJT52" s="7"/>
      <c r="BJU52" s="8"/>
      <c r="BJV52" s="10"/>
      <c r="BJW52" s="9"/>
      <c r="BJX52" s="9"/>
      <c r="BJY52" s="9"/>
      <c r="BJZ52" s="410"/>
      <c r="BKA52" s="7"/>
      <c r="BKB52" s="8"/>
      <c r="BKC52" s="10"/>
      <c r="BKD52" s="9"/>
      <c r="BKE52" s="9"/>
      <c r="BKF52" s="9"/>
      <c r="BKG52" s="410"/>
      <c r="BKH52" s="7"/>
      <c r="BKI52" s="8"/>
      <c r="BKJ52" s="10"/>
      <c r="BKK52" s="9"/>
      <c r="BKL52" s="9"/>
      <c r="BKM52" s="9"/>
      <c r="BKN52" s="410"/>
      <c r="BKO52" s="7"/>
      <c r="BKP52" s="8"/>
      <c r="BKQ52" s="10"/>
      <c r="BKR52" s="9"/>
      <c r="BKS52" s="9"/>
      <c r="BKT52" s="9"/>
      <c r="BKU52" s="410"/>
      <c r="BKV52" s="7"/>
      <c r="BKW52" s="8"/>
      <c r="BKX52" s="10"/>
      <c r="BKY52" s="9"/>
      <c r="BKZ52" s="9"/>
      <c r="BLA52" s="9"/>
      <c r="BLB52" s="410"/>
      <c r="BLC52" s="7"/>
      <c r="BLD52" s="8"/>
      <c r="BLE52" s="10"/>
      <c r="BLF52" s="9"/>
      <c r="BLG52" s="9"/>
      <c r="BLH52" s="9"/>
      <c r="BLI52" s="410"/>
      <c r="BLJ52" s="7"/>
      <c r="BLK52" s="8"/>
      <c r="BLL52" s="10"/>
      <c r="BLM52" s="9"/>
      <c r="BLN52" s="9"/>
      <c r="BLO52" s="9"/>
      <c r="BLP52" s="410"/>
      <c r="BLQ52" s="7"/>
      <c r="BLR52" s="8"/>
      <c r="BLS52" s="10"/>
      <c r="BLT52" s="9"/>
      <c r="BLU52" s="9"/>
      <c r="BLV52" s="9"/>
      <c r="BLW52" s="410"/>
      <c r="BLX52" s="7"/>
      <c r="BLY52" s="8"/>
      <c r="BLZ52" s="10"/>
      <c r="BMA52" s="9"/>
      <c r="BMB52" s="9"/>
      <c r="BMC52" s="9"/>
      <c r="BMD52" s="410"/>
      <c r="BME52" s="7"/>
      <c r="BMF52" s="8"/>
      <c r="BMG52" s="10"/>
      <c r="BMH52" s="9"/>
      <c r="BMI52" s="9"/>
      <c r="BMJ52" s="9"/>
      <c r="BMK52" s="410"/>
      <c r="BML52" s="7"/>
      <c r="BMM52" s="8"/>
      <c r="BMN52" s="10"/>
      <c r="BMO52" s="9"/>
      <c r="BMP52" s="9"/>
      <c r="BMQ52" s="9"/>
      <c r="BMR52" s="410"/>
      <c r="BMS52" s="7"/>
      <c r="BMT52" s="8"/>
      <c r="BMU52" s="10"/>
      <c r="BMV52" s="9"/>
      <c r="BMW52" s="9"/>
      <c r="BMX52" s="9"/>
      <c r="BMY52" s="410"/>
      <c r="BMZ52" s="7"/>
      <c r="BNA52" s="8"/>
      <c r="BNB52" s="10"/>
      <c r="BNC52" s="9"/>
      <c r="BND52" s="9"/>
      <c r="BNE52" s="9"/>
      <c r="BNF52" s="410"/>
      <c r="BNG52" s="7"/>
      <c r="BNH52" s="8"/>
      <c r="BNI52" s="10"/>
      <c r="BNJ52" s="9"/>
      <c r="BNK52" s="9"/>
      <c r="BNL52" s="9"/>
      <c r="BNM52" s="410"/>
      <c r="BNN52" s="7"/>
      <c r="BNO52" s="8"/>
      <c r="BNP52" s="10"/>
      <c r="BNQ52" s="9"/>
      <c r="BNR52" s="9"/>
      <c r="BNS52" s="9"/>
      <c r="BNT52" s="410"/>
      <c r="BNU52" s="7"/>
      <c r="BNV52" s="8"/>
      <c r="BNW52" s="10"/>
      <c r="BNX52" s="9"/>
      <c r="BNY52" s="9"/>
      <c r="BNZ52" s="9"/>
      <c r="BOA52" s="410"/>
      <c r="BOB52" s="7"/>
      <c r="BOC52" s="8"/>
      <c r="BOD52" s="10"/>
      <c r="BOE52" s="9"/>
      <c r="BOF52" s="9"/>
      <c r="BOG52" s="9"/>
      <c r="BOH52" s="410"/>
      <c r="BOI52" s="7"/>
      <c r="BOJ52" s="8"/>
      <c r="BOK52" s="10"/>
      <c r="BOL52" s="9"/>
      <c r="BOM52" s="9"/>
      <c r="BON52" s="9"/>
      <c r="BOO52" s="410"/>
      <c r="BOP52" s="7"/>
      <c r="BOQ52" s="8"/>
      <c r="BOR52" s="10"/>
      <c r="BOS52" s="9"/>
      <c r="BOT52" s="9"/>
      <c r="BOU52" s="9"/>
      <c r="BOV52" s="410"/>
      <c r="BOW52" s="7"/>
      <c r="BOX52" s="8"/>
      <c r="BOY52" s="10"/>
      <c r="BOZ52" s="9"/>
      <c r="BPA52" s="9"/>
      <c r="BPB52" s="9"/>
      <c r="BPC52" s="410"/>
      <c r="BPD52" s="7"/>
      <c r="BPE52" s="8"/>
      <c r="BPF52" s="10"/>
      <c r="BPG52" s="9"/>
      <c r="BPH52" s="9"/>
      <c r="BPI52" s="9"/>
      <c r="BPJ52" s="410"/>
      <c r="BPK52" s="7"/>
      <c r="BPL52" s="8"/>
      <c r="BPM52" s="10"/>
      <c r="BPN52" s="9"/>
      <c r="BPO52" s="9"/>
      <c r="BPP52" s="9"/>
      <c r="BPQ52" s="410"/>
      <c r="BPR52" s="7"/>
      <c r="BPS52" s="8"/>
      <c r="BPT52" s="10"/>
      <c r="BPU52" s="9"/>
      <c r="BPV52" s="9"/>
      <c r="BPW52" s="9"/>
      <c r="BPX52" s="410"/>
      <c r="BPY52" s="7"/>
      <c r="BPZ52" s="8"/>
      <c r="BQA52" s="10"/>
      <c r="BQB52" s="9"/>
      <c r="BQC52" s="9"/>
      <c r="BQD52" s="9"/>
      <c r="BQE52" s="410"/>
      <c r="BQF52" s="7"/>
      <c r="BQG52" s="8"/>
      <c r="BQH52" s="10"/>
      <c r="BQI52" s="9"/>
      <c r="BQJ52" s="9"/>
      <c r="BQK52" s="9"/>
      <c r="BQL52" s="410"/>
      <c r="BQM52" s="7"/>
      <c r="BQN52" s="8"/>
      <c r="BQO52" s="10"/>
      <c r="BQP52" s="9"/>
      <c r="BQQ52" s="9"/>
      <c r="BQR52" s="9"/>
      <c r="BQS52" s="410"/>
      <c r="BQT52" s="7"/>
      <c r="BQU52" s="8"/>
      <c r="BQV52" s="10"/>
      <c r="BQW52" s="9"/>
      <c r="BQX52" s="9"/>
      <c r="BQY52" s="9"/>
      <c r="BQZ52" s="410"/>
      <c r="BRA52" s="7"/>
      <c r="BRB52" s="8"/>
      <c r="BRC52" s="10"/>
      <c r="BRD52" s="9"/>
      <c r="BRE52" s="9"/>
      <c r="BRF52" s="9"/>
      <c r="BRG52" s="410"/>
      <c r="BRH52" s="7"/>
      <c r="BRI52" s="8"/>
      <c r="BRJ52" s="10"/>
      <c r="BRK52" s="9"/>
      <c r="BRL52" s="9"/>
      <c r="BRM52" s="9"/>
      <c r="BRN52" s="410"/>
      <c r="BRO52" s="7"/>
      <c r="BRP52" s="8"/>
      <c r="BRQ52" s="10"/>
      <c r="BRR52" s="9"/>
      <c r="BRS52" s="9"/>
      <c r="BRT52" s="9"/>
      <c r="BRU52" s="410"/>
      <c r="BRV52" s="7"/>
      <c r="BRW52" s="8"/>
      <c r="BRX52" s="10"/>
      <c r="BRY52" s="9"/>
      <c r="BRZ52" s="9"/>
      <c r="BSA52" s="9"/>
      <c r="BSB52" s="410"/>
      <c r="BSC52" s="7"/>
      <c r="BSD52" s="8"/>
      <c r="BSE52" s="10"/>
      <c r="BSF52" s="9"/>
      <c r="BSG52" s="9"/>
      <c r="BSH52" s="9"/>
      <c r="BSI52" s="410"/>
      <c r="BSJ52" s="7"/>
      <c r="BSK52" s="8"/>
      <c r="BSL52" s="10"/>
      <c r="BSM52" s="9"/>
      <c r="BSN52" s="9"/>
      <c r="BSO52" s="9"/>
      <c r="BSP52" s="410"/>
      <c r="BSQ52" s="7"/>
      <c r="BSR52" s="8"/>
      <c r="BSS52" s="10"/>
      <c r="BST52" s="9"/>
      <c r="BSU52" s="9"/>
      <c r="BSV52" s="9"/>
      <c r="BSW52" s="410"/>
      <c r="BSX52" s="7"/>
      <c r="BSY52" s="8"/>
      <c r="BSZ52" s="10"/>
      <c r="BTA52" s="9"/>
      <c r="BTB52" s="9"/>
      <c r="BTC52" s="9"/>
      <c r="BTD52" s="410"/>
      <c r="BTE52" s="7"/>
      <c r="BTF52" s="8"/>
      <c r="BTG52" s="10"/>
      <c r="BTH52" s="9"/>
      <c r="BTI52" s="9"/>
      <c r="BTJ52" s="9"/>
      <c r="BTK52" s="410"/>
      <c r="BTL52" s="7"/>
      <c r="BTM52" s="8"/>
      <c r="BTN52" s="10"/>
      <c r="BTO52" s="9"/>
      <c r="BTP52" s="9"/>
      <c r="BTQ52" s="9"/>
      <c r="BTR52" s="410"/>
      <c r="BTS52" s="7"/>
      <c r="BTT52" s="8"/>
      <c r="BTU52" s="10"/>
      <c r="BTV52" s="9"/>
      <c r="BTW52" s="9"/>
      <c r="BTX52" s="9"/>
      <c r="BTY52" s="410"/>
      <c r="BTZ52" s="7"/>
      <c r="BUA52" s="8"/>
      <c r="BUB52" s="10"/>
      <c r="BUC52" s="9"/>
      <c r="BUD52" s="9"/>
      <c r="BUE52" s="9"/>
      <c r="BUF52" s="410"/>
      <c r="BUG52" s="7"/>
      <c r="BUH52" s="8"/>
      <c r="BUI52" s="10"/>
      <c r="BUJ52" s="9"/>
      <c r="BUK52" s="9"/>
      <c r="BUL52" s="9"/>
      <c r="BUM52" s="410"/>
      <c r="BUN52" s="7"/>
      <c r="BUO52" s="8"/>
      <c r="BUP52" s="10"/>
      <c r="BUQ52" s="9"/>
      <c r="BUR52" s="9"/>
      <c r="BUS52" s="9"/>
      <c r="BUT52" s="410"/>
      <c r="BUU52" s="7"/>
      <c r="BUV52" s="8"/>
      <c r="BUW52" s="10"/>
      <c r="BUX52" s="9"/>
      <c r="BUY52" s="9"/>
      <c r="BUZ52" s="9"/>
      <c r="BVA52" s="410"/>
      <c r="BVB52" s="7"/>
      <c r="BVC52" s="8"/>
      <c r="BVD52" s="10"/>
      <c r="BVE52" s="9"/>
      <c r="BVF52" s="9"/>
      <c r="BVG52" s="9"/>
      <c r="BVH52" s="410"/>
      <c r="BVI52" s="7"/>
      <c r="BVJ52" s="8"/>
      <c r="BVK52" s="10"/>
      <c r="BVL52" s="9"/>
      <c r="BVM52" s="9"/>
      <c r="BVN52" s="9"/>
      <c r="BVO52" s="410"/>
      <c r="BVP52" s="7"/>
      <c r="BVQ52" s="8"/>
      <c r="BVR52" s="10"/>
      <c r="BVS52" s="9"/>
      <c r="BVT52" s="9"/>
      <c r="BVU52" s="9"/>
      <c r="BVV52" s="410"/>
      <c r="BVW52" s="7"/>
      <c r="BVX52" s="8"/>
      <c r="BVY52" s="10"/>
      <c r="BVZ52" s="9"/>
      <c r="BWA52" s="9"/>
      <c r="BWB52" s="9"/>
      <c r="BWC52" s="410"/>
      <c r="BWD52" s="7"/>
      <c r="BWE52" s="8"/>
      <c r="BWF52" s="10"/>
      <c r="BWG52" s="9"/>
      <c r="BWH52" s="9"/>
      <c r="BWI52" s="9"/>
      <c r="BWJ52" s="410"/>
      <c r="BWK52" s="7"/>
      <c r="BWL52" s="8"/>
      <c r="BWM52" s="10"/>
      <c r="BWN52" s="9"/>
      <c r="BWO52" s="9"/>
      <c r="BWP52" s="9"/>
      <c r="BWQ52" s="410"/>
      <c r="BWR52" s="7"/>
      <c r="BWS52" s="8"/>
      <c r="BWT52" s="10"/>
      <c r="BWU52" s="9"/>
      <c r="BWV52" s="9"/>
      <c r="BWW52" s="9"/>
      <c r="BWX52" s="410"/>
      <c r="BWY52" s="7"/>
      <c r="BWZ52" s="8"/>
      <c r="BXA52" s="10"/>
      <c r="BXB52" s="9"/>
      <c r="BXC52" s="9"/>
      <c r="BXD52" s="9"/>
      <c r="BXE52" s="410"/>
      <c r="BXF52" s="7"/>
      <c r="BXG52" s="8"/>
      <c r="BXH52" s="10"/>
      <c r="BXI52" s="9"/>
      <c r="BXJ52" s="9"/>
      <c r="BXK52" s="9"/>
      <c r="BXL52" s="410"/>
      <c r="BXM52" s="7"/>
      <c r="BXN52" s="8"/>
      <c r="BXO52" s="10"/>
      <c r="BXP52" s="9"/>
      <c r="BXQ52" s="9"/>
      <c r="BXR52" s="9"/>
      <c r="BXS52" s="410"/>
      <c r="BXT52" s="7"/>
      <c r="BXU52" s="8"/>
      <c r="BXV52" s="10"/>
      <c r="BXW52" s="9"/>
      <c r="BXX52" s="9"/>
      <c r="BXY52" s="9"/>
      <c r="BXZ52" s="410"/>
      <c r="BYA52" s="7"/>
      <c r="BYB52" s="8"/>
      <c r="BYC52" s="10"/>
      <c r="BYD52" s="9"/>
      <c r="BYE52" s="9"/>
      <c r="BYF52" s="9"/>
      <c r="BYG52" s="410"/>
      <c r="BYH52" s="7"/>
      <c r="BYI52" s="8"/>
      <c r="BYJ52" s="10"/>
      <c r="BYK52" s="9"/>
      <c r="BYL52" s="9"/>
      <c r="BYM52" s="9"/>
      <c r="BYN52" s="410"/>
      <c r="BYO52" s="7"/>
      <c r="BYP52" s="8"/>
      <c r="BYQ52" s="10"/>
      <c r="BYR52" s="9"/>
      <c r="BYS52" s="9"/>
      <c r="BYT52" s="9"/>
      <c r="BYU52" s="410"/>
      <c r="BYV52" s="7"/>
      <c r="BYW52" s="8"/>
      <c r="BYX52" s="10"/>
      <c r="BYY52" s="9"/>
      <c r="BYZ52" s="9"/>
      <c r="BZA52" s="9"/>
      <c r="BZB52" s="410"/>
      <c r="BZC52" s="7"/>
      <c r="BZD52" s="8"/>
      <c r="BZE52" s="10"/>
      <c r="BZF52" s="9"/>
      <c r="BZG52" s="9"/>
      <c r="BZH52" s="9"/>
      <c r="BZI52" s="410"/>
      <c r="BZJ52" s="7"/>
      <c r="BZK52" s="8"/>
      <c r="BZL52" s="10"/>
      <c r="BZM52" s="9"/>
      <c r="BZN52" s="9"/>
      <c r="BZO52" s="9"/>
      <c r="BZP52" s="410"/>
      <c r="BZQ52" s="7"/>
      <c r="BZR52" s="8"/>
      <c r="BZS52" s="10"/>
      <c r="BZT52" s="9"/>
      <c r="BZU52" s="9"/>
      <c r="BZV52" s="9"/>
      <c r="BZW52" s="410"/>
      <c r="BZX52" s="7"/>
      <c r="BZY52" s="8"/>
      <c r="BZZ52" s="10"/>
      <c r="CAA52" s="9"/>
      <c r="CAB52" s="9"/>
      <c r="CAC52" s="9"/>
      <c r="CAD52" s="410"/>
      <c r="CAE52" s="7"/>
      <c r="CAF52" s="8"/>
      <c r="CAG52" s="10"/>
      <c r="CAH52" s="9"/>
      <c r="CAI52" s="9"/>
      <c r="CAJ52" s="9"/>
      <c r="CAK52" s="410"/>
      <c r="CAL52" s="7"/>
      <c r="CAM52" s="8"/>
      <c r="CAN52" s="10"/>
      <c r="CAO52" s="9"/>
      <c r="CAP52" s="9"/>
      <c r="CAQ52" s="9"/>
      <c r="CAR52" s="410"/>
      <c r="CAS52" s="7"/>
      <c r="CAT52" s="8"/>
      <c r="CAU52" s="10"/>
      <c r="CAV52" s="9"/>
      <c r="CAW52" s="9"/>
      <c r="CAX52" s="9"/>
      <c r="CAY52" s="410"/>
      <c r="CAZ52" s="7"/>
      <c r="CBA52" s="8"/>
      <c r="CBB52" s="10"/>
      <c r="CBC52" s="9"/>
      <c r="CBD52" s="9"/>
      <c r="CBE52" s="9"/>
      <c r="CBF52" s="410"/>
      <c r="CBG52" s="7"/>
      <c r="CBH52" s="8"/>
      <c r="CBI52" s="10"/>
      <c r="CBJ52" s="9"/>
      <c r="CBK52" s="9"/>
      <c r="CBL52" s="9"/>
      <c r="CBM52" s="410"/>
      <c r="CBN52" s="7"/>
      <c r="CBO52" s="8"/>
      <c r="CBP52" s="10"/>
      <c r="CBQ52" s="9"/>
      <c r="CBR52" s="9"/>
      <c r="CBS52" s="9"/>
      <c r="CBT52" s="410"/>
      <c r="CBU52" s="7"/>
      <c r="CBV52" s="8"/>
      <c r="CBW52" s="10"/>
      <c r="CBX52" s="9"/>
      <c r="CBY52" s="9"/>
      <c r="CBZ52" s="9"/>
      <c r="CCA52" s="410"/>
      <c r="CCB52" s="7"/>
      <c r="CCC52" s="8"/>
      <c r="CCD52" s="10"/>
      <c r="CCE52" s="9"/>
      <c r="CCF52" s="9"/>
      <c r="CCG52" s="9"/>
      <c r="CCH52" s="410"/>
      <c r="CCI52" s="7"/>
      <c r="CCJ52" s="8"/>
      <c r="CCK52" s="10"/>
      <c r="CCL52" s="9"/>
      <c r="CCM52" s="9"/>
      <c r="CCN52" s="9"/>
      <c r="CCO52" s="410"/>
      <c r="CCP52" s="7"/>
      <c r="CCQ52" s="8"/>
      <c r="CCR52" s="10"/>
      <c r="CCS52" s="9"/>
      <c r="CCT52" s="9"/>
      <c r="CCU52" s="9"/>
      <c r="CCV52" s="410"/>
      <c r="CCW52" s="7"/>
      <c r="CCX52" s="8"/>
      <c r="CCY52" s="10"/>
      <c r="CCZ52" s="9"/>
      <c r="CDA52" s="9"/>
      <c r="CDB52" s="9"/>
      <c r="CDC52" s="410"/>
      <c r="CDD52" s="7"/>
      <c r="CDE52" s="8"/>
      <c r="CDF52" s="10"/>
      <c r="CDG52" s="9"/>
      <c r="CDH52" s="9"/>
      <c r="CDI52" s="9"/>
      <c r="CDJ52" s="410"/>
      <c r="CDK52" s="7"/>
      <c r="CDL52" s="8"/>
      <c r="CDM52" s="10"/>
      <c r="CDN52" s="9"/>
      <c r="CDO52" s="9"/>
      <c r="CDP52" s="9"/>
      <c r="CDQ52" s="410"/>
      <c r="CDR52" s="7"/>
      <c r="CDS52" s="8"/>
      <c r="CDT52" s="10"/>
      <c r="CDU52" s="9"/>
      <c r="CDV52" s="9"/>
      <c r="CDW52" s="9"/>
      <c r="CDX52" s="410"/>
      <c r="CDY52" s="7"/>
      <c r="CDZ52" s="8"/>
      <c r="CEA52" s="10"/>
      <c r="CEB52" s="9"/>
      <c r="CEC52" s="9"/>
      <c r="CED52" s="9"/>
      <c r="CEE52" s="410"/>
      <c r="CEF52" s="7"/>
      <c r="CEG52" s="8"/>
      <c r="CEH52" s="10"/>
      <c r="CEI52" s="9"/>
      <c r="CEJ52" s="9"/>
      <c r="CEK52" s="9"/>
      <c r="CEL52" s="410"/>
      <c r="CEM52" s="7"/>
      <c r="CEN52" s="8"/>
      <c r="CEO52" s="10"/>
      <c r="CEP52" s="9"/>
      <c r="CEQ52" s="9"/>
      <c r="CER52" s="9"/>
      <c r="CES52" s="410"/>
      <c r="CET52" s="7"/>
      <c r="CEU52" s="8"/>
      <c r="CEV52" s="10"/>
      <c r="CEW52" s="9"/>
      <c r="CEX52" s="9"/>
      <c r="CEY52" s="9"/>
      <c r="CEZ52" s="410"/>
      <c r="CFA52" s="7"/>
      <c r="CFB52" s="8"/>
      <c r="CFC52" s="10"/>
      <c r="CFD52" s="9"/>
      <c r="CFE52" s="9"/>
      <c r="CFF52" s="9"/>
      <c r="CFG52" s="410"/>
      <c r="CFH52" s="7"/>
      <c r="CFI52" s="8"/>
      <c r="CFJ52" s="10"/>
      <c r="CFK52" s="9"/>
      <c r="CFL52" s="9"/>
      <c r="CFM52" s="9"/>
      <c r="CFN52" s="410"/>
      <c r="CFO52" s="7"/>
      <c r="CFP52" s="8"/>
      <c r="CFQ52" s="10"/>
      <c r="CFR52" s="9"/>
      <c r="CFS52" s="9"/>
      <c r="CFT52" s="9"/>
      <c r="CFU52" s="410"/>
      <c r="CFV52" s="7"/>
      <c r="CFW52" s="8"/>
      <c r="CFX52" s="10"/>
      <c r="CFY52" s="9"/>
      <c r="CFZ52" s="9"/>
      <c r="CGA52" s="9"/>
      <c r="CGB52" s="410"/>
      <c r="CGC52" s="7"/>
      <c r="CGD52" s="8"/>
      <c r="CGE52" s="10"/>
      <c r="CGF52" s="9"/>
      <c r="CGG52" s="9"/>
      <c r="CGH52" s="9"/>
      <c r="CGI52" s="410"/>
      <c r="CGJ52" s="7"/>
      <c r="CGK52" s="8"/>
      <c r="CGL52" s="10"/>
      <c r="CGM52" s="9"/>
      <c r="CGN52" s="9"/>
      <c r="CGO52" s="9"/>
      <c r="CGP52" s="410"/>
      <c r="CGQ52" s="7"/>
      <c r="CGR52" s="8"/>
      <c r="CGS52" s="10"/>
      <c r="CGT52" s="9"/>
      <c r="CGU52" s="9"/>
      <c r="CGV52" s="9"/>
      <c r="CGW52" s="410"/>
      <c r="CGX52" s="7"/>
      <c r="CGY52" s="8"/>
      <c r="CGZ52" s="10"/>
      <c r="CHA52" s="9"/>
      <c r="CHB52" s="9"/>
      <c r="CHC52" s="9"/>
      <c r="CHD52" s="410"/>
      <c r="CHE52" s="7"/>
      <c r="CHF52" s="8"/>
      <c r="CHG52" s="10"/>
      <c r="CHH52" s="9"/>
      <c r="CHI52" s="9"/>
      <c r="CHJ52" s="9"/>
      <c r="CHK52" s="410"/>
      <c r="CHL52" s="7"/>
      <c r="CHM52" s="8"/>
      <c r="CHN52" s="10"/>
      <c r="CHO52" s="9"/>
      <c r="CHP52" s="9"/>
      <c r="CHQ52" s="9"/>
      <c r="CHR52" s="410"/>
      <c r="CHS52" s="7"/>
      <c r="CHT52" s="8"/>
      <c r="CHU52" s="10"/>
      <c r="CHV52" s="9"/>
      <c r="CHW52" s="9"/>
      <c r="CHX52" s="9"/>
      <c r="CHY52" s="410"/>
      <c r="CHZ52" s="7"/>
      <c r="CIA52" s="8"/>
      <c r="CIB52" s="10"/>
      <c r="CIC52" s="9"/>
      <c r="CID52" s="9"/>
      <c r="CIE52" s="9"/>
      <c r="CIF52" s="410"/>
      <c r="CIG52" s="7"/>
      <c r="CIH52" s="8"/>
      <c r="CII52" s="10"/>
      <c r="CIJ52" s="9"/>
      <c r="CIK52" s="9"/>
      <c r="CIL52" s="9"/>
      <c r="CIM52" s="410"/>
      <c r="CIN52" s="7"/>
      <c r="CIO52" s="8"/>
      <c r="CIP52" s="10"/>
      <c r="CIQ52" s="9"/>
      <c r="CIR52" s="9"/>
      <c r="CIS52" s="9"/>
      <c r="CIT52" s="410"/>
      <c r="CIU52" s="7"/>
      <c r="CIV52" s="8"/>
      <c r="CIW52" s="10"/>
      <c r="CIX52" s="9"/>
      <c r="CIY52" s="9"/>
      <c r="CIZ52" s="9"/>
      <c r="CJA52" s="410"/>
      <c r="CJB52" s="7"/>
      <c r="CJC52" s="8"/>
      <c r="CJD52" s="10"/>
      <c r="CJE52" s="9"/>
      <c r="CJF52" s="9"/>
      <c r="CJG52" s="9"/>
      <c r="CJH52" s="410"/>
      <c r="CJI52" s="7"/>
      <c r="CJJ52" s="8"/>
      <c r="CJK52" s="10"/>
      <c r="CJL52" s="9"/>
      <c r="CJM52" s="9"/>
      <c r="CJN52" s="9"/>
      <c r="CJO52" s="410"/>
      <c r="CJP52" s="7"/>
      <c r="CJQ52" s="8"/>
      <c r="CJR52" s="10"/>
      <c r="CJS52" s="9"/>
      <c r="CJT52" s="9"/>
      <c r="CJU52" s="9"/>
      <c r="CJV52" s="410"/>
      <c r="CJW52" s="7"/>
      <c r="CJX52" s="8"/>
      <c r="CJY52" s="10"/>
      <c r="CJZ52" s="9"/>
      <c r="CKA52" s="9"/>
      <c r="CKB52" s="9"/>
      <c r="CKC52" s="410"/>
      <c r="CKD52" s="7"/>
      <c r="CKE52" s="8"/>
      <c r="CKF52" s="10"/>
      <c r="CKG52" s="9"/>
      <c r="CKH52" s="9"/>
      <c r="CKI52" s="9"/>
      <c r="CKJ52" s="410"/>
      <c r="CKK52" s="7"/>
      <c r="CKL52" s="8"/>
      <c r="CKM52" s="10"/>
      <c r="CKN52" s="9"/>
      <c r="CKO52" s="9"/>
      <c r="CKP52" s="9"/>
      <c r="CKQ52" s="410"/>
      <c r="CKR52" s="7"/>
      <c r="CKS52" s="8"/>
      <c r="CKT52" s="10"/>
      <c r="CKU52" s="9"/>
      <c r="CKV52" s="9"/>
      <c r="CKW52" s="9"/>
      <c r="CKX52" s="410"/>
      <c r="CKY52" s="7"/>
      <c r="CKZ52" s="8"/>
      <c r="CLA52" s="10"/>
      <c r="CLB52" s="9"/>
      <c r="CLC52" s="9"/>
      <c r="CLD52" s="9"/>
      <c r="CLE52" s="410"/>
      <c r="CLF52" s="7"/>
      <c r="CLG52" s="8"/>
      <c r="CLH52" s="10"/>
      <c r="CLI52" s="9"/>
      <c r="CLJ52" s="9"/>
      <c r="CLK52" s="9"/>
      <c r="CLL52" s="410"/>
      <c r="CLM52" s="7"/>
      <c r="CLN52" s="8"/>
      <c r="CLO52" s="10"/>
      <c r="CLP52" s="9"/>
      <c r="CLQ52" s="9"/>
      <c r="CLR52" s="9"/>
      <c r="CLS52" s="410"/>
      <c r="CLT52" s="7"/>
      <c r="CLU52" s="8"/>
      <c r="CLV52" s="10"/>
      <c r="CLW52" s="9"/>
      <c r="CLX52" s="9"/>
      <c r="CLY52" s="9"/>
      <c r="CLZ52" s="410"/>
      <c r="CMA52" s="7"/>
      <c r="CMB52" s="8"/>
      <c r="CMC52" s="10"/>
      <c r="CMD52" s="9"/>
      <c r="CME52" s="9"/>
      <c r="CMF52" s="9"/>
      <c r="CMG52" s="410"/>
      <c r="CMH52" s="7"/>
      <c r="CMI52" s="8"/>
      <c r="CMJ52" s="10"/>
      <c r="CMK52" s="9"/>
      <c r="CML52" s="9"/>
      <c r="CMM52" s="9"/>
      <c r="CMN52" s="410"/>
      <c r="CMO52" s="7"/>
      <c r="CMP52" s="8"/>
      <c r="CMQ52" s="10"/>
      <c r="CMR52" s="9"/>
      <c r="CMS52" s="9"/>
      <c r="CMT52" s="9"/>
      <c r="CMU52" s="410"/>
      <c r="CMV52" s="7"/>
      <c r="CMW52" s="8"/>
      <c r="CMX52" s="10"/>
      <c r="CMY52" s="9"/>
      <c r="CMZ52" s="9"/>
      <c r="CNA52" s="9"/>
      <c r="CNB52" s="410"/>
      <c r="CNC52" s="7"/>
      <c r="CND52" s="8"/>
      <c r="CNE52" s="10"/>
      <c r="CNF52" s="9"/>
      <c r="CNG52" s="9"/>
      <c r="CNH52" s="9"/>
      <c r="CNI52" s="410"/>
      <c r="CNJ52" s="7"/>
      <c r="CNK52" s="8"/>
      <c r="CNL52" s="10"/>
      <c r="CNM52" s="9"/>
      <c r="CNN52" s="9"/>
      <c r="CNO52" s="9"/>
      <c r="CNP52" s="410"/>
      <c r="CNQ52" s="7"/>
      <c r="CNR52" s="8"/>
      <c r="CNS52" s="10"/>
      <c r="CNT52" s="9"/>
      <c r="CNU52" s="9"/>
      <c r="CNV52" s="9"/>
      <c r="CNW52" s="410"/>
      <c r="CNX52" s="7"/>
      <c r="CNY52" s="8"/>
      <c r="CNZ52" s="10"/>
      <c r="COA52" s="9"/>
      <c r="COB52" s="9"/>
      <c r="COC52" s="9"/>
      <c r="COD52" s="410"/>
      <c r="COE52" s="7"/>
      <c r="COF52" s="8"/>
      <c r="COG52" s="10"/>
      <c r="COH52" s="9"/>
      <c r="COI52" s="9"/>
      <c r="COJ52" s="9"/>
      <c r="COK52" s="410"/>
      <c r="COL52" s="7"/>
      <c r="COM52" s="8"/>
      <c r="CON52" s="10"/>
      <c r="COO52" s="9"/>
      <c r="COP52" s="9"/>
      <c r="COQ52" s="9"/>
      <c r="COR52" s="410"/>
      <c r="COS52" s="7"/>
      <c r="COT52" s="8"/>
      <c r="COU52" s="10"/>
      <c r="COV52" s="9"/>
      <c r="COW52" s="9"/>
      <c r="COX52" s="9"/>
      <c r="COY52" s="410"/>
      <c r="COZ52" s="7"/>
      <c r="CPA52" s="8"/>
      <c r="CPB52" s="10"/>
      <c r="CPC52" s="9"/>
      <c r="CPD52" s="9"/>
      <c r="CPE52" s="9"/>
      <c r="CPF52" s="410"/>
      <c r="CPG52" s="7"/>
      <c r="CPH52" s="8"/>
      <c r="CPI52" s="10"/>
      <c r="CPJ52" s="9"/>
      <c r="CPK52" s="9"/>
      <c r="CPL52" s="9"/>
      <c r="CPM52" s="410"/>
      <c r="CPN52" s="7"/>
      <c r="CPO52" s="8"/>
      <c r="CPP52" s="10"/>
      <c r="CPQ52" s="9"/>
      <c r="CPR52" s="9"/>
      <c r="CPS52" s="9"/>
      <c r="CPT52" s="410"/>
      <c r="CPU52" s="7"/>
      <c r="CPV52" s="8"/>
      <c r="CPW52" s="10"/>
      <c r="CPX52" s="9"/>
      <c r="CPY52" s="9"/>
      <c r="CPZ52" s="9"/>
      <c r="CQA52" s="410"/>
      <c r="CQB52" s="7"/>
      <c r="CQC52" s="8"/>
      <c r="CQD52" s="10"/>
      <c r="CQE52" s="9"/>
      <c r="CQF52" s="9"/>
      <c r="CQG52" s="9"/>
      <c r="CQH52" s="410"/>
      <c r="CQI52" s="7"/>
      <c r="CQJ52" s="8"/>
      <c r="CQK52" s="10"/>
      <c r="CQL52" s="9"/>
      <c r="CQM52" s="9"/>
      <c r="CQN52" s="9"/>
      <c r="CQO52" s="410"/>
      <c r="CQP52" s="7"/>
      <c r="CQQ52" s="8"/>
      <c r="CQR52" s="10"/>
      <c r="CQS52" s="9"/>
      <c r="CQT52" s="9"/>
      <c r="CQU52" s="9"/>
      <c r="CQV52" s="410"/>
      <c r="CQW52" s="7"/>
      <c r="CQX52" s="8"/>
      <c r="CQY52" s="10"/>
      <c r="CQZ52" s="9"/>
      <c r="CRA52" s="9"/>
      <c r="CRB52" s="9"/>
      <c r="CRC52" s="410"/>
      <c r="CRD52" s="7"/>
      <c r="CRE52" s="8"/>
      <c r="CRF52" s="10"/>
      <c r="CRG52" s="9"/>
      <c r="CRH52" s="9"/>
      <c r="CRI52" s="9"/>
      <c r="CRJ52" s="410"/>
      <c r="CRK52" s="7"/>
      <c r="CRL52" s="8"/>
      <c r="CRM52" s="10"/>
      <c r="CRN52" s="9"/>
      <c r="CRO52" s="9"/>
      <c r="CRP52" s="9"/>
      <c r="CRQ52" s="410"/>
      <c r="CRR52" s="7"/>
      <c r="CRS52" s="8"/>
      <c r="CRT52" s="10"/>
      <c r="CRU52" s="9"/>
      <c r="CRV52" s="9"/>
      <c r="CRW52" s="9"/>
      <c r="CRX52" s="410"/>
      <c r="CRY52" s="7"/>
      <c r="CRZ52" s="8"/>
      <c r="CSA52" s="10"/>
      <c r="CSB52" s="9"/>
      <c r="CSC52" s="9"/>
      <c r="CSD52" s="9"/>
      <c r="CSE52" s="410"/>
      <c r="CSF52" s="7"/>
      <c r="CSG52" s="8"/>
      <c r="CSH52" s="10"/>
      <c r="CSI52" s="9"/>
      <c r="CSJ52" s="9"/>
      <c r="CSK52" s="9"/>
      <c r="CSL52" s="410"/>
      <c r="CSM52" s="7"/>
      <c r="CSN52" s="8"/>
      <c r="CSO52" s="10"/>
      <c r="CSP52" s="9"/>
      <c r="CSQ52" s="9"/>
      <c r="CSR52" s="9"/>
      <c r="CSS52" s="410"/>
      <c r="CST52" s="7"/>
      <c r="CSU52" s="8"/>
      <c r="CSV52" s="10"/>
      <c r="CSW52" s="9"/>
      <c r="CSX52" s="9"/>
      <c r="CSY52" s="9"/>
      <c r="CSZ52" s="410"/>
      <c r="CTA52" s="7"/>
      <c r="CTB52" s="8"/>
      <c r="CTC52" s="10"/>
      <c r="CTD52" s="9"/>
      <c r="CTE52" s="9"/>
      <c r="CTF52" s="9"/>
      <c r="CTG52" s="410"/>
      <c r="CTH52" s="7"/>
      <c r="CTI52" s="8"/>
      <c r="CTJ52" s="10"/>
      <c r="CTK52" s="9"/>
      <c r="CTL52" s="9"/>
      <c r="CTM52" s="9"/>
      <c r="CTN52" s="410"/>
      <c r="CTO52" s="7"/>
      <c r="CTP52" s="8"/>
      <c r="CTQ52" s="10"/>
      <c r="CTR52" s="9"/>
      <c r="CTS52" s="9"/>
      <c r="CTT52" s="9"/>
      <c r="CTU52" s="410"/>
      <c r="CTV52" s="7"/>
      <c r="CTW52" s="8"/>
      <c r="CTX52" s="10"/>
      <c r="CTY52" s="9"/>
      <c r="CTZ52" s="9"/>
      <c r="CUA52" s="9"/>
      <c r="CUB52" s="410"/>
      <c r="CUC52" s="7"/>
      <c r="CUD52" s="8"/>
      <c r="CUE52" s="10"/>
      <c r="CUF52" s="9"/>
      <c r="CUG52" s="9"/>
      <c r="CUH52" s="9"/>
      <c r="CUI52" s="410"/>
      <c r="CUJ52" s="7"/>
      <c r="CUK52" s="8"/>
      <c r="CUL52" s="10"/>
      <c r="CUM52" s="9"/>
      <c r="CUN52" s="9"/>
      <c r="CUO52" s="9"/>
      <c r="CUP52" s="410"/>
      <c r="CUQ52" s="7"/>
      <c r="CUR52" s="8"/>
      <c r="CUS52" s="10"/>
      <c r="CUT52" s="9"/>
      <c r="CUU52" s="9"/>
      <c r="CUV52" s="9"/>
      <c r="CUW52" s="410"/>
      <c r="CUX52" s="7"/>
      <c r="CUY52" s="8"/>
      <c r="CUZ52" s="10"/>
      <c r="CVA52" s="9"/>
      <c r="CVB52" s="9"/>
      <c r="CVC52" s="9"/>
      <c r="CVD52" s="410"/>
      <c r="CVE52" s="7"/>
      <c r="CVF52" s="8"/>
      <c r="CVG52" s="10"/>
      <c r="CVH52" s="9"/>
      <c r="CVI52" s="9"/>
      <c r="CVJ52" s="9"/>
      <c r="CVK52" s="410"/>
      <c r="CVL52" s="7"/>
      <c r="CVM52" s="8"/>
      <c r="CVN52" s="10"/>
      <c r="CVO52" s="9"/>
      <c r="CVP52" s="9"/>
      <c r="CVQ52" s="9"/>
      <c r="CVR52" s="410"/>
      <c r="CVS52" s="7"/>
      <c r="CVT52" s="8"/>
      <c r="CVU52" s="10"/>
      <c r="CVV52" s="9"/>
      <c r="CVW52" s="9"/>
      <c r="CVX52" s="9"/>
      <c r="CVY52" s="410"/>
      <c r="CVZ52" s="7"/>
      <c r="CWA52" s="8"/>
      <c r="CWB52" s="10"/>
      <c r="CWC52" s="9"/>
      <c r="CWD52" s="9"/>
      <c r="CWE52" s="9"/>
      <c r="CWF52" s="410"/>
      <c r="CWG52" s="7"/>
      <c r="CWH52" s="8"/>
      <c r="CWI52" s="10"/>
      <c r="CWJ52" s="9"/>
      <c r="CWK52" s="9"/>
      <c r="CWL52" s="9"/>
      <c r="CWM52" s="410"/>
      <c r="CWN52" s="7"/>
      <c r="CWO52" s="8"/>
      <c r="CWP52" s="10"/>
      <c r="CWQ52" s="9"/>
      <c r="CWR52" s="9"/>
      <c r="CWS52" s="9"/>
      <c r="CWT52" s="410"/>
      <c r="CWU52" s="7"/>
      <c r="CWV52" s="8"/>
      <c r="CWW52" s="10"/>
      <c r="CWX52" s="9"/>
      <c r="CWY52" s="9"/>
      <c r="CWZ52" s="9"/>
      <c r="CXA52" s="410"/>
      <c r="CXB52" s="7"/>
      <c r="CXC52" s="8"/>
      <c r="CXD52" s="10"/>
      <c r="CXE52" s="9"/>
      <c r="CXF52" s="9"/>
      <c r="CXG52" s="9"/>
      <c r="CXH52" s="410"/>
      <c r="CXI52" s="7"/>
      <c r="CXJ52" s="8"/>
      <c r="CXK52" s="10"/>
      <c r="CXL52" s="9"/>
      <c r="CXM52" s="9"/>
      <c r="CXN52" s="9"/>
      <c r="CXO52" s="410"/>
      <c r="CXP52" s="7"/>
      <c r="CXQ52" s="8"/>
      <c r="CXR52" s="10"/>
      <c r="CXS52" s="9"/>
      <c r="CXT52" s="9"/>
      <c r="CXU52" s="9"/>
      <c r="CXV52" s="410"/>
      <c r="CXW52" s="7"/>
      <c r="CXX52" s="8"/>
      <c r="CXY52" s="10"/>
      <c r="CXZ52" s="9"/>
      <c r="CYA52" s="9"/>
      <c r="CYB52" s="9"/>
      <c r="CYC52" s="410"/>
      <c r="CYD52" s="7"/>
      <c r="CYE52" s="8"/>
      <c r="CYF52" s="10"/>
      <c r="CYG52" s="9"/>
      <c r="CYH52" s="9"/>
      <c r="CYI52" s="9"/>
      <c r="CYJ52" s="410"/>
      <c r="CYK52" s="7"/>
      <c r="CYL52" s="8"/>
      <c r="CYM52" s="10"/>
      <c r="CYN52" s="9"/>
      <c r="CYO52" s="9"/>
      <c r="CYP52" s="9"/>
      <c r="CYQ52" s="410"/>
      <c r="CYR52" s="7"/>
      <c r="CYS52" s="8"/>
      <c r="CYT52" s="10"/>
      <c r="CYU52" s="9"/>
      <c r="CYV52" s="9"/>
      <c r="CYW52" s="9"/>
      <c r="CYX52" s="410"/>
      <c r="CYY52" s="7"/>
      <c r="CYZ52" s="8"/>
      <c r="CZA52" s="10"/>
      <c r="CZB52" s="9"/>
      <c r="CZC52" s="9"/>
      <c r="CZD52" s="9"/>
      <c r="CZE52" s="410"/>
      <c r="CZF52" s="7"/>
      <c r="CZG52" s="8"/>
      <c r="CZH52" s="10"/>
      <c r="CZI52" s="9"/>
      <c r="CZJ52" s="9"/>
      <c r="CZK52" s="9"/>
      <c r="CZL52" s="410"/>
      <c r="CZM52" s="7"/>
      <c r="CZN52" s="8"/>
      <c r="CZO52" s="10"/>
      <c r="CZP52" s="9"/>
      <c r="CZQ52" s="9"/>
      <c r="CZR52" s="9"/>
      <c r="CZS52" s="410"/>
      <c r="CZT52" s="7"/>
      <c r="CZU52" s="8"/>
      <c r="CZV52" s="10"/>
      <c r="CZW52" s="9"/>
      <c r="CZX52" s="9"/>
      <c r="CZY52" s="9"/>
      <c r="CZZ52" s="410"/>
      <c r="DAA52" s="7"/>
      <c r="DAB52" s="8"/>
      <c r="DAC52" s="10"/>
      <c r="DAD52" s="9"/>
      <c r="DAE52" s="9"/>
      <c r="DAF52" s="9"/>
      <c r="DAG52" s="410"/>
      <c r="DAH52" s="7"/>
      <c r="DAI52" s="8"/>
      <c r="DAJ52" s="10"/>
      <c r="DAK52" s="9"/>
      <c r="DAL52" s="9"/>
      <c r="DAM52" s="9"/>
      <c r="DAN52" s="410"/>
      <c r="DAO52" s="7"/>
      <c r="DAP52" s="8"/>
      <c r="DAQ52" s="10"/>
      <c r="DAR52" s="9"/>
      <c r="DAS52" s="9"/>
      <c r="DAT52" s="9"/>
      <c r="DAU52" s="410"/>
      <c r="DAV52" s="7"/>
      <c r="DAW52" s="8"/>
      <c r="DAX52" s="10"/>
      <c r="DAY52" s="9"/>
      <c r="DAZ52" s="9"/>
      <c r="DBA52" s="9"/>
      <c r="DBB52" s="410"/>
      <c r="DBC52" s="7"/>
      <c r="DBD52" s="8"/>
      <c r="DBE52" s="10"/>
      <c r="DBF52" s="9"/>
      <c r="DBG52" s="9"/>
      <c r="DBH52" s="9"/>
      <c r="DBI52" s="410"/>
      <c r="DBJ52" s="7"/>
      <c r="DBK52" s="8"/>
      <c r="DBL52" s="10"/>
      <c r="DBM52" s="9"/>
      <c r="DBN52" s="9"/>
      <c r="DBO52" s="9"/>
      <c r="DBP52" s="410"/>
      <c r="DBQ52" s="7"/>
      <c r="DBR52" s="8"/>
      <c r="DBS52" s="10"/>
      <c r="DBT52" s="9"/>
      <c r="DBU52" s="9"/>
      <c r="DBV52" s="9"/>
      <c r="DBW52" s="410"/>
      <c r="DBX52" s="7"/>
      <c r="DBY52" s="8"/>
      <c r="DBZ52" s="10"/>
      <c r="DCA52" s="9"/>
      <c r="DCB52" s="9"/>
      <c r="DCC52" s="9"/>
      <c r="DCD52" s="410"/>
      <c r="DCE52" s="7"/>
      <c r="DCF52" s="8"/>
      <c r="DCG52" s="10"/>
      <c r="DCH52" s="9"/>
      <c r="DCI52" s="9"/>
      <c r="DCJ52" s="9"/>
      <c r="DCK52" s="410"/>
      <c r="DCL52" s="7"/>
      <c r="DCM52" s="8"/>
      <c r="DCN52" s="10"/>
      <c r="DCO52" s="9"/>
      <c r="DCP52" s="9"/>
      <c r="DCQ52" s="9"/>
      <c r="DCR52" s="410"/>
      <c r="DCS52" s="7"/>
      <c r="DCT52" s="8"/>
      <c r="DCU52" s="10"/>
      <c r="DCV52" s="9"/>
      <c r="DCW52" s="9"/>
      <c r="DCX52" s="9"/>
      <c r="DCY52" s="410"/>
      <c r="DCZ52" s="7"/>
      <c r="DDA52" s="8"/>
      <c r="DDB52" s="10"/>
      <c r="DDC52" s="9"/>
      <c r="DDD52" s="9"/>
      <c r="DDE52" s="9"/>
      <c r="DDF52" s="410"/>
      <c r="DDG52" s="7"/>
      <c r="DDH52" s="8"/>
      <c r="DDI52" s="10"/>
      <c r="DDJ52" s="9"/>
      <c r="DDK52" s="9"/>
      <c r="DDL52" s="9"/>
      <c r="DDM52" s="410"/>
      <c r="DDN52" s="7"/>
      <c r="DDO52" s="8"/>
      <c r="DDP52" s="10"/>
      <c r="DDQ52" s="9"/>
      <c r="DDR52" s="9"/>
      <c r="DDS52" s="9"/>
      <c r="DDT52" s="410"/>
      <c r="DDU52" s="7"/>
      <c r="DDV52" s="8"/>
      <c r="DDW52" s="10"/>
      <c r="DDX52" s="9"/>
      <c r="DDY52" s="9"/>
      <c r="DDZ52" s="9"/>
      <c r="DEA52" s="410"/>
      <c r="DEB52" s="7"/>
      <c r="DEC52" s="8"/>
      <c r="DED52" s="10"/>
      <c r="DEE52" s="9"/>
      <c r="DEF52" s="9"/>
      <c r="DEG52" s="9"/>
      <c r="DEH52" s="410"/>
      <c r="DEI52" s="7"/>
      <c r="DEJ52" s="8"/>
      <c r="DEK52" s="10"/>
      <c r="DEL52" s="9"/>
      <c r="DEM52" s="9"/>
      <c r="DEN52" s="9"/>
      <c r="DEO52" s="410"/>
      <c r="DEP52" s="7"/>
      <c r="DEQ52" s="8"/>
      <c r="DER52" s="10"/>
      <c r="DES52" s="9"/>
      <c r="DET52" s="9"/>
      <c r="DEU52" s="9"/>
      <c r="DEV52" s="410"/>
      <c r="DEW52" s="7"/>
      <c r="DEX52" s="8"/>
      <c r="DEY52" s="10"/>
      <c r="DEZ52" s="9"/>
      <c r="DFA52" s="9"/>
      <c r="DFB52" s="9"/>
      <c r="DFC52" s="410"/>
      <c r="DFD52" s="7"/>
      <c r="DFE52" s="8"/>
      <c r="DFF52" s="10"/>
      <c r="DFG52" s="9"/>
      <c r="DFH52" s="9"/>
      <c r="DFI52" s="9"/>
      <c r="DFJ52" s="410"/>
      <c r="DFK52" s="7"/>
      <c r="DFL52" s="8"/>
      <c r="DFM52" s="10"/>
      <c r="DFN52" s="9"/>
      <c r="DFO52" s="9"/>
      <c r="DFP52" s="9"/>
      <c r="DFQ52" s="410"/>
      <c r="DFR52" s="7"/>
      <c r="DFS52" s="8"/>
      <c r="DFT52" s="10"/>
      <c r="DFU52" s="9"/>
      <c r="DFV52" s="9"/>
      <c r="DFW52" s="9"/>
      <c r="DFX52" s="410"/>
      <c r="DFY52" s="7"/>
      <c r="DFZ52" s="8"/>
      <c r="DGA52" s="10"/>
      <c r="DGB52" s="9"/>
      <c r="DGC52" s="9"/>
      <c r="DGD52" s="9"/>
      <c r="DGE52" s="410"/>
      <c r="DGF52" s="7"/>
      <c r="DGG52" s="8"/>
      <c r="DGH52" s="10"/>
      <c r="DGI52" s="9"/>
      <c r="DGJ52" s="9"/>
      <c r="DGK52" s="9"/>
      <c r="DGL52" s="410"/>
      <c r="DGM52" s="7"/>
      <c r="DGN52" s="8"/>
      <c r="DGO52" s="10"/>
      <c r="DGP52" s="9"/>
      <c r="DGQ52" s="9"/>
      <c r="DGR52" s="9"/>
      <c r="DGS52" s="410"/>
      <c r="DGT52" s="7"/>
      <c r="DGU52" s="8"/>
      <c r="DGV52" s="10"/>
      <c r="DGW52" s="9"/>
      <c r="DGX52" s="9"/>
      <c r="DGY52" s="9"/>
      <c r="DGZ52" s="410"/>
      <c r="DHA52" s="7"/>
      <c r="DHB52" s="8"/>
      <c r="DHC52" s="10"/>
      <c r="DHD52" s="9"/>
      <c r="DHE52" s="9"/>
      <c r="DHF52" s="9"/>
      <c r="DHG52" s="410"/>
      <c r="DHH52" s="7"/>
      <c r="DHI52" s="8"/>
      <c r="DHJ52" s="10"/>
      <c r="DHK52" s="9"/>
      <c r="DHL52" s="9"/>
      <c r="DHM52" s="9"/>
      <c r="DHN52" s="410"/>
      <c r="DHO52" s="7"/>
      <c r="DHP52" s="8"/>
      <c r="DHQ52" s="10"/>
      <c r="DHR52" s="9"/>
      <c r="DHS52" s="9"/>
      <c r="DHT52" s="9"/>
      <c r="DHU52" s="410"/>
      <c r="DHV52" s="7"/>
      <c r="DHW52" s="8"/>
      <c r="DHX52" s="10"/>
      <c r="DHY52" s="9"/>
      <c r="DHZ52" s="9"/>
      <c r="DIA52" s="9"/>
      <c r="DIB52" s="410"/>
      <c r="DIC52" s="7"/>
      <c r="DID52" s="8"/>
      <c r="DIE52" s="10"/>
      <c r="DIF52" s="9"/>
      <c r="DIG52" s="9"/>
      <c r="DIH52" s="9"/>
      <c r="DII52" s="410"/>
      <c r="DIJ52" s="7"/>
      <c r="DIK52" s="8"/>
      <c r="DIL52" s="10"/>
      <c r="DIM52" s="9"/>
      <c r="DIN52" s="9"/>
      <c r="DIO52" s="9"/>
      <c r="DIP52" s="410"/>
      <c r="DIQ52" s="7"/>
      <c r="DIR52" s="8"/>
      <c r="DIS52" s="10"/>
      <c r="DIT52" s="9"/>
      <c r="DIU52" s="9"/>
      <c r="DIV52" s="9"/>
      <c r="DIW52" s="410"/>
      <c r="DIX52" s="7"/>
      <c r="DIY52" s="8"/>
      <c r="DIZ52" s="10"/>
      <c r="DJA52" s="9"/>
      <c r="DJB52" s="9"/>
      <c r="DJC52" s="9"/>
      <c r="DJD52" s="410"/>
      <c r="DJE52" s="7"/>
      <c r="DJF52" s="8"/>
      <c r="DJG52" s="10"/>
      <c r="DJH52" s="9"/>
      <c r="DJI52" s="9"/>
      <c r="DJJ52" s="9"/>
      <c r="DJK52" s="410"/>
      <c r="DJL52" s="7"/>
      <c r="DJM52" s="8"/>
      <c r="DJN52" s="10"/>
      <c r="DJO52" s="9"/>
      <c r="DJP52" s="9"/>
      <c r="DJQ52" s="9"/>
      <c r="DJR52" s="410"/>
      <c r="DJS52" s="7"/>
      <c r="DJT52" s="8"/>
      <c r="DJU52" s="10"/>
      <c r="DJV52" s="9"/>
      <c r="DJW52" s="9"/>
      <c r="DJX52" s="9"/>
      <c r="DJY52" s="410"/>
      <c r="DJZ52" s="7"/>
      <c r="DKA52" s="8"/>
      <c r="DKB52" s="10"/>
      <c r="DKC52" s="9"/>
      <c r="DKD52" s="9"/>
      <c r="DKE52" s="9"/>
      <c r="DKF52" s="410"/>
      <c r="DKG52" s="7"/>
      <c r="DKH52" s="8"/>
      <c r="DKI52" s="10"/>
      <c r="DKJ52" s="9"/>
      <c r="DKK52" s="9"/>
      <c r="DKL52" s="9"/>
      <c r="DKM52" s="410"/>
      <c r="DKN52" s="7"/>
      <c r="DKO52" s="8"/>
      <c r="DKP52" s="10"/>
      <c r="DKQ52" s="9"/>
      <c r="DKR52" s="9"/>
      <c r="DKS52" s="9"/>
      <c r="DKT52" s="410"/>
      <c r="DKU52" s="7"/>
      <c r="DKV52" s="8"/>
      <c r="DKW52" s="10"/>
      <c r="DKX52" s="9"/>
      <c r="DKY52" s="9"/>
      <c r="DKZ52" s="9"/>
      <c r="DLA52" s="410"/>
      <c r="DLB52" s="7"/>
      <c r="DLC52" s="8"/>
      <c r="DLD52" s="10"/>
      <c r="DLE52" s="9"/>
      <c r="DLF52" s="9"/>
      <c r="DLG52" s="9"/>
      <c r="DLH52" s="410"/>
      <c r="DLI52" s="7"/>
      <c r="DLJ52" s="8"/>
      <c r="DLK52" s="10"/>
      <c r="DLL52" s="9"/>
      <c r="DLM52" s="9"/>
      <c r="DLN52" s="9"/>
      <c r="DLO52" s="410"/>
      <c r="DLP52" s="7"/>
      <c r="DLQ52" s="8"/>
      <c r="DLR52" s="10"/>
      <c r="DLS52" s="9"/>
      <c r="DLT52" s="9"/>
      <c r="DLU52" s="9"/>
      <c r="DLV52" s="410"/>
      <c r="DLW52" s="7"/>
      <c r="DLX52" s="8"/>
      <c r="DLY52" s="10"/>
      <c r="DLZ52" s="9"/>
      <c r="DMA52" s="9"/>
      <c r="DMB52" s="9"/>
      <c r="DMC52" s="410"/>
      <c r="DMD52" s="7"/>
      <c r="DME52" s="8"/>
      <c r="DMF52" s="10"/>
      <c r="DMG52" s="9"/>
      <c r="DMH52" s="9"/>
      <c r="DMI52" s="9"/>
      <c r="DMJ52" s="410"/>
      <c r="DMK52" s="7"/>
      <c r="DML52" s="8"/>
      <c r="DMM52" s="10"/>
      <c r="DMN52" s="9"/>
      <c r="DMO52" s="9"/>
      <c r="DMP52" s="9"/>
      <c r="DMQ52" s="410"/>
      <c r="DMR52" s="7"/>
      <c r="DMS52" s="8"/>
      <c r="DMT52" s="10"/>
      <c r="DMU52" s="9"/>
      <c r="DMV52" s="9"/>
      <c r="DMW52" s="9"/>
      <c r="DMX52" s="410"/>
      <c r="DMY52" s="7"/>
      <c r="DMZ52" s="8"/>
      <c r="DNA52" s="10"/>
      <c r="DNB52" s="9"/>
      <c r="DNC52" s="9"/>
      <c r="DND52" s="9"/>
      <c r="DNE52" s="410"/>
      <c r="DNF52" s="7"/>
      <c r="DNG52" s="8"/>
      <c r="DNH52" s="10"/>
      <c r="DNI52" s="9"/>
      <c r="DNJ52" s="9"/>
      <c r="DNK52" s="9"/>
      <c r="DNL52" s="410"/>
      <c r="DNM52" s="7"/>
      <c r="DNN52" s="8"/>
      <c r="DNO52" s="10"/>
      <c r="DNP52" s="9"/>
      <c r="DNQ52" s="9"/>
      <c r="DNR52" s="9"/>
      <c r="DNS52" s="410"/>
      <c r="DNT52" s="7"/>
      <c r="DNU52" s="8"/>
      <c r="DNV52" s="10"/>
      <c r="DNW52" s="9"/>
      <c r="DNX52" s="9"/>
      <c r="DNY52" s="9"/>
      <c r="DNZ52" s="410"/>
      <c r="DOA52" s="7"/>
      <c r="DOB52" s="8"/>
      <c r="DOC52" s="10"/>
      <c r="DOD52" s="9"/>
      <c r="DOE52" s="9"/>
      <c r="DOF52" s="9"/>
      <c r="DOG52" s="410"/>
      <c r="DOH52" s="7"/>
      <c r="DOI52" s="8"/>
      <c r="DOJ52" s="10"/>
      <c r="DOK52" s="9"/>
      <c r="DOL52" s="9"/>
      <c r="DOM52" s="9"/>
      <c r="DON52" s="410"/>
      <c r="DOO52" s="7"/>
      <c r="DOP52" s="8"/>
      <c r="DOQ52" s="10"/>
      <c r="DOR52" s="9"/>
      <c r="DOS52" s="9"/>
      <c r="DOT52" s="9"/>
      <c r="DOU52" s="410"/>
      <c r="DOV52" s="7"/>
      <c r="DOW52" s="8"/>
      <c r="DOX52" s="10"/>
      <c r="DOY52" s="9"/>
      <c r="DOZ52" s="9"/>
      <c r="DPA52" s="9"/>
      <c r="DPB52" s="410"/>
      <c r="DPC52" s="7"/>
      <c r="DPD52" s="8"/>
      <c r="DPE52" s="10"/>
      <c r="DPF52" s="9"/>
      <c r="DPG52" s="9"/>
      <c r="DPH52" s="9"/>
      <c r="DPI52" s="410"/>
      <c r="DPJ52" s="7"/>
      <c r="DPK52" s="8"/>
      <c r="DPL52" s="10"/>
      <c r="DPM52" s="9"/>
      <c r="DPN52" s="9"/>
      <c r="DPO52" s="9"/>
      <c r="DPP52" s="410"/>
      <c r="DPQ52" s="7"/>
      <c r="DPR52" s="8"/>
      <c r="DPS52" s="10"/>
      <c r="DPT52" s="9"/>
      <c r="DPU52" s="9"/>
      <c r="DPV52" s="9"/>
      <c r="DPW52" s="410"/>
      <c r="DPX52" s="7"/>
      <c r="DPY52" s="8"/>
      <c r="DPZ52" s="10"/>
      <c r="DQA52" s="9"/>
      <c r="DQB52" s="9"/>
      <c r="DQC52" s="9"/>
      <c r="DQD52" s="410"/>
      <c r="DQE52" s="7"/>
      <c r="DQF52" s="8"/>
      <c r="DQG52" s="10"/>
      <c r="DQH52" s="9"/>
      <c r="DQI52" s="9"/>
      <c r="DQJ52" s="9"/>
      <c r="DQK52" s="410"/>
      <c r="DQL52" s="7"/>
      <c r="DQM52" s="8"/>
      <c r="DQN52" s="10"/>
      <c r="DQO52" s="9"/>
      <c r="DQP52" s="9"/>
      <c r="DQQ52" s="9"/>
      <c r="DQR52" s="410"/>
      <c r="DQS52" s="7"/>
      <c r="DQT52" s="8"/>
      <c r="DQU52" s="10"/>
      <c r="DQV52" s="9"/>
      <c r="DQW52" s="9"/>
      <c r="DQX52" s="9"/>
      <c r="DQY52" s="410"/>
      <c r="DQZ52" s="7"/>
      <c r="DRA52" s="8"/>
      <c r="DRB52" s="10"/>
      <c r="DRC52" s="9"/>
      <c r="DRD52" s="9"/>
      <c r="DRE52" s="9"/>
      <c r="DRF52" s="410"/>
      <c r="DRG52" s="7"/>
      <c r="DRH52" s="8"/>
      <c r="DRI52" s="10"/>
      <c r="DRJ52" s="9"/>
      <c r="DRK52" s="9"/>
      <c r="DRL52" s="9"/>
      <c r="DRM52" s="410"/>
      <c r="DRN52" s="7"/>
      <c r="DRO52" s="8"/>
      <c r="DRP52" s="10"/>
      <c r="DRQ52" s="9"/>
      <c r="DRR52" s="9"/>
      <c r="DRS52" s="9"/>
      <c r="DRT52" s="410"/>
      <c r="DRU52" s="7"/>
      <c r="DRV52" s="8"/>
      <c r="DRW52" s="10"/>
      <c r="DRX52" s="9"/>
      <c r="DRY52" s="9"/>
      <c r="DRZ52" s="9"/>
      <c r="DSA52" s="410"/>
      <c r="DSB52" s="7"/>
      <c r="DSC52" s="8"/>
      <c r="DSD52" s="10"/>
      <c r="DSE52" s="9"/>
      <c r="DSF52" s="9"/>
      <c r="DSG52" s="9"/>
      <c r="DSH52" s="410"/>
      <c r="DSI52" s="7"/>
      <c r="DSJ52" s="8"/>
      <c r="DSK52" s="10"/>
      <c r="DSL52" s="9"/>
      <c r="DSM52" s="9"/>
      <c r="DSN52" s="9"/>
      <c r="DSO52" s="410"/>
      <c r="DSP52" s="7"/>
      <c r="DSQ52" s="8"/>
      <c r="DSR52" s="10"/>
      <c r="DSS52" s="9"/>
      <c r="DST52" s="9"/>
      <c r="DSU52" s="9"/>
      <c r="DSV52" s="410"/>
      <c r="DSW52" s="7"/>
      <c r="DSX52" s="8"/>
      <c r="DSY52" s="10"/>
      <c r="DSZ52" s="9"/>
      <c r="DTA52" s="9"/>
      <c r="DTB52" s="9"/>
      <c r="DTC52" s="410"/>
      <c r="DTD52" s="7"/>
      <c r="DTE52" s="8"/>
      <c r="DTF52" s="10"/>
      <c r="DTG52" s="9"/>
      <c r="DTH52" s="9"/>
      <c r="DTI52" s="9"/>
      <c r="DTJ52" s="410"/>
      <c r="DTK52" s="7"/>
      <c r="DTL52" s="8"/>
      <c r="DTM52" s="10"/>
      <c r="DTN52" s="9"/>
      <c r="DTO52" s="9"/>
      <c r="DTP52" s="9"/>
      <c r="DTQ52" s="410"/>
      <c r="DTR52" s="7"/>
      <c r="DTS52" s="8"/>
      <c r="DTT52" s="10"/>
      <c r="DTU52" s="9"/>
      <c r="DTV52" s="9"/>
      <c r="DTW52" s="9"/>
      <c r="DTX52" s="410"/>
      <c r="DTY52" s="7"/>
      <c r="DTZ52" s="8"/>
      <c r="DUA52" s="10"/>
      <c r="DUB52" s="9"/>
      <c r="DUC52" s="9"/>
      <c r="DUD52" s="9"/>
      <c r="DUE52" s="410"/>
      <c r="DUF52" s="7"/>
      <c r="DUG52" s="8"/>
      <c r="DUH52" s="10"/>
      <c r="DUI52" s="9"/>
      <c r="DUJ52" s="9"/>
      <c r="DUK52" s="9"/>
      <c r="DUL52" s="410"/>
      <c r="DUM52" s="7"/>
      <c r="DUN52" s="8"/>
      <c r="DUO52" s="10"/>
      <c r="DUP52" s="9"/>
      <c r="DUQ52" s="9"/>
      <c r="DUR52" s="9"/>
      <c r="DUS52" s="410"/>
      <c r="DUT52" s="7"/>
      <c r="DUU52" s="8"/>
      <c r="DUV52" s="10"/>
      <c r="DUW52" s="9"/>
      <c r="DUX52" s="9"/>
      <c r="DUY52" s="9"/>
      <c r="DUZ52" s="410"/>
      <c r="DVA52" s="7"/>
      <c r="DVB52" s="8"/>
      <c r="DVC52" s="10"/>
      <c r="DVD52" s="9"/>
      <c r="DVE52" s="9"/>
      <c r="DVF52" s="9"/>
      <c r="DVG52" s="410"/>
      <c r="DVH52" s="7"/>
      <c r="DVI52" s="8"/>
      <c r="DVJ52" s="10"/>
      <c r="DVK52" s="9"/>
      <c r="DVL52" s="9"/>
      <c r="DVM52" s="9"/>
      <c r="DVN52" s="410"/>
      <c r="DVO52" s="7"/>
      <c r="DVP52" s="8"/>
      <c r="DVQ52" s="10"/>
      <c r="DVR52" s="9"/>
      <c r="DVS52" s="9"/>
      <c r="DVT52" s="9"/>
      <c r="DVU52" s="410"/>
      <c r="DVV52" s="7"/>
      <c r="DVW52" s="8"/>
      <c r="DVX52" s="10"/>
      <c r="DVY52" s="9"/>
      <c r="DVZ52" s="9"/>
      <c r="DWA52" s="9"/>
      <c r="DWB52" s="410"/>
      <c r="DWC52" s="7"/>
      <c r="DWD52" s="8"/>
      <c r="DWE52" s="10"/>
      <c r="DWF52" s="9"/>
      <c r="DWG52" s="9"/>
      <c r="DWH52" s="9"/>
      <c r="DWI52" s="410"/>
      <c r="DWJ52" s="7"/>
      <c r="DWK52" s="8"/>
      <c r="DWL52" s="10"/>
      <c r="DWM52" s="9"/>
      <c r="DWN52" s="9"/>
      <c r="DWO52" s="9"/>
      <c r="DWP52" s="410"/>
      <c r="DWQ52" s="7"/>
      <c r="DWR52" s="8"/>
      <c r="DWS52" s="10"/>
      <c r="DWT52" s="9"/>
      <c r="DWU52" s="9"/>
      <c r="DWV52" s="9"/>
      <c r="DWW52" s="410"/>
      <c r="DWX52" s="7"/>
      <c r="DWY52" s="8"/>
      <c r="DWZ52" s="10"/>
      <c r="DXA52" s="9"/>
      <c r="DXB52" s="9"/>
      <c r="DXC52" s="9"/>
      <c r="DXD52" s="410"/>
      <c r="DXE52" s="7"/>
      <c r="DXF52" s="8"/>
      <c r="DXG52" s="10"/>
      <c r="DXH52" s="9"/>
      <c r="DXI52" s="9"/>
      <c r="DXJ52" s="9"/>
      <c r="DXK52" s="410"/>
      <c r="DXL52" s="7"/>
      <c r="DXM52" s="8"/>
      <c r="DXN52" s="10"/>
      <c r="DXO52" s="9"/>
      <c r="DXP52" s="9"/>
      <c r="DXQ52" s="9"/>
      <c r="DXR52" s="410"/>
      <c r="DXS52" s="7"/>
      <c r="DXT52" s="8"/>
      <c r="DXU52" s="10"/>
      <c r="DXV52" s="9"/>
      <c r="DXW52" s="9"/>
      <c r="DXX52" s="9"/>
      <c r="DXY52" s="410"/>
      <c r="DXZ52" s="7"/>
      <c r="DYA52" s="8"/>
      <c r="DYB52" s="10"/>
      <c r="DYC52" s="9"/>
      <c r="DYD52" s="9"/>
      <c r="DYE52" s="9"/>
      <c r="DYF52" s="410"/>
      <c r="DYG52" s="7"/>
      <c r="DYH52" s="8"/>
      <c r="DYI52" s="10"/>
      <c r="DYJ52" s="9"/>
      <c r="DYK52" s="9"/>
      <c r="DYL52" s="9"/>
      <c r="DYM52" s="410"/>
      <c r="DYN52" s="7"/>
      <c r="DYO52" s="8"/>
      <c r="DYP52" s="10"/>
      <c r="DYQ52" s="9"/>
      <c r="DYR52" s="9"/>
      <c r="DYS52" s="9"/>
      <c r="DYT52" s="410"/>
      <c r="DYU52" s="7"/>
      <c r="DYV52" s="8"/>
      <c r="DYW52" s="10"/>
      <c r="DYX52" s="9"/>
      <c r="DYY52" s="9"/>
      <c r="DYZ52" s="9"/>
      <c r="DZA52" s="410"/>
      <c r="DZB52" s="7"/>
      <c r="DZC52" s="8"/>
      <c r="DZD52" s="10"/>
      <c r="DZE52" s="9"/>
      <c r="DZF52" s="9"/>
      <c r="DZG52" s="9"/>
      <c r="DZH52" s="410"/>
      <c r="DZI52" s="7"/>
      <c r="DZJ52" s="8"/>
      <c r="DZK52" s="10"/>
      <c r="DZL52" s="9"/>
      <c r="DZM52" s="9"/>
      <c r="DZN52" s="9"/>
      <c r="DZO52" s="410"/>
      <c r="DZP52" s="7"/>
      <c r="DZQ52" s="8"/>
      <c r="DZR52" s="10"/>
      <c r="DZS52" s="9"/>
      <c r="DZT52" s="9"/>
      <c r="DZU52" s="9"/>
      <c r="DZV52" s="410"/>
      <c r="DZW52" s="7"/>
      <c r="DZX52" s="8"/>
      <c r="DZY52" s="10"/>
      <c r="DZZ52" s="9"/>
      <c r="EAA52" s="9"/>
      <c r="EAB52" s="9"/>
      <c r="EAC52" s="410"/>
      <c r="EAD52" s="7"/>
      <c r="EAE52" s="8"/>
      <c r="EAF52" s="10"/>
      <c r="EAG52" s="9"/>
      <c r="EAH52" s="9"/>
      <c r="EAI52" s="9"/>
      <c r="EAJ52" s="410"/>
      <c r="EAK52" s="7"/>
      <c r="EAL52" s="8"/>
      <c r="EAM52" s="10"/>
      <c r="EAN52" s="9"/>
      <c r="EAO52" s="9"/>
      <c r="EAP52" s="9"/>
      <c r="EAQ52" s="410"/>
      <c r="EAR52" s="7"/>
      <c r="EAS52" s="8"/>
      <c r="EAT52" s="10"/>
      <c r="EAU52" s="9"/>
      <c r="EAV52" s="9"/>
      <c r="EAW52" s="9"/>
      <c r="EAX52" s="410"/>
      <c r="EAY52" s="7"/>
      <c r="EAZ52" s="8"/>
      <c r="EBA52" s="10"/>
      <c r="EBB52" s="9"/>
      <c r="EBC52" s="9"/>
      <c r="EBD52" s="9"/>
      <c r="EBE52" s="410"/>
      <c r="EBF52" s="7"/>
      <c r="EBG52" s="8"/>
      <c r="EBH52" s="10"/>
      <c r="EBI52" s="9"/>
      <c r="EBJ52" s="9"/>
      <c r="EBK52" s="9"/>
      <c r="EBL52" s="410"/>
      <c r="EBM52" s="7"/>
      <c r="EBN52" s="8"/>
      <c r="EBO52" s="10"/>
      <c r="EBP52" s="9"/>
      <c r="EBQ52" s="9"/>
      <c r="EBR52" s="9"/>
      <c r="EBS52" s="410"/>
      <c r="EBT52" s="7"/>
      <c r="EBU52" s="8"/>
      <c r="EBV52" s="10"/>
      <c r="EBW52" s="9"/>
      <c r="EBX52" s="9"/>
      <c r="EBY52" s="9"/>
      <c r="EBZ52" s="410"/>
      <c r="ECA52" s="7"/>
      <c r="ECB52" s="8"/>
      <c r="ECC52" s="10"/>
      <c r="ECD52" s="9"/>
      <c r="ECE52" s="9"/>
      <c r="ECF52" s="9"/>
      <c r="ECG52" s="410"/>
      <c r="ECH52" s="7"/>
      <c r="ECI52" s="8"/>
      <c r="ECJ52" s="10"/>
      <c r="ECK52" s="9"/>
      <c r="ECL52" s="9"/>
      <c r="ECM52" s="9"/>
      <c r="ECN52" s="410"/>
      <c r="ECO52" s="7"/>
      <c r="ECP52" s="8"/>
      <c r="ECQ52" s="10"/>
      <c r="ECR52" s="9"/>
      <c r="ECS52" s="9"/>
      <c r="ECT52" s="9"/>
      <c r="ECU52" s="410"/>
      <c r="ECV52" s="7"/>
      <c r="ECW52" s="8"/>
      <c r="ECX52" s="10"/>
      <c r="ECY52" s="9"/>
      <c r="ECZ52" s="9"/>
      <c r="EDA52" s="9"/>
      <c r="EDB52" s="410"/>
      <c r="EDC52" s="7"/>
      <c r="EDD52" s="8"/>
      <c r="EDE52" s="10"/>
      <c r="EDF52" s="9"/>
      <c r="EDG52" s="9"/>
      <c r="EDH52" s="9"/>
      <c r="EDI52" s="410"/>
      <c r="EDJ52" s="7"/>
      <c r="EDK52" s="8"/>
      <c r="EDL52" s="10"/>
      <c r="EDM52" s="9"/>
      <c r="EDN52" s="9"/>
      <c r="EDO52" s="9"/>
      <c r="EDP52" s="410"/>
      <c r="EDQ52" s="7"/>
      <c r="EDR52" s="8"/>
      <c r="EDS52" s="10"/>
      <c r="EDT52" s="9"/>
      <c r="EDU52" s="9"/>
      <c r="EDV52" s="9"/>
      <c r="EDW52" s="410"/>
      <c r="EDX52" s="7"/>
      <c r="EDY52" s="8"/>
      <c r="EDZ52" s="10"/>
      <c r="EEA52" s="9"/>
      <c r="EEB52" s="9"/>
      <c r="EEC52" s="9"/>
      <c r="EED52" s="410"/>
      <c r="EEE52" s="7"/>
      <c r="EEF52" s="8"/>
      <c r="EEG52" s="10"/>
      <c r="EEH52" s="9"/>
      <c r="EEI52" s="9"/>
      <c r="EEJ52" s="9"/>
      <c r="EEK52" s="410"/>
      <c r="EEL52" s="7"/>
      <c r="EEM52" s="8"/>
      <c r="EEN52" s="10"/>
      <c r="EEO52" s="9"/>
      <c r="EEP52" s="9"/>
      <c r="EEQ52" s="9"/>
      <c r="EER52" s="410"/>
      <c r="EES52" s="7"/>
      <c r="EET52" s="8"/>
      <c r="EEU52" s="10"/>
      <c r="EEV52" s="9"/>
      <c r="EEW52" s="9"/>
      <c r="EEX52" s="9"/>
      <c r="EEY52" s="410"/>
      <c r="EEZ52" s="7"/>
      <c r="EFA52" s="8"/>
      <c r="EFB52" s="10"/>
      <c r="EFC52" s="9"/>
      <c r="EFD52" s="9"/>
      <c r="EFE52" s="9"/>
      <c r="EFF52" s="410"/>
      <c r="EFG52" s="7"/>
      <c r="EFH52" s="8"/>
      <c r="EFI52" s="10"/>
      <c r="EFJ52" s="9"/>
      <c r="EFK52" s="9"/>
      <c r="EFL52" s="9"/>
      <c r="EFM52" s="410"/>
      <c r="EFN52" s="7"/>
      <c r="EFO52" s="8"/>
      <c r="EFP52" s="10"/>
      <c r="EFQ52" s="9"/>
      <c r="EFR52" s="9"/>
      <c r="EFS52" s="9"/>
      <c r="EFT52" s="410"/>
      <c r="EFU52" s="7"/>
      <c r="EFV52" s="8"/>
      <c r="EFW52" s="10"/>
      <c r="EFX52" s="9"/>
      <c r="EFY52" s="9"/>
      <c r="EFZ52" s="9"/>
      <c r="EGA52" s="410"/>
      <c r="EGB52" s="7"/>
      <c r="EGC52" s="8"/>
      <c r="EGD52" s="10"/>
      <c r="EGE52" s="9"/>
      <c r="EGF52" s="9"/>
      <c r="EGG52" s="9"/>
      <c r="EGH52" s="410"/>
      <c r="EGI52" s="7"/>
      <c r="EGJ52" s="8"/>
      <c r="EGK52" s="10"/>
      <c r="EGL52" s="9"/>
      <c r="EGM52" s="9"/>
      <c r="EGN52" s="9"/>
      <c r="EGO52" s="410"/>
      <c r="EGP52" s="7"/>
      <c r="EGQ52" s="8"/>
      <c r="EGR52" s="10"/>
      <c r="EGS52" s="9"/>
      <c r="EGT52" s="9"/>
      <c r="EGU52" s="9"/>
      <c r="EGV52" s="410"/>
      <c r="EGW52" s="7"/>
      <c r="EGX52" s="8"/>
      <c r="EGY52" s="10"/>
      <c r="EGZ52" s="9"/>
      <c r="EHA52" s="9"/>
      <c r="EHB52" s="9"/>
      <c r="EHC52" s="410"/>
      <c r="EHD52" s="7"/>
      <c r="EHE52" s="8"/>
      <c r="EHF52" s="10"/>
      <c r="EHG52" s="9"/>
      <c r="EHH52" s="9"/>
      <c r="EHI52" s="9"/>
      <c r="EHJ52" s="410"/>
      <c r="EHK52" s="7"/>
      <c r="EHL52" s="8"/>
      <c r="EHM52" s="10"/>
      <c r="EHN52" s="9"/>
      <c r="EHO52" s="9"/>
      <c r="EHP52" s="9"/>
      <c r="EHQ52" s="410"/>
      <c r="EHR52" s="7"/>
      <c r="EHS52" s="8"/>
      <c r="EHT52" s="10"/>
      <c r="EHU52" s="9"/>
      <c r="EHV52" s="9"/>
      <c r="EHW52" s="9"/>
      <c r="EHX52" s="410"/>
      <c r="EHY52" s="7"/>
      <c r="EHZ52" s="8"/>
      <c r="EIA52" s="10"/>
      <c r="EIB52" s="9"/>
      <c r="EIC52" s="9"/>
      <c r="EID52" s="9"/>
      <c r="EIE52" s="410"/>
      <c r="EIF52" s="7"/>
      <c r="EIG52" s="8"/>
      <c r="EIH52" s="10"/>
      <c r="EII52" s="9"/>
      <c r="EIJ52" s="9"/>
      <c r="EIK52" s="9"/>
      <c r="EIL52" s="410"/>
      <c r="EIM52" s="7"/>
      <c r="EIN52" s="8"/>
      <c r="EIO52" s="10"/>
      <c r="EIP52" s="9"/>
      <c r="EIQ52" s="9"/>
      <c r="EIR52" s="9"/>
      <c r="EIS52" s="410"/>
      <c r="EIT52" s="7"/>
      <c r="EIU52" s="8"/>
      <c r="EIV52" s="10"/>
      <c r="EIW52" s="9"/>
      <c r="EIX52" s="9"/>
      <c r="EIY52" s="9"/>
      <c r="EIZ52" s="410"/>
      <c r="EJA52" s="7"/>
      <c r="EJB52" s="8"/>
      <c r="EJC52" s="10"/>
      <c r="EJD52" s="9"/>
      <c r="EJE52" s="9"/>
      <c r="EJF52" s="9"/>
      <c r="EJG52" s="410"/>
      <c r="EJH52" s="7"/>
      <c r="EJI52" s="8"/>
      <c r="EJJ52" s="10"/>
      <c r="EJK52" s="9"/>
      <c r="EJL52" s="9"/>
      <c r="EJM52" s="9"/>
      <c r="EJN52" s="410"/>
      <c r="EJO52" s="7"/>
      <c r="EJP52" s="8"/>
      <c r="EJQ52" s="10"/>
      <c r="EJR52" s="9"/>
      <c r="EJS52" s="9"/>
      <c r="EJT52" s="9"/>
      <c r="EJU52" s="410"/>
      <c r="EJV52" s="7"/>
      <c r="EJW52" s="8"/>
      <c r="EJX52" s="10"/>
      <c r="EJY52" s="9"/>
      <c r="EJZ52" s="9"/>
      <c r="EKA52" s="9"/>
      <c r="EKB52" s="410"/>
      <c r="EKC52" s="7"/>
      <c r="EKD52" s="8"/>
      <c r="EKE52" s="10"/>
      <c r="EKF52" s="9"/>
      <c r="EKG52" s="9"/>
      <c r="EKH52" s="9"/>
      <c r="EKI52" s="410"/>
      <c r="EKJ52" s="7"/>
      <c r="EKK52" s="8"/>
      <c r="EKL52" s="10"/>
      <c r="EKM52" s="9"/>
      <c r="EKN52" s="9"/>
      <c r="EKO52" s="9"/>
      <c r="EKP52" s="410"/>
      <c r="EKQ52" s="7"/>
      <c r="EKR52" s="8"/>
      <c r="EKS52" s="10"/>
      <c r="EKT52" s="9"/>
      <c r="EKU52" s="9"/>
      <c r="EKV52" s="9"/>
      <c r="EKW52" s="410"/>
      <c r="EKX52" s="7"/>
      <c r="EKY52" s="8"/>
      <c r="EKZ52" s="10"/>
      <c r="ELA52" s="9"/>
      <c r="ELB52" s="9"/>
      <c r="ELC52" s="9"/>
      <c r="ELD52" s="410"/>
      <c r="ELE52" s="7"/>
      <c r="ELF52" s="8"/>
      <c r="ELG52" s="10"/>
      <c r="ELH52" s="9"/>
      <c r="ELI52" s="9"/>
      <c r="ELJ52" s="9"/>
      <c r="ELK52" s="410"/>
      <c r="ELL52" s="7"/>
      <c r="ELM52" s="8"/>
      <c r="ELN52" s="10"/>
      <c r="ELO52" s="9"/>
      <c r="ELP52" s="9"/>
      <c r="ELQ52" s="9"/>
      <c r="ELR52" s="410"/>
      <c r="ELS52" s="7"/>
      <c r="ELT52" s="8"/>
      <c r="ELU52" s="10"/>
      <c r="ELV52" s="9"/>
      <c r="ELW52" s="9"/>
      <c r="ELX52" s="9"/>
      <c r="ELY52" s="410"/>
      <c r="ELZ52" s="7"/>
      <c r="EMA52" s="8"/>
      <c r="EMB52" s="10"/>
      <c r="EMC52" s="9"/>
      <c r="EMD52" s="9"/>
      <c r="EME52" s="9"/>
      <c r="EMF52" s="410"/>
      <c r="EMG52" s="7"/>
      <c r="EMH52" s="8"/>
      <c r="EMI52" s="10"/>
      <c r="EMJ52" s="9"/>
      <c r="EMK52" s="9"/>
      <c r="EML52" s="9"/>
      <c r="EMM52" s="410"/>
      <c r="EMN52" s="7"/>
      <c r="EMO52" s="8"/>
      <c r="EMP52" s="10"/>
      <c r="EMQ52" s="9"/>
      <c r="EMR52" s="9"/>
      <c r="EMS52" s="9"/>
      <c r="EMT52" s="410"/>
      <c r="EMU52" s="7"/>
      <c r="EMV52" s="8"/>
      <c r="EMW52" s="10"/>
      <c r="EMX52" s="9"/>
      <c r="EMY52" s="9"/>
      <c r="EMZ52" s="9"/>
      <c r="ENA52" s="410"/>
      <c r="ENB52" s="7"/>
      <c r="ENC52" s="8"/>
      <c r="END52" s="10"/>
      <c r="ENE52" s="9"/>
      <c r="ENF52" s="9"/>
      <c r="ENG52" s="9"/>
      <c r="ENH52" s="410"/>
      <c r="ENI52" s="7"/>
      <c r="ENJ52" s="8"/>
      <c r="ENK52" s="10"/>
      <c r="ENL52" s="9"/>
      <c r="ENM52" s="9"/>
      <c r="ENN52" s="9"/>
      <c r="ENO52" s="410"/>
      <c r="ENP52" s="7"/>
      <c r="ENQ52" s="8"/>
      <c r="ENR52" s="10"/>
      <c r="ENS52" s="9"/>
      <c r="ENT52" s="9"/>
      <c r="ENU52" s="9"/>
      <c r="ENV52" s="410"/>
      <c r="ENW52" s="7"/>
      <c r="ENX52" s="8"/>
      <c r="ENY52" s="10"/>
      <c r="ENZ52" s="9"/>
      <c r="EOA52" s="9"/>
      <c r="EOB52" s="9"/>
      <c r="EOC52" s="410"/>
      <c r="EOD52" s="7"/>
      <c r="EOE52" s="8"/>
      <c r="EOF52" s="10"/>
      <c r="EOG52" s="9"/>
      <c r="EOH52" s="9"/>
      <c r="EOI52" s="9"/>
      <c r="EOJ52" s="410"/>
      <c r="EOK52" s="7"/>
      <c r="EOL52" s="8"/>
      <c r="EOM52" s="10"/>
      <c r="EON52" s="9"/>
      <c r="EOO52" s="9"/>
      <c r="EOP52" s="9"/>
      <c r="EOQ52" s="410"/>
      <c r="EOR52" s="7"/>
      <c r="EOS52" s="8"/>
      <c r="EOT52" s="10"/>
      <c r="EOU52" s="9"/>
      <c r="EOV52" s="9"/>
      <c r="EOW52" s="9"/>
      <c r="EOX52" s="410"/>
      <c r="EOY52" s="7"/>
      <c r="EOZ52" s="8"/>
      <c r="EPA52" s="10"/>
      <c r="EPB52" s="9"/>
      <c r="EPC52" s="9"/>
      <c r="EPD52" s="9"/>
      <c r="EPE52" s="410"/>
      <c r="EPF52" s="7"/>
      <c r="EPG52" s="8"/>
      <c r="EPH52" s="10"/>
      <c r="EPI52" s="9"/>
      <c r="EPJ52" s="9"/>
      <c r="EPK52" s="9"/>
      <c r="EPL52" s="410"/>
      <c r="EPM52" s="7"/>
      <c r="EPN52" s="8"/>
      <c r="EPO52" s="10"/>
      <c r="EPP52" s="9"/>
      <c r="EPQ52" s="9"/>
      <c r="EPR52" s="9"/>
      <c r="EPS52" s="410"/>
      <c r="EPT52" s="7"/>
      <c r="EPU52" s="8"/>
      <c r="EPV52" s="10"/>
      <c r="EPW52" s="9"/>
      <c r="EPX52" s="9"/>
      <c r="EPY52" s="9"/>
      <c r="EPZ52" s="410"/>
      <c r="EQA52" s="7"/>
      <c r="EQB52" s="8"/>
      <c r="EQC52" s="10"/>
      <c r="EQD52" s="9"/>
      <c r="EQE52" s="9"/>
      <c r="EQF52" s="9"/>
      <c r="EQG52" s="410"/>
      <c r="EQH52" s="7"/>
      <c r="EQI52" s="8"/>
      <c r="EQJ52" s="10"/>
      <c r="EQK52" s="9"/>
      <c r="EQL52" s="9"/>
      <c r="EQM52" s="9"/>
      <c r="EQN52" s="410"/>
      <c r="EQO52" s="7"/>
      <c r="EQP52" s="8"/>
      <c r="EQQ52" s="10"/>
      <c r="EQR52" s="9"/>
      <c r="EQS52" s="9"/>
      <c r="EQT52" s="9"/>
      <c r="EQU52" s="410"/>
      <c r="EQV52" s="7"/>
      <c r="EQW52" s="8"/>
      <c r="EQX52" s="10"/>
      <c r="EQY52" s="9"/>
      <c r="EQZ52" s="9"/>
      <c r="ERA52" s="9"/>
      <c r="ERB52" s="410"/>
      <c r="ERC52" s="7"/>
      <c r="ERD52" s="8"/>
      <c r="ERE52" s="10"/>
      <c r="ERF52" s="9"/>
      <c r="ERG52" s="9"/>
      <c r="ERH52" s="9"/>
      <c r="ERI52" s="410"/>
      <c r="ERJ52" s="7"/>
      <c r="ERK52" s="8"/>
      <c r="ERL52" s="10"/>
      <c r="ERM52" s="9"/>
      <c r="ERN52" s="9"/>
      <c r="ERO52" s="9"/>
      <c r="ERP52" s="410"/>
      <c r="ERQ52" s="7"/>
      <c r="ERR52" s="8"/>
      <c r="ERS52" s="10"/>
      <c r="ERT52" s="9"/>
      <c r="ERU52" s="9"/>
      <c r="ERV52" s="9"/>
      <c r="ERW52" s="410"/>
      <c r="ERX52" s="7"/>
      <c r="ERY52" s="8"/>
      <c r="ERZ52" s="10"/>
      <c r="ESA52" s="9"/>
      <c r="ESB52" s="9"/>
      <c r="ESC52" s="9"/>
      <c r="ESD52" s="410"/>
      <c r="ESE52" s="7"/>
      <c r="ESF52" s="8"/>
      <c r="ESG52" s="10"/>
      <c r="ESH52" s="9"/>
      <c r="ESI52" s="9"/>
      <c r="ESJ52" s="9"/>
      <c r="ESK52" s="410"/>
      <c r="ESL52" s="7"/>
      <c r="ESM52" s="8"/>
      <c r="ESN52" s="10"/>
      <c r="ESO52" s="9"/>
      <c r="ESP52" s="9"/>
      <c r="ESQ52" s="9"/>
      <c r="ESR52" s="410"/>
      <c r="ESS52" s="7"/>
      <c r="EST52" s="8"/>
      <c r="ESU52" s="10"/>
      <c r="ESV52" s="9"/>
      <c r="ESW52" s="9"/>
      <c r="ESX52" s="9"/>
      <c r="ESY52" s="410"/>
      <c r="ESZ52" s="7"/>
      <c r="ETA52" s="8"/>
      <c r="ETB52" s="10"/>
      <c r="ETC52" s="9"/>
      <c r="ETD52" s="9"/>
      <c r="ETE52" s="9"/>
      <c r="ETF52" s="410"/>
      <c r="ETG52" s="7"/>
      <c r="ETH52" s="8"/>
      <c r="ETI52" s="10"/>
      <c r="ETJ52" s="9"/>
      <c r="ETK52" s="9"/>
      <c r="ETL52" s="9"/>
      <c r="ETM52" s="410"/>
      <c r="ETN52" s="7"/>
      <c r="ETO52" s="8"/>
      <c r="ETP52" s="10"/>
      <c r="ETQ52" s="9"/>
      <c r="ETR52" s="9"/>
      <c r="ETS52" s="9"/>
      <c r="ETT52" s="410"/>
      <c r="ETU52" s="7"/>
      <c r="ETV52" s="8"/>
      <c r="ETW52" s="10"/>
      <c r="ETX52" s="9"/>
      <c r="ETY52" s="9"/>
      <c r="ETZ52" s="9"/>
      <c r="EUA52" s="410"/>
      <c r="EUB52" s="7"/>
      <c r="EUC52" s="8"/>
      <c r="EUD52" s="10"/>
      <c r="EUE52" s="9"/>
      <c r="EUF52" s="9"/>
      <c r="EUG52" s="9"/>
      <c r="EUH52" s="410"/>
      <c r="EUI52" s="7"/>
      <c r="EUJ52" s="8"/>
      <c r="EUK52" s="10"/>
      <c r="EUL52" s="9"/>
      <c r="EUM52" s="9"/>
      <c r="EUN52" s="9"/>
      <c r="EUO52" s="410"/>
      <c r="EUP52" s="7"/>
      <c r="EUQ52" s="8"/>
      <c r="EUR52" s="10"/>
      <c r="EUS52" s="9"/>
      <c r="EUT52" s="9"/>
      <c r="EUU52" s="9"/>
      <c r="EUV52" s="410"/>
      <c r="EUW52" s="7"/>
      <c r="EUX52" s="8"/>
      <c r="EUY52" s="10"/>
      <c r="EUZ52" s="9"/>
      <c r="EVA52" s="9"/>
      <c r="EVB52" s="9"/>
      <c r="EVC52" s="410"/>
      <c r="EVD52" s="7"/>
      <c r="EVE52" s="8"/>
      <c r="EVF52" s="10"/>
      <c r="EVG52" s="9"/>
      <c r="EVH52" s="9"/>
      <c r="EVI52" s="9"/>
      <c r="EVJ52" s="410"/>
      <c r="EVK52" s="7"/>
      <c r="EVL52" s="8"/>
      <c r="EVM52" s="10"/>
      <c r="EVN52" s="9"/>
      <c r="EVO52" s="9"/>
      <c r="EVP52" s="9"/>
      <c r="EVQ52" s="410"/>
      <c r="EVR52" s="7"/>
      <c r="EVS52" s="8"/>
      <c r="EVT52" s="10"/>
      <c r="EVU52" s="9"/>
      <c r="EVV52" s="9"/>
      <c r="EVW52" s="9"/>
      <c r="EVX52" s="410"/>
      <c r="EVY52" s="7"/>
      <c r="EVZ52" s="8"/>
      <c r="EWA52" s="10"/>
      <c r="EWB52" s="9"/>
      <c r="EWC52" s="9"/>
      <c r="EWD52" s="9"/>
      <c r="EWE52" s="410"/>
      <c r="EWF52" s="7"/>
      <c r="EWG52" s="8"/>
      <c r="EWH52" s="10"/>
      <c r="EWI52" s="9"/>
      <c r="EWJ52" s="9"/>
      <c r="EWK52" s="9"/>
      <c r="EWL52" s="410"/>
      <c r="EWM52" s="7"/>
      <c r="EWN52" s="8"/>
      <c r="EWO52" s="10"/>
      <c r="EWP52" s="9"/>
      <c r="EWQ52" s="9"/>
      <c r="EWR52" s="9"/>
      <c r="EWS52" s="410"/>
      <c r="EWT52" s="7"/>
      <c r="EWU52" s="8"/>
      <c r="EWV52" s="10"/>
      <c r="EWW52" s="9"/>
      <c r="EWX52" s="9"/>
      <c r="EWY52" s="9"/>
      <c r="EWZ52" s="410"/>
      <c r="EXA52" s="7"/>
      <c r="EXB52" s="8"/>
      <c r="EXC52" s="10"/>
      <c r="EXD52" s="9"/>
      <c r="EXE52" s="9"/>
      <c r="EXF52" s="9"/>
      <c r="EXG52" s="410"/>
      <c r="EXH52" s="7"/>
      <c r="EXI52" s="8"/>
      <c r="EXJ52" s="10"/>
      <c r="EXK52" s="9"/>
      <c r="EXL52" s="9"/>
      <c r="EXM52" s="9"/>
      <c r="EXN52" s="410"/>
      <c r="EXO52" s="7"/>
      <c r="EXP52" s="8"/>
      <c r="EXQ52" s="10"/>
      <c r="EXR52" s="9"/>
      <c r="EXS52" s="9"/>
      <c r="EXT52" s="9"/>
      <c r="EXU52" s="410"/>
      <c r="EXV52" s="7"/>
      <c r="EXW52" s="8"/>
      <c r="EXX52" s="10"/>
      <c r="EXY52" s="9"/>
      <c r="EXZ52" s="9"/>
      <c r="EYA52" s="9"/>
      <c r="EYB52" s="410"/>
      <c r="EYC52" s="7"/>
      <c r="EYD52" s="8"/>
      <c r="EYE52" s="10"/>
      <c r="EYF52" s="9"/>
      <c r="EYG52" s="9"/>
      <c r="EYH52" s="9"/>
      <c r="EYI52" s="410"/>
      <c r="EYJ52" s="7"/>
      <c r="EYK52" s="8"/>
      <c r="EYL52" s="10"/>
      <c r="EYM52" s="9"/>
      <c r="EYN52" s="9"/>
      <c r="EYO52" s="9"/>
      <c r="EYP52" s="410"/>
      <c r="EYQ52" s="7"/>
      <c r="EYR52" s="8"/>
      <c r="EYS52" s="10"/>
      <c r="EYT52" s="9"/>
      <c r="EYU52" s="9"/>
      <c r="EYV52" s="9"/>
      <c r="EYW52" s="410"/>
      <c r="EYX52" s="7"/>
      <c r="EYY52" s="8"/>
      <c r="EYZ52" s="10"/>
      <c r="EZA52" s="9"/>
      <c r="EZB52" s="9"/>
      <c r="EZC52" s="9"/>
      <c r="EZD52" s="410"/>
      <c r="EZE52" s="7"/>
      <c r="EZF52" s="8"/>
      <c r="EZG52" s="10"/>
      <c r="EZH52" s="9"/>
      <c r="EZI52" s="9"/>
      <c r="EZJ52" s="9"/>
      <c r="EZK52" s="410"/>
      <c r="EZL52" s="7"/>
      <c r="EZM52" s="8"/>
      <c r="EZN52" s="10"/>
      <c r="EZO52" s="9"/>
      <c r="EZP52" s="9"/>
      <c r="EZQ52" s="9"/>
      <c r="EZR52" s="410"/>
      <c r="EZS52" s="7"/>
      <c r="EZT52" s="8"/>
      <c r="EZU52" s="10"/>
      <c r="EZV52" s="9"/>
      <c r="EZW52" s="9"/>
      <c r="EZX52" s="9"/>
      <c r="EZY52" s="410"/>
      <c r="EZZ52" s="7"/>
      <c r="FAA52" s="8"/>
      <c r="FAB52" s="10"/>
      <c r="FAC52" s="9"/>
      <c r="FAD52" s="9"/>
      <c r="FAE52" s="9"/>
      <c r="FAF52" s="410"/>
      <c r="FAG52" s="7"/>
      <c r="FAH52" s="8"/>
      <c r="FAI52" s="10"/>
      <c r="FAJ52" s="9"/>
      <c r="FAK52" s="9"/>
      <c r="FAL52" s="9"/>
      <c r="FAM52" s="410"/>
      <c r="FAN52" s="7"/>
      <c r="FAO52" s="8"/>
      <c r="FAP52" s="10"/>
      <c r="FAQ52" s="9"/>
      <c r="FAR52" s="9"/>
      <c r="FAS52" s="9"/>
      <c r="FAT52" s="410"/>
      <c r="FAU52" s="7"/>
      <c r="FAV52" s="8"/>
      <c r="FAW52" s="10"/>
      <c r="FAX52" s="9"/>
      <c r="FAY52" s="9"/>
      <c r="FAZ52" s="9"/>
      <c r="FBA52" s="410"/>
      <c r="FBB52" s="7"/>
      <c r="FBC52" s="8"/>
      <c r="FBD52" s="10"/>
      <c r="FBE52" s="9"/>
      <c r="FBF52" s="9"/>
      <c r="FBG52" s="9"/>
      <c r="FBH52" s="410"/>
      <c r="FBI52" s="7"/>
      <c r="FBJ52" s="8"/>
      <c r="FBK52" s="10"/>
      <c r="FBL52" s="9"/>
      <c r="FBM52" s="9"/>
      <c r="FBN52" s="9"/>
      <c r="FBO52" s="410"/>
      <c r="FBP52" s="7"/>
      <c r="FBQ52" s="8"/>
      <c r="FBR52" s="10"/>
      <c r="FBS52" s="9"/>
      <c r="FBT52" s="9"/>
      <c r="FBU52" s="9"/>
      <c r="FBV52" s="410"/>
      <c r="FBW52" s="7"/>
      <c r="FBX52" s="8"/>
      <c r="FBY52" s="10"/>
      <c r="FBZ52" s="9"/>
      <c r="FCA52" s="9"/>
      <c r="FCB52" s="9"/>
      <c r="FCC52" s="410"/>
      <c r="FCD52" s="7"/>
      <c r="FCE52" s="8"/>
      <c r="FCF52" s="10"/>
      <c r="FCG52" s="9"/>
      <c r="FCH52" s="9"/>
      <c r="FCI52" s="9"/>
      <c r="FCJ52" s="410"/>
      <c r="FCK52" s="7"/>
      <c r="FCL52" s="8"/>
      <c r="FCM52" s="10"/>
      <c r="FCN52" s="9"/>
      <c r="FCO52" s="9"/>
      <c r="FCP52" s="9"/>
      <c r="FCQ52" s="410"/>
      <c r="FCR52" s="7"/>
      <c r="FCS52" s="8"/>
      <c r="FCT52" s="10"/>
      <c r="FCU52" s="9"/>
      <c r="FCV52" s="9"/>
      <c r="FCW52" s="9"/>
      <c r="FCX52" s="410"/>
      <c r="FCY52" s="7"/>
      <c r="FCZ52" s="8"/>
      <c r="FDA52" s="10"/>
      <c r="FDB52" s="9"/>
      <c r="FDC52" s="9"/>
      <c r="FDD52" s="9"/>
      <c r="FDE52" s="410"/>
      <c r="FDF52" s="7"/>
      <c r="FDG52" s="8"/>
      <c r="FDH52" s="10"/>
      <c r="FDI52" s="9"/>
      <c r="FDJ52" s="9"/>
      <c r="FDK52" s="9"/>
      <c r="FDL52" s="410"/>
      <c r="FDM52" s="7"/>
      <c r="FDN52" s="8"/>
      <c r="FDO52" s="10"/>
      <c r="FDP52" s="9"/>
      <c r="FDQ52" s="9"/>
      <c r="FDR52" s="9"/>
      <c r="FDS52" s="410"/>
      <c r="FDT52" s="7"/>
      <c r="FDU52" s="8"/>
      <c r="FDV52" s="10"/>
      <c r="FDW52" s="9"/>
      <c r="FDX52" s="9"/>
      <c r="FDY52" s="9"/>
      <c r="FDZ52" s="410"/>
      <c r="FEA52" s="7"/>
      <c r="FEB52" s="8"/>
      <c r="FEC52" s="10"/>
      <c r="FED52" s="9"/>
      <c r="FEE52" s="9"/>
      <c r="FEF52" s="9"/>
      <c r="FEG52" s="410"/>
      <c r="FEH52" s="7"/>
      <c r="FEI52" s="8"/>
      <c r="FEJ52" s="10"/>
      <c r="FEK52" s="9"/>
      <c r="FEL52" s="9"/>
      <c r="FEM52" s="9"/>
      <c r="FEN52" s="410"/>
      <c r="FEO52" s="7"/>
      <c r="FEP52" s="8"/>
      <c r="FEQ52" s="10"/>
      <c r="FER52" s="9"/>
      <c r="FES52" s="9"/>
      <c r="FET52" s="9"/>
      <c r="FEU52" s="410"/>
      <c r="FEV52" s="7"/>
      <c r="FEW52" s="8"/>
      <c r="FEX52" s="10"/>
      <c r="FEY52" s="9"/>
      <c r="FEZ52" s="9"/>
      <c r="FFA52" s="9"/>
      <c r="FFB52" s="410"/>
      <c r="FFC52" s="7"/>
      <c r="FFD52" s="8"/>
      <c r="FFE52" s="10"/>
      <c r="FFF52" s="9"/>
      <c r="FFG52" s="9"/>
      <c r="FFH52" s="9"/>
      <c r="FFI52" s="410"/>
      <c r="FFJ52" s="7"/>
      <c r="FFK52" s="8"/>
      <c r="FFL52" s="10"/>
      <c r="FFM52" s="9"/>
      <c r="FFN52" s="9"/>
      <c r="FFO52" s="9"/>
      <c r="FFP52" s="410"/>
      <c r="FFQ52" s="7"/>
      <c r="FFR52" s="8"/>
      <c r="FFS52" s="10"/>
      <c r="FFT52" s="9"/>
      <c r="FFU52" s="9"/>
      <c r="FFV52" s="9"/>
      <c r="FFW52" s="410"/>
      <c r="FFX52" s="7"/>
      <c r="FFY52" s="8"/>
      <c r="FFZ52" s="10"/>
      <c r="FGA52" s="9"/>
      <c r="FGB52" s="9"/>
      <c r="FGC52" s="9"/>
      <c r="FGD52" s="410"/>
      <c r="FGE52" s="7"/>
      <c r="FGF52" s="8"/>
      <c r="FGG52" s="10"/>
      <c r="FGH52" s="9"/>
      <c r="FGI52" s="9"/>
      <c r="FGJ52" s="9"/>
      <c r="FGK52" s="410"/>
      <c r="FGL52" s="7"/>
      <c r="FGM52" s="8"/>
      <c r="FGN52" s="10"/>
      <c r="FGO52" s="9"/>
      <c r="FGP52" s="9"/>
      <c r="FGQ52" s="9"/>
      <c r="FGR52" s="410"/>
      <c r="FGS52" s="7"/>
      <c r="FGT52" s="8"/>
      <c r="FGU52" s="10"/>
      <c r="FGV52" s="9"/>
      <c r="FGW52" s="9"/>
      <c r="FGX52" s="9"/>
      <c r="FGY52" s="410"/>
      <c r="FGZ52" s="7"/>
      <c r="FHA52" s="8"/>
      <c r="FHB52" s="10"/>
      <c r="FHC52" s="9"/>
      <c r="FHD52" s="9"/>
      <c r="FHE52" s="9"/>
      <c r="FHF52" s="410"/>
      <c r="FHG52" s="7"/>
      <c r="FHH52" s="8"/>
      <c r="FHI52" s="10"/>
      <c r="FHJ52" s="9"/>
      <c r="FHK52" s="9"/>
      <c r="FHL52" s="9"/>
      <c r="FHM52" s="410"/>
      <c r="FHN52" s="7"/>
      <c r="FHO52" s="8"/>
      <c r="FHP52" s="10"/>
      <c r="FHQ52" s="9"/>
      <c r="FHR52" s="9"/>
      <c r="FHS52" s="9"/>
      <c r="FHT52" s="410"/>
      <c r="FHU52" s="7"/>
      <c r="FHV52" s="8"/>
      <c r="FHW52" s="10"/>
      <c r="FHX52" s="9"/>
      <c r="FHY52" s="9"/>
      <c r="FHZ52" s="9"/>
      <c r="FIA52" s="410"/>
      <c r="FIB52" s="7"/>
      <c r="FIC52" s="8"/>
      <c r="FID52" s="10"/>
      <c r="FIE52" s="9"/>
      <c r="FIF52" s="9"/>
      <c r="FIG52" s="9"/>
      <c r="FIH52" s="410"/>
      <c r="FII52" s="7"/>
      <c r="FIJ52" s="8"/>
      <c r="FIK52" s="10"/>
      <c r="FIL52" s="9"/>
      <c r="FIM52" s="9"/>
      <c r="FIN52" s="9"/>
      <c r="FIO52" s="410"/>
      <c r="FIP52" s="7"/>
      <c r="FIQ52" s="8"/>
      <c r="FIR52" s="10"/>
      <c r="FIS52" s="9"/>
      <c r="FIT52" s="9"/>
      <c r="FIU52" s="9"/>
      <c r="FIV52" s="410"/>
      <c r="FIW52" s="7"/>
      <c r="FIX52" s="8"/>
      <c r="FIY52" s="10"/>
      <c r="FIZ52" s="9"/>
      <c r="FJA52" s="9"/>
      <c r="FJB52" s="9"/>
      <c r="FJC52" s="410"/>
      <c r="FJD52" s="7"/>
      <c r="FJE52" s="8"/>
      <c r="FJF52" s="10"/>
      <c r="FJG52" s="9"/>
      <c r="FJH52" s="9"/>
      <c r="FJI52" s="9"/>
      <c r="FJJ52" s="410"/>
      <c r="FJK52" s="7"/>
      <c r="FJL52" s="8"/>
      <c r="FJM52" s="10"/>
      <c r="FJN52" s="9"/>
      <c r="FJO52" s="9"/>
      <c r="FJP52" s="9"/>
      <c r="FJQ52" s="410"/>
      <c r="FJR52" s="7"/>
      <c r="FJS52" s="8"/>
      <c r="FJT52" s="10"/>
      <c r="FJU52" s="9"/>
      <c r="FJV52" s="9"/>
      <c r="FJW52" s="9"/>
      <c r="FJX52" s="410"/>
      <c r="FJY52" s="7"/>
      <c r="FJZ52" s="8"/>
      <c r="FKA52" s="10"/>
      <c r="FKB52" s="9"/>
      <c r="FKC52" s="9"/>
      <c r="FKD52" s="9"/>
      <c r="FKE52" s="410"/>
      <c r="FKF52" s="7"/>
      <c r="FKG52" s="8"/>
      <c r="FKH52" s="10"/>
      <c r="FKI52" s="9"/>
      <c r="FKJ52" s="9"/>
      <c r="FKK52" s="9"/>
      <c r="FKL52" s="410"/>
      <c r="FKM52" s="7"/>
      <c r="FKN52" s="8"/>
      <c r="FKO52" s="10"/>
      <c r="FKP52" s="9"/>
      <c r="FKQ52" s="9"/>
      <c r="FKR52" s="9"/>
      <c r="FKS52" s="410"/>
      <c r="FKT52" s="7"/>
      <c r="FKU52" s="8"/>
      <c r="FKV52" s="10"/>
      <c r="FKW52" s="9"/>
      <c r="FKX52" s="9"/>
      <c r="FKY52" s="9"/>
      <c r="FKZ52" s="410"/>
      <c r="FLA52" s="7"/>
      <c r="FLB52" s="8"/>
      <c r="FLC52" s="10"/>
      <c r="FLD52" s="9"/>
      <c r="FLE52" s="9"/>
      <c r="FLF52" s="9"/>
      <c r="FLG52" s="410"/>
      <c r="FLH52" s="7"/>
      <c r="FLI52" s="8"/>
      <c r="FLJ52" s="10"/>
      <c r="FLK52" s="9"/>
      <c r="FLL52" s="9"/>
      <c r="FLM52" s="9"/>
      <c r="FLN52" s="410"/>
      <c r="FLO52" s="7"/>
      <c r="FLP52" s="8"/>
      <c r="FLQ52" s="10"/>
      <c r="FLR52" s="9"/>
      <c r="FLS52" s="9"/>
      <c r="FLT52" s="9"/>
      <c r="FLU52" s="410"/>
      <c r="FLV52" s="7"/>
      <c r="FLW52" s="8"/>
      <c r="FLX52" s="10"/>
      <c r="FLY52" s="9"/>
      <c r="FLZ52" s="9"/>
      <c r="FMA52" s="9"/>
      <c r="FMB52" s="410"/>
      <c r="FMC52" s="7"/>
      <c r="FMD52" s="8"/>
      <c r="FME52" s="10"/>
      <c r="FMF52" s="9"/>
      <c r="FMG52" s="9"/>
      <c r="FMH52" s="9"/>
      <c r="FMI52" s="410"/>
      <c r="FMJ52" s="7"/>
      <c r="FMK52" s="8"/>
      <c r="FML52" s="10"/>
      <c r="FMM52" s="9"/>
      <c r="FMN52" s="9"/>
      <c r="FMO52" s="9"/>
      <c r="FMP52" s="410"/>
      <c r="FMQ52" s="7"/>
      <c r="FMR52" s="8"/>
      <c r="FMS52" s="10"/>
      <c r="FMT52" s="9"/>
      <c r="FMU52" s="9"/>
      <c r="FMV52" s="9"/>
      <c r="FMW52" s="410"/>
      <c r="FMX52" s="7"/>
      <c r="FMY52" s="8"/>
      <c r="FMZ52" s="10"/>
      <c r="FNA52" s="9"/>
      <c r="FNB52" s="9"/>
      <c r="FNC52" s="9"/>
      <c r="FND52" s="410"/>
      <c r="FNE52" s="7"/>
      <c r="FNF52" s="8"/>
      <c r="FNG52" s="10"/>
      <c r="FNH52" s="9"/>
      <c r="FNI52" s="9"/>
      <c r="FNJ52" s="9"/>
      <c r="FNK52" s="410"/>
      <c r="FNL52" s="7"/>
      <c r="FNM52" s="8"/>
      <c r="FNN52" s="10"/>
      <c r="FNO52" s="9"/>
      <c r="FNP52" s="9"/>
      <c r="FNQ52" s="9"/>
      <c r="FNR52" s="410"/>
      <c r="FNS52" s="7"/>
      <c r="FNT52" s="8"/>
      <c r="FNU52" s="10"/>
      <c r="FNV52" s="9"/>
      <c r="FNW52" s="9"/>
      <c r="FNX52" s="9"/>
      <c r="FNY52" s="410"/>
      <c r="FNZ52" s="7"/>
      <c r="FOA52" s="8"/>
      <c r="FOB52" s="10"/>
      <c r="FOC52" s="9"/>
      <c r="FOD52" s="9"/>
      <c r="FOE52" s="9"/>
      <c r="FOF52" s="410"/>
      <c r="FOG52" s="7"/>
      <c r="FOH52" s="8"/>
      <c r="FOI52" s="10"/>
      <c r="FOJ52" s="9"/>
      <c r="FOK52" s="9"/>
      <c r="FOL52" s="9"/>
      <c r="FOM52" s="410"/>
      <c r="FON52" s="7"/>
      <c r="FOO52" s="8"/>
      <c r="FOP52" s="10"/>
      <c r="FOQ52" s="9"/>
      <c r="FOR52" s="9"/>
      <c r="FOS52" s="9"/>
      <c r="FOT52" s="410"/>
      <c r="FOU52" s="7"/>
      <c r="FOV52" s="8"/>
      <c r="FOW52" s="10"/>
      <c r="FOX52" s="9"/>
      <c r="FOY52" s="9"/>
      <c r="FOZ52" s="9"/>
      <c r="FPA52" s="410"/>
      <c r="FPB52" s="7"/>
      <c r="FPC52" s="8"/>
      <c r="FPD52" s="10"/>
      <c r="FPE52" s="9"/>
      <c r="FPF52" s="9"/>
      <c r="FPG52" s="9"/>
      <c r="FPH52" s="410"/>
      <c r="FPI52" s="7"/>
      <c r="FPJ52" s="8"/>
      <c r="FPK52" s="10"/>
      <c r="FPL52" s="9"/>
      <c r="FPM52" s="9"/>
      <c r="FPN52" s="9"/>
      <c r="FPO52" s="410"/>
      <c r="FPP52" s="7"/>
      <c r="FPQ52" s="8"/>
      <c r="FPR52" s="10"/>
      <c r="FPS52" s="9"/>
      <c r="FPT52" s="9"/>
      <c r="FPU52" s="9"/>
      <c r="FPV52" s="410"/>
      <c r="FPW52" s="7"/>
      <c r="FPX52" s="8"/>
      <c r="FPY52" s="10"/>
      <c r="FPZ52" s="9"/>
      <c r="FQA52" s="9"/>
      <c r="FQB52" s="9"/>
      <c r="FQC52" s="410"/>
      <c r="FQD52" s="7"/>
      <c r="FQE52" s="8"/>
      <c r="FQF52" s="10"/>
      <c r="FQG52" s="9"/>
      <c r="FQH52" s="9"/>
      <c r="FQI52" s="9"/>
      <c r="FQJ52" s="410"/>
      <c r="FQK52" s="7"/>
      <c r="FQL52" s="8"/>
      <c r="FQM52" s="10"/>
      <c r="FQN52" s="9"/>
      <c r="FQO52" s="9"/>
      <c r="FQP52" s="9"/>
      <c r="FQQ52" s="410"/>
      <c r="FQR52" s="7"/>
      <c r="FQS52" s="8"/>
      <c r="FQT52" s="10"/>
      <c r="FQU52" s="9"/>
      <c r="FQV52" s="9"/>
      <c r="FQW52" s="9"/>
      <c r="FQX52" s="410"/>
      <c r="FQY52" s="7"/>
      <c r="FQZ52" s="8"/>
      <c r="FRA52" s="10"/>
      <c r="FRB52" s="9"/>
      <c r="FRC52" s="9"/>
      <c r="FRD52" s="9"/>
      <c r="FRE52" s="410"/>
      <c r="FRF52" s="7"/>
      <c r="FRG52" s="8"/>
      <c r="FRH52" s="10"/>
      <c r="FRI52" s="9"/>
      <c r="FRJ52" s="9"/>
      <c r="FRK52" s="9"/>
      <c r="FRL52" s="410"/>
      <c r="FRM52" s="7"/>
      <c r="FRN52" s="8"/>
      <c r="FRO52" s="10"/>
      <c r="FRP52" s="9"/>
      <c r="FRQ52" s="9"/>
      <c r="FRR52" s="9"/>
      <c r="FRS52" s="410"/>
      <c r="FRT52" s="7"/>
      <c r="FRU52" s="8"/>
      <c r="FRV52" s="10"/>
      <c r="FRW52" s="9"/>
      <c r="FRX52" s="9"/>
      <c r="FRY52" s="9"/>
      <c r="FRZ52" s="410"/>
      <c r="FSA52" s="7"/>
      <c r="FSB52" s="8"/>
      <c r="FSC52" s="10"/>
      <c r="FSD52" s="9"/>
      <c r="FSE52" s="9"/>
      <c r="FSF52" s="9"/>
      <c r="FSG52" s="410"/>
      <c r="FSH52" s="7"/>
      <c r="FSI52" s="8"/>
      <c r="FSJ52" s="10"/>
      <c r="FSK52" s="9"/>
      <c r="FSL52" s="9"/>
      <c r="FSM52" s="9"/>
      <c r="FSN52" s="410"/>
      <c r="FSO52" s="7"/>
      <c r="FSP52" s="8"/>
      <c r="FSQ52" s="10"/>
      <c r="FSR52" s="9"/>
      <c r="FSS52" s="9"/>
      <c r="FST52" s="9"/>
      <c r="FSU52" s="410"/>
      <c r="FSV52" s="7"/>
      <c r="FSW52" s="8"/>
      <c r="FSX52" s="10"/>
      <c r="FSY52" s="9"/>
      <c r="FSZ52" s="9"/>
      <c r="FTA52" s="9"/>
      <c r="FTB52" s="410"/>
      <c r="FTC52" s="7"/>
      <c r="FTD52" s="8"/>
      <c r="FTE52" s="10"/>
      <c r="FTF52" s="9"/>
      <c r="FTG52" s="9"/>
      <c r="FTH52" s="9"/>
      <c r="FTI52" s="410"/>
      <c r="FTJ52" s="7"/>
      <c r="FTK52" s="8"/>
      <c r="FTL52" s="10"/>
      <c r="FTM52" s="9"/>
      <c r="FTN52" s="9"/>
      <c r="FTO52" s="9"/>
      <c r="FTP52" s="410"/>
      <c r="FTQ52" s="7"/>
      <c r="FTR52" s="8"/>
      <c r="FTS52" s="10"/>
      <c r="FTT52" s="9"/>
      <c r="FTU52" s="9"/>
      <c r="FTV52" s="9"/>
      <c r="FTW52" s="410"/>
      <c r="FTX52" s="7"/>
      <c r="FTY52" s="8"/>
      <c r="FTZ52" s="10"/>
      <c r="FUA52" s="9"/>
      <c r="FUB52" s="9"/>
      <c r="FUC52" s="9"/>
      <c r="FUD52" s="410"/>
      <c r="FUE52" s="7"/>
      <c r="FUF52" s="8"/>
      <c r="FUG52" s="10"/>
      <c r="FUH52" s="9"/>
      <c r="FUI52" s="9"/>
      <c r="FUJ52" s="9"/>
      <c r="FUK52" s="410"/>
      <c r="FUL52" s="7"/>
      <c r="FUM52" s="8"/>
      <c r="FUN52" s="10"/>
      <c r="FUO52" s="9"/>
      <c r="FUP52" s="9"/>
      <c r="FUQ52" s="9"/>
      <c r="FUR52" s="410"/>
      <c r="FUS52" s="7"/>
      <c r="FUT52" s="8"/>
      <c r="FUU52" s="10"/>
      <c r="FUV52" s="9"/>
      <c r="FUW52" s="9"/>
      <c r="FUX52" s="9"/>
      <c r="FUY52" s="410"/>
      <c r="FUZ52" s="7"/>
      <c r="FVA52" s="8"/>
      <c r="FVB52" s="10"/>
      <c r="FVC52" s="9"/>
      <c r="FVD52" s="9"/>
      <c r="FVE52" s="9"/>
      <c r="FVF52" s="410"/>
      <c r="FVG52" s="7"/>
      <c r="FVH52" s="8"/>
      <c r="FVI52" s="10"/>
      <c r="FVJ52" s="9"/>
      <c r="FVK52" s="9"/>
      <c r="FVL52" s="9"/>
      <c r="FVM52" s="410"/>
      <c r="FVN52" s="7"/>
      <c r="FVO52" s="8"/>
      <c r="FVP52" s="10"/>
      <c r="FVQ52" s="9"/>
      <c r="FVR52" s="9"/>
      <c r="FVS52" s="9"/>
      <c r="FVT52" s="410"/>
      <c r="FVU52" s="7"/>
      <c r="FVV52" s="8"/>
      <c r="FVW52" s="10"/>
      <c r="FVX52" s="9"/>
      <c r="FVY52" s="9"/>
      <c r="FVZ52" s="9"/>
      <c r="FWA52" s="410"/>
      <c r="FWB52" s="7"/>
      <c r="FWC52" s="8"/>
      <c r="FWD52" s="10"/>
      <c r="FWE52" s="9"/>
      <c r="FWF52" s="9"/>
      <c r="FWG52" s="9"/>
      <c r="FWH52" s="410"/>
      <c r="FWI52" s="7"/>
      <c r="FWJ52" s="8"/>
      <c r="FWK52" s="10"/>
      <c r="FWL52" s="9"/>
      <c r="FWM52" s="9"/>
      <c r="FWN52" s="9"/>
      <c r="FWO52" s="410"/>
      <c r="FWP52" s="7"/>
      <c r="FWQ52" s="8"/>
      <c r="FWR52" s="10"/>
      <c r="FWS52" s="9"/>
      <c r="FWT52" s="9"/>
      <c r="FWU52" s="9"/>
      <c r="FWV52" s="410"/>
      <c r="FWW52" s="7"/>
      <c r="FWX52" s="8"/>
      <c r="FWY52" s="10"/>
      <c r="FWZ52" s="9"/>
      <c r="FXA52" s="9"/>
      <c r="FXB52" s="9"/>
      <c r="FXC52" s="410"/>
      <c r="FXD52" s="7"/>
      <c r="FXE52" s="8"/>
      <c r="FXF52" s="10"/>
      <c r="FXG52" s="9"/>
      <c r="FXH52" s="9"/>
      <c r="FXI52" s="9"/>
      <c r="FXJ52" s="410"/>
      <c r="FXK52" s="7"/>
      <c r="FXL52" s="8"/>
      <c r="FXM52" s="10"/>
      <c r="FXN52" s="9"/>
      <c r="FXO52" s="9"/>
      <c r="FXP52" s="9"/>
      <c r="FXQ52" s="410"/>
      <c r="FXR52" s="7"/>
      <c r="FXS52" s="8"/>
      <c r="FXT52" s="10"/>
      <c r="FXU52" s="9"/>
      <c r="FXV52" s="9"/>
      <c r="FXW52" s="9"/>
      <c r="FXX52" s="410"/>
      <c r="FXY52" s="7"/>
      <c r="FXZ52" s="8"/>
      <c r="FYA52" s="10"/>
      <c r="FYB52" s="9"/>
      <c r="FYC52" s="9"/>
      <c r="FYD52" s="9"/>
      <c r="FYE52" s="410"/>
      <c r="FYF52" s="7"/>
      <c r="FYG52" s="8"/>
      <c r="FYH52" s="10"/>
      <c r="FYI52" s="9"/>
      <c r="FYJ52" s="9"/>
      <c r="FYK52" s="9"/>
      <c r="FYL52" s="410"/>
      <c r="FYM52" s="7"/>
      <c r="FYN52" s="8"/>
      <c r="FYO52" s="10"/>
      <c r="FYP52" s="9"/>
      <c r="FYQ52" s="9"/>
      <c r="FYR52" s="9"/>
      <c r="FYS52" s="410"/>
      <c r="FYT52" s="7"/>
      <c r="FYU52" s="8"/>
      <c r="FYV52" s="10"/>
      <c r="FYW52" s="9"/>
      <c r="FYX52" s="9"/>
      <c r="FYY52" s="9"/>
      <c r="FYZ52" s="410"/>
      <c r="FZA52" s="7"/>
      <c r="FZB52" s="8"/>
      <c r="FZC52" s="10"/>
      <c r="FZD52" s="9"/>
      <c r="FZE52" s="9"/>
      <c r="FZF52" s="9"/>
      <c r="FZG52" s="410"/>
      <c r="FZH52" s="7"/>
      <c r="FZI52" s="8"/>
      <c r="FZJ52" s="10"/>
      <c r="FZK52" s="9"/>
      <c r="FZL52" s="9"/>
      <c r="FZM52" s="9"/>
      <c r="FZN52" s="410"/>
      <c r="FZO52" s="7"/>
      <c r="FZP52" s="8"/>
      <c r="FZQ52" s="10"/>
      <c r="FZR52" s="9"/>
      <c r="FZS52" s="9"/>
      <c r="FZT52" s="9"/>
      <c r="FZU52" s="410"/>
      <c r="FZV52" s="7"/>
      <c r="FZW52" s="8"/>
      <c r="FZX52" s="10"/>
      <c r="FZY52" s="9"/>
      <c r="FZZ52" s="9"/>
      <c r="GAA52" s="9"/>
      <c r="GAB52" s="410"/>
      <c r="GAC52" s="7"/>
      <c r="GAD52" s="8"/>
      <c r="GAE52" s="10"/>
      <c r="GAF52" s="9"/>
      <c r="GAG52" s="9"/>
      <c r="GAH52" s="9"/>
      <c r="GAI52" s="410"/>
      <c r="GAJ52" s="7"/>
      <c r="GAK52" s="8"/>
      <c r="GAL52" s="10"/>
      <c r="GAM52" s="9"/>
      <c r="GAN52" s="9"/>
      <c r="GAO52" s="9"/>
      <c r="GAP52" s="410"/>
      <c r="GAQ52" s="7"/>
      <c r="GAR52" s="8"/>
      <c r="GAS52" s="10"/>
      <c r="GAT52" s="9"/>
      <c r="GAU52" s="9"/>
      <c r="GAV52" s="9"/>
      <c r="GAW52" s="410"/>
      <c r="GAX52" s="7"/>
      <c r="GAY52" s="8"/>
      <c r="GAZ52" s="10"/>
      <c r="GBA52" s="9"/>
      <c r="GBB52" s="9"/>
      <c r="GBC52" s="9"/>
      <c r="GBD52" s="410"/>
      <c r="GBE52" s="7"/>
      <c r="GBF52" s="8"/>
      <c r="GBG52" s="10"/>
      <c r="GBH52" s="9"/>
      <c r="GBI52" s="9"/>
      <c r="GBJ52" s="9"/>
      <c r="GBK52" s="410"/>
      <c r="GBL52" s="7"/>
      <c r="GBM52" s="8"/>
      <c r="GBN52" s="10"/>
      <c r="GBO52" s="9"/>
      <c r="GBP52" s="9"/>
      <c r="GBQ52" s="9"/>
      <c r="GBR52" s="410"/>
      <c r="GBS52" s="7"/>
      <c r="GBT52" s="8"/>
      <c r="GBU52" s="10"/>
      <c r="GBV52" s="9"/>
      <c r="GBW52" s="9"/>
      <c r="GBX52" s="9"/>
      <c r="GBY52" s="410"/>
      <c r="GBZ52" s="7"/>
      <c r="GCA52" s="8"/>
      <c r="GCB52" s="10"/>
      <c r="GCC52" s="9"/>
      <c r="GCD52" s="9"/>
      <c r="GCE52" s="9"/>
      <c r="GCF52" s="410"/>
      <c r="GCG52" s="7"/>
      <c r="GCH52" s="8"/>
      <c r="GCI52" s="10"/>
      <c r="GCJ52" s="9"/>
      <c r="GCK52" s="9"/>
      <c r="GCL52" s="9"/>
      <c r="GCM52" s="410"/>
      <c r="GCN52" s="7"/>
      <c r="GCO52" s="8"/>
      <c r="GCP52" s="10"/>
      <c r="GCQ52" s="9"/>
      <c r="GCR52" s="9"/>
      <c r="GCS52" s="9"/>
      <c r="GCT52" s="410"/>
      <c r="GCU52" s="7"/>
      <c r="GCV52" s="8"/>
      <c r="GCW52" s="10"/>
      <c r="GCX52" s="9"/>
      <c r="GCY52" s="9"/>
      <c r="GCZ52" s="9"/>
      <c r="GDA52" s="410"/>
      <c r="GDB52" s="7"/>
      <c r="GDC52" s="8"/>
      <c r="GDD52" s="10"/>
      <c r="GDE52" s="9"/>
      <c r="GDF52" s="9"/>
      <c r="GDG52" s="9"/>
      <c r="GDH52" s="410"/>
      <c r="GDI52" s="7"/>
      <c r="GDJ52" s="8"/>
      <c r="GDK52" s="10"/>
      <c r="GDL52" s="9"/>
      <c r="GDM52" s="9"/>
      <c r="GDN52" s="9"/>
      <c r="GDO52" s="410"/>
      <c r="GDP52" s="7"/>
      <c r="GDQ52" s="8"/>
      <c r="GDR52" s="10"/>
      <c r="GDS52" s="9"/>
      <c r="GDT52" s="9"/>
      <c r="GDU52" s="9"/>
      <c r="GDV52" s="410"/>
      <c r="GDW52" s="7"/>
      <c r="GDX52" s="8"/>
      <c r="GDY52" s="10"/>
      <c r="GDZ52" s="9"/>
      <c r="GEA52" s="9"/>
      <c r="GEB52" s="9"/>
      <c r="GEC52" s="410"/>
      <c r="GED52" s="7"/>
      <c r="GEE52" s="8"/>
      <c r="GEF52" s="10"/>
      <c r="GEG52" s="9"/>
      <c r="GEH52" s="9"/>
      <c r="GEI52" s="9"/>
      <c r="GEJ52" s="410"/>
      <c r="GEK52" s="7"/>
      <c r="GEL52" s="8"/>
      <c r="GEM52" s="10"/>
      <c r="GEN52" s="9"/>
      <c r="GEO52" s="9"/>
      <c r="GEP52" s="9"/>
      <c r="GEQ52" s="410"/>
      <c r="GER52" s="7"/>
      <c r="GES52" s="8"/>
      <c r="GET52" s="10"/>
      <c r="GEU52" s="9"/>
      <c r="GEV52" s="9"/>
      <c r="GEW52" s="9"/>
      <c r="GEX52" s="410"/>
      <c r="GEY52" s="7"/>
      <c r="GEZ52" s="8"/>
      <c r="GFA52" s="10"/>
      <c r="GFB52" s="9"/>
      <c r="GFC52" s="9"/>
      <c r="GFD52" s="9"/>
      <c r="GFE52" s="410"/>
      <c r="GFF52" s="7"/>
      <c r="GFG52" s="8"/>
      <c r="GFH52" s="10"/>
      <c r="GFI52" s="9"/>
      <c r="GFJ52" s="9"/>
      <c r="GFK52" s="9"/>
      <c r="GFL52" s="410"/>
      <c r="GFM52" s="7"/>
      <c r="GFN52" s="8"/>
      <c r="GFO52" s="10"/>
      <c r="GFP52" s="9"/>
      <c r="GFQ52" s="9"/>
      <c r="GFR52" s="9"/>
      <c r="GFS52" s="410"/>
      <c r="GFT52" s="7"/>
      <c r="GFU52" s="8"/>
      <c r="GFV52" s="10"/>
      <c r="GFW52" s="9"/>
      <c r="GFX52" s="9"/>
      <c r="GFY52" s="9"/>
      <c r="GFZ52" s="410"/>
      <c r="GGA52" s="7"/>
      <c r="GGB52" s="8"/>
      <c r="GGC52" s="10"/>
      <c r="GGD52" s="9"/>
      <c r="GGE52" s="9"/>
      <c r="GGF52" s="9"/>
      <c r="GGG52" s="410"/>
      <c r="GGH52" s="7"/>
      <c r="GGI52" s="8"/>
      <c r="GGJ52" s="10"/>
      <c r="GGK52" s="9"/>
      <c r="GGL52" s="9"/>
      <c r="GGM52" s="9"/>
      <c r="GGN52" s="410"/>
      <c r="GGO52" s="7"/>
      <c r="GGP52" s="8"/>
      <c r="GGQ52" s="10"/>
      <c r="GGR52" s="9"/>
      <c r="GGS52" s="9"/>
      <c r="GGT52" s="9"/>
      <c r="GGU52" s="410"/>
      <c r="GGV52" s="7"/>
      <c r="GGW52" s="8"/>
      <c r="GGX52" s="10"/>
      <c r="GGY52" s="9"/>
      <c r="GGZ52" s="9"/>
      <c r="GHA52" s="9"/>
      <c r="GHB52" s="410"/>
      <c r="GHC52" s="7"/>
      <c r="GHD52" s="8"/>
      <c r="GHE52" s="10"/>
      <c r="GHF52" s="9"/>
      <c r="GHG52" s="9"/>
      <c r="GHH52" s="9"/>
      <c r="GHI52" s="410"/>
      <c r="GHJ52" s="7"/>
      <c r="GHK52" s="8"/>
      <c r="GHL52" s="10"/>
      <c r="GHM52" s="9"/>
      <c r="GHN52" s="9"/>
      <c r="GHO52" s="9"/>
      <c r="GHP52" s="410"/>
      <c r="GHQ52" s="7"/>
      <c r="GHR52" s="8"/>
      <c r="GHS52" s="10"/>
      <c r="GHT52" s="9"/>
      <c r="GHU52" s="9"/>
      <c r="GHV52" s="9"/>
      <c r="GHW52" s="410"/>
      <c r="GHX52" s="7"/>
      <c r="GHY52" s="8"/>
      <c r="GHZ52" s="10"/>
      <c r="GIA52" s="9"/>
      <c r="GIB52" s="9"/>
      <c r="GIC52" s="9"/>
      <c r="GID52" s="410"/>
      <c r="GIE52" s="7"/>
      <c r="GIF52" s="8"/>
      <c r="GIG52" s="10"/>
      <c r="GIH52" s="9"/>
      <c r="GII52" s="9"/>
      <c r="GIJ52" s="9"/>
      <c r="GIK52" s="410"/>
      <c r="GIL52" s="7"/>
      <c r="GIM52" s="8"/>
      <c r="GIN52" s="10"/>
      <c r="GIO52" s="9"/>
      <c r="GIP52" s="9"/>
      <c r="GIQ52" s="9"/>
      <c r="GIR52" s="410"/>
      <c r="GIS52" s="7"/>
      <c r="GIT52" s="8"/>
      <c r="GIU52" s="10"/>
      <c r="GIV52" s="9"/>
      <c r="GIW52" s="9"/>
      <c r="GIX52" s="9"/>
      <c r="GIY52" s="410"/>
      <c r="GIZ52" s="7"/>
      <c r="GJA52" s="8"/>
      <c r="GJB52" s="10"/>
      <c r="GJC52" s="9"/>
      <c r="GJD52" s="9"/>
      <c r="GJE52" s="9"/>
      <c r="GJF52" s="410"/>
      <c r="GJG52" s="7"/>
      <c r="GJH52" s="8"/>
      <c r="GJI52" s="10"/>
      <c r="GJJ52" s="9"/>
      <c r="GJK52" s="9"/>
      <c r="GJL52" s="9"/>
      <c r="GJM52" s="410"/>
      <c r="GJN52" s="7"/>
      <c r="GJO52" s="8"/>
      <c r="GJP52" s="10"/>
      <c r="GJQ52" s="9"/>
      <c r="GJR52" s="9"/>
      <c r="GJS52" s="9"/>
      <c r="GJT52" s="410"/>
      <c r="GJU52" s="7"/>
      <c r="GJV52" s="8"/>
      <c r="GJW52" s="10"/>
      <c r="GJX52" s="9"/>
      <c r="GJY52" s="9"/>
      <c r="GJZ52" s="9"/>
      <c r="GKA52" s="410"/>
      <c r="GKB52" s="7"/>
      <c r="GKC52" s="8"/>
      <c r="GKD52" s="10"/>
      <c r="GKE52" s="9"/>
      <c r="GKF52" s="9"/>
      <c r="GKG52" s="9"/>
      <c r="GKH52" s="410"/>
      <c r="GKI52" s="7"/>
      <c r="GKJ52" s="8"/>
      <c r="GKK52" s="10"/>
      <c r="GKL52" s="9"/>
      <c r="GKM52" s="9"/>
      <c r="GKN52" s="9"/>
      <c r="GKO52" s="410"/>
      <c r="GKP52" s="7"/>
      <c r="GKQ52" s="8"/>
      <c r="GKR52" s="10"/>
      <c r="GKS52" s="9"/>
      <c r="GKT52" s="9"/>
      <c r="GKU52" s="9"/>
      <c r="GKV52" s="410"/>
      <c r="GKW52" s="7"/>
      <c r="GKX52" s="8"/>
      <c r="GKY52" s="10"/>
      <c r="GKZ52" s="9"/>
      <c r="GLA52" s="9"/>
      <c r="GLB52" s="9"/>
      <c r="GLC52" s="410"/>
      <c r="GLD52" s="7"/>
      <c r="GLE52" s="8"/>
      <c r="GLF52" s="10"/>
      <c r="GLG52" s="9"/>
      <c r="GLH52" s="9"/>
      <c r="GLI52" s="9"/>
      <c r="GLJ52" s="410"/>
      <c r="GLK52" s="7"/>
      <c r="GLL52" s="8"/>
      <c r="GLM52" s="10"/>
      <c r="GLN52" s="9"/>
      <c r="GLO52" s="9"/>
      <c r="GLP52" s="9"/>
      <c r="GLQ52" s="410"/>
      <c r="GLR52" s="7"/>
      <c r="GLS52" s="8"/>
      <c r="GLT52" s="10"/>
      <c r="GLU52" s="9"/>
      <c r="GLV52" s="9"/>
      <c r="GLW52" s="9"/>
      <c r="GLX52" s="410"/>
      <c r="GLY52" s="7"/>
      <c r="GLZ52" s="8"/>
      <c r="GMA52" s="10"/>
      <c r="GMB52" s="9"/>
      <c r="GMC52" s="9"/>
      <c r="GMD52" s="9"/>
      <c r="GME52" s="410"/>
      <c r="GMF52" s="7"/>
      <c r="GMG52" s="8"/>
      <c r="GMH52" s="10"/>
      <c r="GMI52" s="9"/>
      <c r="GMJ52" s="9"/>
      <c r="GMK52" s="9"/>
      <c r="GML52" s="410"/>
      <c r="GMM52" s="7"/>
      <c r="GMN52" s="8"/>
      <c r="GMO52" s="10"/>
      <c r="GMP52" s="9"/>
      <c r="GMQ52" s="9"/>
      <c r="GMR52" s="9"/>
      <c r="GMS52" s="410"/>
      <c r="GMT52" s="7"/>
      <c r="GMU52" s="8"/>
      <c r="GMV52" s="10"/>
      <c r="GMW52" s="9"/>
      <c r="GMX52" s="9"/>
      <c r="GMY52" s="9"/>
      <c r="GMZ52" s="410"/>
      <c r="GNA52" s="7"/>
      <c r="GNB52" s="8"/>
      <c r="GNC52" s="10"/>
      <c r="GND52" s="9"/>
      <c r="GNE52" s="9"/>
      <c r="GNF52" s="9"/>
      <c r="GNG52" s="410"/>
      <c r="GNH52" s="7"/>
      <c r="GNI52" s="8"/>
      <c r="GNJ52" s="10"/>
      <c r="GNK52" s="9"/>
      <c r="GNL52" s="9"/>
      <c r="GNM52" s="9"/>
      <c r="GNN52" s="410"/>
      <c r="GNO52" s="7"/>
      <c r="GNP52" s="8"/>
      <c r="GNQ52" s="10"/>
      <c r="GNR52" s="9"/>
      <c r="GNS52" s="9"/>
      <c r="GNT52" s="9"/>
      <c r="GNU52" s="410"/>
      <c r="GNV52" s="7"/>
      <c r="GNW52" s="8"/>
      <c r="GNX52" s="10"/>
      <c r="GNY52" s="9"/>
      <c r="GNZ52" s="9"/>
      <c r="GOA52" s="9"/>
      <c r="GOB52" s="410"/>
      <c r="GOC52" s="7"/>
      <c r="GOD52" s="8"/>
      <c r="GOE52" s="10"/>
      <c r="GOF52" s="9"/>
      <c r="GOG52" s="9"/>
      <c r="GOH52" s="9"/>
      <c r="GOI52" s="410"/>
      <c r="GOJ52" s="7"/>
      <c r="GOK52" s="8"/>
      <c r="GOL52" s="10"/>
      <c r="GOM52" s="9"/>
      <c r="GON52" s="9"/>
      <c r="GOO52" s="9"/>
      <c r="GOP52" s="410"/>
      <c r="GOQ52" s="7"/>
      <c r="GOR52" s="8"/>
      <c r="GOS52" s="10"/>
      <c r="GOT52" s="9"/>
      <c r="GOU52" s="9"/>
      <c r="GOV52" s="9"/>
      <c r="GOW52" s="410"/>
      <c r="GOX52" s="7"/>
      <c r="GOY52" s="8"/>
      <c r="GOZ52" s="10"/>
      <c r="GPA52" s="9"/>
      <c r="GPB52" s="9"/>
      <c r="GPC52" s="9"/>
      <c r="GPD52" s="410"/>
      <c r="GPE52" s="7"/>
      <c r="GPF52" s="8"/>
      <c r="GPG52" s="10"/>
      <c r="GPH52" s="9"/>
      <c r="GPI52" s="9"/>
      <c r="GPJ52" s="9"/>
      <c r="GPK52" s="410"/>
      <c r="GPL52" s="7"/>
      <c r="GPM52" s="8"/>
      <c r="GPN52" s="10"/>
      <c r="GPO52" s="9"/>
      <c r="GPP52" s="9"/>
      <c r="GPQ52" s="9"/>
      <c r="GPR52" s="410"/>
      <c r="GPS52" s="7"/>
      <c r="GPT52" s="8"/>
      <c r="GPU52" s="10"/>
      <c r="GPV52" s="9"/>
      <c r="GPW52" s="9"/>
      <c r="GPX52" s="9"/>
      <c r="GPY52" s="410"/>
      <c r="GPZ52" s="7"/>
      <c r="GQA52" s="8"/>
      <c r="GQB52" s="10"/>
      <c r="GQC52" s="9"/>
      <c r="GQD52" s="9"/>
      <c r="GQE52" s="9"/>
      <c r="GQF52" s="410"/>
      <c r="GQG52" s="7"/>
      <c r="GQH52" s="8"/>
      <c r="GQI52" s="10"/>
      <c r="GQJ52" s="9"/>
      <c r="GQK52" s="9"/>
      <c r="GQL52" s="9"/>
      <c r="GQM52" s="410"/>
      <c r="GQN52" s="7"/>
      <c r="GQO52" s="8"/>
      <c r="GQP52" s="10"/>
      <c r="GQQ52" s="9"/>
      <c r="GQR52" s="9"/>
      <c r="GQS52" s="9"/>
      <c r="GQT52" s="410"/>
      <c r="GQU52" s="7"/>
      <c r="GQV52" s="8"/>
      <c r="GQW52" s="10"/>
      <c r="GQX52" s="9"/>
      <c r="GQY52" s="9"/>
      <c r="GQZ52" s="9"/>
      <c r="GRA52" s="410"/>
      <c r="GRB52" s="7"/>
      <c r="GRC52" s="8"/>
      <c r="GRD52" s="10"/>
      <c r="GRE52" s="9"/>
      <c r="GRF52" s="9"/>
      <c r="GRG52" s="9"/>
      <c r="GRH52" s="410"/>
      <c r="GRI52" s="7"/>
      <c r="GRJ52" s="8"/>
      <c r="GRK52" s="10"/>
      <c r="GRL52" s="9"/>
      <c r="GRM52" s="9"/>
      <c r="GRN52" s="9"/>
      <c r="GRO52" s="410"/>
      <c r="GRP52" s="7"/>
      <c r="GRQ52" s="8"/>
      <c r="GRR52" s="10"/>
      <c r="GRS52" s="9"/>
      <c r="GRT52" s="9"/>
      <c r="GRU52" s="9"/>
      <c r="GRV52" s="410"/>
      <c r="GRW52" s="7"/>
      <c r="GRX52" s="8"/>
      <c r="GRY52" s="10"/>
      <c r="GRZ52" s="9"/>
      <c r="GSA52" s="9"/>
      <c r="GSB52" s="9"/>
      <c r="GSC52" s="410"/>
      <c r="GSD52" s="7"/>
      <c r="GSE52" s="8"/>
      <c r="GSF52" s="10"/>
      <c r="GSG52" s="9"/>
      <c r="GSH52" s="9"/>
      <c r="GSI52" s="9"/>
      <c r="GSJ52" s="410"/>
      <c r="GSK52" s="7"/>
      <c r="GSL52" s="8"/>
      <c r="GSM52" s="10"/>
      <c r="GSN52" s="9"/>
      <c r="GSO52" s="9"/>
      <c r="GSP52" s="9"/>
      <c r="GSQ52" s="410"/>
      <c r="GSR52" s="7"/>
      <c r="GSS52" s="8"/>
      <c r="GST52" s="10"/>
      <c r="GSU52" s="9"/>
      <c r="GSV52" s="9"/>
      <c r="GSW52" s="9"/>
      <c r="GSX52" s="410"/>
      <c r="GSY52" s="7"/>
      <c r="GSZ52" s="8"/>
      <c r="GTA52" s="10"/>
      <c r="GTB52" s="9"/>
      <c r="GTC52" s="9"/>
      <c r="GTD52" s="9"/>
      <c r="GTE52" s="410"/>
      <c r="GTF52" s="7"/>
      <c r="GTG52" s="8"/>
      <c r="GTH52" s="10"/>
      <c r="GTI52" s="9"/>
      <c r="GTJ52" s="9"/>
      <c r="GTK52" s="9"/>
      <c r="GTL52" s="410"/>
      <c r="GTM52" s="7"/>
      <c r="GTN52" s="8"/>
      <c r="GTO52" s="10"/>
      <c r="GTP52" s="9"/>
      <c r="GTQ52" s="9"/>
      <c r="GTR52" s="9"/>
      <c r="GTS52" s="410"/>
      <c r="GTT52" s="7"/>
      <c r="GTU52" s="8"/>
      <c r="GTV52" s="10"/>
      <c r="GTW52" s="9"/>
      <c r="GTX52" s="9"/>
      <c r="GTY52" s="9"/>
      <c r="GTZ52" s="410"/>
      <c r="GUA52" s="7"/>
      <c r="GUB52" s="8"/>
      <c r="GUC52" s="10"/>
      <c r="GUD52" s="9"/>
      <c r="GUE52" s="9"/>
      <c r="GUF52" s="9"/>
      <c r="GUG52" s="410"/>
      <c r="GUH52" s="7"/>
      <c r="GUI52" s="8"/>
      <c r="GUJ52" s="10"/>
      <c r="GUK52" s="9"/>
      <c r="GUL52" s="9"/>
      <c r="GUM52" s="9"/>
      <c r="GUN52" s="410"/>
      <c r="GUO52" s="7"/>
      <c r="GUP52" s="8"/>
      <c r="GUQ52" s="10"/>
      <c r="GUR52" s="9"/>
      <c r="GUS52" s="9"/>
      <c r="GUT52" s="9"/>
      <c r="GUU52" s="410"/>
      <c r="GUV52" s="7"/>
      <c r="GUW52" s="8"/>
      <c r="GUX52" s="10"/>
      <c r="GUY52" s="9"/>
      <c r="GUZ52" s="9"/>
      <c r="GVA52" s="9"/>
      <c r="GVB52" s="410"/>
      <c r="GVC52" s="7"/>
      <c r="GVD52" s="8"/>
      <c r="GVE52" s="10"/>
      <c r="GVF52" s="9"/>
      <c r="GVG52" s="9"/>
      <c r="GVH52" s="9"/>
      <c r="GVI52" s="410"/>
      <c r="GVJ52" s="7"/>
      <c r="GVK52" s="8"/>
      <c r="GVL52" s="10"/>
      <c r="GVM52" s="9"/>
      <c r="GVN52" s="9"/>
      <c r="GVO52" s="9"/>
      <c r="GVP52" s="410"/>
      <c r="GVQ52" s="7"/>
      <c r="GVR52" s="8"/>
      <c r="GVS52" s="10"/>
      <c r="GVT52" s="9"/>
      <c r="GVU52" s="9"/>
      <c r="GVV52" s="9"/>
      <c r="GVW52" s="410"/>
      <c r="GVX52" s="7"/>
      <c r="GVY52" s="8"/>
      <c r="GVZ52" s="10"/>
      <c r="GWA52" s="9"/>
      <c r="GWB52" s="9"/>
      <c r="GWC52" s="9"/>
      <c r="GWD52" s="410"/>
      <c r="GWE52" s="7"/>
      <c r="GWF52" s="8"/>
      <c r="GWG52" s="10"/>
      <c r="GWH52" s="9"/>
      <c r="GWI52" s="9"/>
      <c r="GWJ52" s="9"/>
      <c r="GWK52" s="410"/>
      <c r="GWL52" s="7"/>
      <c r="GWM52" s="8"/>
      <c r="GWN52" s="10"/>
      <c r="GWO52" s="9"/>
      <c r="GWP52" s="9"/>
      <c r="GWQ52" s="9"/>
      <c r="GWR52" s="410"/>
      <c r="GWS52" s="7"/>
      <c r="GWT52" s="8"/>
      <c r="GWU52" s="10"/>
      <c r="GWV52" s="9"/>
      <c r="GWW52" s="9"/>
      <c r="GWX52" s="9"/>
      <c r="GWY52" s="410"/>
      <c r="GWZ52" s="7"/>
      <c r="GXA52" s="8"/>
      <c r="GXB52" s="10"/>
      <c r="GXC52" s="9"/>
      <c r="GXD52" s="9"/>
      <c r="GXE52" s="9"/>
      <c r="GXF52" s="410"/>
      <c r="GXG52" s="7"/>
      <c r="GXH52" s="8"/>
      <c r="GXI52" s="10"/>
      <c r="GXJ52" s="9"/>
      <c r="GXK52" s="9"/>
      <c r="GXL52" s="9"/>
      <c r="GXM52" s="410"/>
      <c r="GXN52" s="7"/>
      <c r="GXO52" s="8"/>
      <c r="GXP52" s="10"/>
      <c r="GXQ52" s="9"/>
      <c r="GXR52" s="9"/>
      <c r="GXS52" s="9"/>
      <c r="GXT52" s="410"/>
      <c r="GXU52" s="7"/>
      <c r="GXV52" s="8"/>
      <c r="GXW52" s="10"/>
      <c r="GXX52" s="9"/>
      <c r="GXY52" s="9"/>
      <c r="GXZ52" s="9"/>
      <c r="GYA52" s="410"/>
      <c r="GYB52" s="7"/>
      <c r="GYC52" s="8"/>
      <c r="GYD52" s="10"/>
      <c r="GYE52" s="9"/>
      <c r="GYF52" s="9"/>
      <c r="GYG52" s="9"/>
      <c r="GYH52" s="410"/>
      <c r="GYI52" s="7"/>
      <c r="GYJ52" s="8"/>
      <c r="GYK52" s="10"/>
      <c r="GYL52" s="9"/>
      <c r="GYM52" s="9"/>
      <c r="GYN52" s="9"/>
      <c r="GYO52" s="410"/>
      <c r="GYP52" s="7"/>
      <c r="GYQ52" s="8"/>
      <c r="GYR52" s="10"/>
      <c r="GYS52" s="9"/>
      <c r="GYT52" s="9"/>
      <c r="GYU52" s="9"/>
      <c r="GYV52" s="410"/>
      <c r="GYW52" s="7"/>
      <c r="GYX52" s="8"/>
      <c r="GYY52" s="10"/>
      <c r="GYZ52" s="9"/>
      <c r="GZA52" s="9"/>
      <c r="GZB52" s="9"/>
      <c r="GZC52" s="410"/>
      <c r="GZD52" s="7"/>
      <c r="GZE52" s="8"/>
      <c r="GZF52" s="10"/>
      <c r="GZG52" s="9"/>
      <c r="GZH52" s="9"/>
      <c r="GZI52" s="9"/>
      <c r="GZJ52" s="410"/>
      <c r="GZK52" s="7"/>
      <c r="GZL52" s="8"/>
      <c r="GZM52" s="10"/>
      <c r="GZN52" s="9"/>
      <c r="GZO52" s="9"/>
      <c r="GZP52" s="9"/>
      <c r="GZQ52" s="410"/>
      <c r="GZR52" s="7"/>
      <c r="GZS52" s="8"/>
      <c r="GZT52" s="10"/>
      <c r="GZU52" s="9"/>
      <c r="GZV52" s="9"/>
      <c r="GZW52" s="9"/>
      <c r="GZX52" s="410"/>
      <c r="GZY52" s="7"/>
      <c r="GZZ52" s="8"/>
      <c r="HAA52" s="10"/>
      <c r="HAB52" s="9"/>
      <c r="HAC52" s="9"/>
      <c r="HAD52" s="9"/>
      <c r="HAE52" s="410"/>
      <c r="HAF52" s="7"/>
      <c r="HAG52" s="8"/>
      <c r="HAH52" s="10"/>
      <c r="HAI52" s="9"/>
      <c r="HAJ52" s="9"/>
      <c r="HAK52" s="9"/>
      <c r="HAL52" s="410"/>
      <c r="HAM52" s="7"/>
      <c r="HAN52" s="8"/>
      <c r="HAO52" s="10"/>
      <c r="HAP52" s="9"/>
      <c r="HAQ52" s="9"/>
      <c r="HAR52" s="9"/>
      <c r="HAS52" s="410"/>
      <c r="HAT52" s="7"/>
      <c r="HAU52" s="8"/>
      <c r="HAV52" s="10"/>
      <c r="HAW52" s="9"/>
      <c r="HAX52" s="9"/>
      <c r="HAY52" s="9"/>
      <c r="HAZ52" s="410"/>
      <c r="HBA52" s="7"/>
      <c r="HBB52" s="8"/>
      <c r="HBC52" s="10"/>
      <c r="HBD52" s="9"/>
      <c r="HBE52" s="9"/>
      <c r="HBF52" s="9"/>
      <c r="HBG52" s="410"/>
      <c r="HBH52" s="7"/>
      <c r="HBI52" s="8"/>
      <c r="HBJ52" s="10"/>
      <c r="HBK52" s="9"/>
      <c r="HBL52" s="9"/>
      <c r="HBM52" s="9"/>
      <c r="HBN52" s="410"/>
      <c r="HBO52" s="7"/>
      <c r="HBP52" s="8"/>
      <c r="HBQ52" s="10"/>
      <c r="HBR52" s="9"/>
      <c r="HBS52" s="9"/>
      <c r="HBT52" s="9"/>
      <c r="HBU52" s="410"/>
      <c r="HBV52" s="7"/>
      <c r="HBW52" s="8"/>
      <c r="HBX52" s="10"/>
      <c r="HBY52" s="9"/>
      <c r="HBZ52" s="9"/>
      <c r="HCA52" s="9"/>
      <c r="HCB52" s="410"/>
      <c r="HCC52" s="7"/>
      <c r="HCD52" s="8"/>
      <c r="HCE52" s="10"/>
      <c r="HCF52" s="9"/>
      <c r="HCG52" s="9"/>
      <c r="HCH52" s="9"/>
      <c r="HCI52" s="410"/>
      <c r="HCJ52" s="7"/>
      <c r="HCK52" s="8"/>
      <c r="HCL52" s="10"/>
      <c r="HCM52" s="9"/>
      <c r="HCN52" s="9"/>
      <c r="HCO52" s="9"/>
      <c r="HCP52" s="410"/>
      <c r="HCQ52" s="7"/>
      <c r="HCR52" s="8"/>
      <c r="HCS52" s="10"/>
      <c r="HCT52" s="9"/>
      <c r="HCU52" s="9"/>
      <c r="HCV52" s="9"/>
      <c r="HCW52" s="410"/>
      <c r="HCX52" s="7"/>
      <c r="HCY52" s="8"/>
      <c r="HCZ52" s="10"/>
      <c r="HDA52" s="9"/>
      <c r="HDB52" s="9"/>
      <c r="HDC52" s="9"/>
      <c r="HDD52" s="410"/>
      <c r="HDE52" s="7"/>
      <c r="HDF52" s="8"/>
      <c r="HDG52" s="10"/>
      <c r="HDH52" s="9"/>
      <c r="HDI52" s="9"/>
      <c r="HDJ52" s="9"/>
      <c r="HDK52" s="410"/>
      <c r="HDL52" s="7"/>
      <c r="HDM52" s="8"/>
      <c r="HDN52" s="10"/>
      <c r="HDO52" s="9"/>
      <c r="HDP52" s="9"/>
      <c r="HDQ52" s="9"/>
      <c r="HDR52" s="410"/>
      <c r="HDS52" s="7"/>
      <c r="HDT52" s="8"/>
      <c r="HDU52" s="10"/>
      <c r="HDV52" s="9"/>
      <c r="HDW52" s="9"/>
      <c r="HDX52" s="9"/>
      <c r="HDY52" s="410"/>
      <c r="HDZ52" s="7"/>
      <c r="HEA52" s="8"/>
      <c r="HEB52" s="10"/>
      <c r="HEC52" s="9"/>
      <c r="HED52" s="9"/>
      <c r="HEE52" s="9"/>
      <c r="HEF52" s="410"/>
      <c r="HEG52" s="7"/>
      <c r="HEH52" s="8"/>
      <c r="HEI52" s="10"/>
      <c r="HEJ52" s="9"/>
      <c r="HEK52" s="9"/>
      <c r="HEL52" s="9"/>
      <c r="HEM52" s="410"/>
      <c r="HEN52" s="7"/>
      <c r="HEO52" s="8"/>
      <c r="HEP52" s="10"/>
      <c r="HEQ52" s="9"/>
      <c r="HER52" s="9"/>
      <c r="HES52" s="9"/>
      <c r="HET52" s="410"/>
      <c r="HEU52" s="7"/>
      <c r="HEV52" s="8"/>
      <c r="HEW52" s="10"/>
      <c r="HEX52" s="9"/>
      <c r="HEY52" s="9"/>
      <c r="HEZ52" s="9"/>
      <c r="HFA52" s="410"/>
      <c r="HFB52" s="7"/>
      <c r="HFC52" s="8"/>
      <c r="HFD52" s="10"/>
      <c r="HFE52" s="9"/>
      <c r="HFF52" s="9"/>
      <c r="HFG52" s="9"/>
      <c r="HFH52" s="410"/>
      <c r="HFI52" s="7"/>
      <c r="HFJ52" s="8"/>
      <c r="HFK52" s="10"/>
      <c r="HFL52" s="9"/>
      <c r="HFM52" s="9"/>
      <c r="HFN52" s="9"/>
      <c r="HFO52" s="410"/>
      <c r="HFP52" s="7"/>
      <c r="HFQ52" s="8"/>
      <c r="HFR52" s="10"/>
      <c r="HFS52" s="9"/>
      <c r="HFT52" s="9"/>
      <c r="HFU52" s="9"/>
      <c r="HFV52" s="410"/>
      <c r="HFW52" s="7"/>
      <c r="HFX52" s="8"/>
      <c r="HFY52" s="10"/>
      <c r="HFZ52" s="9"/>
      <c r="HGA52" s="9"/>
      <c r="HGB52" s="9"/>
      <c r="HGC52" s="410"/>
      <c r="HGD52" s="7"/>
      <c r="HGE52" s="8"/>
      <c r="HGF52" s="10"/>
      <c r="HGG52" s="9"/>
      <c r="HGH52" s="9"/>
      <c r="HGI52" s="9"/>
      <c r="HGJ52" s="410"/>
      <c r="HGK52" s="7"/>
      <c r="HGL52" s="8"/>
      <c r="HGM52" s="10"/>
      <c r="HGN52" s="9"/>
      <c r="HGO52" s="9"/>
      <c r="HGP52" s="9"/>
      <c r="HGQ52" s="410"/>
      <c r="HGR52" s="7"/>
      <c r="HGS52" s="8"/>
      <c r="HGT52" s="10"/>
      <c r="HGU52" s="9"/>
      <c r="HGV52" s="9"/>
      <c r="HGW52" s="9"/>
      <c r="HGX52" s="410"/>
      <c r="HGY52" s="7"/>
      <c r="HGZ52" s="8"/>
      <c r="HHA52" s="10"/>
      <c r="HHB52" s="9"/>
      <c r="HHC52" s="9"/>
      <c r="HHD52" s="9"/>
      <c r="HHE52" s="410"/>
      <c r="HHF52" s="7"/>
      <c r="HHG52" s="8"/>
      <c r="HHH52" s="10"/>
      <c r="HHI52" s="9"/>
      <c r="HHJ52" s="9"/>
      <c r="HHK52" s="9"/>
      <c r="HHL52" s="410"/>
      <c r="HHM52" s="7"/>
      <c r="HHN52" s="8"/>
      <c r="HHO52" s="10"/>
      <c r="HHP52" s="9"/>
      <c r="HHQ52" s="9"/>
      <c r="HHR52" s="9"/>
      <c r="HHS52" s="410"/>
      <c r="HHT52" s="7"/>
      <c r="HHU52" s="8"/>
      <c r="HHV52" s="10"/>
      <c r="HHW52" s="9"/>
      <c r="HHX52" s="9"/>
      <c r="HHY52" s="9"/>
      <c r="HHZ52" s="410"/>
      <c r="HIA52" s="7"/>
      <c r="HIB52" s="8"/>
      <c r="HIC52" s="10"/>
      <c r="HID52" s="9"/>
      <c r="HIE52" s="9"/>
      <c r="HIF52" s="9"/>
      <c r="HIG52" s="410"/>
      <c r="HIH52" s="7"/>
      <c r="HII52" s="8"/>
      <c r="HIJ52" s="10"/>
      <c r="HIK52" s="9"/>
      <c r="HIL52" s="9"/>
      <c r="HIM52" s="9"/>
      <c r="HIN52" s="410"/>
      <c r="HIO52" s="7"/>
      <c r="HIP52" s="8"/>
      <c r="HIQ52" s="10"/>
      <c r="HIR52" s="9"/>
      <c r="HIS52" s="9"/>
      <c r="HIT52" s="9"/>
      <c r="HIU52" s="410"/>
      <c r="HIV52" s="7"/>
      <c r="HIW52" s="8"/>
      <c r="HIX52" s="10"/>
      <c r="HIY52" s="9"/>
      <c r="HIZ52" s="9"/>
      <c r="HJA52" s="9"/>
      <c r="HJB52" s="410"/>
      <c r="HJC52" s="7"/>
      <c r="HJD52" s="8"/>
      <c r="HJE52" s="10"/>
      <c r="HJF52" s="9"/>
      <c r="HJG52" s="9"/>
      <c r="HJH52" s="9"/>
      <c r="HJI52" s="410"/>
      <c r="HJJ52" s="7"/>
      <c r="HJK52" s="8"/>
      <c r="HJL52" s="10"/>
      <c r="HJM52" s="9"/>
      <c r="HJN52" s="9"/>
      <c r="HJO52" s="9"/>
      <c r="HJP52" s="410"/>
      <c r="HJQ52" s="7"/>
      <c r="HJR52" s="8"/>
      <c r="HJS52" s="10"/>
      <c r="HJT52" s="9"/>
      <c r="HJU52" s="9"/>
      <c r="HJV52" s="9"/>
      <c r="HJW52" s="410"/>
      <c r="HJX52" s="7"/>
      <c r="HJY52" s="8"/>
      <c r="HJZ52" s="10"/>
      <c r="HKA52" s="9"/>
      <c r="HKB52" s="9"/>
      <c r="HKC52" s="9"/>
      <c r="HKD52" s="410"/>
      <c r="HKE52" s="7"/>
      <c r="HKF52" s="8"/>
      <c r="HKG52" s="10"/>
      <c r="HKH52" s="9"/>
      <c r="HKI52" s="9"/>
      <c r="HKJ52" s="9"/>
      <c r="HKK52" s="410"/>
      <c r="HKL52" s="7"/>
      <c r="HKM52" s="8"/>
      <c r="HKN52" s="10"/>
      <c r="HKO52" s="9"/>
      <c r="HKP52" s="9"/>
      <c r="HKQ52" s="9"/>
      <c r="HKR52" s="410"/>
      <c r="HKS52" s="7"/>
      <c r="HKT52" s="8"/>
      <c r="HKU52" s="10"/>
      <c r="HKV52" s="9"/>
      <c r="HKW52" s="9"/>
      <c r="HKX52" s="9"/>
      <c r="HKY52" s="410"/>
      <c r="HKZ52" s="7"/>
      <c r="HLA52" s="8"/>
      <c r="HLB52" s="10"/>
      <c r="HLC52" s="9"/>
      <c r="HLD52" s="9"/>
      <c r="HLE52" s="9"/>
      <c r="HLF52" s="410"/>
      <c r="HLG52" s="7"/>
      <c r="HLH52" s="8"/>
      <c r="HLI52" s="10"/>
      <c r="HLJ52" s="9"/>
      <c r="HLK52" s="9"/>
      <c r="HLL52" s="9"/>
      <c r="HLM52" s="410"/>
      <c r="HLN52" s="7"/>
      <c r="HLO52" s="8"/>
      <c r="HLP52" s="10"/>
      <c r="HLQ52" s="9"/>
      <c r="HLR52" s="9"/>
      <c r="HLS52" s="9"/>
      <c r="HLT52" s="410"/>
      <c r="HLU52" s="7"/>
      <c r="HLV52" s="8"/>
      <c r="HLW52" s="10"/>
      <c r="HLX52" s="9"/>
      <c r="HLY52" s="9"/>
      <c r="HLZ52" s="9"/>
      <c r="HMA52" s="410"/>
      <c r="HMB52" s="7"/>
      <c r="HMC52" s="8"/>
      <c r="HMD52" s="10"/>
      <c r="HME52" s="9"/>
      <c r="HMF52" s="9"/>
      <c r="HMG52" s="9"/>
      <c r="HMH52" s="410"/>
      <c r="HMI52" s="7"/>
      <c r="HMJ52" s="8"/>
      <c r="HMK52" s="10"/>
      <c r="HML52" s="9"/>
      <c r="HMM52" s="9"/>
      <c r="HMN52" s="9"/>
      <c r="HMO52" s="410"/>
      <c r="HMP52" s="7"/>
      <c r="HMQ52" s="8"/>
      <c r="HMR52" s="10"/>
      <c r="HMS52" s="9"/>
      <c r="HMT52" s="9"/>
      <c r="HMU52" s="9"/>
      <c r="HMV52" s="410"/>
      <c r="HMW52" s="7"/>
      <c r="HMX52" s="8"/>
      <c r="HMY52" s="10"/>
      <c r="HMZ52" s="9"/>
      <c r="HNA52" s="9"/>
      <c r="HNB52" s="9"/>
      <c r="HNC52" s="410"/>
      <c r="HND52" s="7"/>
      <c r="HNE52" s="8"/>
      <c r="HNF52" s="10"/>
      <c r="HNG52" s="9"/>
      <c r="HNH52" s="9"/>
      <c r="HNI52" s="9"/>
      <c r="HNJ52" s="410"/>
      <c r="HNK52" s="7"/>
      <c r="HNL52" s="8"/>
      <c r="HNM52" s="10"/>
      <c r="HNN52" s="9"/>
      <c r="HNO52" s="9"/>
      <c r="HNP52" s="9"/>
      <c r="HNQ52" s="410"/>
      <c r="HNR52" s="7"/>
      <c r="HNS52" s="8"/>
      <c r="HNT52" s="10"/>
      <c r="HNU52" s="9"/>
      <c r="HNV52" s="9"/>
      <c r="HNW52" s="9"/>
      <c r="HNX52" s="410"/>
      <c r="HNY52" s="7"/>
      <c r="HNZ52" s="8"/>
      <c r="HOA52" s="10"/>
      <c r="HOB52" s="9"/>
      <c r="HOC52" s="9"/>
      <c r="HOD52" s="9"/>
      <c r="HOE52" s="410"/>
      <c r="HOF52" s="7"/>
      <c r="HOG52" s="8"/>
      <c r="HOH52" s="10"/>
      <c r="HOI52" s="9"/>
      <c r="HOJ52" s="9"/>
      <c r="HOK52" s="9"/>
      <c r="HOL52" s="410"/>
      <c r="HOM52" s="7"/>
      <c r="HON52" s="8"/>
      <c r="HOO52" s="10"/>
      <c r="HOP52" s="9"/>
      <c r="HOQ52" s="9"/>
      <c r="HOR52" s="9"/>
      <c r="HOS52" s="410"/>
      <c r="HOT52" s="7"/>
      <c r="HOU52" s="8"/>
      <c r="HOV52" s="10"/>
      <c r="HOW52" s="9"/>
      <c r="HOX52" s="9"/>
      <c r="HOY52" s="9"/>
      <c r="HOZ52" s="410"/>
      <c r="HPA52" s="7"/>
      <c r="HPB52" s="8"/>
      <c r="HPC52" s="10"/>
      <c r="HPD52" s="9"/>
      <c r="HPE52" s="9"/>
      <c r="HPF52" s="9"/>
      <c r="HPG52" s="410"/>
      <c r="HPH52" s="7"/>
      <c r="HPI52" s="8"/>
      <c r="HPJ52" s="10"/>
      <c r="HPK52" s="9"/>
      <c r="HPL52" s="9"/>
      <c r="HPM52" s="9"/>
      <c r="HPN52" s="410"/>
      <c r="HPO52" s="7"/>
      <c r="HPP52" s="8"/>
      <c r="HPQ52" s="10"/>
      <c r="HPR52" s="9"/>
      <c r="HPS52" s="9"/>
      <c r="HPT52" s="9"/>
      <c r="HPU52" s="410"/>
      <c r="HPV52" s="7"/>
      <c r="HPW52" s="8"/>
      <c r="HPX52" s="10"/>
      <c r="HPY52" s="9"/>
      <c r="HPZ52" s="9"/>
      <c r="HQA52" s="9"/>
      <c r="HQB52" s="410"/>
      <c r="HQC52" s="7"/>
      <c r="HQD52" s="8"/>
      <c r="HQE52" s="10"/>
      <c r="HQF52" s="9"/>
      <c r="HQG52" s="9"/>
      <c r="HQH52" s="9"/>
      <c r="HQI52" s="410"/>
      <c r="HQJ52" s="7"/>
      <c r="HQK52" s="8"/>
      <c r="HQL52" s="10"/>
      <c r="HQM52" s="9"/>
      <c r="HQN52" s="9"/>
      <c r="HQO52" s="9"/>
      <c r="HQP52" s="410"/>
      <c r="HQQ52" s="7"/>
      <c r="HQR52" s="8"/>
      <c r="HQS52" s="10"/>
      <c r="HQT52" s="9"/>
      <c r="HQU52" s="9"/>
      <c r="HQV52" s="9"/>
      <c r="HQW52" s="410"/>
      <c r="HQX52" s="7"/>
      <c r="HQY52" s="8"/>
      <c r="HQZ52" s="10"/>
      <c r="HRA52" s="9"/>
      <c r="HRB52" s="9"/>
      <c r="HRC52" s="9"/>
      <c r="HRD52" s="410"/>
      <c r="HRE52" s="7"/>
      <c r="HRF52" s="8"/>
      <c r="HRG52" s="10"/>
      <c r="HRH52" s="9"/>
      <c r="HRI52" s="9"/>
      <c r="HRJ52" s="9"/>
      <c r="HRK52" s="410"/>
      <c r="HRL52" s="7"/>
      <c r="HRM52" s="8"/>
      <c r="HRN52" s="10"/>
      <c r="HRO52" s="9"/>
      <c r="HRP52" s="9"/>
      <c r="HRQ52" s="9"/>
      <c r="HRR52" s="410"/>
      <c r="HRS52" s="7"/>
      <c r="HRT52" s="8"/>
      <c r="HRU52" s="10"/>
      <c r="HRV52" s="9"/>
      <c r="HRW52" s="9"/>
      <c r="HRX52" s="9"/>
      <c r="HRY52" s="410"/>
      <c r="HRZ52" s="7"/>
      <c r="HSA52" s="8"/>
      <c r="HSB52" s="10"/>
      <c r="HSC52" s="9"/>
      <c r="HSD52" s="9"/>
      <c r="HSE52" s="9"/>
      <c r="HSF52" s="410"/>
      <c r="HSG52" s="7"/>
      <c r="HSH52" s="8"/>
      <c r="HSI52" s="10"/>
      <c r="HSJ52" s="9"/>
      <c r="HSK52" s="9"/>
      <c r="HSL52" s="9"/>
      <c r="HSM52" s="410"/>
      <c r="HSN52" s="7"/>
      <c r="HSO52" s="8"/>
      <c r="HSP52" s="10"/>
      <c r="HSQ52" s="9"/>
      <c r="HSR52" s="9"/>
      <c r="HSS52" s="9"/>
      <c r="HST52" s="410"/>
      <c r="HSU52" s="7"/>
      <c r="HSV52" s="8"/>
      <c r="HSW52" s="10"/>
      <c r="HSX52" s="9"/>
      <c r="HSY52" s="9"/>
      <c r="HSZ52" s="9"/>
      <c r="HTA52" s="410"/>
      <c r="HTB52" s="7"/>
      <c r="HTC52" s="8"/>
      <c r="HTD52" s="10"/>
      <c r="HTE52" s="9"/>
      <c r="HTF52" s="9"/>
      <c r="HTG52" s="9"/>
      <c r="HTH52" s="410"/>
      <c r="HTI52" s="7"/>
      <c r="HTJ52" s="8"/>
      <c r="HTK52" s="10"/>
      <c r="HTL52" s="9"/>
      <c r="HTM52" s="9"/>
      <c r="HTN52" s="9"/>
      <c r="HTO52" s="410"/>
      <c r="HTP52" s="7"/>
      <c r="HTQ52" s="8"/>
      <c r="HTR52" s="10"/>
      <c r="HTS52" s="9"/>
      <c r="HTT52" s="9"/>
      <c r="HTU52" s="9"/>
      <c r="HTV52" s="410"/>
      <c r="HTW52" s="7"/>
      <c r="HTX52" s="8"/>
      <c r="HTY52" s="10"/>
      <c r="HTZ52" s="9"/>
      <c r="HUA52" s="9"/>
      <c r="HUB52" s="9"/>
      <c r="HUC52" s="410"/>
      <c r="HUD52" s="7"/>
      <c r="HUE52" s="8"/>
      <c r="HUF52" s="10"/>
      <c r="HUG52" s="9"/>
      <c r="HUH52" s="9"/>
      <c r="HUI52" s="9"/>
      <c r="HUJ52" s="410"/>
      <c r="HUK52" s="7"/>
      <c r="HUL52" s="8"/>
      <c r="HUM52" s="10"/>
      <c r="HUN52" s="9"/>
      <c r="HUO52" s="9"/>
      <c r="HUP52" s="9"/>
      <c r="HUQ52" s="410"/>
      <c r="HUR52" s="7"/>
      <c r="HUS52" s="8"/>
      <c r="HUT52" s="10"/>
      <c r="HUU52" s="9"/>
      <c r="HUV52" s="9"/>
      <c r="HUW52" s="9"/>
      <c r="HUX52" s="410"/>
      <c r="HUY52" s="7"/>
      <c r="HUZ52" s="8"/>
      <c r="HVA52" s="10"/>
      <c r="HVB52" s="9"/>
      <c r="HVC52" s="9"/>
      <c r="HVD52" s="9"/>
      <c r="HVE52" s="410"/>
      <c r="HVF52" s="7"/>
      <c r="HVG52" s="8"/>
      <c r="HVH52" s="10"/>
      <c r="HVI52" s="9"/>
      <c r="HVJ52" s="9"/>
      <c r="HVK52" s="9"/>
      <c r="HVL52" s="410"/>
      <c r="HVM52" s="7"/>
      <c r="HVN52" s="8"/>
      <c r="HVO52" s="10"/>
      <c r="HVP52" s="9"/>
      <c r="HVQ52" s="9"/>
      <c r="HVR52" s="9"/>
      <c r="HVS52" s="410"/>
      <c r="HVT52" s="7"/>
      <c r="HVU52" s="8"/>
      <c r="HVV52" s="10"/>
      <c r="HVW52" s="9"/>
      <c r="HVX52" s="9"/>
      <c r="HVY52" s="9"/>
      <c r="HVZ52" s="410"/>
      <c r="HWA52" s="7"/>
      <c r="HWB52" s="8"/>
      <c r="HWC52" s="10"/>
      <c r="HWD52" s="9"/>
      <c r="HWE52" s="9"/>
      <c r="HWF52" s="9"/>
      <c r="HWG52" s="410"/>
      <c r="HWH52" s="7"/>
      <c r="HWI52" s="8"/>
      <c r="HWJ52" s="10"/>
      <c r="HWK52" s="9"/>
      <c r="HWL52" s="9"/>
      <c r="HWM52" s="9"/>
      <c r="HWN52" s="410"/>
      <c r="HWO52" s="7"/>
      <c r="HWP52" s="8"/>
      <c r="HWQ52" s="10"/>
      <c r="HWR52" s="9"/>
      <c r="HWS52" s="9"/>
      <c r="HWT52" s="9"/>
      <c r="HWU52" s="410"/>
      <c r="HWV52" s="7"/>
      <c r="HWW52" s="8"/>
      <c r="HWX52" s="10"/>
      <c r="HWY52" s="9"/>
      <c r="HWZ52" s="9"/>
      <c r="HXA52" s="9"/>
      <c r="HXB52" s="410"/>
      <c r="HXC52" s="7"/>
      <c r="HXD52" s="8"/>
      <c r="HXE52" s="10"/>
      <c r="HXF52" s="9"/>
      <c r="HXG52" s="9"/>
      <c r="HXH52" s="9"/>
      <c r="HXI52" s="410"/>
      <c r="HXJ52" s="7"/>
      <c r="HXK52" s="8"/>
      <c r="HXL52" s="10"/>
      <c r="HXM52" s="9"/>
      <c r="HXN52" s="9"/>
      <c r="HXO52" s="9"/>
      <c r="HXP52" s="410"/>
      <c r="HXQ52" s="7"/>
      <c r="HXR52" s="8"/>
      <c r="HXS52" s="10"/>
      <c r="HXT52" s="9"/>
      <c r="HXU52" s="9"/>
      <c r="HXV52" s="9"/>
      <c r="HXW52" s="410"/>
      <c r="HXX52" s="7"/>
      <c r="HXY52" s="8"/>
      <c r="HXZ52" s="10"/>
      <c r="HYA52" s="9"/>
      <c r="HYB52" s="9"/>
      <c r="HYC52" s="9"/>
      <c r="HYD52" s="410"/>
      <c r="HYE52" s="7"/>
      <c r="HYF52" s="8"/>
      <c r="HYG52" s="10"/>
      <c r="HYH52" s="9"/>
      <c r="HYI52" s="9"/>
      <c r="HYJ52" s="9"/>
      <c r="HYK52" s="410"/>
      <c r="HYL52" s="7"/>
      <c r="HYM52" s="8"/>
      <c r="HYN52" s="10"/>
      <c r="HYO52" s="9"/>
      <c r="HYP52" s="9"/>
      <c r="HYQ52" s="9"/>
      <c r="HYR52" s="410"/>
      <c r="HYS52" s="7"/>
      <c r="HYT52" s="8"/>
      <c r="HYU52" s="10"/>
      <c r="HYV52" s="9"/>
      <c r="HYW52" s="9"/>
      <c r="HYX52" s="9"/>
      <c r="HYY52" s="410"/>
      <c r="HYZ52" s="7"/>
      <c r="HZA52" s="8"/>
      <c r="HZB52" s="10"/>
      <c r="HZC52" s="9"/>
      <c r="HZD52" s="9"/>
      <c r="HZE52" s="9"/>
      <c r="HZF52" s="410"/>
      <c r="HZG52" s="7"/>
      <c r="HZH52" s="8"/>
      <c r="HZI52" s="10"/>
      <c r="HZJ52" s="9"/>
      <c r="HZK52" s="9"/>
      <c r="HZL52" s="9"/>
      <c r="HZM52" s="410"/>
      <c r="HZN52" s="7"/>
      <c r="HZO52" s="8"/>
      <c r="HZP52" s="10"/>
      <c r="HZQ52" s="9"/>
      <c r="HZR52" s="9"/>
      <c r="HZS52" s="9"/>
      <c r="HZT52" s="410"/>
      <c r="HZU52" s="7"/>
      <c r="HZV52" s="8"/>
      <c r="HZW52" s="10"/>
      <c r="HZX52" s="9"/>
      <c r="HZY52" s="9"/>
      <c r="HZZ52" s="9"/>
      <c r="IAA52" s="410"/>
      <c r="IAB52" s="7"/>
      <c r="IAC52" s="8"/>
      <c r="IAD52" s="10"/>
      <c r="IAE52" s="9"/>
      <c r="IAF52" s="9"/>
      <c r="IAG52" s="9"/>
      <c r="IAH52" s="410"/>
      <c r="IAI52" s="7"/>
      <c r="IAJ52" s="8"/>
      <c r="IAK52" s="10"/>
      <c r="IAL52" s="9"/>
      <c r="IAM52" s="9"/>
      <c r="IAN52" s="9"/>
      <c r="IAO52" s="410"/>
      <c r="IAP52" s="7"/>
      <c r="IAQ52" s="8"/>
      <c r="IAR52" s="10"/>
      <c r="IAS52" s="9"/>
      <c r="IAT52" s="9"/>
      <c r="IAU52" s="9"/>
      <c r="IAV52" s="410"/>
      <c r="IAW52" s="7"/>
      <c r="IAX52" s="8"/>
      <c r="IAY52" s="10"/>
      <c r="IAZ52" s="9"/>
      <c r="IBA52" s="9"/>
      <c r="IBB52" s="9"/>
      <c r="IBC52" s="410"/>
      <c r="IBD52" s="7"/>
      <c r="IBE52" s="8"/>
      <c r="IBF52" s="10"/>
      <c r="IBG52" s="9"/>
      <c r="IBH52" s="9"/>
      <c r="IBI52" s="9"/>
      <c r="IBJ52" s="410"/>
      <c r="IBK52" s="7"/>
      <c r="IBL52" s="8"/>
      <c r="IBM52" s="10"/>
      <c r="IBN52" s="9"/>
      <c r="IBO52" s="9"/>
      <c r="IBP52" s="9"/>
      <c r="IBQ52" s="410"/>
      <c r="IBR52" s="7"/>
      <c r="IBS52" s="8"/>
      <c r="IBT52" s="10"/>
      <c r="IBU52" s="9"/>
      <c r="IBV52" s="9"/>
      <c r="IBW52" s="9"/>
      <c r="IBX52" s="410"/>
      <c r="IBY52" s="7"/>
      <c r="IBZ52" s="8"/>
      <c r="ICA52" s="10"/>
      <c r="ICB52" s="9"/>
      <c r="ICC52" s="9"/>
      <c r="ICD52" s="9"/>
      <c r="ICE52" s="410"/>
      <c r="ICF52" s="7"/>
      <c r="ICG52" s="8"/>
      <c r="ICH52" s="10"/>
      <c r="ICI52" s="9"/>
      <c r="ICJ52" s="9"/>
      <c r="ICK52" s="9"/>
      <c r="ICL52" s="410"/>
      <c r="ICM52" s="7"/>
      <c r="ICN52" s="8"/>
      <c r="ICO52" s="10"/>
      <c r="ICP52" s="9"/>
      <c r="ICQ52" s="9"/>
      <c r="ICR52" s="9"/>
      <c r="ICS52" s="410"/>
      <c r="ICT52" s="7"/>
      <c r="ICU52" s="8"/>
      <c r="ICV52" s="10"/>
      <c r="ICW52" s="9"/>
      <c r="ICX52" s="9"/>
      <c r="ICY52" s="9"/>
      <c r="ICZ52" s="410"/>
      <c r="IDA52" s="7"/>
      <c r="IDB52" s="8"/>
      <c r="IDC52" s="10"/>
      <c r="IDD52" s="9"/>
      <c r="IDE52" s="9"/>
      <c r="IDF52" s="9"/>
      <c r="IDG52" s="410"/>
      <c r="IDH52" s="7"/>
      <c r="IDI52" s="8"/>
      <c r="IDJ52" s="10"/>
      <c r="IDK52" s="9"/>
      <c r="IDL52" s="9"/>
      <c r="IDM52" s="9"/>
      <c r="IDN52" s="410"/>
      <c r="IDO52" s="7"/>
      <c r="IDP52" s="8"/>
      <c r="IDQ52" s="10"/>
      <c r="IDR52" s="9"/>
      <c r="IDS52" s="9"/>
      <c r="IDT52" s="9"/>
      <c r="IDU52" s="410"/>
      <c r="IDV52" s="7"/>
      <c r="IDW52" s="8"/>
      <c r="IDX52" s="10"/>
      <c r="IDY52" s="9"/>
      <c r="IDZ52" s="9"/>
      <c r="IEA52" s="9"/>
      <c r="IEB52" s="410"/>
      <c r="IEC52" s="7"/>
      <c r="IED52" s="8"/>
      <c r="IEE52" s="10"/>
      <c r="IEF52" s="9"/>
      <c r="IEG52" s="9"/>
      <c r="IEH52" s="9"/>
      <c r="IEI52" s="410"/>
      <c r="IEJ52" s="7"/>
      <c r="IEK52" s="8"/>
      <c r="IEL52" s="10"/>
      <c r="IEM52" s="9"/>
      <c r="IEN52" s="9"/>
      <c r="IEO52" s="9"/>
      <c r="IEP52" s="410"/>
      <c r="IEQ52" s="7"/>
      <c r="IER52" s="8"/>
      <c r="IES52" s="10"/>
      <c r="IET52" s="9"/>
      <c r="IEU52" s="9"/>
      <c r="IEV52" s="9"/>
      <c r="IEW52" s="410"/>
      <c r="IEX52" s="7"/>
      <c r="IEY52" s="8"/>
      <c r="IEZ52" s="10"/>
      <c r="IFA52" s="9"/>
      <c r="IFB52" s="9"/>
      <c r="IFC52" s="9"/>
      <c r="IFD52" s="410"/>
      <c r="IFE52" s="7"/>
      <c r="IFF52" s="8"/>
      <c r="IFG52" s="10"/>
      <c r="IFH52" s="9"/>
      <c r="IFI52" s="9"/>
      <c r="IFJ52" s="9"/>
      <c r="IFK52" s="410"/>
      <c r="IFL52" s="7"/>
      <c r="IFM52" s="8"/>
      <c r="IFN52" s="10"/>
      <c r="IFO52" s="9"/>
      <c r="IFP52" s="9"/>
      <c r="IFQ52" s="9"/>
      <c r="IFR52" s="410"/>
      <c r="IFS52" s="7"/>
      <c r="IFT52" s="8"/>
      <c r="IFU52" s="10"/>
      <c r="IFV52" s="9"/>
      <c r="IFW52" s="9"/>
      <c r="IFX52" s="9"/>
      <c r="IFY52" s="410"/>
      <c r="IFZ52" s="7"/>
      <c r="IGA52" s="8"/>
      <c r="IGB52" s="10"/>
      <c r="IGC52" s="9"/>
      <c r="IGD52" s="9"/>
      <c r="IGE52" s="9"/>
      <c r="IGF52" s="410"/>
      <c r="IGG52" s="7"/>
      <c r="IGH52" s="8"/>
      <c r="IGI52" s="10"/>
      <c r="IGJ52" s="9"/>
      <c r="IGK52" s="9"/>
      <c r="IGL52" s="9"/>
      <c r="IGM52" s="410"/>
      <c r="IGN52" s="7"/>
      <c r="IGO52" s="8"/>
      <c r="IGP52" s="10"/>
      <c r="IGQ52" s="9"/>
      <c r="IGR52" s="9"/>
      <c r="IGS52" s="9"/>
      <c r="IGT52" s="410"/>
      <c r="IGU52" s="7"/>
      <c r="IGV52" s="8"/>
      <c r="IGW52" s="10"/>
      <c r="IGX52" s="9"/>
      <c r="IGY52" s="9"/>
      <c r="IGZ52" s="9"/>
      <c r="IHA52" s="410"/>
      <c r="IHB52" s="7"/>
      <c r="IHC52" s="8"/>
      <c r="IHD52" s="10"/>
      <c r="IHE52" s="9"/>
      <c r="IHF52" s="9"/>
      <c r="IHG52" s="9"/>
      <c r="IHH52" s="410"/>
      <c r="IHI52" s="7"/>
      <c r="IHJ52" s="8"/>
      <c r="IHK52" s="10"/>
      <c r="IHL52" s="9"/>
      <c r="IHM52" s="9"/>
      <c r="IHN52" s="9"/>
      <c r="IHO52" s="410"/>
      <c r="IHP52" s="7"/>
      <c r="IHQ52" s="8"/>
      <c r="IHR52" s="10"/>
      <c r="IHS52" s="9"/>
      <c r="IHT52" s="9"/>
      <c r="IHU52" s="9"/>
      <c r="IHV52" s="410"/>
      <c r="IHW52" s="7"/>
      <c r="IHX52" s="8"/>
      <c r="IHY52" s="10"/>
      <c r="IHZ52" s="9"/>
      <c r="IIA52" s="9"/>
      <c r="IIB52" s="9"/>
      <c r="IIC52" s="410"/>
      <c r="IID52" s="7"/>
      <c r="IIE52" s="8"/>
      <c r="IIF52" s="10"/>
      <c r="IIG52" s="9"/>
      <c r="IIH52" s="9"/>
      <c r="III52" s="9"/>
      <c r="IIJ52" s="410"/>
      <c r="IIK52" s="7"/>
      <c r="IIL52" s="8"/>
      <c r="IIM52" s="10"/>
      <c r="IIN52" s="9"/>
      <c r="IIO52" s="9"/>
      <c r="IIP52" s="9"/>
      <c r="IIQ52" s="410"/>
      <c r="IIR52" s="7"/>
      <c r="IIS52" s="8"/>
      <c r="IIT52" s="10"/>
      <c r="IIU52" s="9"/>
      <c r="IIV52" s="9"/>
      <c r="IIW52" s="9"/>
      <c r="IIX52" s="410"/>
      <c r="IIY52" s="7"/>
      <c r="IIZ52" s="8"/>
      <c r="IJA52" s="10"/>
      <c r="IJB52" s="9"/>
      <c r="IJC52" s="9"/>
      <c r="IJD52" s="9"/>
      <c r="IJE52" s="410"/>
      <c r="IJF52" s="7"/>
      <c r="IJG52" s="8"/>
      <c r="IJH52" s="10"/>
      <c r="IJI52" s="9"/>
      <c r="IJJ52" s="9"/>
      <c r="IJK52" s="9"/>
      <c r="IJL52" s="410"/>
      <c r="IJM52" s="7"/>
      <c r="IJN52" s="8"/>
      <c r="IJO52" s="10"/>
      <c r="IJP52" s="9"/>
      <c r="IJQ52" s="9"/>
      <c r="IJR52" s="9"/>
      <c r="IJS52" s="410"/>
      <c r="IJT52" s="7"/>
      <c r="IJU52" s="8"/>
      <c r="IJV52" s="10"/>
      <c r="IJW52" s="9"/>
      <c r="IJX52" s="9"/>
      <c r="IJY52" s="9"/>
      <c r="IJZ52" s="410"/>
      <c r="IKA52" s="7"/>
      <c r="IKB52" s="8"/>
      <c r="IKC52" s="10"/>
      <c r="IKD52" s="9"/>
      <c r="IKE52" s="9"/>
      <c r="IKF52" s="9"/>
      <c r="IKG52" s="410"/>
      <c r="IKH52" s="7"/>
      <c r="IKI52" s="8"/>
      <c r="IKJ52" s="10"/>
      <c r="IKK52" s="9"/>
      <c r="IKL52" s="9"/>
      <c r="IKM52" s="9"/>
      <c r="IKN52" s="410"/>
      <c r="IKO52" s="7"/>
      <c r="IKP52" s="8"/>
      <c r="IKQ52" s="10"/>
      <c r="IKR52" s="9"/>
      <c r="IKS52" s="9"/>
      <c r="IKT52" s="9"/>
      <c r="IKU52" s="410"/>
      <c r="IKV52" s="7"/>
      <c r="IKW52" s="8"/>
      <c r="IKX52" s="10"/>
      <c r="IKY52" s="9"/>
      <c r="IKZ52" s="9"/>
      <c r="ILA52" s="9"/>
      <c r="ILB52" s="410"/>
      <c r="ILC52" s="7"/>
      <c r="ILD52" s="8"/>
      <c r="ILE52" s="10"/>
      <c r="ILF52" s="9"/>
      <c r="ILG52" s="9"/>
      <c r="ILH52" s="9"/>
      <c r="ILI52" s="410"/>
      <c r="ILJ52" s="7"/>
      <c r="ILK52" s="8"/>
      <c r="ILL52" s="10"/>
      <c r="ILM52" s="9"/>
      <c r="ILN52" s="9"/>
      <c r="ILO52" s="9"/>
      <c r="ILP52" s="410"/>
      <c r="ILQ52" s="7"/>
      <c r="ILR52" s="8"/>
      <c r="ILS52" s="10"/>
      <c r="ILT52" s="9"/>
      <c r="ILU52" s="9"/>
      <c r="ILV52" s="9"/>
      <c r="ILW52" s="410"/>
      <c r="ILX52" s="7"/>
      <c r="ILY52" s="8"/>
      <c r="ILZ52" s="10"/>
      <c r="IMA52" s="9"/>
      <c r="IMB52" s="9"/>
      <c r="IMC52" s="9"/>
      <c r="IMD52" s="410"/>
      <c r="IME52" s="7"/>
      <c r="IMF52" s="8"/>
      <c r="IMG52" s="10"/>
      <c r="IMH52" s="9"/>
      <c r="IMI52" s="9"/>
      <c r="IMJ52" s="9"/>
      <c r="IMK52" s="410"/>
      <c r="IML52" s="7"/>
      <c r="IMM52" s="8"/>
      <c r="IMN52" s="10"/>
      <c r="IMO52" s="9"/>
      <c r="IMP52" s="9"/>
      <c r="IMQ52" s="9"/>
      <c r="IMR52" s="410"/>
      <c r="IMS52" s="7"/>
      <c r="IMT52" s="8"/>
      <c r="IMU52" s="10"/>
      <c r="IMV52" s="9"/>
      <c r="IMW52" s="9"/>
      <c r="IMX52" s="9"/>
      <c r="IMY52" s="410"/>
      <c r="IMZ52" s="7"/>
      <c r="INA52" s="8"/>
      <c r="INB52" s="10"/>
      <c r="INC52" s="9"/>
      <c r="IND52" s="9"/>
      <c r="INE52" s="9"/>
      <c r="INF52" s="410"/>
      <c r="ING52" s="7"/>
      <c r="INH52" s="8"/>
      <c r="INI52" s="10"/>
      <c r="INJ52" s="9"/>
      <c r="INK52" s="9"/>
      <c r="INL52" s="9"/>
      <c r="INM52" s="410"/>
      <c r="INN52" s="7"/>
      <c r="INO52" s="8"/>
      <c r="INP52" s="10"/>
      <c r="INQ52" s="9"/>
      <c r="INR52" s="9"/>
      <c r="INS52" s="9"/>
      <c r="INT52" s="410"/>
      <c r="INU52" s="7"/>
      <c r="INV52" s="8"/>
      <c r="INW52" s="10"/>
      <c r="INX52" s="9"/>
      <c r="INY52" s="9"/>
      <c r="INZ52" s="9"/>
      <c r="IOA52" s="410"/>
      <c r="IOB52" s="7"/>
      <c r="IOC52" s="8"/>
      <c r="IOD52" s="10"/>
      <c r="IOE52" s="9"/>
      <c r="IOF52" s="9"/>
      <c r="IOG52" s="9"/>
      <c r="IOH52" s="410"/>
      <c r="IOI52" s="7"/>
      <c r="IOJ52" s="8"/>
      <c r="IOK52" s="10"/>
      <c r="IOL52" s="9"/>
      <c r="IOM52" s="9"/>
      <c r="ION52" s="9"/>
      <c r="IOO52" s="410"/>
      <c r="IOP52" s="7"/>
      <c r="IOQ52" s="8"/>
      <c r="IOR52" s="10"/>
      <c r="IOS52" s="9"/>
      <c r="IOT52" s="9"/>
      <c r="IOU52" s="9"/>
      <c r="IOV52" s="410"/>
      <c r="IOW52" s="7"/>
      <c r="IOX52" s="8"/>
      <c r="IOY52" s="10"/>
      <c r="IOZ52" s="9"/>
      <c r="IPA52" s="9"/>
      <c r="IPB52" s="9"/>
      <c r="IPC52" s="410"/>
      <c r="IPD52" s="7"/>
      <c r="IPE52" s="8"/>
      <c r="IPF52" s="10"/>
      <c r="IPG52" s="9"/>
      <c r="IPH52" s="9"/>
      <c r="IPI52" s="9"/>
      <c r="IPJ52" s="410"/>
      <c r="IPK52" s="7"/>
      <c r="IPL52" s="8"/>
      <c r="IPM52" s="10"/>
      <c r="IPN52" s="9"/>
      <c r="IPO52" s="9"/>
      <c r="IPP52" s="9"/>
      <c r="IPQ52" s="410"/>
      <c r="IPR52" s="7"/>
      <c r="IPS52" s="8"/>
      <c r="IPT52" s="10"/>
      <c r="IPU52" s="9"/>
      <c r="IPV52" s="9"/>
      <c r="IPW52" s="9"/>
      <c r="IPX52" s="410"/>
      <c r="IPY52" s="7"/>
      <c r="IPZ52" s="8"/>
      <c r="IQA52" s="10"/>
      <c r="IQB52" s="9"/>
      <c r="IQC52" s="9"/>
      <c r="IQD52" s="9"/>
      <c r="IQE52" s="410"/>
      <c r="IQF52" s="7"/>
      <c r="IQG52" s="8"/>
      <c r="IQH52" s="10"/>
      <c r="IQI52" s="9"/>
      <c r="IQJ52" s="9"/>
      <c r="IQK52" s="9"/>
      <c r="IQL52" s="410"/>
      <c r="IQM52" s="7"/>
      <c r="IQN52" s="8"/>
      <c r="IQO52" s="10"/>
      <c r="IQP52" s="9"/>
      <c r="IQQ52" s="9"/>
      <c r="IQR52" s="9"/>
      <c r="IQS52" s="410"/>
      <c r="IQT52" s="7"/>
      <c r="IQU52" s="8"/>
      <c r="IQV52" s="10"/>
      <c r="IQW52" s="9"/>
      <c r="IQX52" s="9"/>
      <c r="IQY52" s="9"/>
      <c r="IQZ52" s="410"/>
      <c r="IRA52" s="7"/>
      <c r="IRB52" s="8"/>
      <c r="IRC52" s="10"/>
      <c r="IRD52" s="9"/>
      <c r="IRE52" s="9"/>
      <c r="IRF52" s="9"/>
      <c r="IRG52" s="410"/>
      <c r="IRH52" s="7"/>
      <c r="IRI52" s="8"/>
      <c r="IRJ52" s="10"/>
      <c r="IRK52" s="9"/>
      <c r="IRL52" s="9"/>
      <c r="IRM52" s="9"/>
      <c r="IRN52" s="410"/>
      <c r="IRO52" s="7"/>
      <c r="IRP52" s="8"/>
      <c r="IRQ52" s="10"/>
      <c r="IRR52" s="9"/>
      <c r="IRS52" s="9"/>
      <c r="IRT52" s="9"/>
      <c r="IRU52" s="410"/>
      <c r="IRV52" s="7"/>
      <c r="IRW52" s="8"/>
      <c r="IRX52" s="10"/>
      <c r="IRY52" s="9"/>
      <c r="IRZ52" s="9"/>
      <c r="ISA52" s="9"/>
      <c r="ISB52" s="410"/>
      <c r="ISC52" s="7"/>
      <c r="ISD52" s="8"/>
      <c r="ISE52" s="10"/>
      <c r="ISF52" s="9"/>
      <c r="ISG52" s="9"/>
      <c r="ISH52" s="9"/>
      <c r="ISI52" s="410"/>
      <c r="ISJ52" s="7"/>
      <c r="ISK52" s="8"/>
      <c r="ISL52" s="10"/>
      <c r="ISM52" s="9"/>
      <c r="ISN52" s="9"/>
      <c r="ISO52" s="9"/>
      <c r="ISP52" s="410"/>
      <c r="ISQ52" s="7"/>
      <c r="ISR52" s="8"/>
      <c r="ISS52" s="10"/>
      <c r="IST52" s="9"/>
      <c r="ISU52" s="9"/>
      <c r="ISV52" s="9"/>
      <c r="ISW52" s="410"/>
      <c r="ISX52" s="7"/>
      <c r="ISY52" s="8"/>
      <c r="ISZ52" s="10"/>
      <c r="ITA52" s="9"/>
      <c r="ITB52" s="9"/>
      <c r="ITC52" s="9"/>
      <c r="ITD52" s="410"/>
      <c r="ITE52" s="7"/>
      <c r="ITF52" s="8"/>
      <c r="ITG52" s="10"/>
      <c r="ITH52" s="9"/>
      <c r="ITI52" s="9"/>
      <c r="ITJ52" s="9"/>
      <c r="ITK52" s="410"/>
      <c r="ITL52" s="7"/>
      <c r="ITM52" s="8"/>
      <c r="ITN52" s="10"/>
      <c r="ITO52" s="9"/>
      <c r="ITP52" s="9"/>
      <c r="ITQ52" s="9"/>
      <c r="ITR52" s="410"/>
      <c r="ITS52" s="7"/>
      <c r="ITT52" s="8"/>
      <c r="ITU52" s="10"/>
      <c r="ITV52" s="9"/>
      <c r="ITW52" s="9"/>
      <c r="ITX52" s="9"/>
      <c r="ITY52" s="410"/>
      <c r="ITZ52" s="7"/>
      <c r="IUA52" s="8"/>
      <c r="IUB52" s="10"/>
      <c r="IUC52" s="9"/>
      <c r="IUD52" s="9"/>
      <c r="IUE52" s="9"/>
      <c r="IUF52" s="410"/>
      <c r="IUG52" s="7"/>
      <c r="IUH52" s="8"/>
      <c r="IUI52" s="10"/>
      <c r="IUJ52" s="9"/>
      <c r="IUK52" s="9"/>
      <c r="IUL52" s="9"/>
      <c r="IUM52" s="410"/>
      <c r="IUN52" s="7"/>
      <c r="IUO52" s="8"/>
      <c r="IUP52" s="10"/>
      <c r="IUQ52" s="9"/>
      <c r="IUR52" s="9"/>
      <c r="IUS52" s="9"/>
      <c r="IUT52" s="410"/>
      <c r="IUU52" s="7"/>
      <c r="IUV52" s="8"/>
      <c r="IUW52" s="10"/>
      <c r="IUX52" s="9"/>
      <c r="IUY52" s="9"/>
      <c r="IUZ52" s="9"/>
      <c r="IVA52" s="410"/>
      <c r="IVB52" s="7"/>
      <c r="IVC52" s="8"/>
      <c r="IVD52" s="10"/>
      <c r="IVE52" s="9"/>
      <c r="IVF52" s="9"/>
      <c r="IVG52" s="9"/>
      <c r="IVH52" s="410"/>
      <c r="IVI52" s="7"/>
      <c r="IVJ52" s="8"/>
      <c r="IVK52" s="10"/>
      <c r="IVL52" s="9"/>
      <c r="IVM52" s="9"/>
      <c r="IVN52" s="9"/>
      <c r="IVO52" s="410"/>
      <c r="IVP52" s="7"/>
      <c r="IVQ52" s="8"/>
      <c r="IVR52" s="10"/>
      <c r="IVS52" s="9"/>
      <c r="IVT52" s="9"/>
      <c r="IVU52" s="9"/>
      <c r="IVV52" s="410"/>
      <c r="IVW52" s="7"/>
      <c r="IVX52" s="8"/>
      <c r="IVY52" s="10"/>
      <c r="IVZ52" s="9"/>
      <c r="IWA52" s="9"/>
      <c r="IWB52" s="9"/>
      <c r="IWC52" s="410"/>
      <c r="IWD52" s="7"/>
      <c r="IWE52" s="8"/>
      <c r="IWF52" s="10"/>
      <c r="IWG52" s="9"/>
      <c r="IWH52" s="9"/>
      <c r="IWI52" s="9"/>
      <c r="IWJ52" s="410"/>
      <c r="IWK52" s="7"/>
      <c r="IWL52" s="8"/>
      <c r="IWM52" s="10"/>
      <c r="IWN52" s="9"/>
      <c r="IWO52" s="9"/>
      <c r="IWP52" s="9"/>
      <c r="IWQ52" s="410"/>
      <c r="IWR52" s="7"/>
      <c r="IWS52" s="8"/>
      <c r="IWT52" s="10"/>
      <c r="IWU52" s="9"/>
      <c r="IWV52" s="9"/>
      <c r="IWW52" s="9"/>
      <c r="IWX52" s="410"/>
      <c r="IWY52" s="7"/>
      <c r="IWZ52" s="8"/>
      <c r="IXA52" s="10"/>
      <c r="IXB52" s="9"/>
      <c r="IXC52" s="9"/>
      <c r="IXD52" s="9"/>
      <c r="IXE52" s="410"/>
      <c r="IXF52" s="7"/>
      <c r="IXG52" s="8"/>
      <c r="IXH52" s="10"/>
      <c r="IXI52" s="9"/>
      <c r="IXJ52" s="9"/>
      <c r="IXK52" s="9"/>
      <c r="IXL52" s="410"/>
      <c r="IXM52" s="7"/>
      <c r="IXN52" s="8"/>
      <c r="IXO52" s="10"/>
      <c r="IXP52" s="9"/>
      <c r="IXQ52" s="9"/>
      <c r="IXR52" s="9"/>
      <c r="IXS52" s="410"/>
      <c r="IXT52" s="7"/>
      <c r="IXU52" s="8"/>
      <c r="IXV52" s="10"/>
      <c r="IXW52" s="9"/>
      <c r="IXX52" s="9"/>
      <c r="IXY52" s="9"/>
      <c r="IXZ52" s="410"/>
      <c r="IYA52" s="7"/>
      <c r="IYB52" s="8"/>
      <c r="IYC52" s="10"/>
      <c r="IYD52" s="9"/>
      <c r="IYE52" s="9"/>
      <c r="IYF52" s="9"/>
      <c r="IYG52" s="410"/>
      <c r="IYH52" s="7"/>
      <c r="IYI52" s="8"/>
      <c r="IYJ52" s="10"/>
      <c r="IYK52" s="9"/>
      <c r="IYL52" s="9"/>
      <c r="IYM52" s="9"/>
      <c r="IYN52" s="410"/>
      <c r="IYO52" s="7"/>
      <c r="IYP52" s="8"/>
      <c r="IYQ52" s="10"/>
      <c r="IYR52" s="9"/>
      <c r="IYS52" s="9"/>
      <c r="IYT52" s="9"/>
      <c r="IYU52" s="410"/>
      <c r="IYV52" s="7"/>
      <c r="IYW52" s="8"/>
      <c r="IYX52" s="10"/>
      <c r="IYY52" s="9"/>
      <c r="IYZ52" s="9"/>
      <c r="IZA52" s="9"/>
      <c r="IZB52" s="410"/>
      <c r="IZC52" s="7"/>
      <c r="IZD52" s="8"/>
      <c r="IZE52" s="10"/>
      <c r="IZF52" s="9"/>
      <c r="IZG52" s="9"/>
      <c r="IZH52" s="9"/>
      <c r="IZI52" s="410"/>
      <c r="IZJ52" s="7"/>
      <c r="IZK52" s="8"/>
      <c r="IZL52" s="10"/>
      <c r="IZM52" s="9"/>
      <c r="IZN52" s="9"/>
      <c r="IZO52" s="9"/>
      <c r="IZP52" s="410"/>
      <c r="IZQ52" s="7"/>
      <c r="IZR52" s="8"/>
      <c r="IZS52" s="10"/>
      <c r="IZT52" s="9"/>
      <c r="IZU52" s="9"/>
      <c r="IZV52" s="9"/>
      <c r="IZW52" s="410"/>
      <c r="IZX52" s="7"/>
      <c r="IZY52" s="8"/>
      <c r="IZZ52" s="10"/>
      <c r="JAA52" s="9"/>
      <c r="JAB52" s="9"/>
      <c r="JAC52" s="9"/>
      <c r="JAD52" s="410"/>
      <c r="JAE52" s="7"/>
      <c r="JAF52" s="8"/>
      <c r="JAG52" s="10"/>
      <c r="JAH52" s="9"/>
      <c r="JAI52" s="9"/>
      <c r="JAJ52" s="9"/>
      <c r="JAK52" s="410"/>
      <c r="JAL52" s="7"/>
      <c r="JAM52" s="8"/>
      <c r="JAN52" s="10"/>
      <c r="JAO52" s="9"/>
      <c r="JAP52" s="9"/>
      <c r="JAQ52" s="9"/>
      <c r="JAR52" s="410"/>
      <c r="JAS52" s="7"/>
      <c r="JAT52" s="8"/>
      <c r="JAU52" s="10"/>
      <c r="JAV52" s="9"/>
      <c r="JAW52" s="9"/>
      <c r="JAX52" s="9"/>
      <c r="JAY52" s="410"/>
      <c r="JAZ52" s="7"/>
      <c r="JBA52" s="8"/>
      <c r="JBB52" s="10"/>
      <c r="JBC52" s="9"/>
      <c r="JBD52" s="9"/>
      <c r="JBE52" s="9"/>
      <c r="JBF52" s="410"/>
      <c r="JBG52" s="7"/>
      <c r="JBH52" s="8"/>
      <c r="JBI52" s="10"/>
      <c r="JBJ52" s="9"/>
      <c r="JBK52" s="9"/>
      <c r="JBL52" s="9"/>
      <c r="JBM52" s="410"/>
      <c r="JBN52" s="7"/>
      <c r="JBO52" s="8"/>
      <c r="JBP52" s="10"/>
      <c r="JBQ52" s="9"/>
      <c r="JBR52" s="9"/>
      <c r="JBS52" s="9"/>
      <c r="JBT52" s="410"/>
      <c r="JBU52" s="7"/>
      <c r="JBV52" s="8"/>
      <c r="JBW52" s="10"/>
      <c r="JBX52" s="9"/>
      <c r="JBY52" s="9"/>
      <c r="JBZ52" s="9"/>
      <c r="JCA52" s="410"/>
      <c r="JCB52" s="7"/>
      <c r="JCC52" s="8"/>
      <c r="JCD52" s="10"/>
      <c r="JCE52" s="9"/>
      <c r="JCF52" s="9"/>
      <c r="JCG52" s="9"/>
      <c r="JCH52" s="410"/>
      <c r="JCI52" s="7"/>
      <c r="JCJ52" s="8"/>
      <c r="JCK52" s="10"/>
      <c r="JCL52" s="9"/>
      <c r="JCM52" s="9"/>
      <c r="JCN52" s="9"/>
      <c r="JCO52" s="410"/>
      <c r="JCP52" s="7"/>
      <c r="JCQ52" s="8"/>
      <c r="JCR52" s="10"/>
      <c r="JCS52" s="9"/>
      <c r="JCT52" s="9"/>
      <c r="JCU52" s="9"/>
      <c r="JCV52" s="410"/>
      <c r="JCW52" s="7"/>
      <c r="JCX52" s="8"/>
      <c r="JCY52" s="10"/>
      <c r="JCZ52" s="9"/>
      <c r="JDA52" s="9"/>
      <c r="JDB52" s="9"/>
      <c r="JDC52" s="410"/>
      <c r="JDD52" s="7"/>
      <c r="JDE52" s="8"/>
      <c r="JDF52" s="10"/>
      <c r="JDG52" s="9"/>
      <c r="JDH52" s="9"/>
      <c r="JDI52" s="9"/>
      <c r="JDJ52" s="410"/>
      <c r="JDK52" s="7"/>
      <c r="JDL52" s="8"/>
      <c r="JDM52" s="10"/>
      <c r="JDN52" s="9"/>
      <c r="JDO52" s="9"/>
      <c r="JDP52" s="9"/>
      <c r="JDQ52" s="410"/>
      <c r="JDR52" s="7"/>
      <c r="JDS52" s="8"/>
      <c r="JDT52" s="10"/>
      <c r="JDU52" s="9"/>
      <c r="JDV52" s="9"/>
      <c r="JDW52" s="9"/>
      <c r="JDX52" s="410"/>
      <c r="JDY52" s="7"/>
      <c r="JDZ52" s="8"/>
      <c r="JEA52" s="10"/>
      <c r="JEB52" s="9"/>
      <c r="JEC52" s="9"/>
      <c r="JED52" s="9"/>
      <c r="JEE52" s="410"/>
      <c r="JEF52" s="7"/>
      <c r="JEG52" s="8"/>
      <c r="JEH52" s="10"/>
      <c r="JEI52" s="9"/>
      <c r="JEJ52" s="9"/>
      <c r="JEK52" s="9"/>
      <c r="JEL52" s="410"/>
      <c r="JEM52" s="7"/>
      <c r="JEN52" s="8"/>
      <c r="JEO52" s="10"/>
      <c r="JEP52" s="9"/>
      <c r="JEQ52" s="9"/>
      <c r="JER52" s="9"/>
      <c r="JES52" s="410"/>
      <c r="JET52" s="7"/>
      <c r="JEU52" s="8"/>
      <c r="JEV52" s="10"/>
      <c r="JEW52" s="9"/>
      <c r="JEX52" s="9"/>
      <c r="JEY52" s="9"/>
      <c r="JEZ52" s="410"/>
      <c r="JFA52" s="7"/>
      <c r="JFB52" s="8"/>
      <c r="JFC52" s="10"/>
      <c r="JFD52" s="9"/>
      <c r="JFE52" s="9"/>
      <c r="JFF52" s="9"/>
      <c r="JFG52" s="410"/>
      <c r="JFH52" s="7"/>
      <c r="JFI52" s="8"/>
      <c r="JFJ52" s="10"/>
      <c r="JFK52" s="9"/>
      <c r="JFL52" s="9"/>
      <c r="JFM52" s="9"/>
      <c r="JFN52" s="410"/>
      <c r="JFO52" s="7"/>
      <c r="JFP52" s="8"/>
      <c r="JFQ52" s="10"/>
      <c r="JFR52" s="9"/>
      <c r="JFS52" s="9"/>
      <c r="JFT52" s="9"/>
      <c r="JFU52" s="410"/>
      <c r="JFV52" s="7"/>
      <c r="JFW52" s="8"/>
      <c r="JFX52" s="10"/>
      <c r="JFY52" s="9"/>
      <c r="JFZ52" s="9"/>
      <c r="JGA52" s="9"/>
      <c r="JGB52" s="410"/>
      <c r="JGC52" s="7"/>
      <c r="JGD52" s="8"/>
      <c r="JGE52" s="10"/>
      <c r="JGF52" s="9"/>
      <c r="JGG52" s="9"/>
      <c r="JGH52" s="9"/>
      <c r="JGI52" s="410"/>
      <c r="JGJ52" s="7"/>
      <c r="JGK52" s="8"/>
      <c r="JGL52" s="10"/>
      <c r="JGM52" s="9"/>
      <c r="JGN52" s="9"/>
      <c r="JGO52" s="9"/>
      <c r="JGP52" s="410"/>
      <c r="JGQ52" s="7"/>
      <c r="JGR52" s="8"/>
      <c r="JGS52" s="10"/>
      <c r="JGT52" s="9"/>
      <c r="JGU52" s="9"/>
      <c r="JGV52" s="9"/>
      <c r="JGW52" s="410"/>
      <c r="JGX52" s="7"/>
      <c r="JGY52" s="8"/>
      <c r="JGZ52" s="10"/>
      <c r="JHA52" s="9"/>
      <c r="JHB52" s="9"/>
      <c r="JHC52" s="9"/>
      <c r="JHD52" s="410"/>
      <c r="JHE52" s="7"/>
      <c r="JHF52" s="8"/>
      <c r="JHG52" s="10"/>
      <c r="JHH52" s="9"/>
      <c r="JHI52" s="9"/>
      <c r="JHJ52" s="9"/>
      <c r="JHK52" s="410"/>
      <c r="JHL52" s="7"/>
      <c r="JHM52" s="8"/>
      <c r="JHN52" s="10"/>
      <c r="JHO52" s="9"/>
      <c r="JHP52" s="9"/>
      <c r="JHQ52" s="9"/>
      <c r="JHR52" s="410"/>
      <c r="JHS52" s="7"/>
      <c r="JHT52" s="8"/>
      <c r="JHU52" s="10"/>
      <c r="JHV52" s="9"/>
      <c r="JHW52" s="9"/>
      <c r="JHX52" s="9"/>
      <c r="JHY52" s="410"/>
      <c r="JHZ52" s="7"/>
      <c r="JIA52" s="8"/>
      <c r="JIB52" s="10"/>
      <c r="JIC52" s="9"/>
      <c r="JID52" s="9"/>
      <c r="JIE52" s="9"/>
      <c r="JIF52" s="410"/>
      <c r="JIG52" s="7"/>
      <c r="JIH52" s="8"/>
      <c r="JII52" s="10"/>
      <c r="JIJ52" s="9"/>
      <c r="JIK52" s="9"/>
      <c r="JIL52" s="9"/>
      <c r="JIM52" s="410"/>
      <c r="JIN52" s="7"/>
      <c r="JIO52" s="8"/>
      <c r="JIP52" s="10"/>
      <c r="JIQ52" s="9"/>
      <c r="JIR52" s="9"/>
      <c r="JIS52" s="9"/>
      <c r="JIT52" s="410"/>
      <c r="JIU52" s="7"/>
      <c r="JIV52" s="8"/>
      <c r="JIW52" s="10"/>
      <c r="JIX52" s="9"/>
      <c r="JIY52" s="9"/>
      <c r="JIZ52" s="9"/>
      <c r="JJA52" s="410"/>
      <c r="JJB52" s="7"/>
      <c r="JJC52" s="8"/>
      <c r="JJD52" s="10"/>
      <c r="JJE52" s="9"/>
      <c r="JJF52" s="9"/>
      <c r="JJG52" s="9"/>
      <c r="JJH52" s="410"/>
      <c r="JJI52" s="7"/>
      <c r="JJJ52" s="8"/>
      <c r="JJK52" s="10"/>
      <c r="JJL52" s="9"/>
      <c r="JJM52" s="9"/>
      <c r="JJN52" s="9"/>
      <c r="JJO52" s="410"/>
      <c r="JJP52" s="7"/>
      <c r="JJQ52" s="8"/>
      <c r="JJR52" s="10"/>
      <c r="JJS52" s="9"/>
      <c r="JJT52" s="9"/>
      <c r="JJU52" s="9"/>
      <c r="JJV52" s="410"/>
      <c r="JJW52" s="7"/>
      <c r="JJX52" s="8"/>
      <c r="JJY52" s="10"/>
      <c r="JJZ52" s="9"/>
      <c r="JKA52" s="9"/>
      <c r="JKB52" s="9"/>
      <c r="JKC52" s="410"/>
      <c r="JKD52" s="7"/>
      <c r="JKE52" s="8"/>
      <c r="JKF52" s="10"/>
      <c r="JKG52" s="9"/>
      <c r="JKH52" s="9"/>
      <c r="JKI52" s="9"/>
      <c r="JKJ52" s="410"/>
      <c r="JKK52" s="7"/>
      <c r="JKL52" s="8"/>
      <c r="JKM52" s="10"/>
      <c r="JKN52" s="9"/>
      <c r="JKO52" s="9"/>
      <c r="JKP52" s="9"/>
      <c r="JKQ52" s="410"/>
      <c r="JKR52" s="7"/>
      <c r="JKS52" s="8"/>
      <c r="JKT52" s="10"/>
      <c r="JKU52" s="9"/>
      <c r="JKV52" s="9"/>
      <c r="JKW52" s="9"/>
      <c r="JKX52" s="410"/>
      <c r="JKY52" s="7"/>
      <c r="JKZ52" s="8"/>
      <c r="JLA52" s="10"/>
      <c r="JLB52" s="9"/>
      <c r="JLC52" s="9"/>
      <c r="JLD52" s="9"/>
      <c r="JLE52" s="410"/>
      <c r="JLF52" s="7"/>
      <c r="JLG52" s="8"/>
      <c r="JLH52" s="10"/>
      <c r="JLI52" s="9"/>
      <c r="JLJ52" s="9"/>
      <c r="JLK52" s="9"/>
      <c r="JLL52" s="410"/>
      <c r="JLM52" s="7"/>
      <c r="JLN52" s="8"/>
      <c r="JLO52" s="10"/>
      <c r="JLP52" s="9"/>
      <c r="JLQ52" s="9"/>
      <c r="JLR52" s="9"/>
      <c r="JLS52" s="410"/>
      <c r="JLT52" s="7"/>
      <c r="JLU52" s="8"/>
      <c r="JLV52" s="10"/>
      <c r="JLW52" s="9"/>
      <c r="JLX52" s="9"/>
      <c r="JLY52" s="9"/>
      <c r="JLZ52" s="410"/>
      <c r="JMA52" s="7"/>
      <c r="JMB52" s="8"/>
      <c r="JMC52" s="10"/>
      <c r="JMD52" s="9"/>
      <c r="JME52" s="9"/>
      <c r="JMF52" s="9"/>
      <c r="JMG52" s="410"/>
      <c r="JMH52" s="7"/>
      <c r="JMI52" s="8"/>
      <c r="JMJ52" s="10"/>
      <c r="JMK52" s="9"/>
      <c r="JML52" s="9"/>
      <c r="JMM52" s="9"/>
      <c r="JMN52" s="410"/>
      <c r="JMO52" s="7"/>
      <c r="JMP52" s="8"/>
      <c r="JMQ52" s="10"/>
      <c r="JMR52" s="9"/>
      <c r="JMS52" s="9"/>
      <c r="JMT52" s="9"/>
      <c r="JMU52" s="410"/>
      <c r="JMV52" s="7"/>
      <c r="JMW52" s="8"/>
      <c r="JMX52" s="10"/>
      <c r="JMY52" s="9"/>
      <c r="JMZ52" s="9"/>
      <c r="JNA52" s="9"/>
      <c r="JNB52" s="410"/>
      <c r="JNC52" s="7"/>
      <c r="JND52" s="8"/>
      <c r="JNE52" s="10"/>
      <c r="JNF52" s="9"/>
      <c r="JNG52" s="9"/>
      <c r="JNH52" s="9"/>
      <c r="JNI52" s="410"/>
      <c r="JNJ52" s="7"/>
      <c r="JNK52" s="8"/>
      <c r="JNL52" s="10"/>
      <c r="JNM52" s="9"/>
      <c r="JNN52" s="9"/>
      <c r="JNO52" s="9"/>
      <c r="JNP52" s="410"/>
      <c r="JNQ52" s="7"/>
      <c r="JNR52" s="8"/>
      <c r="JNS52" s="10"/>
      <c r="JNT52" s="9"/>
      <c r="JNU52" s="9"/>
      <c r="JNV52" s="9"/>
      <c r="JNW52" s="410"/>
      <c r="JNX52" s="7"/>
      <c r="JNY52" s="8"/>
      <c r="JNZ52" s="10"/>
      <c r="JOA52" s="9"/>
      <c r="JOB52" s="9"/>
      <c r="JOC52" s="9"/>
      <c r="JOD52" s="410"/>
      <c r="JOE52" s="7"/>
      <c r="JOF52" s="8"/>
      <c r="JOG52" s="10"/>
      <c r="JOH52" s="9"/>
      <c r="JOI52" s="9"/>
      <c r="JOJ52" s="9"/>
      <c r="JOK52" s="410"/>
      <c r="JOL52" s="7"/>
      <c r="JOM52" s="8"/>
      <c r="JON52" s="10"/>
      <c r="JOO52" s="9"/>
      <c r="JOP52" s="9"/>
      <c r="JOQ52" s="9"/>
      <c r="JOR52" s="410"/>
      <c r="JOS52" s="7"/>
      <c r="JOT52" s="8"/>
      <c r="JOU52" s="10"/>
      <c r="JOV52" s="9"/>
      <c r="JOW52" s="9"/>
      <c r="JOX52" s="9"/>
      <c r="JOY52" s="410"/>
      <c r="JOZ52" s="7"/>
      <c r="JPA52" s="8"/>
      <c r="JPB52" s="10"/>
      <c r="JPC52" s="9"/>
      <c r="JPD52" s="9"/>
      <c r="JPE52" s="9"/>
      <c r="JPF52" s="410"/>
      <c r="JPG52" s="7"/>
      <c r="JPH52" s="8"/>
      <c r="JPI52" s="10"/>
      <c r="JPJ52" s="9"/>
      <c r="JPK52" s="9"/>
      <c r="JPL52" s="9"/>
      <c r="JPM52" s="410"/>
      <c r="JPN52" s="7"/>
      <c r="JPO52" s="8"/>
      <c r="JPP52" s="10"/>
      <c r="JPQ52" s="9"/>
      <c r="JPR52" s="9"/>
      <c r="JPS52" s="9"/>
      <c r="JPT52" s="410"/>
      <c r="JPU52" s="7"/>
      <c r="JPV52" s="8"/>
      <c r="JPW52" s="10"/>
      <c r="JPX52" s="9"/>
      <c r="JPY52" s="9"/>
      <c r="JPZ52" s="9"/>
      <c r="JQA52" s="410"/>
      <c r="JQB52" s="7"/>
      <c r="JQC52" s="8"/>
      <c r="JQD52" s="10"/>
      <c r="JQE52" s="9"/>
      <c r="JQF52" s="9"/>
      <c r="JQG52" s="9"/>
      <c r="JQH52" s="410"/>
      <c r="JQI52" s="7"/>
      <c r="JQJ52" s="8"/>
      <c r="JQK52" s="10"/>
      <c r="JQL52" s="9"/>
      <c r="JQM52" s="9"/>
      <c r="JQN52" s="9"/>
      <c r="JQO52" s="410"/>
      <c r="JQP52" s="7"/>
      <c r="JQQ52" s="8"/>
      <c r="JQR52" s="10"/>
      <c r="JQS52" s="9"/>
      <c r="JQT52" s="9"/>
      <c r="JQU52" s="9"/>
      <c r="JQV52" s="410"/>
      <c r="JQW52" s="7"/>
      <c r="JQX52" s="8"/>
      <c r="JQY52" s="10"/>
      <c r="JQZ52" s="9"/>
      <c r="JRA52" s="9"/>
      <c r="JRB52" s="9"/>
      <c r="JRC52" s="410"/>
      <c r="JRD52" s="7"/>
      <c r="JRE52" s="8"/>
      <c r="JRF52" s="10"/>
      <c r="JRG52" s="9"/>
      <c r="JRH52" s="9"/>
      <c r="JRI52" s="9"/>
      <c r="JRJ52" s="410"/>
      <c r="JRK52" s="7"/>
      <c r="JRL52" s="8"/>
      <c r="JRM52" s="10"/>
      <c r="JRN52" s="9"/>
      <c r="JRO52" s="9"/>
      <c r="JRP52" s="9"/>
      <c r="JRQ52" s="410"/>
      <c r="JRR52" s="7"/>
      <c r="JRS52" s="8"/>
      <c r="JRT52" s="10"/>
      <c r="JRU52" s="9"/>
      <c r="JRV52" s="9"/>
      <c r="JRW52" s="9"/>
      <c r="JRX52" s="410"/>
      <c r="JRY52" s="7"/>
      <c r="JRZ52" s="8"/>
      <c r="JSA52" s="10"/>
      <c r="JSB52" s="9"/>
      <c r="JSC52" s="9"/>
      <c r="JSD52" s="9"/>
      <c r="JSE52" s="410"/>
      <c r="JSF52" s="7"/>
      <c r="JSG52" s="8"/>
      <c r="JSH52" s="10"/>
      <c r="JSI52" s="9"/>
      <c r="JSJ52" s="9"/>
      <c r="JSK52" s="9"/>
      <c r="JSL52" s="410"/>
      <c r="JSM52" s="7"/>
      <c r="JSN52" s="8"/>
      <c r="JSO52" s="10"/>
      <c r="JSP52" s="9"/>
      <c r="JSQ52" s="9"/>
      <c r="JSR52" s="9"/>
      <c r="JSS52" s="410"/>
      <c r="JST52" s="7"/>
      <c r="JSU52" s="8"/>
      <c r="JSV52" s="10"/>
      <c r="JSW52" s="9"/>
      <c r="JSX52" s="9"/>
      <c r="JSY52" s="9"/>
      <c r="JSZ52" s="410"/>
      <c r="JTA52" s="7"/>
      <c r="JTB52" s="8"/>
      <c r="JTC52" s="10"/>
      <c r="JTD52" s="9"/>
      <c r="JTE52" s="9"/>
      <c r="JTF52" s="9"/>
      <c r="JTG52" s="410"/>
      <c r="JTH52" s="7"/>
      <c r="JTI52" s="8"/>
      <c r="JTJ52" s="10"/>
      <c r="JTK52" s="9"/>
      <c r="JTL52" s="9"/>
      <c r="JTM52" s="9"/>
      <c r="JTN52" s="410"/>
      <c r="JTO52" s="7"/>
      <c r="JTP52" s="8"/>
      <c r="JTQ52" s="10"/>
      <c r="JTR52" s="9"/>
      <c r="JTS52" s="9"/>
      <c r="JTT52" s="9"/>
      <c r="JTU52" s="410"/>
      <c r="JTV52" s="7"/>
      <c r="JTW52" s="8"/>
      <c r="JTX52" s="10"/>
      <c r="JTY52" s="9"/>
      <c r="JTZ52" s="9"/>
      <c r="JUA52" s="9"/>
      <c r="JUB52" s="410"/>
      <c r="JUC52" s="7"/>
      <c r="JUD52" s="8"/>
      <c r="JUE52" s="10"/>
      <c r="JUF52" s="9"/>
      <c r="JUG52" s="9"/>
      <c r="JUH52" s="9"/>
      <c r="JUI52" s="410"/>
      <c r="JUJ52" s="7"/>
      <c r="JUK52" s="8"/>
      <c r="JUL52" s="10"/>
      <c r="JUM52" s="9"/>
      <c r="JUN52" s="9"/>
      <c r="JUO52" s="9"/>
      <c r="JUP52" s="410"/>
      <c r="JUQ52" s="7"/>
      <c r="JUR52" s="8"/>
      <c r="JUS52" s="10"/>
      <c r="JUT52" s="9"/>
      <c r="JUU52" s="9"/>
      <c r="JUV52" s="9"/>
      <c r="JUW52" s="410"/>
      <c r="JUX52" s="7"/>
      <c r="JUY52" s="8"/>
      <c r="JUZ52" s="10"/>
      <c r="JVA52" s="9"/>
      <c r="JVB52" s="9"/>
      <c r="JVC52" s="9"/>
      <c r="JVD52" s="410"/>
      <c r="JVE52" s="7"/>
      <c r="JVF52" s="8"/>
      <c r="JVG52" s="10"/>
      <c r="JVH52" s="9"/>
      <c r="JVI52" s="9"/>
      <c r="JVJ52" s="9"/>
      <c r="JVK52" s="410"/>
      <c r="JVL52" s="7"/>
      <c r="JVM52" s="8"/>
      <c r="JVN52" s="10"/>
      <c r="JVO52" s="9"/>
      <c r="JVP52" s="9"/>
      <c r="JVQ52" s="9"/>
      <c r="JVR52" s="410"/>
      <c r="JVS52" s="7"/>
      <c r="JVT52" s="8"/>
      <c r="JVU52" s="10"/>
      <c r="JVV52" s="9"/>
      <c r="JVW52" s="9"/>
      <c r="JVX52" s="9"/>
      <c r="JVY52" s="410"/>
      <c r="JVZ52" s="7"/>
      <c r="JWA52" s="8"/>
      <c r="JWB52" s="10"/>
      <c r="JWC52" s="9"/>
      <c r="JWD52" s="9"/>
      <c r="JWE52" s="9"/>
      <c r="JWF52" s="410"/>
      <c r="JWG52" s="7"/>
      <c r="JWH52" s="8"/>
      <c r="JWI52" s="10"/>
      <c r="JWJ52" s="9"/>
      <c r="JWK52" s="9"/>
      <c r="JWL52" s="9"/>
      <c r="JWM52" s="410"/>
      <c r="JWN52" s="7"/>
      <c r="JWO52" s="8"/>
      <c r="JWP52" s="10"/>
      <c r="JWQ52" s="9"/>
      <c r="JWR52" s="9"/>
      <c r="JWS52" s="9"/>
      <c r="JWT52" s="410"/>
      <c r="JWU52" s="7"/>
      <c r="JWV52" s="8"/>
      <c r="JWW52" s="10"/>
      <c r="JWX52" s="9"/>
      <c r="JWY52" s="9"/>
      <c r="JWZ52" s="9"/>
      <c r="JXA52" s="410"/>
      <c r="JXB52" s="7"/>
      <c r="JXC52" s="8"/>
      <c r="JXD52" s="10"/>
      <c r="JXE52" s="9"/>
      <c r="JXF52" s="9"/>
      <c r="JXG52" s="9"/>
      <c r="JXH52" s="410"/>
      <c r="JXI52" s="7"/>
      <c r="JXJ52" s="8"/>
      <c r="JXK52" s="10"/>
      <c r="JXL52" s="9"/>
      <c r="JXM52" s="9"/>
      <c r="JXN52" s="9"/>
      <c r="JXO52" s="410"/>
      <c r="JXP52" s="7"/>
      <c r="JXQ52" s="8"/>
      <c r="JXR52" s="10"/>
      <c r="JXS52" s="9"/>
      <c r="JXT52" s="9"/>
      <c r="JXU52" s="9"/>
      <c r="JXV52" s="410"/>
      <c r="JXW52" s="7"/>
      <c r="JXX52" s="8"/>
      <c r="JXY52" s="10"/>
      <c r="JXZ52" s="9"/>
      <c r="JYA52" s="9"/>
      <c r="JYB52" s="9"/>
      <c r="JYC52" s="410"/>
      <c r="JYD52" s="7"/>
      <c r="JYE52" s="8"/>
      <c r="JYF52" s="10"/>
      <c r="JYG52" s="9"/>
      <c r="JYH52" s="9"/>
      <c r="JYI52" s="9"/>
      <c r="JYJ52" s="410"/>
      <c r="JYK52" s="7"/>
      <c r="JYL52" s="8"/>
      <c r="JYM52" s="10"/>
      <c r="JYN52" s="9"/>
      <c r="JYO52" s="9"/>
      <c r="JYP52" s="9"/>
      <c r="JYQ52" s="410"/>
      <c r="JYR52" s="7"/>
      <c r="JYS52" s="8"/>
      <c r="JYT52" s="10"/>
      <c r="JYU52" s="9"/>
      <c r="JYV52" s="9"/>
      <c r="JYW52" s="9"/>
      <c r="JYX52" s="410"/>
      <c r="JYY52" s="7"/>
      <c r="JYZ52" s="8"/>
      <c r="JZA52" s="10"/>
      <c r="JZB52" s="9"/>
      <c r="JZC52" s="9"/>
      <c r="JZD52" s="9"/>
      <c r="JZE52" s="410"/>
      <c r="JZF52" s="7"/>
      <c r="JZG52" s="8"/>
      <c r="JZH52" s="10"/>
      <c r="JZI52" s="9"/>
      <c r="JZJ52" s="9"/>
      <c r="JZK52" s="9"/>
      <c r="JZL52" s="410"/>
      <c r="JZM52" s="7"/>
      <c r="JZN52" s="8"/>
      <c r="JZO52" s="10"/>
      <c r="JZP52" s="9"/>
      <c r="JZQ52" s="9"/>
      <c r="JZR52" s="9"/>
      <c r="JZS52" s="410"/>
      <c r="JZT52" s="7"/>
      <c r="JZU52" s="8"/>
      <c r="JZV52" s="10"/>
      <c r="JZW52" s="9"/>
      <c r="JZX52" s="9"/>
      <c r="JZY52" s="9"/>
      <c r="JZZ52" s="410"/>
      <c r="KAA52" s="7"/>
      <c r="KAB52" s="8"/>
      <c r="KAC52" s="10"/>
      <c r="KAD52" s="9"/>
      <c r="KAE52" s="9"/>
      <c r="KAF52" s="9"/>
      <c r="KAG52" s="410"/>
      <c r="KAH52" s="7"/>
      <c r="KAI52" s="8"/>
      <c r="KAJ52" s="10"/>
      <c r="KAK52" s="9"/>
      <c r="KAL52" s="9"/>
      <c r="KAM52" s="9"/>
      <c r="KAN52" s="410"/>
      <c r="KAO52" s="7"/>
      <c r="KAP52" s="8"/>
      <c r="KAQ52" s="10"/>
      <c r="KAR52" s="9"/>
      <c r="KAS52" s="9"/>
      <c r="KAT52" s="9"/>
      <c r="KAU52" s="410"/>
      <c r="KAV52" s="7"/>
      <c r="KAW52" s="8"/>
      <c r="KAX52" s="10"/>
      <c r="KAY52" s="9"/>
      <c r="KAZ52" s="9"/>
      <c r="KBA52" s="9"/>
      <c r="KBB52" s="410"/>
      <c r="KBC52" s="7"/>
      <c r="KBD52" s="8"/>
      <c r="KBE52" s="10"/>
      <c r="KBF52" s="9"/>
      <c r="KBG52" s="9"/>
      <c r="KBH52" s="9"/>
      <c r="KBI52" s="410"/>
      <c r="KBJ52" s="7"/>
      <c r="KBK52" s="8"/>
      <c r="KBL52" s="10"/>
      <c r="KBM52" s="9"/>
      <c r="KBN52" s="9"/>
      <c r="KBO52" s="9"/>
      <c r="KBP52" s="410"/>
      <c r="KBQ52" s="7"/>
      <c r="KBR52" s="8"/>
      <c r="KBS52" s="10"/>
      <c r="KBT52" s="9"/>
      <c r="KBU52" s="9"/>
      <c r="KBV52" s="9"/>
      <c r="KBW52" s="410"/>
      <c r="KBX52" s="7"/>
      <c r="KBY52" s="8"/>
      <c r="KBZ52" s="10"/>
      <c r="KCA52" s="9"/>
      <c r="KCB52" s="9"/>
      <c r="KCC52" s="9"/>
      <c r="KCD52" s="410"/>
      <c r="KCE52" s="7"/>
      <c r="KCF52" s="8"/>
      <c r="KCG52" s="10"/>
      <c r="KCH52" s="9"/>
      <c r="KCI52" s="9"/>
      <c r="KCJ52" s="9"/>
      <c r="KCK52" s="410"/>
      <c r="KCL52" s="7"/>
      <c r="KCM52" s="8"/>
      <c r="KCN52" s="10"/>
      <c r="KCO52" s="9"/>
      <c r="KCP52" s="9"/>
      <c r="KCQ52" s="9"/>
      <c r="KCR52" s="410"/>
      <c r="KCS52" s="7"/>
      <c r="KCT52" s="8"/>
      <c r="KCU52" s="10"/>
      <c r="KCV52" s="9"/>
      <c r="KCW52" s="9"/>
      <c r="KCX52" s="9"/>
      <c r="KCY52" s="410"/>
      <c r="KCZ52" s="7"/>
      <c r="KDA52" s="8"/>
      <c r="KDB52" s="10"/>
      <c r="KDC52" s="9"/>
      <c r="KDD52" s="9"/>
      <c r="KDE52" s="9"/>
      <c r="KDF52" s="410"/>
      <c r="KDG52" s="7"/>
      <c r="KDH52" s="8"/>
      <c r="KDI52" s="10"/>
      <c r="KDJ52" s="9"/>
      <c r="KDK52" s="9"/>
      <c r="KDL52" s="9"/>
      <c r="KDM52" s="410"/>
      <c r="KDN52" s="7"/>
      <c r="KDO52" s="8"/>
      <c r="KDP52" s="10"/>
      <c r="KDQ52" s="9"/>
      <c r="KDR52" s="9"/>
      <c r="KDS52" s="9"/>
      <c r="KDT52" s="410"/>
      <c r="KDU52" s="7"/>
      <c r="KDV52" s="8"/>
      <c r="KDW52" s="10"/>
      <c r="KDX52" s="9"/>
      <c r="KDY52" s="9"/>
      <c r="KDZ52" s="9"/>
      <c r="KEA52" s="410"/>
      <c r="KEB52" s="7"/>
      <c r="KEC52" s="8"/>
      <c r="KED52" s="10"/>
      <c r="KEE52" s="9"/>
      <c r="KEF52" s="9"/>
      <c r="KEG52" s="9"/>
      <c r="KEH52" s="410"/>
      <c r="KEI52" s="7"/>
      <c r="KEJ52" s="8"/>
      <c r="KEK52" s="10"/>
      <c r="KEL52" s="9"/>
      <c r="KEM52" s="9"/>
      <c r="KEN52" s="9"/>
      <c r="KEO52" s="410"/>
      <c r="KEP52" s="7"/>
      <c r="KEQ52" s="8"/>
      <c r="KER52" s="10"/>
      <c r="KES52" s="9"/>
      <c r="KET52" s="9"/>
      <c r="KEU52" s="9"/>
      <c r="KEV52" s="410"/>
      <c r="KEW52" s="7"/>
      <c r="KEX52" s="8"/>
      <c r="KEY52" s="10"/>
      <c r="KEZ52" s="9"/>
      <c r="KFA52" s="9"/>
      <c r="KFB52" s="9"/>
      <c r="KFC52" s="410"/>
      <c r="KFD52" s="7"/>
      <c r="KFE52" s="8"/>
      <c r="KFF52" s="10"/>
      <c r="KFG52" s="9"/>
      <c r="KFH52" s="9"/>
      <c r="KFI52" s="9"/>
      <c r="KFJ52" s="410"/>
      <c r="KFK52" s="7"/>
      <c r="KFL52" s="8"/>
      <c r="KFM52" s="10"/>
      <c r="KFN52" s="9"/>
      <c r="KFO52" s="9"/>
      <c r="KFP52" s="9"/>
      <c r="KFQ52" s="410"/>
      <c r="KFR52" s="7"/>
      <c r="KFS52" s="8"/>
      <c r="KFT52" s="10"/>
      <c r="KFU52" s="9"/>
      <c r="KFV52" s="9"/>
      <c r="KFW52" s="9"/>
      <c r="KFX52" s="410"/>
      <c r="KFY52" s="7"/>
      <c r="KFZ52" s="8"/>
      <c r="KGA52" s="10"/>
      <c r="KGB52" s="9"/>
      <c r="KGC52" s="9"/>
      <c r="KGD52" s="9"/>
      <c r="KGE52" s="410"/>
      <c r="KGF52" s="7"/>
      <c r="KGG52" s="8"/>
      <c r="KGH52" s="10"/>
      <c r="KGI52" s="9"/>
      <c r="KGJ52" s="9"/>
      <c r="KGK52" s="9"/>
      <c r="KGL52" s="410"/>
      <c r="KGM52" s="7"/>
      <c r="KGN52" s="8"/>
      <c r="KGO52" s="10"/>
      <c r="KGP52" s="9"/>
      <c r="KGQ52" s="9"/>
      <c r="KGR52" s="9"/>
      <c r="KGS52" s="410"/>
      <c r="KGT52" s="7"/>
      <c r="KGU52" s="8"/>
      <c r="KGV52" s="10"/>
      <c r="KGW52" s="9"/>
      <c r="KGX52" s="9"/>
      <c r="KGY52" s="9"/>
      <c r="KGZ52" s="410"/>
      <c r="KHA52" s="7"/>
      <c r="KHB52" s="8"/>
      <c r="KHC52" s="10"/>
      <c r="KHD52" s="9"/>
      <c r="KHE52" s="9"/>
      <c r="KHF52" s="9"/>
      <c r="KHG52" s="410"/>
      <c r="KHH52" s="7"/>
      <c r="KHI52" s="8"/>
      <c r="KHJ52" s="10"/>
      <c r="KHK52" s="9"/>
      <c r="KHL52" s="9"/>
      <c r="KHM52" s="9"/>
      <c r="KHN52" s="410"/>
      <c r="KHO52" s="7"/>
      <c r="KHP52" s="8"/>
      <c r="KHQ52" s="10"/>
      <c r="KHR52" s="9"/>
      <c r="KHS52" s="9"/>
      <c r="KHT52" s="9"/>
      <c r="KHU52" s="410"/>
      <c r="KHV52" s="7"/>
      <c r="KHW52" s="8"/>
      <c r="KHX52" s="10"/>
      <c r="KHY52" s="9"/>
      <c r="KHZ52" s="9"/>
      <c r="KIA52" s="9"/>
      <c r="KIB52" s="410"/>
      <c r="KIC52" s="7"/>
      <c r="KID52" s="8"/>
      <c r="KIE52" s="10"/>
      <c r="KIF52" s="9"/>
      <c r="KIG52" s="9"/>
      <c r="KIH52" s="9"/>
      <c r="KII52" s="410"/>
      <c r="KIJ52" s="7"/>
      <c r="KIK52" s="8"/>
      <c r="KIL52" s="10"/>
      <c r="KIM52" s="9"/>
      <c r="KIN52" s="9"/>
      <c r="KIO52" s="9"/>
      <c r="KIP52" s="410"/>
      <c r="KIQ52" s="7"/>
      <c r="KIR52" s="8"/>
      <c r="KIS52" s="10"/>
      <c r="KIT52" s="9"/>
      <c r="KIU52" s="9"/>
      <c r="KIV52" s="9"/>
      <c r="KIW52" s="410"/>
      <c r="KIX52" s="7"/>
      <c r="KIY52" s="8"/>
      <c r="KIZ52" s="10"/>
      <c r="KJA52" s="9"/>
      <c r="KJB52" s="9"/>
      <c r="KJC52" s="9"/>
      <c r="KJD52" s="410"/>
      <c r="KJE52" s="7"/>
      <c r="KJF52" s="8"/>
      <c r="KJG52" s="10"/>
      <c r="KJH52" s="9"/>
      <c r="KJI52" s="9"/>
      <c r="KJJ52" s="9"/>
      <c r="KJK52" s="410"/>
      <c r="KJL52" s="7"/>
      <c r="KJM52" s="8"/>
      <c r="KJN52" s="10"/>
      <c r="KJO52" s="9"/>
      <c r="KJP52" s="9"/>
      <c r="KJQ52" s="9"/>
      <c r="KJR52" s="410"/>
      <c r="KJS52" s="7"/>
      <c r="KJT52" s="8"/>
      <c r="KJU52" s="10"/>
      <c r="KJV52" s="9"/>
      <c r="KJW52" s="9"/>
      <c r="KJX52" s="9"/>
      <c r="KJY52" s="410"/>
      <c r="KJZ52" s="7"/>
      <c r="KKA52" s="8"/>
      <c r="KKB52" s="10"/>
      <c r="KKC52" s="9"/>
      <c r="KKD52" s="9"/>
      <c r="KKE52" s="9"/>
      <c r="KKF52" s="410"/>
      <c r="KKG52" s="7"/>
      <c r="KKH52" s="8"/>
      <c r="KKI52" s="10"/>
      <c r="KKJ52" s="9"/>
      <c r="KKK52" s="9"/>
      <c r="KKL52" s="9"/>
      <c r="KKM52" s="410"/>
      <c r="KKN52" s="7"/>
      <c r="KKO52" s="8"/>
      <c r="KKP52" s="10"/>
      <c r="KKQ52" s="9"/>
      <c r="KKR52" s="9"/>
      <c r="KKS52" s="9"/>
      <c r="KKT52" s="410"/>
      <c r="KKU52" s="7"/>
      <c r="KKV52" s="8"/>
      <c r="KKW52" s="10"/>
      <c r="KKX52" s="9"/>
      <c r="KKY52" s="9"/>
      <c r="KKZ52" s="9"/>
      <c r="KLA52" s="410"/>
      <c r="KLB52" s="7"/>
      <c r="KLC52" s="8"/>
      <c r="KLD52" s="10"/>
      <c r="KLE52" s="9"/>
      <c r="KLF52" s="9"/>
      <c r="KLG52" s="9"/>
      <c r="KLH52" s="410"/>
      <c r="KLI52" s="7"/>
      <c r="KLJ52" s="8"/>
      <c r="KLK52" s="10"/>
      <c r="KLL52" s="9"/>
      <c r="KLM52" s="9"/>
      <c r="KLN52" s="9"/>
      <c r="KLO52" s="410"/>
      <c r="KLP52" s="7"/>
      <c r="KLQ52" s="8"/>
      <c r="KLR52" s="10"/>
      <c r="KLS52" s="9"/>
      <c r="KLT52" s="9"/>
      <c r="KLU52" s="9"/>
      <c r="KLV52" s="410"/>
      <c r="KLW52" s="7"/>
      <c r="KLX52" s="8"/>
      <c r="KLY52" s="10"/>
      <c r="KLZ52" s="9"/>
      <c r="KMA52" s="9"/>
      <c r="KMB52" s="9"/>
      <c r="KMC52" s="410"/>
      <c r="KMD52" s="7"/>
      <c r="KME52" s="8"/>
      <c r="KMF52" s="10"/>
      <c r="KMG52" s="9"/>
      <c r="KMH52" s="9"/>
      <c r="KMI52" s="9"/>
      <c r="KMJ52" s="410"/>
      <c r="KMK52" s="7"/>
      <c r="KML52" s="8"/>
      <c r="KMM52" s="10"/>
      <c r="KMN52" s="9"/>
      <c r="KMO52" s="9"/>
      <c r="KMP52" s="9"/>
      <c r="KMQ52" s="410"/>
      <c r="KMR52" s="7"/>
      <c r="KMS52" s="8"/>
      <c r="KMT52" s="10"/>
      <c r="KMU52" s="9"/>
      <c r="KMV52" s="9"/>
      <c r="KMW52" s="9"/>
      <c r="KMX52" s="410"/>
      <c r="KMY52" s="7"/>
      <c r="KMZ52" s="8"/>
      <c r="KNA52" s="10"/>
      <c r="KNB52" s="9"/>
      <c r="KNC52" s="9"/>
      <c r="KND52" s="9"/>
      <c r="KNE52" s="410"/>
      <c r="KNF52" s="7"/>
      <c r="KNG52" s="8"/>
      <c r="KNH52" s="10"/>
      <c r="KNI52" s="9"/>
      <c r="KNJ52" s="9"/>
      <c r="KNK52" s="9"/>
      <c r="KNL52" s="410"/>
      <c r="KNM52" s="7"/>
      <c r="KNN52" s="8"/>
      <c r="KNO52" s="10"/>
      <c r="KNP52" s="9"/>
      <c r="KNQ52" s="9"/>
      <c r="KNR52" s="9"/>
      <c r="KNS52" s="410"/>
      <c r="KNT52" s="7"/>
      <c r="KNU52" s="8"/>
      <c r="KNV52" s="10"/>
      <c r="KNW52" s="9"/>
      <c r="KNX52" s="9"/>
      <c r="KNY52" s="9"/>
      <c r="KNZ52" s="410"/>
      <c r="KOA52" s="7"/>
      <c r="KOB52" s="8"/>
      <c r="KOC52" s="10"/>
      <c r="KOD52" s="9"/>
      <c r="KOE52" s="9"/>
      <c r="KOF52" s="9"/>
      <c r="KOG52" s="410"/>
      <c r="KOH52" s="7"/>
      <c r="KOI52" s="8"/>
      <c r="KOJ52" s="10"/>
      <c r="KOK52" s="9"/>
      <c r="KOL52" s="9"/>
      <c r="KOM52" s="9"/>
      <c r="KON52" s="410"/>
      <c r="KOO52" s="7"/>
      <c r="KOP52" s="8"/>
      <c r="KOQ52" s="10"/>
      <c r="KOR52" s="9"/>
      <c r="KOS52" s="9"/>
      <c r="KOT52" s="9"/>
      <c r="KOU52" s="410"/>
      <c r="KOV52" s="7"/>
      <c r="KOW52" s="8"/>
      <c r="KOX52" s="10"/>
      <c r="KOY52" s="9"/>
      <c r="KOZ52" s="9"/>
      <c r="KPA52" s="9"/>
      <c r="KPB52" s="410"/>
      <c r="KPC52" s="7"/>
      <c r="KPD52" s="8"/>
      <c r="KPE52" s="10"/>
      <c r="KPF52" s="9"/>
      <c r="KPG52" s="9"/>
      <c r="KPH52" s="9"/>
      <c r="KPI52" s="410"/>
      <c r="KPJ52" s="7"/>
      <c r="KPK52" s="8"/>
      <c r="KPL52" s="10"/>
      <c r="KPM52" s="9"/>
      <c r="KPN52" s="9"/>
      <c r="KPO52" s="9"/>
      <c r="KPP52" s="410"/>
      <c r="KPQ52" s="7"/>
      <c r="KPR52" s="8"/>
      <c r="KPS52" s="10"/>
      <c r="KPT52" s="9"/>
      <c r="KPU52" s="9"/>
      <c r="KPV52" s="9"/>
      <c r="KPW52" s="410"/>
      <c r="KPX52" s="7"/>
      <c r="KPY52" s="8"/>
      <c r="KPZ52" s="10"/>
      <c r="KQA52" s="9"/>
      <c r="KQB52" s="9"/>
      <c r="KQC52" s="9"/>
      <c r="KQD52" s="410"/>
      <c r="KQE52" s="7"/>
      <c r="KQF52" s="8"/>
      <c r="KQG52" s="10"/>
      <c r="KQH52" s="9"/>
      <c r="KQI52" s="9"/>
      <c r="KQJ52" s="9"/>
      <c r="KQK52" s="410"/>
      <c r="KQL52" s="7"/>
      <c r="KQM52" s="8"/>
      <c r="KQN52" s="10"/>
      <c r="KQO52" s="9"/>
      <c r="KQP52" s="9"/>
      <c r="KQQ52" s="9"/>
      <c r="KQR52" s="410"/>
      <c r="KQS52" s="7"/>
      <c r="KQT52" s="8"/>
      <c r="KQU52" s="10"/>
      <c r="KQV52" s="9"/>
      <c r="KQW52" s="9"/>
      <c r="KQX52" s="9"/>
      <c r="KQY52" s="410"/>
      <c r="KQZ52" s="7"/>
      <c r="KRA52" s="8"/>
      <c r="KRB52" s="10"/>
      <c r="KRC52" s="9"/>
      <c r="KRD52" s="9"/>
      <c r="KRE52" s="9"/>
      <c r="KRF52" s="410"/>
      <c r="KRG52" s="7"/>
      <c r="KRH52" s="8"/>
      <c r="KRI52" s="10"/>
      <c r="KRJ52" s="9"/>
      <c r="KRK52" s="9"/>
      <c r="KRL52" s="9"/>
      <c r="KRM52" s="410"/>
      <c r="KRN52" s="7"/>
      <c r="KRO52" s="8"/>
      <c r="KRP52" s="10"/>
      <c r="KRQ52" s="9"/>
      <c r="KRR52" s="9"/>
      <c r="KRS52" s="9"/>
      <c r="KRT52" s="410"/>
      <c r="KRU52" s="7"/>
      <c r="KRV52" s="8"/>
      <c r="KRW52" s="10"/>
      <c r="KRX52" s="9"/>
      <c r="KRY52" s="9"/>
      <c r="KRZ52" s="9"/>
      <c r="KSA52" s="410"/>
      <c r="KSB52" s="7"/>
      <c r="KSC52" s="8"/>
      <c r="KSD52" s="10"/>
      <c r="KSE52" s="9"/>
      <c r="KSF52" s="9"/>
      <c r="KSG52" s="9"/>
      <c r="KSH52" s="410"/>
      <c r="KSI52" s="7"/>
      <c r="KSJ52" s="8"/>
      <c r="KSK52" s="10"/>
      <c r="KSL52" s="9"/>
      <c r="KSM52" s="9"/>
      <c r="KSN52" s="9"/>
      <c r="KSO52" s="410"/>
      <c r="KSP52" s="7"/>
      <c r="KSQ52" s="8"/>
      <c r="KSR52" s="10"/>
      <c r="KSS52" s="9"/>
      <c r="KST52" s="9"/>
      <c r="KSU52" s="9"/>
      <c r="KSV52" s="410"/>
      <c r="KSW52" s="7"/>
      <c r="KSX52" s="8"/>
      <c r="KSY52" s="10"/>
      <c r="KSZ52" s="9"/>
      <c r="KTA52" s="9"/>
      <c r="KTB52" s="9"/>
      <c r="KTC52" s="410"/>
      <c r="KTD52" s="7"/>
      <c r="KTE52" s="8"/>
      <c r="KTF52" s="10"/>
      <c r="KTG52" s="9"/>
      <c r="KTH52" s="9"/>
      <c r="KTI52" s="9"/>
      <c r="KTJ52" s="410"/>
      <c r="KTK52" s="7"/>
      <c r="KTL52" s="8"/>
      <c r="KTM52" s="10"/>
      <c r="KTN52" s="9"/>
      <c r="KTO52" s="9"/>
      <c r="KTP52" s="9"/>
      <c r="KTQ52" s="410"/>
      <c r="KTR52" s="7"/>
      <c r="KTS52" s="8"/>
      <c r="KTT52" s="10"/>
      <c r="KTU52" s="9"/>
      <c r="KTV52" s="9"/>
      <c r="KTW52" s="9"/>
      <c r="KTX52" s="410"/>
      <c r="KTY52" s="7"/>
      <c r="KTZ52" s="8"/>
      <c r="KUA52" s="10"/>
      <c r="KUB52" s="9"/>
      <c r="KUC52" s="9"/>
      <c r="KUD52" s="9"/>
      <c r="KUE52" s="410"/>
      <c r="KUF52" s="7"/>
      <c r="KUG52" s="8"/>
      <c r="KUH52" s="10"/>
      <c r="KUI52" s="9"/>
      <c r="KUJ52" s="9"/>
      <c r="KUK52" s="9"/>
      <c r="KUL52" s="410"/>
      <c r="KUM52" s="7"/>
      <c r="KUN52" s="8"/>
      <c r="KUO52" s="10"/>
      <c r="KUP52" s="9"/>
      <c r="KUQ52" s="9"/>
      <c r="KUR52" s="9"/>
      <c r="KUS52" s="410"/>
      <c r="KUT52" s="7"/>
      <c r="KUU52" s="8"/>
      <c r="KUV52" s="10"/>
      <c r="KUW52" s="9"/>
      <c r="KUX52" s="9"/>
      <c r="KUY52" s="9"/>
      <c r="KUZ52" s="410"/>
      <c r="KVA52" s="7"/>
      <c r="KVB52" s="8"/>
      <c r="KVC52" s="10"/>
      <c r="KVD52" s="9"/>
      <c r="KVE52" s="9"/>
      <c r="KVF52" s="9"/>
      <c r="KVG52" s="410"/>
      <c r="KVH52" s="7"/>
      <c r="KVI52" s="8"/>
      <c r="KVJ52" s="10"/>
      <c r="KVK52" s="9"/>
      <c r="KVL52" s="9"/>
      <c r="KVM52" s="9"/>
      <c r="KVN52" s="410"/>
      <c r="KVO52" s="7"/>
      <c r="KVP52" s="8"/>
      <c r="KVQ52" s="10"/>
      <c r="KVR52" s="9"/>
      <c r="KVS52" s="9"/>
      <c r="KVT52" s="9"/>
      <c r="KVU52" s="410"/>
      <c r="KVV52" s="7"/>
      <c r="KVW52" s="8"/>
      <c r="KVX52" s="10"/>
      <c r="KVY52" s="9"/>
      <c r="KVZ52" s="9"/>
      <c r="KWA52" s="9"/>
      <c r="KWB52" s="410"/>
      <c r="KWC52" s="7"/>
      <c r="KWD52" s="8"/>
      <c r="KWE52" s="10"/>
      <c r="KWF52" s="9"/>
      <c r="KWG52" s="9"/>
      <c r="KWH52" s="9"/>
      <c r="KWI52" s="410"/>
      <c r="KWJ52" s="7"/>
      <c r="KWK52" s="8"/>
      <c r="KWL52" s="10"/>
      <c r="KWM52" s="9"/>
      <c r="KWN52" s="9"/>
      <c r="KWO52" s="9"/>
      <c r="KWP52" s="410"/>
      <c r="KWQ52" s="7"/>
      <c r="KWR52" s="8"/>
      <c r="KWS52" s="10"/>
      <c r="KWT52" s="9"/>
      <c r="KWU52" s="9"/>
      <c r="KWV52" s="9"/>
      <c r="KWW52" s="410"/>
      <c r="KWX52" s="7"/>
      <c r="KWY52" s="8"/>
      <c r="KWZ52" s="10"/>
      <c r="KXA52" s="9"/>
      <c r="KXB52" s="9"/>
      <c r="KXC52" s="9"/>
      <c r="KXD52" s="410"/>
      <c r="KXE52" s="7"/>
      <c r="KXF52" s="8"/>
      <c r="KXG52" s="10"/>
      <c r="KXH52" s="9"/>
      <c r="KXI52" s="9"/>
      <c r="KXJ52" s="9"/>
      <c r="KXK52" s="410"/>
      <c r="KXL52" s="7"/>
      <c r="KXM52" s="8"/>
      <c r="KXN52" s="10"/>
      <c r="KXO52" s="9"/>
      <c r="KXP52" s="9"/>
      <c r="KXQ52" s="9"/>
      <c r="KXR52" s="410"/>
      <c r="KXS52" s="7"/>
      <c r="KXT52" s="8"/>
      <c r="KXU52" s="10"/>
      <c r="KXV52" s="9"/>
      <c r="KXW52" s="9"/>
      <c r="KXX52" s="9"/>
      <c r="KXY52" s="410"/>
      <c r="KXZ52" s="7"/>
      <c r="KYA52" s="8"/>
      <c r="KYB52" s="10"/>
      <c r="KYC52" s="9"/>
      <c r="KYD52" s="9"/>
      <c r="KYE52" s="9"/>
      <c r="KYF52" s="410"/>
      <c r="KYG52" s="7"/>
      <c r="KYH52" s="8"/>
      <c r="KYI52" s="10"/>
      <c r="KYJ52" s="9"/>
      <c r="KYK52" s="9"/>
      <c r="KYL52" s="9"/>
      <c r="KYM52" s="410"/>
      <c r="KYN52" s="7"/>
      <c r="KYO52" s="8"/>
      <c r="KYP52" s="10"/>
      <c r="KYQ52" s="9"/>
      <c r="KYR52" s="9"/>
      <c r="KYS52" s="9"/>
      <c r="KYT52" s="410"/>
      <c r="KYU52" s="7"/>
      <c r="KYV52" s="8"/>
      <c r="KYW52" s="10"/>
      <c r="KYX52" s="9"/>
      <c r="KYY52" s="9"/>
      <c r="KYZ52" s="9"/>
      <c r="KZA52" s="410"/>
      <c r="KZB52" s="7"/>
      <c r="KZC52" s="8"/>
      <c r="KZD52" s="10"/>
      <c r="KZE52" s="9"/>
      <c r="KZF52" s="9"/>
      <c r="KZG52" s="9"/>
      <c r="KZH52" s="410"/>
      <c r="KZI52" s="7"/>
      <c r="KZJ52" s="8"/>
      <c r="KZK52" s="10"/>
      <c r="KZL52" s="9"/>
      <c r="KZM52" s="9"/>
      <c r="KZN52" s="9"/>
      <c r="KZO52" s="410"/>
      <c r="KZP52" s="7"/>
      <c r="KZQ52" s="8"/>
      <c r="KZR52" s="10"/>
      <c r="KZS52" s="9"/>
      <c r="KZT52" s="9"/>
      <c r="KZU52" s="9"/>
      <c r="KZV52" s="410"/>
      <c r="KZW52" s="7"/>
      <c r="KZX52" s="8"/>
      <c r="KZY52" s="10"/>
      <c r="KZZ52" s="9"/>
      <c r="LAA52" s="9"/>
      <c r="LAB52" s="9"/>
      <c r="LAC52" s="410"/>
      <c r="LAD52" s="7"/>
      <c r="LAE52" s="8"/>
      <c r="LAF52" s="10"/>
      <c r="LAG52" s="9"/>
      <c r="LAH52" s="9"/>
      <c r="LAI52" s="9"/>
      <c r="LAJ52" s="410"/>
      <c r="LAK52" s="7"/>
      <c r="LAL52" s="8"/>
      <c r="LAM52" s="10"/>
      <c r="LAN52" s="9"/>
      <c r="LAO52" s="9"/>
      <c r="LAP52" s="9"/>
      <c r="LAQ52" s="410"/>
      <c r="LAR52" s="7"/>
      <c r="LAS52" s="8"/>
      <c r="LAT52" s="10"/>
      <c r="LAU52" s="9"/>
      <c r="LAV52" s="9"/>
      <c r="LAW52" s="9"/>
      <c r="LAX52" s="410"/>
      <c r="LAY52" s="7"/>
      <c r="LAZ52" s="8"/>
      <c r="LBA52" s="10"/>
      <c r="LBB52" s="9"/>
      <c r="LBC52" s="9"/>
      <c r="LBD52" s="9"/>
      <c r="LBE52" s="410"/>
      <c r="LBF52" s="7"/>
      <c r="LBG52" s="8"/>
      <c r="LBH52" s="10"/>
      <c r="LBI52" s="9"/>
      <c r="LBJ52" s="9"/>
      <c r="LBK52" s="9"/>
      <c r="LBL52" s="410"/>
      <c r="LBM52" s="7"/>
      <c r="LBN52" s="8"/>
      <c r="LBO52" s="10"/>
      <c r="LBP52" s="9"/>
      <c r="LBQ52" s="9"/>
      <c r="LBR52" s="9"/>
      <c r="LBS52" s="410"/>
      <c r="LBT52" s="7"/>
      <c r="LBU52" s="8"/>
      <c r="LBV52" s="10"/>
      <c r="LBW52" s="9"/>
      <c r="LBX52" s="9"/>
      <c r="LBY52" s="9"/>
      <c r="LBZ52" s="410"/>
      <c r="LCA52" s="7"/>
      <c r="LCB52" s="8"/>
      <c r="LCC52" s="10"/>
      <c r="LCD52" s="9"/>
      <c r="LCE52" s="9"/>
      <c r="LCF52" s="9"/>
      <c r="LCG52" s="410"/>
      <c r="LCH52" s="7"/>
      <c r="LCI52" s="8"/>
      <c r="LCJ52" s="10"/>
      <c r="LCK52" s="9"/>
      <c r="LCL52" s="9"/>
      <c r="LCM52" s="9"/>
      <c r="LCN52" s="410"/>
      <c r="LCO52" s="7"/>
      <c r="LCP52" s="8"/>
      <c r="LCQ52" s="10"/>
      <c r="LCR52" s="9"/>
      <c r="LCS52" s="9"/>
      <c r="LCT52" s="9"/>
      <c r="LCU52" s="410"/>
      <c r="LCV52" s="7"/>
      <c r="LCW52" s="8"/>
      <c r="LCX52" s="10"/>
      <c r="LCY52" s="9"/>
      <c r="LCZ52" s="9"/>
      <c r="LDA52" s="9"/>
      <c r="LDB52" s="410"/>
      <c r="LDC52" s="7"/>
      <c r="LDD52" s="8"/>
      <c r="LDE52" s="10"/>
      <c r="LDF52" s="9"/>
      <c r="LDG52" s="9"/>
      <c r="LDH52" s="9"/>
      <c r="LDI52" s="410"/>
      <c r="LDJ52" s="7"/>
      <c r="LDK52" s="8"/>
      <c r="LDL52" s="10"/>
      <c r="LDM52" s="9"/>
      <c r="LDN52" s="9"/>
      <c r="LDO52" s="9"/>
      <c r="LDP52" s="410"/>
      <c r="LDQ52" s="7"/>
      <c r="LDR52" s="8"/>
      <c r="LDS52" s="10"/>
      <c r="LDT52" s="9"/>
      <c r="LDU52" s="9"/>
      <c r="LDV52" s="9"/>
      <c r="LDW52" s="410"/>
      <c r="LDX52" s="7"/>
      <c r="LDY52" s="8"/>
      <c r="LDZ52" s="10"/>
      <c r="LEA52" s="9"/>
      <c r="LEB52" s="9"/>
      <c r="LEC52" s="9"/>
      <c r="LED52" s="410"/>
      <c r="LEE52" s="7"/>
      <c r="LEF52" s="8"/>
      <c r="LEG52" s="10"/>
      <c r="LEH52" s="9"/>
      <c r="LEI52" s="9"/>
      <c r="LEJ52" s="9"/>
      <c r="LEK52" s="410"/>
      <c r="LEL52" s="7"/>
      <c r="LEM52" s="8"/>
      <c r="LEN52" s="10"/>
      <c r="LEO52" s="9"/>
      <c r="LEP52" s="9"/>
      <c r="LEQ52" s="9"/>
      <c r="LER52" s="410"/>
      <c r="LES52" s="7"/>
      <c r="LET52" s="8"/>
      <c r="LEU52" s="10"/>
      <c r="LEV52" s="9"/>
      <c r="LEW52" s="9"/>
      <c r="LEX52" s="9"/>
      <c r="LEY52" s="410"/>
      <c r="LEZ52" s="7"/>
      <c r="LFA52" s="8"/>
      <c r="LFB52" s="10"/>
      <c r="LFC52" s="9"/>
      <c r="LFD52" s="9"/>
      <c r="LFE52" s="9"/>
      <c r="LFF52" s="410"/>
      <c r="LFG52" s="7"/>
      <c r="LFH52" s="8"/>
      <c r="LFI52" s="10"/>
      <c r="LFJ52" s="9"/>
      <c r="LFK52" s="9"/>
      <c r="LFL52" s="9"/>
      <c r="LFM52" s="410"/>
      <c r="LFN52" s="7"/>
      <c r="LFO52" s="8"/>
      <c r="LFP52" s="10"/>
      <c r="LFQ52" s="9"/>
      <c r="LFR52" s="9"/>
      <c r="LFS52" s="9"/>
      <c r="LFT52" s="410"/>
      <c r="LFU52" s="7"/>
      <c r="LFV52" s="8"/>
      <c r="LFW52" s="10"/>
      <c r="LFX52" s="9"/>
      <c r="LFY52" s="9"/>
      <c r="LFZ52" s="9"/>
      <c r="LGA52" s="410"/>
      <c r="LGB52" s="7"/>
      <c r="LGC52" s="8"/>
      <c r="LGD52" s="10"/>
      <c r="LGE52" s="9"/>
      <c r="LGF52" s="9"/>
      <c r="LGG52" s="9"/>
      <c r="LGH52" s="410"/>
      <c r="LGI52" s="7"/>
      <c r="LGJ52" s="8"/>
      <c r="LGK52" s="10"/>
      <c r="LGL52" s="9"/>
      <c r="LGM52" s="9"/>
      <c r="LGN52" s="9"/>
      <c r="LGO52" s="410"/>
      <c r="LGP52" s="7"/>
      <c r="LGQ52" s="8"/>
      <c r="LGR52" s="10"/>
      <c r="LGS52" s="9"/>
      <c r="LGT52" s="9"/>
      <c r="LGU52" s="9"/>
      <c r="LGV52" s="410"/>
      <c r="LGW52" s="7"/>
      <c r="LGX52" s="8"/>
      <c r="LGY52" s="10"/>
      <c r="LGZ52" s="9"/>
      <c r="LHA52" s="9"/>
      <c r="LHB52" s="9"/>
      <c r="LHC52" s="410"/>
      <c r="LHD52" s="7"/>
      <c r="LHE52" s="8"/>
      <c r="LHF52" s="10"/>
      <c r="LHG52" s="9"/>
      <c r="LHH52" s="9"/>
      <c r="LHI52" s="9"/>
      <c r="LHJ52" s="410"/>
      <c r="LHK52" s="7"/>
      <c r="LHL52" s="8"/>
      <c r="LHM52" s="10"/>
      <c r="LHN52" s="9"/>
      <c r="LHO52" s="9"/>
      <c r="LHP52" s="9"/>
      <c r="LHQ52" s="410"/>
      <c r="LHR52" s="7"/>
      <c r="LHS52" s="8"/>
      <c r="LHT52" s="10"/>
      <c r="LHU52" s="9"/>
      <c r="LHV52" s="9"/>
      <c r="LHW52" s="9"/>
      <c r="LHX52" s="410"/>
      <c r="LHY52" s="7"/>
      <c r="LHZ52" s="8"/>
      <c r="LIA52" s="10"/>
      <c r="LIB52" s="9"/>
      <c r="LIC52" s="9"/>
      <c r="LID52" s="9"/>
      <c r="LIE52" s="410"/>
      <c r="LIF52" s="7"/>
      <c r="LIG52" s="8"/>
      <c r="LIH52" s="10"/>
      <c r="LII52" s="9"/>
      <c r="LIJ52" s="9"/>
      <c r="LIK52" s="9"/>
      <c r="LIL52" s="410"/>
      <c r="LIM52" s="7"/>
      <c r="LIN52" s="8"/>
      <c r="LIO52" s="10"/>
      <c r="LIP52" s="9"/>
      <c r="LIQ52" s="9"/>
      <c r="LIR52" s="9"/>
      <c r="LIS52" s="410"/>
      <c r="LIT52" s="7"/>
      <c r="LIU52" s="8"/>
      <c r="LIV52" s="10"/>
      <c r="LIW52" s="9"/>
      <c r="LIX52" s="9"/>
      <c r="LIY52" s="9"/>
      <c r="LIZ52" s="410"/>
      <c r="LJA52" s="7"/>
      <c r="LJB52" s="8"/>
      <c r="LJC52" s="10"/>
      <c r="LJD52" s="9"/>
      <c r="LJE52" s="9"/>
      <c r="LJF52" s="9"/>
      <c r="LJG52" s="410"/>
      <c r="LJH52" s="7"/>
      <c r="LJI52" s="8"/>
      <c r="LJJ52" s="10"/>
      <c r="LJK52" s="9"/>
      <c r="LJL52" s="9"/>
      <c r="LJM52" s="9"/>
      <c r="LJN52" s="410"/>
      <c r="LJO52" s="7"/>
      <c r="LJP52" s="8"/>
      <c r="LJQ52" s="10"/>
      <c r="LJR52" s="9"/>
      <c r="LJS52" s="9"/>
      <c r="LJT52" s="9"/>
      <c r="LJU52" s="410"/>
      <c r="LJV52" s="7"/>
      <c r="LJW52" s="8"/>
      <c r="LJX52" s="10"/>
      <c r="LJY52" s="9"/>
      <c r="LJZ52" s="9"/>
      <c r="LKA52" s="9"/>
      <c r="LKB52" s="410"/>
      <c r="LKC52" s="7"/>
      <c r="LKD52" s="8"/>
      <c r="LKE52" s="10"/>
      <c r="LKF52" s="9"/>
      <c r="LKG52" s="9"/>
      <c r="LKH52" s="9"/>
      <c r="LKI52" s="410"/>
      <c r="LKJ52" s="7"/>
      <c r="LKK52" s="8"/>
      <c r="LKL52" s="10"/>
      <c r="LKM52" s="9"/>
      <c r="LKN52" s="9"/>
      <c r="LKO52" s="9"/>
      <c r="LKP52" s="410"/>
      <c r="LKQ52" s="7"/>
      <c r="LKR52" s="8"/>
      <c r="LKS52" s="10"/>
      <c r="LKT52" s="9"/>
      <c r="LKU52" s="9"/>
      <c r="LKV52" s="9"/>
      <c r="LKW52" s="410"/>
      <c r="LKX52" s="7"/>
      <c r="LKY52" s="8"/>
      <c r="LKZ52" s="10"/>
      <c r="LLA52" s="9"/>
      <c r="LLB52" s="9"/>
      <c r="LLC52" s="9"/>
      <c r="LLD52" s="410"/>
      <c r="LLE52" s="7"/>
      <c r="LLF52" s="8"/>
      <c r="LLG52" s="10"/>
      <c r="LLH52" s="9"/>
      <c r="LLI52" s="9"/>
      <c r="LLJ52" s="9"/>
      <c r="LLK52" s="410"/>
      <c r="LLL52" s="7"/>
      <c r="LLM52" s="8"/>
      <c r="LLN52" s="10"/>
      <c r="LLO52" s="9"/>
      <c r="LLP52" s="9"/>
      <c r="LLQ52" s="9"/>
      <c r="LLR52" s="410"/>
      <c r="LLS52" s="7"/>
      <c r="LLT52" s="8"/>
      <c r="LLU52" s="10"/>
      <c r="LLV52" s="9"/>
      <c r="LLW52" s="9"/>
      <c r="LLX52" s="9"/>
      <c r="LLY52" s="410"/>
      <c r="LLZ52" s="7"/>
      <c r="LMA52" s="8"/>
      <c r="LMB52" s="10"/>
      <c r="LMC52" s="9"/>
      <c r="LMD52" s="9"/>
      <c r="LME52" s="9"/>
      <c r="LMF52" s="410"/>
      <c r="LMG52" s="7"/>
      <c r="LMH52" s="8"/>
      <c r="LMI52" s="10"/>
      <c r="LMJ52" s="9"/>
      <c r="LMK52" s="9"/>
      <c r="LML52" s="9"/>
      <c r="LMM52" s="410"/>
      <c r="LMN52" s="7"/>
      <c r="LMO52" s="8"/>
      <c r="LMP52" s="10"/>
      <c r="LMQ52" s="9"/>
      <c r="LMR52" s="9"/>
      <c r="LMS52" s="9"/>
      <c r="LMT52" s="410"/>
      <c r="LMU52" s="7"/>
      <c r="LMV52" s="8"/>
      <c r="LMW52" s="10"/>
      <c r="LMX52" s="9"/>
      <c r="LMY52" s="9"/>
      <c r="LMZ52" s="9"/>
      <c r="LNA52" s="410"/>
      <c r="LNB52" s="7"/>
      <c r="LNC52" s="8"/>
      <c r="LND52" s="10"/>
      <c r="LNE52" s="9"/>
      <c r="LNF52" s="9"/>
      <c r="LNG52" s="9"/>
      <c r="LNH52" s="410"/>
      <c r="LNI52" s="7"/>
      <c r="LNJ52" s="8"/>
      <c r="LNK52" s="10"/>
      <c r="LNL52" s="9"/>
      <c r="LNM52" s="9"/>
      <c r="LNN52" s="9"/>
      <c r="LNO52" s="410"/>
      <c r="LNP52" s="7"/>
      <c r="LNQ52" s="8"/>
      <c r="LNR52" s="10"/>
      <c r="LNS52" s="9"/>
      <c r="LNT52" s="9"/>
      <c r="LNU52" s="9"/>
      <c r="LNV52" s="410"/>
      <c r="LNW52" s="7"/>
      <c r="LNX52" s="8"/>
      <c r="LNY52" s="10"/>
      <c r="LNZ52" s="9"/>
      <c r="LOA52" s="9"/>
      <c r="LOB52" s="9"/>
      <c r="LOC52" s="410"/>
      <c r="LOD52" s="7"/>
      <c r="LOE52" s="8"/>
      <c r="LOF52" s="10"/>
      <c r="LOG52" s="9"/>
      <c r="LOH52" s="9"/>
      <c r="LOI52" s="9"/>
      <c r="LOJ52" s="410"/>
      <c r="LOK52" s="7"/>
      <c r="LOL52" s="8"/>
      <c r="LOM52" s="10"/>
      <c r="LON52" s="9"/>
      <c r="LOO52" s="9"/>
      <c r="LOP52" s="9"/>
      <c r="LOQ52" s="410"/>
      <c r="LOR52" s="7"/>
      <c r="LOS52" s="8"/>
      <c r="LOT52" s="10"/>
      <c r="LOU52" s="9"/>
      <c r="LOV52" s="9"/>
      <c r="LOW52" s="9"/>
      <c r="LOX52" s="410"/>
      <c r="LOY52" s="7"/>
      <c r="LOZ52" s="8"/>
      <c r="LPA52" s="10"/>
      <c r="LPB52" s="9"/>
      <c r="LPC52" s="9"/>
      <c r="LPD52" s="9"/>
      <c r="LPE52" s="410"/>
      <c r="LPF52" s="7"/>
      <c r="LPG52" s="8"/>
      <c r="LPH52" s="10"/>
      <c r="LPI52" s="9"/>
      <c r="LPJ52" s="9"/>
      <c r="LPK52" s="9"/>
      <c r="LPL52" s="410"/>
      <c r="LPM52" s="7"/>
      <c r="LPN52" s="8"/>
      <c r="LPO52" s="10"/>
      <c r="LPP52" s="9"/>
      <c r="LPQ52" s="9"/>
      <c r="LPR52" s="9"/>
      <c r="LPS52" s="410"/>
      <c r="LPT52" s="7"/>
      <c r="LPU52" s="8"/>
      <c r="LPV52" s="10"/>
      <c r="LPW52" s="9"/>
      <c r="LPX52" s="9"/>
      <c r="LPY52" s="9"/>
      <c r="LPZ52" s="410"/>
      <c r="LQA52" s="7"/>
      <c r="LQB52" s="8"/>
      <c r="LQC52" s="10"/>
      <c r="LQD52" s="9"/>
      <c r="LQE52" s="9"/>
      <c r="LQF52" s="9"/>
      <c r="LQG52" s="410"/>
      <c r="LQH52" s="7"/>
      <c r="LQI52" s="8"/>
      <c r="LQJ52" s="10"/>
      <c r="LQK52" s="9"/>
      <c r="LQL52" s="9"/>
      <c r="LQM52" s="9"/>
      <c r="LQN52" s="410"/>
      <c r="LQO52" s="7"/>
      <c r="LQP52" s="8"/>
      <c r="LQQ52" s="10"/>
      <c r="LQR52" s="9"/>
      <c r="LQS52" s="9"/>
      <c r="LQT52" s="9"/>
      <c r="LQU52" s="410"/>
      <c r="LQV52" s="7"/>
      <c r="LQW52" s="8"/>
      <c r="LQX52" s="10"/>
      <c r="LQY52" s="9"/>
      <c r="LQZ52" s="9"/>
      <c r="LRA52" s="9"/>
      <c r="LRB52" s="410"/>
      <c r="LRC52" s="7"/>
      <c r="LRD52" s="8"/>
      <c r="LRE52" s="10"/>
      <c r="LRF52" s="9"/>
      <c r="LRG52" s="9"/>
      <c r="LRH52" s="9"/>
      <c r="LRI52" s="410"/>
      <c r="LRJ52" s="7"/>
      <c r="LRK52" s="8"/>
      <c r="LRL52" s="10"/>
      <c r="LRM52" s="9"/>
      <c r="LRN52" s="9"/>
      <c r="LRO52" s="9"/>
      <c r="LRP52" s="410"/>
      <c r="LRQ52" s="7"/>
      <c r="LRR52" s="8"/>
      <c r="LRS52" s="10"/>
      <c r="LRT52" s="9"/>
      <c r="LRU52" s="9"/>
      <c r="LRV52" s="9"/>
      <c r="LRW52" s="410"/>
      <c r="LRX52" s="7"/>
      <c r="LRY52" s="8"/>
      <c r="LRZ52" s="10"/>
      <c r="LSA52" s="9"/>
      <c r="LSB52" s="9"/>
      <c r="LSC52" s="9"/>
      <c r="LSD52" s="410"/>
      <c r="LSE52" s="7"/>
      <c r="LSF52" s="8"/>
      <c r="LSG52" s="10"/>
      <c r="LSH52" s="9"/>
      <c r="LSI52" s="9"/>
      <c r="LSJ52" s="9"/>
      <c r="LSK52" s="410"/>
      <c r="LSL52" s="7"/>
      <c r="LSM52" s="8"/>
      <c r="LSN52" s="10"/>
      <c r="LSO52" s="9"/>
      <c r="LSP52" s="9"/>
      <c r="LSQ52" s="9"/>
      <c r="LSR52" s="410"/>
      <c r="LSS52" s="7"/>
      <c r="LST52" s="8"/>
      <c r="LSU52" s="10"/>
      <c r="LSV52" s="9"/>
      <c r="LSW52" s="9"/>
      <c r="LSX52" s="9"/>
      <c r="LSY52" s="410"/>
      <c r="LSZ52" s="7"/>
      <c r="LTA52" s="8"/>
      <c r="LTB52" s="10"/>
      <c r="LTC52" s="9"/>
      <c r="LTD52" s="9"/>
      <c r="LTE52" s="9"/>
      <c r="LTF52" s="410"/>
      <c r="LTG52" s="7"/>
      <c r="LTH52" s="8"/>
      <c r="LTI52" s="10"/>
      <c r="LTJ52" s="9"/>
      <c r="LTK52" s="9"/>
      <c r="LTL52" s="9"/>
      <c r="LTM52" s="410"/>
      <c r="LTN52" s="7"/>
      <c r="LTO52" s="8"/>
      <c r="LTP52" s="10"/>
      <c r="LTQ52" s="9"/>
      <c r="LTR52" s="9"/>
      <c r="LTS52" s="9"/>
      <c r="LTT52" s="410"/>
      <c r="LTU52" s="7"/>
      <c r="LTV52" s="8"/>
      <c r="LTW52" s="10"/>
      <c r="LTX52" s="9"/>
      <c r="LTY52" s="9"/>
      <c r="LTZ52" s="9"/>
      <c r="LUA52" s="410"/>
      <c r="LUB52" s="7"/>
      <c r="LUC52" s="8"/>
      <c r="LUD52" s="10"/>
      <c r="LUE52" s="9"/>
      <c r="LUF52" s="9"/>
      <c r="LUG52" s="9"/>
      <c r="LUH52" s="410"/>
      <c r="LUI52" s="7"/>
      <c r="LUJ52" s="8"/>
      <c r="LUK52" s="10"/>
      <c r="LUL52" s="9"/>
      <c r="LUM52" s="9"/>
      <c r="LUN52" s="9"/>
      <c r="LUO52" s="410"/>
      <c r="LUP52" s="7"/>
      <c r="LUQ52" s="8"/>
      <c r="LUR52" s="10"/>
      <c r="LUS52" s="9"/>
      <c r="LUT52" s="9"/>
      <c r="LUU52" s="9"/>
      <c r="LUV52" s="410"/>
      <c r="LUW52" s="7"/>
      <c r="LUX52" s="8"/>
      <c r="LUY52" s="10"/>
      <c r="LUZ52" s="9"/>
      <c r="LVA52" s="9"/>
      <c r="LVB52" s="9"/>
      <c r="LVC52" s="410"/>
      <c r="LVD52" s="7"/>
      <c r="LVE52" s="8"/>
      <c r="LVF52" s="10"/>
      <c r="LVG52" s="9"/>
      <c r="LVH52" s="9"/>
      <c r="LVI52" s="9"/>
      <c r="LVJ52" s="410"/>
      <c r="LVK52" s="7"/>
      <c r="LVL52" s="8"/>
      <c r="LVM52" s="10"/>
      <c r="LVN52" s="9"/>
      <c r="LVO52" s="9"/>
      <c r="LVP52" s="9"/>
      <c r="LVQ52" s="410"/>
      <c r="LVR52" s="7"/>
      <c r="LVS52" s="8"/>
      <c r="LVT52" s="10"/>
      <c r="LVU52" s="9"/>
      <c r="LVV52" s="9"/>
      <c r="LVW52" s="9"/>
      <c r="LVX52" s="410"/>
      <c r="LVY52" s="7"/>
      <c r="LVZ52" s="8"/>
      <c r="LWA52" s="10"/>
      <c r="LWB52" s="9"/>
      <c r="LWC52" s="9"/>
      <c r="LWD52" s="9"/>
      <c r="LWE52" s="410"/>
      <c r="LWF52" s="7"/>
      <c r="LWG52" s="8"/>
      <c r="LWH52" s="10"/>
      <c r="LWI52" s="9"/>
      <c r="LWJ52" s="9"/>
      <c r="LWK52" s="9"/>
      <c r="LWL52" s="410"/>
      <c r="LWM52" s="7"/>
      <c r="LWN52" s="8"/>
      <c r="LWO52" s="10"/>
      <c r="LWP52" s="9"/>
      <c r="LWQ52" s="9"/>
      <c r="LWR52" s="9"/>
      <c r="LWS52" s="410"/>
      <c r="LWT52" s="7"/>
      <c r="LWU52" s="8"/>
      <c r="LWV52" s="10"/>
      <c r="LWW52" s="9"/>
      <c r="LWX52" s="9"/>
      <c r="LWY52" s="9"/>
      <c r="LWZ52" s="410"/>
      <c r="LXA52" s="7"/>
      <c r="LXB52" s="8"/>
      <c r="LXC52" s="10"/>
      <c r="LXD52" s="9"/>
      <c r="LXE52" s="9"/>
      <c r="LXF52" s="9"/>
      <c r="LXG52" s="410"/>
      <c r="LXH52" s="7"/>
      <c r="LXI52" s="8"/>
      <c r="LXJ52" s="10"/>
      <c r="LXK52" s="9"/>
      <c r="LXL52" s="9"/>
      <c r="LXM52" s="9"/>
      <c r="LXN52" s="410"/>
      <c r="LXO52" s="7"/>
      <c r="LXP52" s="8"/>
      <c r="LXQ52" s="10"/>
      <c r="LXR52" s="9"/>
      <c r="LXS52" s="9"/>
      <c r="LXT52" s="9"/>
      <c r="LXU52" s="410"/>
      <c r="LXV52" s="7"/>
      <c r="LXW52" s="8"/>
      <c r="LXX52" s="10"/>
      <c r="LXY52" s="9"/>
      <c r="LXZ52" s="9"/>
      <c r="LYA52" s="9"/>
      <c r="LYB52" s="410"/>
      <c r="LYC52" s="7"/>
      <c r="LYD52" s="8"/>
      <c r="LYE52" s="10"/>
      <c r="LYF52" s="9"/>
      <c r="LYG52" s="9"/>
      <c r="LYH52" s="9"/>
      <c r="LYI52" s="410"/>
      <c r="LYJ52" s="7"/>
      <c r="LYK52" s="8"/>
      <c r="LYL52" s="10"/>
      <c r="LYM52" s="9"/>
      <c r="LYN52" s="9"/>
      <c r="LYO52" s="9"/>
      <c r="LYP52" s="410"/>
      <c r="LYQ52" s="7"/>
      <c r="LYR52" s="8"/>
      <c r="LYS52" s="10"/>
      <c r="LYT52" s="9"/>
      <c r="LYU52" s="9"/>
      <c r="LYV52" s="9"/>
      <c r="LYW52" s="410"/>
      <c r="LYX52" s="7"/>
      <c r="LYY52" s="8"/>
      <c r="LYZ52" s="10"/>
      <c r="LZA52" s="9"/>
      <c r="LZB52" s="9"/>
      <c r="LZC52" s="9"/>
      <c r="LZD52" s="410"/>
      <c r="LZE52" s="7"/>
      <c r="LZF52" s="8"/>
      <c r="LZG52" s="10"/>
      <c r="LZH52" s="9"/>
      <c r="LZI52" s="9"/>
      <c r="LZJ52" s="9"/>
      <c r="LZK52" s="410"/>
      <c r="LZL52" s="7"/>
      <c r="LZM52" s="8"/>
      <c r="LZN52" s="10"/>
      <c r="LZO52" s="9"/>
      <c r="LZP52" s="9"/>
      <c r="LZQ52" s="9"/>
      <c r="LZR52" s="410"/>
      <c r="LZS52" s="7"/>
      <c r="LZT52" s="8"/>
      <c r="LZU52" s="10"/>
      <c r="LZV52" s="9"/>
      <c r="LZW52" s="9"/>
      <c r="LZX52" s="9"/>
      <c r="LZY52" s="410"/>
      <c r="LZZ52" s="7"/>
      <c r="MAA52" s="8"/>
      <c r="MAB52" s="10"/>
      <c r="MAC52" s="9"/>
      <c r="MAD52" s="9"/>
      <c r="MAE52" s="9"/>
      <c r="MAF52" s="410"/>
      <c r="MAG52" s="7"/>
      <c r="MAH52" s="8"/>
      <c r="MAI52" s="10"/>
      <c r="MAJ52" s="9"/>
      <c r="MAK52" s="9"/>
      <c r="MAL52" s="9"/>
      <c r="MAM52" s="410"/>
      <c r="MAN52" s="7"/>
      <c r="MAO52" s="8"/>
      <c r="MAP52" s="10"/>
      <c r="MAQ52" s="9"/>
      <c r="MAR52" s="9"/>
      <c r="MAS52" s="9"/>
      <c r="MAT52" s="410"/>
      <c r="MAU52" s="7"/>
      <c r="MAV52" s="8"/>
      <c r="MAW52" s="10"/>
      <c r="MAX52" s="9"/>
      <c r="MAY52" s="9"/>
      <c r="MAZ52" s="9"/>
      <c r="MBA52" s="410"/>
      <c r="MBB52" s="7"/>
      <c r="MBC52" s="8"/>
      <c r="MBD52" s="10"/>
      <c r="MBE52" s="9"/>
      <c r="MBF52" s="9"/>
      <c r="MBG52" s="9"/>
      <c r="MBH52" s="410"/>
      <c r="MBI52" s="7"/>
      <c r="MBJ52" s="8"/>
      <c r="MBK52" s="10"/>
      <c r="MBL52" s="9"/>
      <c r="MBM52" s="9"/>
      <c r="MBN52" s="9"/>
      <c r="MBO52" s="410"/>
      <c r="MBP52" s="7"/>
      <c r="MBQ52" s="8"/>
      <c r="MBR52" s="10"/>
      <c r="MBS52" s="9"/>
      <c r="MBT52" s="9"/>
      <c r="MBU52" s="9"/>
      <c r="MBV52" s="410"/>
      <c r="MBW52" s="7"/>
      <c r="MBX52" s="8"/>
      <c r="MBY52" s="10"/>
      <c r="MBZ52" s="9"/>
      <c r="MCA52" s="9"/>
      <c r="MCB52" s="9"/>
      <c r="MCC52" s="410"/>
      <c r="MCD52" s="7"/>
      <c r="MCE52" s="8"/>
      <c r="MCF52" s="10"/>
      <c r="MCG52" s="9"/>
      <c r="MCH52" s="9"/>
      <c r="MCI52" s="9"/>
      <c r="MCJ52" s="410"/>
      <c r="MCK52" s="7"/>
      <c r="MCL52" s="8"/>
      <c r="MCM52" s="10"/>
      <c r="MCN52" s="9"/>
      <c r="MCO52" s="9"/>
      <c r="MCP52" s="9"/>
      <c r="MCQ52" s="410"/>
      <c r="MCR52" s="7"/>
      <c r="MCS52" s="8"/>
      <c r="MCT52" s="10"/>
      <c r="MCU52" s="9"/>
      <c r="MCV52" s="9"/>
      <c r="MCW52" s="9"/>
      <c r="MCX52" s="410"/>
      <c r="MCY52" s="7"/>
      <c r="MCZ52" s="8"/>
      <c r="MDA52" s="10"/>
      <c r="MDB52" s="9"/>
      <c r="MDC52" s="9"/>
      <c r="MDD52" s="9"/>
      <c r="MDE52" s="410"/>
      <c r="MDF52" s="7"/>
      <c r="MDG52" s="8"/>
      <c r="MDH52" s="10"/>
      <c r="MDI52" s="9"/>
      <c r="MDJ52" s="9"/>
      <c r="MDK52" s="9"/>
      <c r="MDL52" s="410"/>
      <c r="MDM52" s="7"/>
      <c r="MDN52" s="8"/>
      <c r="MDO52" s="10"/>
      <c r="MDP52" s="9"/>
      <c r="MDQ52" s="9"/>
      <c r="MDR52" s="9"/>
      <c r="MDS52" s="410"/>
      <c r="MDT52" s="7"/>
      <c r="MDU52" s="8"/>
      <c r="MDV52" s="10"/>
      <c r="MDW52" s="9"/>
      <c r="MDX52" s="9"/>
      <c r="MDY52" s="9"/>
      <c r="MDZ52" s="410"/>
      <c r="MEA52" s="7"/>
      <c r="MEB52" s="8"/>
      <c r="MEC52" s="10"/>
      <c r="MED52" s="9"/>
      <c r="MEE52" s="9"/>
      <c r="MEF52" s="9"/>
      <c r="MEG52" s="410"/>
      <c r="MEH52" s="7"/>
      <c r="MEI52" s="8"/>
      <c r="MEJ52" s="10"/>
      <c r="MEK52" s="9"/>
      <c r="MEL52" s="9"/>
      <c r="MEM52" s="9"/>
      <c r="MEN52" s="410"/>
      <c r="MEO52" s="7"/>
      <c r="MEP52" s="8"/>
      <c r="MEQ52" s="10"/>
      <c r="MER52" s="9"/>
      <c r="MES52" s="9"/>
      <c r="MET52" s="9"/>
      <c r="MEU52" s="410"/>
      <c r="MEV52" s="7"/>
      <c r="MEW52" s="8"/>
      <c r="MEX52" s="10"/>
      <c r="MEY52" s="9"/>
      <c r="MEZ52" s="9"/>
      <c r="MFA52" s="9"/>
      <c r="MFB52" s="410"/>
      <c r="MFC52" s="7"/>
      <c r="MFD52" s="8"/>
      <c r="MFE52" s="10"/>
      <c r="MFF52" s="9"/>
      <c r="MFG52" s="9"/>
      <c r="MFH52" s="9"/>
      <c r="MFI52" s="410"/>
      <c r="MFJ52" s="7"/>
      <c r="MFK52" s="8"/>
      <c r="MFL52" s="10"/>
      <c r="MFM52" s="9"/>
      <c r="MFN52" s="9"/>
      <c r="MFO52" s="9"/>
      <c r="MFP52" s="410"/>
      <c r="MFQ52" s="7"/>
      <c r="MFR52" s="8"/>
      <c r="MFS52" s="10"/>
      <c r="MFT52" s="9"/>
      <c r="MFU52" s="9"/>
      <c r="MFV52" s="9"/>
      <c r="MFW52" s="410"/>
      <c r="MFX52" s="7"/>
      <c r="MFY52" s="8"/>
      <c r="MFZ52" s="10"/>
      <c r="MGA52" s="9"/>
      <c r="MGB52" s="9"/>
      <c r="MGC52" s="9"/>
      <c r="MGD52" s="410"/>
      <c r="MGE52" s="7"/>
      <c r="MGF52" s="8"/>
      <c r="MGG52" s="10"/>
      <c r="MGH52" s="9"/>
      <c r="MGI52" s="9"/>
      <c r="MGJ52" s="9"/>
      <c r="MGK52" s="410"/>
      <c r="MGL52" s="7"/>
      <c r="MGM52" s="8"/>
      <c r="MGN52" s="10"/>
      <c r="MGO52" s="9"/>
      <c r="MGP52" s="9"/>
      <c r="MGQ52" s="9"/>
      <c r="MGR52" s="410"/>
      <c r="MGS52" s="7"/>
      <c r="MGT52" s="8"/>
      <c r="MGU52" s="10"/>
      <c r="MGV52" s="9"/>
      <c r="MGW52" s="9"/>
      <c r="MGX52" s="9"/>
      <c r="MGY52" s="410"/>
      <c r="MGZ52" s="7"/>
      <c r="MHA52" s="8"/>
      <c r="MHB52" s="10"/>
      <c r="MHC52" s="9"/>
      <c r="MHD52" s="9"/>
      <c r="MHE52" s="9"/>
      <c r="MHF52" s="410"/>
      <c r="MHG52" s="7"/>
      <c r="MHH52" s="8"/>
      <c r="MHI52" s="10"/>
      <c r="MHJ52" s="9"/>
      <c r="MHK52" s="9"/>
      <c r="MHL52" s="9"/>
      <c r="MHM52" s="410"/>
      <c r="MHN52" s="7"/>
      <c r="MHO52" s="8"/>
      <c r="MHP52" s="10"/>
      <c r="MHQ52" s="9"/>
      <c r="MHR52" s="9"/>
      <c r="MHS52" s="9"/>
      <c r="MHT52" s="410"/>
      <c r="MHU52" s="7"/>
      <c r="MHV52" s="8"/>
      <c r="MHW52" s="10"/>
      <c r="MHX52" s="9"/>
      <c r="MHY52" s="9"/>
      <c r="MHZ52" s="9"/>
      <c r="MIA52" s="410"/>
      <c r="MIB52" s="7"/>
      <c r="MIC52" s="8"/>
      <c r="MID52" s="10"/>
      <c r="MIE52" s="9"/>
      <c r="MIF52" s="9"/>
      <c r="MIG52" s="9"/>
      <c r="MIH52" s="410"/>
      <c r="MII52" s="7"/>
      <c r="MIJ52" s="8"/>
      <c r="MIK52" s="10"/>
      <c r="MIL52" s="9"/>
      <c r="MIM52" s="9"/>
      <c r="MIN52" s="9"/>
      <c r="MIO52" s="410"/>
      <c r="MIP52" s="7"/>
      <c r="MIQ52" s="8"/>
      <c r="MIR52" s="10"/>
      <c r="MIS52" s="9"/>
      <c r="MIT52" s="9"/>
      <c r="MIU52" s="9"/>
      <c r="MIV52" s="410"/>
      <c r="MIW52" s="7"/>
      <c r="MIX52" s="8"/>
      <c r="MIY52" s="10"/>
      <c r="MIZ52" s="9"/>
      <c r="MJA52" s="9"/>
      <c r="MJB52" s="9"/>
      <c r="MJC52" s="410"/>
      <c r="MJD52" s="7"/>
      <c r="MJE52" s="8"/>
      <c r="MJF52" s="10"/>
      <c r="MJG52" s="9"/>
      <c r="MJH52" s="9"/>
      <c r="MJI52" s="9"/>
      <c r="MJJ52" s="410"/>
      <c r="MJK52" s="7"/>
      <c r="MJL52" s="8"/>
      <c r="MJM52" s="10"/>
      <c r="MJN52" s="9"/>
      <c r="MJO52" s="9"/>
      <c r="MJP52" s="9"/>
      <c r="MJQ52" s="410"/>
      <c r="MJR52" s="7"/>
      <c r="MJS52" s="8"/>
      <c r="MJT52" s="10"/>
      <c r="MJU52" s="9"/>
      <c r="MJV52" s="9"/>
      <c r="MJW52" s="9"/>
      <c r="MJX52" s="410"/>
      <c r="MJY52" s="7"/>
      <c r="MJZ52" s="8"/>
      <c r="MKA52" s="10"/>
      <c r="MKB52" s="9"/>
      <c r="MKC52" s="9"/>
      <c r="MKD52" s="9"/>
      <c r="MKE52" s="410"/>
      <c r="MKF52" s="7"/>
      <c r="MKG52" s="8"/>
      <c r="MKH52" s="10"/>
      <c r="MKI52" s="9"/>
      <c r="MKJ52" s="9"/>
      <c r="MKK52" s="9"/>
      <c r="MKL52" s="410"/>
      <c r="MKM52" s="7"/>
      <c r="MKN52" s="8"/>
      <c r="MKO52" s="10"/>
      <c r="MKP52" s="9"/>
      <c r="MKQ52" s="9"/>
      <c r="MKR52" s="9"/>
      <c r="MKS52" s="410"/>
      <c r="MKT52" s="7"/>
      <c r="MKU52" s="8"/>
      <c r="MKV52" s="10"/>
      <c r="MKW52" s="9"/>
      <c r="MKX52" s="9"/>
      <c r="MKY52" s="9"/>
      <c r="MKZ52" s="410"/>
      <c r="MLA52" s="7"/>
      <c r="MLB52" s="8"/>
      <c r="MLC52" s="10"/>
      <c r="MLD52" s="9"/>
      <c r="MLE52" s="9"/>
      <c r="MLF52" s="9"/>
      <c r="MLG52" s="410"/>
      <c r="MLH52" s="7"/>
      <c r="MLI52" s="8"/>
      <c r="MLJ52" s="10"/>
      <c r="MLK52" s="9"/>
      <c r="MLL52" s="9"/>
      <c r="MLM52" s="9"/>
      <c r="MLN52" s="410"/>
      <c r="MLO52" s="7"/>
      <c r="MLP52" s="8"/>
      <c r="MLQ52" s="10"/>
      <c r="MLR52" s="9"/>
      <c r="MLS52" s="9"/>
      <c r="MLT52" s="9"/>
      <c r="MLU52" s="410"/>
      <c r="MLV52" s="7"/>
      <c r="MLW52" s="8"/>
      <c r="MLX52" s="10"/>
      <c r="MLY52" s="9"/>
      <c r="MLZ52" s="9"/>
      <c r="MMA52" s="9"/>
      <c r="MMB52" s="410"/>
      <c r="MMC52" s="7"/>
      <c r="MMD52" s="8"/>
      <c r="MME52" s="10"/>
      <c r="MMF52" s="9"/>
      <c r="MMG52" s="9"/>
      <c r="MMH52" s="9"/>
      <c r="MMI52" s="410"/>
      <c r="MMJ52" s="7"/>
      <c r="MMK52" s="8"/>
      <c r="MML52" s="10"/>
      <c r="MMM52" s="9"/>
      <c r="MMN52" s="9"/>
      <c r="MMO52" s="9"/>
      <c r="MMP52" s="410"/>
      <c r="MMQ52" s="7"/>
      <c r="MMR52" s="8"/>
      <c r="MMS52" s="10"/>
      <c r="MMT52" s="9"/>
      <c r="MMU52" s="9"/>
      <c r="MMV52" s="9"/>
      <c r="MMW52" s="410"/>
      <c r="MMX52" s="7"/>
      <c r="MMY52" s="8"/>
      <c r="MMZ52" s="10"/>
      <c r="MNA52" s="9"/>
      <c r="MNB52" s="9"/>
      <c r="MNC52" s="9"/>
      <c r="MND52" s="410"/>
      <c r="MNE52" s="7"/>
      <c r="MNF52" s="8"/>
      <c r="MNG52" s="10"/>
      <c r="MNH52" s="9"/>
      <c r="MNI52" s="9"/>
      <c r="MNJ52" s="9"/>
      <c r="MNK52" s="410"/>
      <c r="MNL52" s="7"/>
      <c r="MNM52" s="8"/>
      <c r="MNN52" s="10"/>
      <c r="MNO52" s="9"/>
      <c r="MNP52" s="9"/>
      <c r="MNQ52" s="9"/>
      <c r="MNR52" s="410"/>
      <c r="MNS52" s="7"/>
      <c r="MNT52" s="8"/>
      <c r="MNU52" s="10"/>
      <c r="MNV52" s="9"/>
      <c r="MNW52" s="9"/>
      <c r="MNX52" s="9"/>
      <c r="MNY52" s="410"/>
      <c r="MNZ52" s="7"/>
      <c r="MOA52" s="8"/>
      <c r="MOB52" s="10"/>
      <c r="MOC52" s="9"/>
      <c r="MOD52" s="9"/>
      <c r="MOE52" s="9"/>
      <c r="MOF52" s="410"/>
      <c r="MOG52" s="7"/>
      <c r="MOH52" s="8"/>
      <c r="MOI52" s="10"/>
      <c r="MOJ52" s="9"/>
      <c r="MOK52" s="9"/>
      <c r="MOL52" s="9"/>
      <c r="MOM52" s="410"/>
      <c r="MON52" s="7"/>
      <c r="MOO52" s="8"/>
      <c r="MOP52" s="10"/>
      <c r="MOQ52" s="9"/>
      <c r="MOR52" s="9"/>
      <c r="MOS52" s="9"/>
      <c r="MOT52" s="410"/>
      <c r="MOU52" s="7"/>
      <c r="MOV52" s="8"/>
      <c r="MOW52" s="10"/>
      <c r="MOX52" s="9"/>
      <c r="MOY52" s="9"/>
      <c r="MOZ52" s="9"/>
      <c r="MPA52" s="410"/>
      <c r="MPB52" s="7"/>
      <c r="MPC52" s="8"/>
      <c r="MPD52" s="10"/>
      <c r="MPE52" s="9"/>
      <c r="MPF52" s="9"/>
      <c r="MPG52" s="9"/>
      <c r="MPH52" s="410"/>
      <c r="MPI52" s="7"/>
      <c r="MPJ52" s="8"/>
      <c r="MPK52" s="10"/>
      <c r="MPL52" s="9"/>
      <c r="MPM52" s="9"/>
      <c r="MPN52" s="9"/>
      <c r="MPO52" s="410"/>
      <c r="MPP52" s="7"/>
      <c r="MPQ52" s="8"/>
      <c r="MPR52" s="10"/>
      <c r="MPS52" s="9"/>
      <c r="MPT52" s="9"/>
      <c r="MPU52" s="9"/>
      <c r="MPV52" s="410"/>
      <c r="MPW52" s="7"/>
      <c r="MPX52" s="8"/>
      <c r="MPY52" s="10"/>
      <c r="MPZ52" s="9"/>
      <c r="MQA52" s="9"/>
      <c r="MQB52" s="9"/>
      <c r="MQC52" s="410"/>
      <c r="MQD52" s="7"/>
      <c r="MQE52" s="8"/>
      <c r="MQF52" s="10"/>
      <c r="MQG52" s="9"/>
      <c r="MQH52" s="9"/>
      <c r="MQI52" s="9"/>
      <c r="MQJ52" s="410"/>
      <c r="MQK52" s="7"/>
      <c r="MQL52" s="8"/>
      <c r="MQM52" s="10"/>
      <c r="MQN52" s="9"/>
      <c r="MQO52" s="9"/>
      <c r="MQP52" s="9"/>
      <c r="MQQ52" s="410"/>
      <c r="MQR52" s="7"/>
      <c r="MQS52" s="8"/>
      <c r="MQT52" s="10"/>
      <c r="MQU52" s="9"/>
      <c r="MQV52" s="9"/>
      <c r="MQW52" s="9"/>
      <c r="MQX52" s="410"/>
      <c r="MQY52" s="7"/>
      <c r="MQZ52" s="8"/>
      <c r="MRA52" s="10"/>
      <c r="MRB52" s="9"/>
      <c r="MRC52" s="9"/>
      <c r="MRD52" s="9"/>
      <c r="MRE52" s="410"/>
      <c r="MRF52" s="7"/>
      <c r="MRG52" s="8"/>
      <c r="MRH52" s="10"/>
      <c r="MRI52" s="9"/>
      <c r="MRJ52" s="9"/>
      <c r="MRK52" s="9"/>
      <c r="MRL52" s="410"/>
      <c r="MRM52" s="7"/>
      <c r="MRN52" s="8"/>
      <c r="MRO52" s="10"/>
      <c r="MRP52" s="9"/>
      <c r="MRQ52" s="9"/>
      <c r="MRR52" s="9"/>
      <c r="MRS52" s="410"/>
      <c r="MRT52" s="7"/>
      <c r="MRU52" s="8"/>
      <c r="MRV52" s="10"/>
      <c r="MRW52" s="9"/>
      <c r="MRX52" s="9"/>
      <c r="MRY52" s="9"/>
      <c r="MRZ52" s="410"/>
      <c r="MSA52" s="7"/>
      <c r="MSB52" s="8"/>
      <c r="MSC52" s="10"/>
      <c r="MSD52" s="9"/>
      <c r="MSE52" s="9"/>
      <c r="MSF52" s="9"/>
      <c r="MSG52" s="410"/>
      <c r="MSH52" s="7"/>
      <c r="MSI52" s="8"/>
      <c r="MSJ52" s="10"/>
      <c r="MSK52" s="9"/>
      <c r="MSL52" s="9"/>
      <c r="MSM52" s="9"/>
      <c r="MSN52" s="410"/>
      <c r="MSO52" s="7"/>
      <c r="MSP52" s="8"/>
      <c r="MSQ52" s="10"/>
      <c r="MSR52" s="9"/>
      <c r="MSS52" s="9"/>
      <c r="MST52" s="9"/>
      <c r="MSU52" s="410"/>
      <c r="MSV52" s="7"/>
      <c r="MSW52" s="8"/>
      <c r="MSX52" s="10"/>
      <c r="MSY52" s="9"/>
      <c r="MSZ52" s="9"/>
      <c r="MTA52" s="9"/>
      <c r="MTB52" s="410"/>
      <c r="MTC52" s="7"/>
      <c r="MTD52" s="8"/>
      <c r="MTE52" s="10"/>
      <c r="MTF52" s="9"/>
      <c r="MTG52" s="9"/>
      <c r="MTH52" s="9"/>
      <c r="MTI52" s="410"/>
      <c r="MTJ52" s="7"/>
      <c r="MTK52" s="8"/>
      <c r="MTL52" s="10"/>
      <c r="MTM52" s="9"/>
      <c r="MTN52" s="9"/>
      <c r="MTO52" s="9"/>
      <c r="MTP52" s="410"/>
      <c r="MTQ52" s="7"/>
      <c r="MTR52" s="8"/>
      <c r="MTS52" s="10"/>
      <c r="MTT52" s="9"/>
      <c r="MTU52" s="9"/>
      <c r="MTV52" s="9"/>
      <c r="MTW52" s="410"/>
      <c r="MTX52" s="7"/>
      <c r="MTY52" s="8"/>
      <c r="MTZ52" s="10"/>
      <c r="MUA52" s="9"/>
      <c r="MUB52" s="9"/>
      <c r="MUC52" s="9"/>
      <c r="MUD52" s="410"/>
      <c r="MUE52" s="7"/>
      <c r="MUF52" s="8"/>
      <c r="MUG52" s="10"/>
      <c r="MUH52" s="9"/>
      <c r="MUI52" s="9"/>
      <c r="MUJ52" s="9"/>
      <c r="MUK52" s="410"/>
      <c r="MUL52" s="7"/>
      <c r="MUM52" s="8"/>
      <c r="MUN52" s="10"/>
      <c r="MUO52" s="9"/>
      <c r="MUP52" s="9"/>
      <c r="MUQ52" s="9"/>
      <c r="MUR52" s="410"/>
      <c r="MUS52" s="7"/>
      <c r="MUT52" s="8"/>
      <c r="MUU52" s="10"/>
      <c r="MUV52" s="9"/>
      <c r="MUW52" s="9"/>
      <c r="MUX52" s="9"/>
      <c r="MUY52" s="410"/>
      <c r="MUZ52" s="7"/>
      <c r="MVA52" s="8"/>
      <c r="MVB52" s="10"/>
      <c r="MVC52" s="9"/>
      <c r="MVD52" s="9"/>
      <c r="MVE52" s="9"/>
      <c r="MVF52" s="410"/>
      <c r="MVG52" s="7"/>
      <c r="MVH52" s="8"/>
      <c r="MVI52" s="10"/>
      <c r="MVJ52" s="9"/>
      <c r="MVK52" s="9"/>
      <c r="MVL52" s="9"/>
      <c r="MVM52" s="410"/>
      <c r="MVN52" s="7"/>
      <c r="MVO52" s="8"/>
      <c r="MVP52" s="10"/>
      <c r="MVQ52" s="9"/>
      <c r="MVR52" s="9"/>
      <c r="MVS52" s="9"/>
      <c r="MVT52" s="410"/>
      <c r="MVU52" s="7"/>
      <c r="MVV52" s="8"/>
      <c r="MVW52" s="10"/>
      <c r="MVX52" s="9"/>
      <c r="MVY52" s="9"/>
      <c r="MVZ52" s="9"/>
      <c r="MWA52" s="410"/>
      <c r="MWB52" s="7"/>
      <c r="MWC52" s="8"/>
      <c r="MWD52" s="10"/>
      <c r="MWE52" s="9"/>
      <c r="MWF52" s="9"/>
      <c r="MWG52" s="9"/>
      <c r="MWH52" s="410"/>
      <c r="MWI52" s="7"/>
      <c r="MWJ52" s="8"/>
      <c r="MWK52" s="10"/>
      <c r="MWL52" s="9"/>
      <c r="MWM52" s="9"/>
      <c r="MWN52" s="9"/>
      <c r="MWO52" s="410"/>
      <c r="MWP52" s="7"/>
      <c r="MWQ52" s="8"/>
      <c r="MWR52" s="10"/>
      <c r="MWS52" s="9"/>
      <c r="MWT52" s="9"/>
      <c r="MWU52" s="9"/>
      <c r="MWV52" s="410"/>
      <c r="MWW52" s="7"/>
      <c r="MWX52" s="8"/>
      <c r="MWY52" s="10"/>
      <c r="MWZ52" s="9"/>
      <c r="MXA52" s="9"/>
      <c r="MXB52" s="9"/>
      <c r="MXC52" s="410"/>
      <c r="MXD52" s="7"/>
      <c r="MXE52" s="8"/>
      <c r="MXF52" s="10"/>
      <c r="MXG52" s="9"/>
      <c r="MXH52" s="9"/>
      <c r="MXI52" s="9"/>
      <c r="MXJ52" s="410"/>
      <c r="MXK52" s="7"/>
      <c r="MXL52" s="8"/>
      <c r="MXM52" s="10"/>
      <c r="MXN52" s="9"/>
      <c r="MXO52" s="9"/>
      <c r="MXP52" s="9"/>
      <c r="MXQ52" s="410"/>
      <c r="MXR52" s="7"/>
      <c r="MXS52" s="8"/>
      <c r="MXT52" s="10"/>
      <c r="MXU52" s="9"/>
      <c r="MXV52" s="9"/>
      <c r="MXW52" s="9"/>
      <c r="MXX52" s="410"/>
      <c r="MXY52" s="7"/>
      <c r="MXZ52" s="8"/>
      <c r="MYA52" s="10"/>
      <c r="MYB52" s="9"/>
      <c r="MYC52" s="9"/>
      <c r="MYD52" s="9"/>
      <c r="MYE52" s="410"/>
      <c r="MYF52" s="7"/>
      <c r="MYG52" s="8"/>
      <c r="MYH52" s="10"/>
      <c r="MYI52" s="9"/>
      <c r="MYJ52" s="9"/>
      <c r="MYK52" s="9"/>
      <c r="MYL52" s="410"/>
      <c r="MYM52" s="7"/>
      <c r="MYN52" s="8"/>
      <c r="MYO52" s="10"/>
      <c r="MYP52" s="9"/>
      <c r="MYQ52" s="9"/>
      <c r="MYR52" s="9"/>
      <c r="MYS52" s="410"/>
      <c r="MYT52" s="7"/>
      <c r="MYU52" s="8"/>
      <c r="MYV52" s="10"/>
      <c r="MYW52" s="9"/>
      <c r="MYX52" s="9"/>
      <c r="MYY52" s="9"/>
      <c r="MYZ52" s="410"/>
      <c r="MZA52" s="7"/>
      <c r="MZB52" s="8"/>
      <c r="MZC52" s="10"/>
      <c r="MZD52" s="9"/>
      <c r="MZE52" s="9"/>
      <c r="MZF52" s="9"/>
      <c r="MZG52" s="410"/>
      <c r="MZH52" s="7"/>
      <c r="MZI52" s="8"/>
      <c r="MZJ52" s="10"/>
      <c r="MZK52" s="9"/>
      <c r="MZL52" s="9"/>
      <c r="MZM52" s="9"/>
      <c r="MZN52" s="410"/>
      <c r="MZO52" s="7"/>
      <c r="MZP52" s="8"/>
      <c r="MZQ52" s="10"/>
      <c r="MZR52" s="9"/>
      <c r="MZS52" s="9"/>
      <c r="MZT52" s="9"/>
      <c r="MZU52" s="410"/>
      <c r="MZV52" s="7"/>
      <c r="MZW52" s="8"/>
      <c r="MZX52" s="10"/>
      <c r="MZY52" s="9"/>
      <c r="MZZ52" s="9"/>
      <c r="NAA52" s="9"/>
      <c r="NAB52" s="410"/>
      <c r="NAC52" s="7"/>
      <c r="NAD52" s="8"/>
      <c r="NAE52" s="10"/>
      <c r="NAF52" s="9"/>
      <c r="NAG52" s="9"/>
      <c r="NAH52" s="9"/>
      <c r="NAI52" s="410"/>
      <c r="NAJ52" s="7"/>
      <c r="NAK52" s="8"/>
      <c r="NAL52" s="10"/>
      <c r="NAM52" s="9"/>
      <c r="NAN52" s="9"/>
      <c r="NAO52" s="9"/>
      <c r="NAP52" s="410"/>
      <c r="NAQ52" s="7"/>
      <c r="NAR52" s="8"/>
      <c r="NAS52" s="10"/>
      <c r="NAT52" s="9"/>
      <c r="NAU52" s="9"/>
      <c r="NAV52" s="9"/>
      <c r="NAW52" s="410"/>
      <c r="NAX52" s="7"/>
      <c r="NAY52" s="8"/>
      <c r="NAZ52" s="10"/>
      <c r="NBA52" s="9"/>
      <c r="NBB52" s="9"/>
      <c r="NBC52" s="9"/>
      <c r="NBD52" s="410"/>
      <c r="NBE52" s="7"/>
      <c r="NBF52" s="8"/>
      <c r="NBG52" s="10"/>
      <c r="NBH52" s="9"/>
      <c r="NBI52" s="9"/>
      <c r="NBJ52" s="9"/>
      <c r="NBK52" s="410"/>
      <c r="NBL52" s="7"/>
      <c r="NBM52" s="8"/>
      <c r="NBN52" s="10"/>
      <c r="NBO52" s="9"/>
      <c r="NBP52" s="9"/>
      <c r="NBQ52" s="9"/>
      <c r="NBR52" s="410"/>
      <c r="NBS52" s="7"/>
      <c r="NBT52" s="8"/>
      <c r="NBU52" s="10"/>
      <c r="NBV52" s="9"/>
      <c r="NBW52" s="9"/>
      <c r="NBX52" s="9"/>
      <c r="NBY52" s="410"/>
      <c r="NBZ52" s="7"/>
      <c r="NCA52" s="8"/>
      <c r="NCB52" s="10"/>
      <c r="NCC52" s="9"/>
      <c r="NCD52" s="9"/>
      <c r="NCE52" s="9"/>
      <c r="NCF52" s="410"/>
      <c r="NCG52" s="7"/>
      <c r="NCH52" s="8"/>
      <c r="NCI52" s="10"/>
      <c r="NCJ52" s="9"/>
      <c r="NCK52" s="9"/>
      <c r="NCL52" s="9"/>
      <c r="NCM52" s="410"/>
      <c r="NCN52" s="7"/>
      <c r="NCO52" s="8"/>
      <c r="NCP52" s="10"/>
      <c r="NCQ52" s="9"/>
      <c r="NCR52" s="9"/>
      <c r="NCS52" s="9"/>
      <c r="NCT52" s="410"/>
      <c r="NCU52" s="7"/>
      <c r="NCV52" s="8"/>
      <c r="NCW52" s="10"/>
      <c r="NCX52" s="9"/>
      <c r="NCY52" s="9"/>
      <c r="NCZ52" s="9"/>
      <c r="NDA52" s="410"/>
      <c r="NDB52" s="7"/>
      <c r="NDC52" s="8"/>
      <c r="NDD52" s="10"/>
      <c r="NDE52" s="9"/>
      <c r="NDF52" s="9"/>
      <c r="NDG52" s="9"/>
      <c r="NDH52" s="410"/>
      <c r="NDI52" s="7"/>
      <c r="NDJ52" s="8"/>
      <c r="NDK52" s="10"/>
      <c r="NDL52" s="9"/>
      <c r="NDM52" s="9"/>
      <c r="NDN52" s="9"/>
      <c r="NDO52" s="410"/>
      <c r="NDP52" s="7"/>
      <c r="NDQ52" s="8"/>
      <c r="NDR52" s="10"/>
      <c r="NDS52" s="9"/>
      <c r="NDT52" s="9"/>
      <c r="NDU52" s="9"/>
      <c r="NDV52" s="410"/>
      <c r="NDW52" s="7"/>
      <c r="NDX52" s="8"/>
      <c r="NDY52" s="10"/>
      <c r="NDZ52" s="9"/>
      <c r="NEA52" s="9"/>
      <c r="NEB52" s="9"/>
      <c r="NEC52" s="410"/>
      <c r="NED52" s="7"/>
      <c r="NEE52" s="8"/>
      <c r="NEF52" s="10"/>
      <c r="NEG52" s="9"/>
      <c r="NEH52" s="9"/>
      <c r="NEI52" s="9"/>
      <c r="NEJ52" s="410"/>
      <c r="NEK52" s="7"/>
      <c r="NEL52" s="8"/>
      <c r="NEM52" s="10"/>
      <c r="NEN52" s="9"/>
      <c r="NEO52" s="9"/>
      <c r="NEP52" s="9"/>
      <c r="NEQ52" s="410"/>
      <c r="NER52" s="7"/>
      <c r="NES52" s="8"/>
      <c r="NET52" s="10"/>
      <c r="NEU52" s="9"/>
      <c r="NEV52" s="9"/>
      <c r="NEW52" s="9"/>
      <c r="NEX52" s="410"/>
      <c r="NEY52" s="7"/>
      <c r="NEZ52" s="8"/>
      <c r="NFA52" s="10"/>
      <c r="NFB52" s="9"/>
      <c r="NFC52" s="9"/>
      <c r="NFD52" s="9"/>
      <c r="NFE52" s="410"/>
      <c r="NFF52" s="7"/>
      <c r="NFG52" s="8"/>
      <c r="NFH52" s="10"/>
      <c r="NFI52" s="9"/>
      <c r="NFJ52" s="9"/>
      <c r="NFK52" s="9"/>
      <c r="NFL52" s="410"/>
      <c r="NFM52" s="7"/>
      <c r="NFN52" s="8"/>
      <c r="NFO52" s="10"/>
      <c r="NFP52" s="9"/>
      <c r="NFQ52" s="9"/>
      <c r="NFR52" s="9"/>
      <c r="NFS52" s="410"/>
      <c r="NFT52" s="7"/>
      <c r="NFU52" s="8"/>
      <c r="NFV52" s="10"/>
      <c r="NFW52" s="9"/>
      <c r="NFX52" s="9"/>
      <c r="NFY52" s="9"/>
      <c r="NFZ52" s="410"/>
      <c r="NGA52" s="7"/>
      <c r="NGB52" s="8"/>
      <c r="NGC52" s="10"/>
      <c r="NGD52" s="9"/>
      <c r="NGE52" s="9"/>
      <c r="NGF52" s="9"/>
      <c r="NGG52" s="410"/>
      <c r="NGH52" s="7"/>
      <c r="NGI52" s="8"/>
      <c r="NGJ52" s="10"/>
      <c r="NGK52" s="9"/>
      <c r="NGL52" s="9"/>
      <c r="NGM52" s="9"/>
      <c r="NGN52" s="410"/>
      <c r="NGO52" s="7"/>
      <c r="NGP52" s="8"/>
      <c r="NGQ52" s="10"/>
      <c r="NGR52" s="9"/>
      <c r="NGS52" s="9"/>
      <c r="NGT52" s="9"/>
      <c r="NGU52" s="410"/>
      <c r="NGV52" s="7"/>
      <c r="NGW52" s="8"/>
      <c r="NGX52" s="10"/>
      <c r="NGY52" s="9"/>
      <c r="NGZ52" s="9"/>
      <c r="NHA52" s="9"/>
      <c r="NHB52" s="410"/>
      <c r="NHC52" s="7"/>
      <c r="NHD52" s="8"/>
      <c r="NHE52" s="10"/>
      <c r="NHF52" s="9"/>
      <c r="NHG52" s="9"/>
      <c r="NHH52" s="9"/>
      <c r="NHI52" s="410"/>
      <c r="NHJ52" s="7"/>
      <c r="NHK52" s="8"/>
      <c r="NHL52" s="10"/>
      <c r="NHM52" s="9"/>
      <c r="NHN52" s="9"/>
      <c r="NHO52" s="9"/>
      <c r="NHP52" s="410"/>
      <c r="NHQ52" s="7"/>
      <c r="NHR52" s="8"/>
      <c r="NHS52" s="10"/>
      <c r="NHT52" s="9"/>
      <c r="NHU52" s="9"/>
      <c r="NHV52" s="9"/>
      <c r="NHW52" s="410"/>
      <c r="NHX52" s="7"/>
      <c r="NHY52" s="8"/>
      <c r="NHZ52" s="10"/>
      <c r="NIA52" s="9"/>
      <c r="NIB52" s="9"/>
      <c r="NIC52" s="9"/>
      <c r="NID52" s="410"/>
      <c r="NIE52" s="7"/>
      <c r="NIF52" s="8"/>
      <c r="NIG52" s="10"/>
      <c r="NIH52" s="9"/>
      <c r="NII52" s="9"/>
      <c r="NIJ52" s="9"/>
      <c r="NIK52" s="410"/>
      <c r="NIL52" s="7"/>
      <c r="NIM52" s="8"/>
      <c r="NIN52" s="10"/>
      <c r="NIO52" s="9"/>
      <c r="NIP52" s="9"/>
      <c r="NIQ52" s="9"/>
      <c r="NIR52" s="410"/>
      <c r="NIS52" s="7"/>
      <c r="NIT52" s="8"/>
      <c r="NIU52" s="10"/>
      <c r="NIV52" s="9"/>
      <c r="NIW52" s="9"/>
      <c r="NIX52" s="9"/>
      <c r="NIY52" s="410"/>
      <c r="NIZ52" s="7"/>
      <c r="NJA52" s="8"/>
      <c r="NJB52" s="10"/>
      <c r="NJC52" s="9"/>
      <c r="NJD52" s="9"/>
      <c r="NJE52" s="9"/>
      <c r="NJF52" s="410"/>
      <c r="NJG52" s="7"/>
      <c r="NJH52" s="8"/>
      <c r="NJI52" s="10"/>
      <c r="NJJ52" s="9"/>
      <c r="NJK52" s="9"/>
      <c r="NJL52" s="9"/>
      <c r="NJM52" s="410"/>
      <c r="NJN52" s="7"/>
      <c r="NJO52" s="8"/>
      <c r="NJP52" s="10"/>
      <c r="NJQ52" s="9"/>
      <c r="NJR52" s="9"/>
      <c r="NJS52" s="9"/>
      <c r="NJT52" s="410"/>
      <c r="NJU52" s="7"/>
      <c r="NJV52" s="8"/>
      <c r="NJW52" s="10"/>
      <c r="NJX52" s="9"/>
      <c r="NJY52" s="9"/>
      <c r="NJZ52" s="9"/>
      <c r="NKA52" s="410"/>
      <c r="NKB52" s="7"/>
      <c r="NKC52" s="8"/>
      <c r="NKD52" s="10"/>
      <c r="NKE52" s="9"/>
      <c r="NKF52" s="9"/>
      <c r="NKG52" s="9"/>
      <c r="NKH52" s="410"/>
      <c r="NKI52" s="7"/>
      <c r="NKJ52" s="8"/>
      <c r="NKK52" s="10"/>
      <c r="NKL52" s="9"/>
      <c r="NKM52" s="9"/>
      <c r="NKN52" s="9"/>
      <c r="NKO52" s="410"/>
      <c r="NKP52" s="7"/>
      <c r="NKQ52" s="8"/>
      <c r="NKR52" s="10"/>
      <c r="NKS52" s="9"/>
      <c r="NKT52" s="9"/>
      <c r="NKU52" s="9"/>
      <c r="NKV52" s="410"/>
      <c r="NKW52" s="7"/>
      <c r="NKX52" s="8"/>
      <c r="NKY52" s="10"/>
      <c r="NKZ52" s="9"/>
      <c r="NLA52" s="9"/>
      <c r="NLB52" s="9"/>
      <c r="NLC52" s="410"/>
      <c r="NLD52" s="7"/>
      <c r="NLE52" s="8"/>
      <c r="NLF52" s="10"/>
      <c r="NLG52" s="9"/>
      <c r="NLH52" s="9"/>
      <c r="NLI52" s="9"/>
      <c r="NLJ52" s="410"/>
      <c r="NLK52" s="7"/>
      <c r="NLL52" s="8"/>
      <c r="NLM52" s="10"/>
      <c r="NLN52" s="9"/>
      <c r="NLO52" s="9"/>
      <c r="NLP52" s="9"/>
      <c r="NLQ52" s="410"/>
      <c r="NLR52" s="7"/>
      <c r="NLS52" s="8"/>
      <c r="NLT52" s="10"/>
      <c r="NLU52" s="9"/>
      <c r="NLV52" s="9"/>
      <c r="NLW52" s="9"/>
      <c r="NLX52" s="410"/>
      <c r="NLY52" s="7"/>
      <c r="NLZ52" s="8"/>
      <c r="NMA52" s="10"/>
      <c r="NMB52" s="9"/>
      <c r="NMC52" s="9"/>
      <c r="NMD52" s="9"/>
      <c r="NME52" s="410"/>
      <c r="NMF52" s="7"/>
      <c r="NMG52" s="8"/>
      <c r="NMH52" s="10"/>
      <c r="NMI52" s="9"/>
      <c r="NMJ52" s="9"/>
      <c r="NMK52" s="9"/>
      <c r="NML52" s="410"/>
      <c r="NMM52" s="7"/>
      <c r="NMN52" s="8"/>
      <c r="NMO52" s="10"/>
      <c r="NMP52" s="9"/>
      <c r="NMQ52" s="9"/>
      <c r="NMR52" s="9"/>
      <c r="NMS52" s="410"/>
      <c r="NMT52" s="7"/>
      <c r="NMU52" s="8"/>
      <c r="NMV52" s="10"/>
      <c r="NMW52" s="9"/>
      <c r="NMX52" s="9"/>
      <c r="NMY52" s="9"/>
      <c r="NMZ52" s="410"/>
      <c r="NNA52" s="7"/>
      <c r="NNB52" s="8"/>
      <c r="NNC52" s="10"/>
      <c r="NND52" s="9"/>
      <c r="NNE52" s="9"/>
      <c r="NNF52" s="9"/>
      <c r="NNG52" s="410"/>
      <c r="NNH52" s="7"/>
      <c r="NNI52" s="8"/>
      <c r="NNJ52" s="10"/>
      <c r="NNK52" s="9"/>
      <c r="NNL52" s="9"/>
      <c r="NNM52" s="9"/>
      <c r="NNN52" s="410"/>
      <c r="NNO52" s="7"/>
      <c r="NNP52" s="8"/>
      <c r="NNQ52" s="10"/>
      <c r="NNR52" s="9"/>
      <c r="NNS52" s="9"/>
      <c r="NNT52" s="9"/>
      <c r="NNU52" s="410"/>
      <c r="NNV52" s="7"/>
      <c r="NNW52" s="8"/>
      <c r="NNX52" s="10"/>
      <c r="NNY52" s="9"/>
      <c r="NNZ52" s="9"/>
      <c r="NOA52" s="9"/>
      <c r="NOB52" s="410"/>
      <c r="NOC52" s="7"/>
      <c r="NOD52" s="8"/>
      <c r="NOE52" s="10"/>
      <c r="NOF52" s="9"/>
      <c r="NOG52" s="9"/>
      <c r="NOH52" s="9"/>
      <c r="NOI52" s="410"/>
      <c r="NOJ52" s="7"/>
      <c r="NOK52" s="8"/>
      <c r="NOL52" s="10"/>
      <c r="NOM52" s="9"/>
      <c r="NON52" s="9"/>
      <c r="NOO52" s="9"/>
      <c r="NOP52" s="410"/>
      <c r="NOQ52" s="7"/>
      <c r="NOR52" s="8"/>
      <c r="NOS52" s="10"/>
      <c r="NOT52" s="9"/>
      <c r="NOU52" s="9"/>
      <c r="NOV52" s="9"/>
      <c r="NOW52" s="410"/>
      <c r="NOX52" s="7"/>
      <c r="NOY52" s="8"/>
      <c r="NOZ52" s="10"/>
      <c r="NPA52" s="9"/>
      <c r="NPB52" s="9"/>
      <c r="NPC52" s="9"/>
      <c r="NPD52" s="410"/>
      <c r="NPE52" s="7"/>
      <c r="NPF52" s="8"/>
      <c r="NPG52" s="10"/>
      <c r="NPH52" s="9"/>
      <c r="NPI52" s="9"/>
      <c r="NPJ52" s="9"/>
      <c r="NPK52" s="410"/>
      <c r="NPL52" s="7"/>
      <c r="NPM52" s="8"/>
      <c r="NPN52" s="10"/>
      <c r="NPO52" s="9"/>
      <c r="NPP52" s="9"/>
      <c r="NPQ52" s="9"/>
      <c r="NPR52" s="410"/>
      <c r="NPS52" s="7"/>
      <c r="NPT52" s="8"/>
      <c r="NPU52" s="10"/>
      <c r="NPV52" s="9"/>
      <c r="NPW52" s="9"/>
      <c r="NPX52" s="9"/>
      <c r="NPY52" s="410"/>
      <c r="NPZ52" s="7"/>
      <c r="NQA52" s="8"/>
      <c r="NQB52" s="10"/>
      <c r="NQC52" s="9"/>
      <c r="NQD52" s="9"/>
      <c r="NQE52" s="9"/>
      <c r="NQF52" s="410"/>
      <c r="NQG52" s="7"/>
      <c r="NQH52" s="8"/>
      <c r="NQI52" s="10"/>
      <c r="NQJ52" s="9"/>
      <c r="NQK52" s="9"/>
      <c r="NQL52" s="9"/>
      <c r="NQM52" s="410"/>
      <c r="NQN52" s="7"/>
      <c r="NQO52" s="8"/>
      <c r="NQP52" s="10"/>
      <c r="NQQ52" s="9"/>
      <c r="NQR52" s="9"/>
      <c r="NQS52" s="9"/>
      <c r="NQT52" s="410"/>
      <c r="NQU52" s="7"/>
      <c r="NQV52" s="8"/>
      <c r="NQW52" s="10"/>
      <c r="NQX52" s="9"/>
      <c r="NQY52" s="9"/>
      <c r="NQZ52" s="9"/>
      <c r="NRA52" s="410"/>
      <c r="NRB52" s="7"/>
      <c r="NRC52" s="8"/>
      <c r="NRD52" s="10"/>
      <c r="NRE52" s="9"/>
      <c r="NRF52" s="9"/>
      <c r="NRG52" s="9"/>
      <c r="NRH52" s="410"/>
      <c r="NRI52" s="7"/>
      <c r="NRJ52" s="8"/>
      <c r="NRK52" s="10"/>
      <c r="NRL52" s="9"/>
      <c r="NRM52" s="9"/>
      <c r="NRN52" s="9"/>
      <c r="NRO52" s="410"/>
      <c r="NRP52" s="7"/>
      <c r="NRQ52" s="8"/>
      <c r="NRR52" s="10"/>
      <c r="NRS52" s="9"/>
      <c r="NRT52" s="9"/>
      <c r="NRU52" s="9"/>
      <c r="NRV52" s="410"/>
      <c r="NRW52" s="7"/>
      <c r="NRX52" s="8"/>
      <c r="NRY52" s="10"/>
      <c r="NRZ52" s="9"/>
      <c r="NSA52" s="9"/>
      <c r="NSB52" s="9"/>
      <c r="NSC52" s="410"/>
      <c r="NSD52" s="7"/>
      <c r="NSE52" s="8"/>
      <c r="NSF52" s="10"/>
      <c r="NSG52" s="9"/>
      <c r="NSH52" s="9"/>
      <c r="NSI52" s="9"/>
      <c r="NSJ52" s="410"/>
      <c r="NSK52" s="7"/>
      <c r="NSL52" s="8"/>
      <c r="NSM52" s="10"/>
      <c r="NSN52" s="9"/>
      <c r="NSO52" s="9"/>
      <c r="NSP52" s="9"/>
      <c r="NSQ52" s="410"/>
      <c r="NSR52" s="7"/>
      <c r="NSS52" s="8"/>
      <c r="NST52" s="10"/>
      <c r="NSU52" s="9"/>
      <c r="NSV52" s="9"/>
      <c r="NSW52" s="9"/>
      <c r="NSX52" s="410"/>
      <c r="NSY52" s="7"/>
      <c r="NSZ52" s="8"/>
      <c r="NTA52" s="10"/>
      <c r="NTB52" s="9"/>
      <c r="NTC52" s="9"/>
      <c r="NTD52" s="9"/>
      <c r="NTE52" s="410"/>
      <c r="NTF52" s="7"/>
      <c r="NTG52" s="8"/>
      <c r="NTH52" s="10"/>
      <c r="NTI52" s="9"/>
      <c r="NTJ52" s="9"/>
      <c r="NTK52" s="9"/>
      <c r="NTL52" s="410"/>
      <c r="NTM52" s="7"/>
      <c r="NTN52" s="8"/>
      <c r="NTO52" s="10"/>
      <c r="NTP52" s="9"/>
      <c r="NTQ52" s="9"/>
      <c r="NTR52" s="9"/>
      <c r="NTS52" s="410"/>
      <c r="NTT52" s="7"/>
      <c r="NTU52" s="8"/>
      <c r="NTV52" s="10"/>
      <c r="NTW52" s="9"/>
      <c r="NTX52" s="9"/>
      <c r="NTY52" s="9"/>
      <c r="NTZ52" s="410"/>
      <c r="NUA52" s="7"/>
      <c r="NUB52" s="8"/>
      <c r="NUC52" s="10"/>
      <c r="NUD52" s="9"/>
      <c r="NUE52" s="9"/>
      <c r="NUF52" s="9"/>
      <c r="NUG52" s="410"/>
      <c r="NUH52" s="7"/>
      <c r="NUI52" s="8"/>
      <c r="NUJ52" s="10"/>
      <c r="NUK52" s="9"/>
      <c r="NUL52" s="9"/>
      <c r="NUM52" s="9"/>
      <c r="NUN52" s="410"/>
      <c r="NUO52" s="7"/>
      <c r="NUP52" s="8"/>
      <c r="NUQ52" s="10"/>
      <c r="NUR52" s="9"/>
      <c r="NUS52" s="9"/>
      <c r="NUT52" s="9"/>
      <c r="NUU52" s="410"/>
      <c r="NUV52" s="7"/>
      <c r="NUW52" s="8"/>
      <c r="NUX52" s="10"/>
      <c r="NUY52" s="9"/>
      <c r="NUZ52" s="9"/>
      <c r="NVA52" s="9"/>
      <c r="NVB52" s="410"/>
      <c r="NVC52" s="7"/>
      <c r="NVD52" s="8"/>
      <c r="NVE52" s="10"/>
      <c r="NVF52" s="9"/>
      <c r="NVG52" s="9"/>
      <c r="NVH52" s="9"/>
      <c r="NVI52" s="410"/>
      <c r="NVJ52" s="7"/>
      <c r="NVK52" s="8"/>
      <c r="NVL52" s="10"/>
      <c r="NVM52" s="9"/>
      <c r="NVN52" s="9"/>
      <c r="NVO52" s="9"/>
      <c r="NVP52" s="410"/>
      <c r="NVQ52" s="7"/>
      <c r="NVR52" s="8"/>
      <c r="NVS52" s="10"/>
      <c r="NVT52" s="9"/>
      <c r="NVU52" s="9"/>
      <c r="NVV52" s="9"/>
      <c r="NVW52" s="410"/>
      <c r="NVX52" s="7"/>
      <c r="NVY52" s="8"/>
      <c r="NVZ52" s="10"/>
      <c r="NWA52" s="9"/>
      <c r="NWB52" s="9"/>
      <c r="NWC52" s="9"/>
      <c r="NWD52" s="410"/>
      <c r="NWE52" s="7"/>
      <c r="NWF52" s="8"/>
      <c r="NWG52" s="10"/>
      <c r="NWH52" s="9"/>
      <c r="NWI52" s="9"/>
      <c r="NWJ52" s="9"/>
      <c r="NWK52" s="410"/>
      <c r="NWL52" s="7"/>
      <c r="NWM52" s="8"/>
      <c r="NWN52" s="10"/>
      <c r="NWO52" s="9"/>
      <c r="NWP52" s="9"/>
      <c r="NWQ52" s="9"/>
      <c r="NWR52" s="410"/>
      <c r="NWS52" s="7"/>
      <c r="NWT52" s="8"/>
      <c r="NWU52" s="10"/>
      <c r="NWV52" s="9"/>
      <c r="NWW52" s="9"/>
      <c r="NWX52" s="9"/>
      <c r="NWY52" s="410"/>
      <c r="NWZ52" s="7"/>
      <c r="NXA52" s="8"/>
      <c r="NXB52" s="10"/>
      <c r="NXC52" s="9"/>
      <c r="NXD52" s="9"/>
      <c r="NXE52" s="9"/>
      <c r="NXF52" s="410"/>
      <c r="NXG52" s="7"/>
      <c r="NXH52" s="8"/>
      <c r="NXI52" s="10"/>
      <c r="NXJ52" s="9"/>
      <c r="NXK52" s="9"/>
      <c r="NXL52" s="9"/>
      <c r="NXM52" s="410"/>
      <c r="NXN52" s="7"/>
      <c r="NXO52" s="8"/>
      <c r="NXP52" s="10"/>
      <c r="NXQ52" s="9"/>
      <c r="NXR52" s="9"/>
      <c r="NXS52" s="9"/>
      <c r="NXT52" s="410"/>
      <c r="NXU52" s="7"/>
      <c r="NXV52" s="8"/>
      <c r="NXW52" s="10"/>
      <c r="NXX52" s="9"/>
      <c r="NXY52" s="9"/>
      <c r="NXZ52" s="9"/>
      <c r="NYA52" s="410"/>
      <c r="NYB52" s="7"/>
      <c r="NYC52" s="8"/>
      <c r="NYD52" s="10"/>
      <c r="NYE52" s="9"/>
      <c r="NYF52" s="9"/>
      <c r="NYG52" s="9"/>
      <c r="NYH52" s="410"/>
      <c r="NYI52" s="7"/>
      <c r="NYJ52" s="8"/>
      <c r="NYK52" s="10"/>
      <c r="NYL52" s="9"/>
      <c r="NYM52" s="9"/>
      <c r="NYN52" s="9"/>
      <c r="NYO52" s="410"/>
      <c r="NYP52" s="7"/>
      <c r="NYQ52" s="8"/>
      <c r="NYR52" s="10"/>
      <c r="NYS52" s="9"/>
      <c r="NYT52" s="9"/>
      <c r="NYU52" s="9"/>
      <c r="NYV52" s="410"/>
      <c r="NYW52" s="7"/>
      <c r="NYX52" s="8"/>
      <c r="NYY52" s="10"/>
      <c r="NYZ52" s="9"/>
      <c r="NZA52" s="9"/>
      <c r="NZB52" s="9"/>
      <c r="NZC52" s="410"/>
      <c r="NZD52" s="7"/>
      <c r="NZE52" s="8"/>
      <c r="NZF52" s="10"/>
      <c r="NZG52" s="9"/>
      <c r="NZH52" s="9"/>
      <c r="NZI52" s="9"/>
      <c r="NZJ52" s="410"/>
      <c r="NZK52" s="7"/>
      <c r="NZL52" s="8"/>
      <c r="NZM52" s="10"/>
      <c r="NZN52" s="9"/>
      <c r="NZO52" s="9"/>
      <c r="NZP52" s="9"/>
      <c r="NZQ52" s="410"/>
      <c r="NZR52" s="7"/>
      <c r="NZS52" s="8"/>
      <c r="NZT52" s="10"/>
      <c r="NZU52" s="9"/>
      <c r="NZV52" s="9"/>
      <c r="NZW52" s="9"/>
      <c r="NZX52" s="410"/>
      <c r="NZY52" s="7"/>
      <c r="NZZ52" s="8"/>
      <c r="OAA52" s="10"/>
      <c r="OAB52" s="9"/>
      <c r="OAC52" s="9"/>
      <c r="OAD52" s="9"/>
      <c r="OAE52" s="410"/>
      <c r="OAF52" s="7"/>
      <c r="OAG52" s="8"/>
      <c r="OAH52" s="10"/>
      <c r="OAI52" s="9"/>
      <c r="OAJ52" s="9"/>
      <c r="OAK52" s="9"/>
      <c r="OAL52" s="410"/>
      <c r="OAM52" s="7"/>
      <c r="OAN52" s="8"/>
      <c r="OAO52" s="10"/>
      <c r="OAP52" s="9"/>
      <c r="OAQ52" s="9"/>
      <c r="OAR52" s="9"/>
      <c r="OAS52" s="410"/>
      <c r="OAT52" s="7"/>
      <c r="OAU52" s="8"/>
      <c r="OAV52" s="10"/>
      <c r="OAW52" s="9"/>
      <c r="OAX52" s="9"/>
      <c r="OAY52" s="9"/>
      <c r="OAZ52" s="410"/>
      <c r="OBA52" s="7"/>
      <c r="OBB52" s="8"/>
      <c r="OBC52" s="10"/>
      <c r="OBD52" s="9"/>
      <c r="OBE52" s="9"/>
      <c r="OBF52" s="9"/>
      <c r="OBG52" s="410"/>
      <c r="OBH52" s="7"/>
      <c r="OBI52" s="8"/>
      <c r="OBJ52" s="10"/>
      <c r="OBK52" s="9"/>
      <c r="OBL52" s="9"/>
      <c r="OBM52" s="9"/>
      <c r="OBN52" s="410"/>
      <c r="OBO52" s="7"/>
      <c r="OBP52" s="8"/>
      <c r="OBQ52" s="10"/>
      <c r="OBR52" s="9"/>
      <c r="OBS52" s="9"/>
      <c r="OBT52" s="9"/>
      <c r="OBU52" s="410"/>
      <c r="OBV52" s="7"/>
      <c r="OBW52" s="8"/>
      <c r="OBX52" s="10"/>
      <c r="OBY52" s="9"/>
      <c r="OBZ52" s="9"/>
      <c r="OCA52" s="9"/>
      <c r="OCB52" s="410"/>
      <c r="OCC52" s="7"/>
      <c r="OCD52" s="8"/>
      <c r="OCE52" s="10"/>
      <c r="OCF52" s="9"/>
      <c r="OCG52" s="9"/>
      <c r="OCH52" s="9"/>
      <c r="OCI52" s="410"/>
      <c r="OCJ52" s="7"/>
      <c r="OCK52" s="8"/>
      <c r="OCL52" s="10"/>
      <c r="OCM52" s="9"/>
      <c r="OCN52" s="9"/>
      <c r="OCO52" s="9"/>
      <c r="OCP52" s="410"/>
      <c r="OCQ52" s="7"/>
      <c r="OCR52" s="8"/>
      <c r="OCS52" s="10"/>
      <c r="OCT52" s="9"/>
      <c r="OCU52" s="9"/>
      <c r="OCV52" s="9"/>
      <c r="OCW52" s="410"/>
      <c r="OCX52" s="7"/>
      <c r="OCY52" s="8"/>
      <c r="OCZ52" s="10"/>
      <c r="ODA52" s="9"/>
      <c r="ODB52" s="9"/>
      <c r="ODC52" s="9"/>
      <c r="ODD52" s="410"/>
      <c r="ODE52" s="7"/>
      <c r="ODF52" s="8"/>
      <c r="ODG52" s="10"/>
      <c r="ODH52" s="9"/>
      <c r="ODI52" s="9"/>
      <c r="ODJ52" s="9"/>
      <c r="ODK52" s="410"/>
      <c r="ODL52" s="7"/>
      <c r="ODM52" s="8"/>
      <c r="ODN52" s="10"/>
      <c r="ODO52" s="9"/>
      <c r="ODP52" s="9"/>
      <c r="ODQ52" s="9"/>
      <c r="ODR52" s="410"/>
      <c r="ODS52" s="7"/>
      <c r="ODT52" s="8"/>
      <c r="ODU52" s="10"/>
      <c r="ODV52" s="9"/>
      <c r="ODW52" s="9"/>
      <c r="ODX52" s="9"/>
      <c r="ODY52" s="410"/>
      <c r="ODZ52" s="7"/>
      <c r="OEA52" s="8"/>
      <c r="OEB52" s="10"/>
      <c r="OEC52" s="9"/>
      <c r="OED52" s="9"/>
      <c r="OEE52" s="9"/>
      <c r="OEF52" s="410"/>
      <c r="OEG52" s="7"/>
      <c r="OEH52" s="8"/>
      <c r="OEI52" s="10"/>
      <c r="OEJ52" s="9"/>
      <c r="OEK52" s="9"/>
      <c r="OEL52" s="9"/>
      <c r="OEM52" s="410"/>
      <c r="OEN52" s="7"/>
      <c r="OEO52" s="8"/>
      <c r="OEP52" s="10"/>
      <c r="OEQ52" s="9"/>
      <c r="OER52" s="9"/>
      <c r="OES52" s="9"/>
      <c r="OET52" s="410"/>
      <c r="OEU52" s="7"/>
      <c r="OEV52" s="8"/>
      <c r="OEW52" s="10"/>
      <c r="OEX52" s="9"/>
      <c r="OEY52" s="9"/>
      <c r="OEZ52" s="9"/>
      <c r="OFA52" s="410"/>
      <c r="OFB52" s="7"/>
      <c r="OFC52" s="8"/>
      <c r="OFD52" s="10"/>
      <c r="OFE52" s="9"/>
      <c r="OFF52" s="9"/>
      <c r="OFG52" s="9"/>
      <c r="OFH52" s="410"/>
      <c r="OFI52" s="7"/>
      <c r="OFJ52" s="8"/>
      <c r="OFK52" s="10"/>
      <c r="OFL52" s="9"/>
      <c r="OFM52" s="9"/>
      <c r="OFN52" s="9"/>
      <c r="OFO52" s="410"/>
      <c r="OFP52" s="7"/>
      <c r="OFQ52" s="8"/>
      <c r="OFR52" s="10"/>
      <c r="OFS52" s="9"/>
      <c r="OFT52" s="9"/>
      <c r="OFU52" s="9"/>
      <c r="OFV52" s="410"/>
      <c r="OFW52" s="7"/>
      <c r="OFX52" s="8"/>
      <c r="OFY52" s="10"/>
      <c r="OFZ52" s="9"/>
      <c r="OGA52" s="9"/>
      <c r="OGB52" s="9"/>
      <c r="OGC52" s="410"/>
      <c r="OGD52" s="7"/>
      <c r="OGE52" s="8"/>
      <c r="OGF52" s="10"/>
      <c r="OGG52" s="9"/>
      <c r="OGH52" s="9"/>
      <c r="OGI52" s="9"/>
      <c r="OGJ52" s="410"/>
      <c r="OGK52" s="7"/>
      <c r="OGL52" s="8"/>
      <c r="OGM52" s="10"/>
      <c r="OGN52" s="9"/>
      <c r="OGO52" s="9"/>
      <c r="OGP52" s="9"/>
      <c r="OGQ52" s="410"/>
      <c r="OGR52" s="7"/>
      <c r="OGS52" s="8"/>
      <c r="OGT52" s="10"/>
      <c r="OGU52" s="9"/>
      <c r="OGV52" s="9"/>
      <c r="OGW52" s="9"/>
      <c r="OGX52" s="410"/>
      <c r="OGY52" s="7"/>
      <c r="OGZ52" s="8"/>
      <c r="OHA52" s="10"/>
      <c r="OHB52" s="9"/>
      <c r="OHC52" s="9"/>
      <c r="OHD52" s="9"/>
      <c r="OHE52" s="410"/>
      <c r="OHF52" s="7"/>
      <c r="OHG52" s="8"/>
      <c r="OHH52" s="10"/>
      <c r="OHI52" s="9"/>
      <c r="OHJ52" s="9"/>
      <c r="OHK52" s="9"/>
      <c r="OHL52" s="410"/>
      <c r="OHM52" s="7"/>
      <c r="OHN52" s="8"/>
      <c r="OHO52" s="10"/>
      <c r="OHP52" s="9"/>
      <c r="OHQ52" s="9"/>
      <c r="OHR52" s="9"/>
      <c r="OHS52" s="410"/>
      <c r="OHT52" s="7"/>
      <c r="OHU52" s="8"/>
      <c r="OHV52" s="10"/>
      <c r="OHW52" s="9"/>
      <c r="OHX52" s="9"/>
      <c r="OHY52" s="9"/>
      <c r="OHZ52" s="410"/>
      <c r="OIA52" s="7"/>
      <c r="OIB52" s="8"/>
      <c r="OIC52" s="10"/>
      <c r="OID52" s="9"/>
      <c r="OIE52" s="9"/>
      <c r="OIF52" s="9"/>
      <c r="OIG52" s="410"/>
      <c r="OIH52" s="7"/>
      <c r="OII52" s="8"/>
      <c r="OIJ52" s="10"/>
      <c r="OIK52" s="9"/>
      <c r="OIL52" s="9"/>
      <c r="OIM52" s="9"/>
      <c r="OIN52" s="410"/>
      <c r="OIO52" s="7"/>
      <c r="OIP52" s="8"/>
      <c r="OIQ52" s="10"/>
      <c r="OIR52" s="9"/>
      <c r="OIS52" s="9"/>
      <c r="OIT52" s="9"/>
      <c r="OIU52" s="410"/>
      <c r="OIV52" s="7"/>
      <c r="OIW52" s="8"/>
      <c r="OIX52" s="10"/>
      <c r="OIY52" s="9"/>
      <c r="OIZ52" s="9"/>
      <c r="OJA52" s="9"/>
      <c r="OJB52" s="410"/>
      <c r="OJC52" s="7"/>
      <c r="OJD52" s="8"/>
      <c r="OJE52" s="10"/>
      <c r="OJF52" s="9"/>
      <c r="OJG52" s="9"/>
      <c r="OJH52" s="9"/>
      <c r="OJI52" s="410"/>
      <c r="OJJ52" s="7"/>
      <c r="OJK52" s="8"/>
      <c r="OJL52" s="10"/>
      <c r="OJM52" s="9"/>
      <c r="OJN52" s="9"/>
      <c r="OJO52" s="9"/>
      <c r="OJP52" s="410"/>
      <c r="OJQ52" s="7"/>
      <c r="OJR52" s="8"/>
      <c r="OJS52" s="10"/>
      <c r="OJT52" s="9"/>
      <c r="OJU52" s="9"/>
      <c r="OJV52" s="9"/>
      <c r="OJW52" s="410"/>
      <c r="OJX52" s="7"/>
      <c r="OJY52" s="8"/>
      <c r="OJZ52" s="10"/>
      <c r="OKA52" s="9"/>
      <c r="OKB52" s="9"/>
      <c r="OKC52" s="9"/>
      <c r="OKD52" s="410"/>
      <c r="OKE52" s="7"/>
      <c r="OKF52" s="8"/>
      <c r="OKG52" s="10"/>
      <c r="OKH52" s="9"/>
      <c r="OKI52" s="9"/>
      <c r="OKJ52" s="9"/>
      <c r="OKK52" s="410"/>
      <c r="OKL52" s="7"/>
      <c r="OKM52" s="8"/>
      <c r="OKN52" s="10"/>
      <c r="OKO52" s="9"/>
      <c r="OKP52" s="9"/>
      <c r="OKQ52" s="9"/>
      <c r="OKR52" s="410"/>
      <c r="OKS52" s="7"/>
      <c r="OKT52" s="8"/>
      <c r="OKU52" s="10"/>
      <c r="OKV52" s="9"/>
      <c r="OKW52" s="9"/>
      <c r="OKX52" s="9"/>
      <c r="OKY52" s="410"/>
      <c r="OKZ52" s="7"/>
      <c r="OLA52" s="8"/>
      <c r="OLB52" s="10"/>
      <c r="OLC52" s="9"/>
      <c r="OLD52" s="9"/>
      <c r="OLE52" s="9"/>
      <c r="OLF52" s="410"/>
      <c r="OLG52" s="7"/>
      <c r="OLH52" s="8"/>
      <c r="OLI52" s="10"/>
      <c r="OLJ52" s="9"/>
      <c r="OLK52" s="9"/>
      <c r="OLL52" s="9"/>
      <c r="OLM52" s="410"/>
      <c r="OLN52" s="7"/>
      <c r="OLO52" s="8"/>
      <c r="OLP52" s="10"/>
      <c r="OLQ52" s="9"/>
      <c r="OLR52" s="9"/>
      <c r="OLS52" s="9"/>
      <c r="OLT52" s="410"/>
      <c r="OLU52" s="7"/>
      <c r="OLV52" s="8"/>
      <c r="OLW52" s="10"/>
      <c r="OLX52" s="9"/>
      <c r="OLY52" s="9"/>
      <c r="OLZ52" s="9"/>
      <c r="OMA52" s="410"/>
      <c r="OMB52" s="7"/>
      <c r="OMC52" s="8"/>
      <c r="OMD52" s="10"/>
      <c r="OME52" s="9"/>
      <c r="OMF52" s="9"/>
      <c r="OMG52" s="9"/>
      <c r="OMH52" s="410"/>
      <c r="OMI52" s="7"/>
      <c r="OMJ52" s="8"/>
      <c r="OMK52" s="10"/>
      <c r="OML52" s="9"/>
      <c r="OMM52" s="9"/>
      <c r="OMN52" s="9"/>
      <c r="OMO52" s="410"/>
      <c r="OMP52" s="7"/>
      <c r="OMQ52" s="8"/>
      <c r="OMR52" s="10"/>
      <c r="OMS52" s="9"/>
      <c r="OMT52" s="9"/>
      <c r="OMU52" s="9"/>
      <c r="OMV52" s="410"/>
      <c r="OMW52" s="7"/>
      <c r="OMX52" s="8"/>
      <c r="OMY52" s="10"/>
      <c r="OMZ52" s="9"/>
      <c r="ONA52" s="9"/>
      <c r="ONB52" s="9"/>
      <c r="ONC52" s="410"/>
      <c r="OND52" s="7"/>
      <c r="ONE52" s="8"/>
      <c r="ONF52" s="10"/>
      <c r="ONG52" s="9"/>
      <c r="ONH52" s="9"/>
      <c r="ONI52" s="9"/>
      <c r="ONJ52" s="410"/>
      <c r="ONK52" s="7"/>
      <c r="ONL52" s="8"/>
      <c r="ONM52" s="10"/>
      <c r="ONN52" s="9"/>
      <c r="ONO52" s="9"/>
      <c r="ONP52" s="9"/>
      <c r="ONQ52" s="410"/>
      <c r="ONR52" s="7"/>
      <c r="ONS52" s="8"/>
      <c r="ONT52" s="10"/>
      <c r="ONU52" s="9"/>
      <c r="ONV52" s="9"/>
      <c r="ONW52" s="9"/>
      <c r="ONX52" s="410"/>
      <c r="ONY52" s="7"/>
      <c r="ONZ52" s="8"/>
      <c r="OOA52" s="10"/>
      <c r="OOB52" s="9"/>
      <c r="OOC52" s="9"/>
      <c r="OOD52" s="9"/>
      <c r="OOE52" s="410"/>
      <c r="OOF52" s="7"/>
      <c r="OOG52" s="8"/>
      <c r="OOH52" s="10"/>
      <c r="OOI52" s="9"/>
      <c r="OOJ52" s="9"/>
      <c r="OOK52" s="9"/>
      <c r="OOL52" s="410"/>
      <c r="OOM52" s="7"/>
      <c r="OON52" s="8"/>
      <c r="OOO52" s="10"/>
      <c r="OOP52" s="9"/>
      <c r="OOQ52" s="9"/>
      <c r="OOR52" s="9"/>
      <c r="OOS52" s="410"/>
      <c r="OOT52" s="7"/>
      <c r="OOU52" s="8"/>
      <c r="OOV52" s="10"/>
      <c r="OOW52" s="9"/>
      <c r="OOX52" s="9"/>
      <c r="OOY52" s="9"/>
      <c r="OOZ52" s="410"/>
      <c r="OPA52" s="7"/>
      <c r="OPB52" s="8"/>
      <c r="OPC52" s="10"/>
      <c r="OPD52" s="9"/>
      <c r="OPE52" s="9"/>
      <c r="OPF52" s="9"/>
      <c r="OPG52" s="410"/>
      <c r="OPH52" s="7"/>
      <c r="OPI52" s="8"/>
      <c r="OPJ52" s="10"/>
      <c r="OPK52" s="9"/>
      <c r="OPL52" s="9"/>
      <c r="OPM52" s="9"/>
      <c r="OPN52" s="410"/>
      <c r="OPO52" s="7"/>
      <c r="OPP52" s="8"/>
      <c r="OPQ52" s="10"/>
      <c r="OPR52" s="9"/>
      <c r="OPS52" s="9"/>
      <c r="OPT52" s="9"/>
      <c r="OPU52" s="410"/>
      <c r="OPV52" s="7"/>
      <c r="OPW52" s="8"/>
      <c r="OPX52" s="10"/>
      <c r="OPY52" s="9"/>
      <c r="OPZ52" s="9"/>
      <c r="OQA52" s="9"/>
      <c r="OQB52" s="410"/>
      <c r="OQC52" s="7"/>
      <c r="OQD52" s="8"/>
      <c r="OQE52" s="10"/>
      <c r="OQF52" s="9"/>
      <c r="OQG52" s="9"/>
      <c r="OQH52" s="9"/>
      <c r="OQI52" s="410"/>
      <c r="OQJ52" s="7"/>
      <c r="OQK52" s="8"/>
      <c r="OQL52" s="10"/>
      <c r="OQM52" s="9"/>
      <c r="OQN52" s="9"/>
      <c r="OQO52" s="9"/>
      <c r="OQP52" s="410"/>
      <c r="OQQ52" s="7"/>
      <c r="OQR52" s="8"/>
      <c r="OQS52" s="10"/>
      <c r="OQT52" s="9"/>
      <c r="OQU52" s="9"/>
      <c r="OQV52" s="9"/>
      <c r="OQW52" s="410"/>
      <c r="OQX52" s="7"/>
      <c r="OQY52" s="8"/>
      <c r="OQZ52" s="10"/>
      <c r="ORA52" s="9"/>
      <c r="ORB52" s="9"/>
      <c r="ORC52" s="9"/>
      <c r="ORD52" s="410"/>
      <c r="ORE52" s="7"/>
      <c r="ORF52" s="8"/>
      <c r="ORG52" s="10"/>
      <c r="ORH52" s="9"/>
      <c r="ORI52" s="9"/>
      <c r="ORJ52" s="9"/>
      <c r="ORK52" s="410"/>
      <c r="ORL52" s="7"/>
      <c r="ORM52" s="8"/>
      <c r="ORN52" s="10"/>
      <c r="ORO52" s="9"/>
      <c r="ORP52" s="9"/>
      <c r="ORQ52" s="9"/>
      <c r="ORR52" s="410"/>
      <c r="ORS52" s="7"/>
      <c r="ORT52" s="8"/>
      <c r="ORU52" s="10"/>
      <c r="ORV52" s="9"/>
      <c r="ORW52" s="9"/>
      <c r="ORX52" s="9"/>
      <c r="ORY52" s="410"/>
      <c r="ORZ52" s="7"/>
      <c r="OSA52" s="8"/>
      <c r="OSB52" s="10"/>
      <c r="OSC52" s="9"/>
      <c r="OSD52" s="9"/>
      <c r="OSE52" s="9"/>
      <c r="OSF52" s="410"/>
      <c r="OSG52" s="7"/>
      <c r="OSH52" s="8"/>
      <c r="OSI52" s="10"/>
      <c r="OSJ52" s="9"/>
      <c r="OSK52" s="9"/>
      <c r="OSL52" s="9"/>
      <c r="OSM52" s="410"/>
      <c r="OSN52" s="7"/>
      <c r="OSO52" s="8"/>
      <c r="OSP52" s="10"/>
      <c r="OSQ52" s="9"/>
      <c r="OSR52" s="9"/>
      <c r="OSS52" s="9"/>
      <c r="OST52" s="410"/>
      <c r="OSU52" s="7"/>
      <c r="OSV52" s="8"/>
      <c r="OSW52" s="10"/>
      <c r="OSX52" s="9"/>
      <c r="OSY52" s="9"/>
      <c r="OSZ52" s="9"/>
      <c r="OTA52" s="410"/>
      <c r="OTB52" s="7"/>
      <c r="OTC52" s="8"/>
      <c r="OTD52" s="10"/>
      <c r="OTE52" s="9"/>
      <c r="OTF52" s="9"/>
      <c r="OTG52" s="9"/>
      <c r="OTH52" s="410"/>
      <c r="OTI52" s="7"/>
      <c r="OTJ52" s="8"/>
      <c r="OTK52" s="10"/>
      <c r="OTL52" s="9"/>
      <c r="OTM52" s="9"/>
      <c r="OTN52" s="9"/>
      <c r="OTO52" s="410"/>
      <c r="OTP52" s="7"/>
      <c r="OTQ52" s="8"/>
      <c r="OTR52" s="10"/>
      <c r="OTS52" s="9"/>
      <c r="OTT52" s="9"/>
      <c r="OTU52" s="9"/>
      <c r="OTV52" s="410"/>
      <c r="OTW52" s="7"/>
      <c r="OTX52" s="8"/>
      <c r="OTY52" s="10"/>
      <c r="OTZ52" s="9"/>
      <c r="OUA52" s="9"/>
      <c r="OUB52" s="9"/>
      <c r="OUC52" s="410"/>
      <c r="OUD52" s="7"/>
      <c r="OUE52" s="8"/>
      <c r="OUF52" s="10"/>
      <c r="OUG52" s="9"/>
      <c r="OUH52" s="9"/>
      <c r="OUI52" s="9"/>
      <c r="OUJ52" s="410"/>
      <c r="OUK52" s="7"/>
      <c r="OUL52" s="8"/>
      <c r="OUM52" s="10"/>
      <c r="OUN52" s="9"/>
      <c r="OUO52" s="9"/>
      <c r="OUP52" s="9"/>
      <c r="OUQ52" s="410"/>
      <c r="OUR52" s="7"/>
      <c r="OUS52" s="8"/>
      <c r="OUT52" s="10"/>
      <c r="OUU52" s="9"/>
      <c r="OUV52" s="9"/>
      <c r="OUW52" s="9"/>
      <c r="OUX52" s="410"/>
      <c r="OUY52" s="7"/>
      <c r="OUZ52" s="8"/>
      <c r="OVA52" s="10"/>
      <c r="OVB52" s="9"/>
      <c r="OVC52" s="9"/>
      <c r="OVD52" s="9"/>
      <c r="OVE52" s="410"/>
      <c r="OVF52" s="7"/>
      <c r="OVG52" s="8"/>
      <c r="OVH52" s="10"/>
      <c r="OVI52" s="9"/>
      <c r="OVJ52" s="9"/>
      <c r="OVK52" s="9"/>
      <c r="OVL52" s="410"/>
      <c r="OVM52" s="7"/>
      <c r="OVN52" s="8"/>
      <c r="OVO52" s="10"/>
      <c r="OVP52" s="9"/>
      <c r="OVQ52" s="9"/>
      <c r="OVR52" s="9"/>
      <c r="OVS52" s="410"/>
      <c r="OVT52" s="7"/>
      <c r="OVU52" s="8"/>
      <c r="OVV52" s="10"/>
      <c r="OVW52" s="9"/>
      <c r="OVX52" s="9"/>
      <c r="OVY52" s="9"/>
      <c r="OVZ52" s="410"/>
      <c r="OWA52" s="7"/>
      <c r="OWB52" s="8"/>
      <c r="OWC52" s="10"/>
      <c r="OWD52" s="9"/>
      <c r="OWE52" s="9"/>
      <c r="OWF52" s="9"/>
      <c r="OWG52" s="410"/>
      <c r="OWH52" s="7"/>
      <c r="OWI52" s="8"/>
      <c r="OWJ52" s="10"/>
      <c r="OWK52" s="9"/>
      <c r="OWL52" s="9"/>
      <c r="OWM52" s="9"/>
      <c r="OWN52" s="410"/>
      <c r="OWO52" s="7"/>
      <c r="OWP52" s="8"/>
      <c r="OWQ52" s="10"/>
      <c r="OWR52" s="9"/>
      <c r="OWS52" s="9"/>
      <c r="OWT52" s="9"/>
      <c r="OWU52" s="410"/>
      <c r="OWV52" s="7"/>
      <c r="OWW52" s="8"/>
      <c r="OWX52" s="10"/>
      <c r="OWY52" s="9"/>
      <c r="OWZ52" s="9"/>
      <c r="OXA52" s="9"/>
      <c r="OXB52" s="410"/>
      <c r="OXC52" s="7"/>
      <c r="OXD52" s="8"/>
      <c r="OXE52" s="10"/>
      <c r="OXF52" s="9"/>
      <c r="OXG52" s="9"/>
      <c r="OXH52" s="9"/>
      <c r="OXI52" s="410"/>
      <c r="OXJ52" s="7"/>
      <c r="OXK52" s="8"/>
      <c r="OXL52" s="10"/>
      <c r="OXM52" s="9"/>
      <c r="OXN52" s="9"/>
      <c r="OXO52" s="9"/>
      <c r="OXP52" s="410"/>
      <c r="OXQ52" s="7"/>
      <c r="OXR52" s="8"/>
      <c r="OXS52" s="10"/>
      <c r="OXT52" s="9"/>
      <c r="OXU52" s="9"/>
      <c r="OXV52" s="9"/>
      <c r="OXW52" s="410"/>
      <c r="OXX52" s="7"/>
      <c r="OXY52" s="8"/>
      <c r="OXZ52" s="10"/>
      <c r="OYA52" s="9"/>
      <c r="OYB52" s="9"/>
      <c r="OYC52" s="9"/>
      <c r="OYD52" s="410"/>
      <c r="OYE52" s="7"/>
      <c r="OYF52" s="8"/>
      <c r="OYG52" s="10"/>
      <c r="OYH52" s="9"/>
      <c r="OYI52" s="9"/>
      <c r="OYJ52" s="9"/>
      <c r="OYK52" s="410"/>
      <c r="OYL52" s="7"/>
      <c r="OYM52" s="8"/>
      <c r="OYN52" s="10"/>
      <c r="OYO52" s="9"/>
      <c r="OYP52" s="9"/>
      <c r="OYQ52" s="9"/>
      <c r="OYR52" s="410"/>
      <c r="OYS52" s="7"/>
      <c r="OYT52" s="8"/>
      <c r="OYU52" s="10"/>
      <c r="OYV52" s="9"/>
      <c r="OYW52" s="9"/>
      <c r="OYX52" s="9"/>
      <c r="OYY52" s="410"/>
      <c r="OYZ52" s="7"/>
      <c r="OZA52" s="8"/>
      <c r="OZB52" s="10"/>
      <c r="OZC52" s="9"/>
      <c r="OZD52" s="9"/>
      <c r="OZE52" s="9"/>
      <c r="OZF52" s="410"/>
      <c r="OZG52" s="7"/>
      <c r="OZH52" s="8"/>
      <c r="OZI52" s="10"/>
      <c r="OZJ52" s="9"/>
      <c r="OZK52" s="9"/>
      <c r="OZL52" s="9"/>
      <c r="OZM52" s="410"/>
      <c r="OZN52" s="7"/>
      <c r="OZO52" s="8"/>
      <c r="OZP52" s="10"/>
      <c r="OZQ52" s="9"/>
      <c r="OZR52" s="9"/>
      <c r="OZS52" s="9"/>
      <c r="OZT52" s="410"/>
      <c r="OZU52" s="7"/>
      <c r="OZV52" s="8"/>
      <c r="OZW52" s="10"/>
      <c r="OZX52" s="9"/>
      <c r="OZY52" s="9"/>
      <c r="OZZ52" s="9"/>
      <c r="PAA52" s="410"/>
      <c r="PAB52" s="7"/>
      <c r="PAC52" s="8"/>
      <c r="PAD52" s="10"/>
      <c r="PAE52" s="9"/>
      <c r="PAF52" s="9"/>
      <c r="PAG52" s="9"/>
      <c r="PAH52" s="410"/>
      <c r="PAI52" s="7"/>
      <c r="PAJ52" s="8"/>
      <c r="PAK52" s="10"/>
      <c r="PAL52" s="9"/>
      <c r="PAM52" s="9"/>
      <c r="PAN52" s="9"/>
      <c r="PAO52" s="410"/>
      <c r="PAP52" s="7"/>
      <c r="PAQ52" s="8"/>
      <c r="PAR52" s="10"/>
      <c r="PAS52" s="9"/>
      <c r="PAT52" s="9"/>
      <c r="PAU52" s="9"/>
      <c r="PAV52" s="410"/>
      <c r="PAW52" s="7"/>
      <c r="PAX52" s="8"/>
      <c r="PAY52" s="10"/>
      <c r="PAZ52" s="9"/>
      <c r="PBA52" s="9"/>
      <c r="PBB52" s="9"/>
      <c r="PBC52" s="410"/>
      <c r="PBD52" s="7"/>
      <c r="PBE52" s="8"/>
      <c r="PBF52" s="10"/>
      <c r="PBG52" s="9"/>
      <c r="PBH52" s="9"/>
      <c r="PBI52" s="9"/>
      <c r="PBJ52" s="410"/>
      <c r="PBK52" s="7"/>
      <c r="PBL52" s="8"/>
      <c r="PBM52" s="10"/>
      <c r="PBN52" s="9"/>
      <c r="PBO52" s="9"/>
      <c r="PBP52" s="9"/>
      <c r="PBQ52" s="410"/>
      <c r="PBR52" s="7"/>
      <c r="PBS52" s="8"/>
      <c r="PBT52" s="10"/>
      <c r="PBU52" s="9"/>
      <c r="PBV52" s="9"/>
      <c r="PBW52" s="9"/>
      <c r="PBX52" s="410"/>
      <c r="PBY52" s="7"/>
      <c r="PBZ52" s="8"/>
      <c r="PCA52" s="10"/>
      <c r="PCB52" s="9"/>
      <c r="PCC52" s="9"/>
      <c r="PCD52" s="9"/>
      <c r="PCE52" s="410"/>
      <c r="PCF52" s="7"/>
      <c r="PCG52" s="8"/>
      <c r="PCH52" s="10"/>
      <c r="PCI52" s="9"/>
      <c r="PCJ52" s="9"/>
      <c r="PCK52" s="9"/>
      <c r="PCL52" s="410"/>
      <c r="PCM52" s="7"/>
      <c r="PCN52" s="8"/>
      <c r="PCO52" s="10"/>
      <c r="PCP52" s="9"/>
      <c r="PCQ52" s="9"/>
      <c r="PCR52" s="9"/>
      <c r="PCS52" s="410"/>
      <c r="PCT52" s="7"/>
      <c r="PCU52" s="8"/>
      <c r="PCV52" s="10"/>
      <c r="PCW52" s="9"/>
      <c r="PCX52" s="9"/>
      <c r="PCY52" s="9"/>
      <c r="PCZ52" s="410"/>
      <c r="PDA52" s="7"/>
      <c r="PDB52" s="8"/>
      <c r="PDC52" s="10"/>
      <c r="PDD52" s="9"/>
      <c r="PDE52" s="9"/>
      <c r="PDF52" s="9"/>
      <c r="PDG52" s="410"/>
      <c r="PDH52" s="7"/>
      <c r="PDI52" s="8"/>
      <c r="PDJ52" s="10"/>
      <c r="PDK52" s="9"/>
      <c r="PDL52" s="9"/>
      <c r="PDM52" s="9"/>
      <c r="PDN52" s="410"/>
      <c r="PDO52" s="7"/>
      <c r="PDP52" s="8"/>
      <c r="PDQ52" s="10"/>
      <c r="PDR52" s="9"/>
      <c r="PDS52" s="9"/>
      <c r="PDT52" s="9"/>
      <c r="PDU52" s="410"/>
      <c r="PDV52" s="7"/>
      <c r="PDW52" s="8"/>
      <c r="PDX52" s="10"/>
      <c r="PDY52" s="9"/>
      <c r="PDZ52" s="9"/>
      <c r="PEA52" s="9"/>
      <c r="PEB52" s="410"/>
      <c r="PEC52" s="7"/>
      <c r="PED52" s="8"/>
      <c r="PEE52" s="10"/>
      <c r="PEF52" s="9"/>
      <c r="PEG52" s="9"/>
      <c r="PEH52" s="9"/>
      <c r="PEI52" s="410"/>
      <c r="PEJ52" s="7"/>
      <c r="PEK52" s="8"/>
      <c r="PEL52" s="10"/>
      <c r="PEM52" s="9"/>
      <c r="PEN52" s="9"/>
      <c r="PEO52" s="9"/>
      <c r="PEP52" s="410"/>
      <c r="PEQ52" s="7"/>
      <c r="PER52" s="8"/>
      <c r="PES52" s="10"/>
      <c r="PET52" s="9"/>
      <c r="PEU52" s="9"/>
      <c r="PEV52" s="9"/>
      <c r="PEW52" s="410"/>
      <c r="PEX52" s="7"/>
      <c r="PEY52" s="8"/>
      <c r="PEZ52" s="10"/>
      <c r="PFA52" s="9"/>
      <c r="PFB52" s="9"/>
      <c r="PFC52" s="9"/>
      <c r="PFD52" s="410"/>
      <c r="PFE52" s="7"/>
      <c r="PFF52" s="8"/>
      <c r="PFG52" s="10"/>
      <c r="PFH52" s="9"/>
      <c r="PFI52" s="9"/>
      <c r="PFJ52" s="9"/>
      <c r="PFK52" s="410"/>
      <c r="PFL52" s="7"/>
      <c r="PFM52" s="8"/>
      <c r="PFN52" s="10"/>
      <c r="PFO52" s="9"/>
      <c r="PFP52" s="9"/>
      <c r="PFQ52" s="9"/>
      <c r="PFR52" s="410"/>
      <c r="PFS52" s="7"/>
      <c r="PFT52" s="8"/>
      <c r="PFU52" s="10"/>
      <c r="PFV52" s="9"/>
      <c r="PFW52" s="9"/>
      <c r="PFX52" s="9"/>
      <c r="PFY52" s="410"/>
      <c r="PFZ52" s="7"/>
      <c r="PGA52" s="8"/>
      <c r="PGB52" s="10"/>
      <c r="PGC52" s="9"/>
      <c r="PGD52" s="9"/>
      <c r="PGE52" s="9"/>
      <c r="PGF52" s="410"/>
      <c r="PGG52" s="7"/>
      <c r="PGH52" s="8"/>
      <c r="PGI52" s="10"/>
      <c r="PGJ52" s="9"/>
      <c r="PGK52" s="9"/>
      <c r="PGL52" s="9"/>
      <c r="PGM52" s="410"/>
      <c r="PGN52" s="7"/>
      <c r="PGO52" s="8"/>
      <c r="PGP52" s="10"/>
      <c r="PGQ52" s="9"/>
      <c r="PGR52" s="9"/>
      <c r="PGS52" s="9"/>
      <c r="PGT52" s="410"/>
      <c r="PGU52" s="7"/>
      <c r="PGV52" s="8"/>
      <c r="PGW52" s="10"/>
      <c r="PGX52" s="9"/>
      <c r="PGY52" s="9"/>
      <c r="PGZ52" s="9"/>
      <c r="PHA52" s="410"/>
      <c r="PHB52" s="7"/>
      <c r="PHC52" s="8"/>
      <c r="PHD52" s="10"/>
      <c r="PHE52" s="9"/>
      <c r="PHF52" s="9"/>
      <c r="PHG52" s="9"/>
      <c r="PHH52" s="410"/>
      <c r="PHI52" s="7"/>
      <c r="PHJ52" s="8"/>
      <c r="PHK52" s="10"/>
      <c r="PHL52" s="9"/>
      <c r="PHM52" s="9"/>
      <c r="PHN52" s="9"/>
      <c r="PHO52" s="410"/>
      <c r="PHP52" s="7"/>
      <c r="PHQ52" s="8"/>
      <c r="PHR52" s="10"/>
      <c r="PHS52" s="9"/>
      <c r="PHT52" s="9"/>
      <c r="PHU52" s="9"/>
      <c r="PHV52" s="410"/>
      <c r="PHW52" s="7"/>
      <c r="PHX52" s="8"/>
      <c r="PHY52" s="10"/>
      <c r="PHZ52" s="9"/>
      <c r="PIA52" s="9"/>
      <c r="PIB52" s="9"/>
      <c r="PIC52" s="410"/>
      <c r="PID52" s="7"/>
      <c r="PIE52" s="8"/>
      <c r="PIF52" s="10"/>
      <c r="PIG52" s="9"/>
      <c r="PIH52" s="9"/>
      <c r="PII52" s="9"/>
      <c r="PIJ52" s="410"/>
      <c r="PIK52" s="7"/>
      <c r="PIL52" s="8"/>
      <c r="PIM52" s="10"/>
      <c r="PIN52" s="9"/>
      <c r="PIO52" s="9"/>
      <c r="PIP52" s="9"/>
      <c r="PIQ52" s="410"/>
      <c r="PIR52" s="7"/>
      <c r="PIS52" s="8"/>
      <c r="PIT52" s="10"/>
      <c r="PIU52" s="9"/>
      <c r="PIV52" s="9"/>
      <c r="PIW52" s="9"/>
      <c r="PIX52" s="410"/>
      <c r="PIY52" s="7"/>
      <c r="PIZ52" s="8"/>
      <c r="PJA52" s="10"/>
      <c r="PJB52" s="9"/>
      <c r="PJC52" s="9"/>
      <c r="PJD52" s="9"/>
      <c r="PJE52" s="410"/>
      <c r="PJF52" s="7"/>
      <c r="PJG52" s="8"/>
      <c r="PJH52" s="10"/>
      <c r="PJI52" s="9"/>
      <c r="PJJ52" s="9"/>
      <c r="PJK52" s="9"/>
      <c r="PJL52" s="410"/>
      <c r="PJM52" s="7"/>
      <c r="PJN52" s="8"/>
      <c r="PJO52" s="10"/>
      <c r="PJP52" s="9"/>
      <c r="PJQ52" s="9"/>
      <c r="PJR52" s="9"/>
      <c r="PJS52" s="410"/>
      <c r="PJT52" s="7"/>
      <c r="PJU52" s="8"/>
      <c r="PJV52" s="10"/>
      <c r="PJW52" s="9"/>
      <c r="PJX52" s="9"/>
      <c r="PJY52" s="9"/>
      <c r="PJZ52" s="410"/>
      <c r="PKA52" s="7"/>
      <c r="PKB52" s="8"/>
      <c r="PKC52" s="10"/>
      <c r="PKD52" s="9"/>
      <c r="PKE52" s="9"/>
      <c r="PKF52" s="9"/>
      <c r="PKG52" s="410"/>
      <c r="PKH52" s="7"/>
      <c r="PKI52" s="8"/>
      <c r="PKJ52" s="10"/>
      <c r="PKK52" s="9"/>
      <c r="PKL52" s="9"/>
      <c r="PKM52" s="9"/>
      <c r="PKN52" s="410"/>
      <c r="PKO52" s="7"/>
      <c r="PKP52" s="8"/>
      <c r="PKQ52" s="10"/>
      <c r="PKR52" s="9"/>
      <c r="PKS52" s="9"/>
      <c r="PKT52" s="9"/>
      <c r="PKU52" s="410"/>
      <c r="PKV52" s="7"/>
      <c r="PKW52" s="8"/>
      <c r="PKX52" s="10"/>
      <c r="PKY52" s="9"/>
      <c r="PKZ52" s="9"/>
      <c r="PLA52" s="9"/>
      <c r="PLB52" s="410"/>
      <c r="PLC52" s="7"/>
      <c r="PLD52" s="8"/>
      <c r="PLE52" s="10"/>
      <c r="PLF52" s="9"/>
      <c r="PLG52" s="9"/>
      <c r="PLH52" s="9"/>
      <c r="PLI52" s="410"/>
      <c r="PLJ52" s="7"/>
      <c r="PLK52" s="8"/>
      <c r="PLL52" s="10"/>
      <c r="PLM52" s="9"/>
      <c r="PLN52" s="9"/>
      <c r="PLO52" s="9"/>
      <c r="PLP52" s="410"/>
      <c r="PLQ52" s="7"/>
      <c r="PLR52" s="8"/>
      <c r="PLS52" s="10"/>
      <c r="PLT52" s="9"/>
      <c r="PLU52" s="9"/>
      <c r="PLV52" s="9"/>
      <c r="PLW52" s="410"/>
      <c r="PLX52" s="7"/>
      <c r="PLY52" s="8"/>
      <c r="PLZ52" s="10"/>
      <c r="PMA52" s="9"/>
      <c r="PMB52" s="9"/>
      <c r="PMC52" s="9"/>
      <c r="PMD52" s="410"/>
      <c r="PME52" s="7"/>
      <c r="PMF52" s="8"/>
      <c r="PMG52" s="10"/>
      <c r="PMH52" s="9"/>
      <c r="PMI52" s="9"/>
      <c r="PMJ52" s="9"/>
      <c r="PMK52" s="410"/>
      <c r="PML52" s="7"/>
      <c r="PMM52" s="8"/>
      <c r="PMN52" s="10"/>
      <c r="PMO52" s="9"/>
      <c r="PMP52" s="9"/>
      <c r="PMQ52" s="9"/>
      <c r="PMR52" s="410"/>
      <c r="PMS52" s="7"/>
      <c r="PMT52" s="8"/>
      <c r="PMU52" s="10"/>
      <c r="PMV52" s="9"/>
      <c r="PMW52" s="9"/>
      <c r="PMX52" s="9"/>
      <c r="PMY52" s="410"/>
      <c r="PMZ52" s="7"/>
      <c r="PNA52" s="8"/>
      <c r="PNB52" s="10"/>
      <c r="PNC52" s="9"/>
      <c r="PND52" s="9"/>
      <c r="PNE52" s="9"/>
      <c r="PNF52" s="410"/>
      <c r="PNG52" s="7"/>
      <c r="PNH52" s="8"/>
      <c r="PNI52" s="10"/>
      <c r="PNJ52" s="9"/>
      <c r="PNK52" s="9"/>
      <c r="PNL52" s="9"/>
      <c r="PNM52" s="410"/>
      <c r="PNN52" s="7"/>
      <c r="PNO52" s="8"/>
      <c r="PNP52" s="10"/>
      <c r="PNQ52" s="9"/>
      <c r="PNR52" s="9"/>
      <c r="PNS52" s="9"/>
      <c r="PNT52" s="410"/>
      <c r="PNU52" s="7"/>
      <c r="PNV52" s="8"/>
      <c r="PNW52" s="10"/>
      <c r="PNX52" s="9"/>
      <c r="PNY52" s="9"/>
      <c r="PNZ52" s="9"/>
      <c r="POA52" s="410"/>
      <c r="POB52" s="7"/>
      <c r="POC52" s="8"/>
      <c r="POD52" s="10"/>
      <c r="POE52" s="9"/>
      <c r="POF52" s="9"/>
      <c r="POG52" s="9"/>
      <c r="POH52" s="410"/>
      <c r="POI52" s="7"/>
      <c r="POJ52" s="8"/>
      <c r="POK52" s="10"/>
      <c r="POL52" s="9"/>
      <c r="POM52" s="9"/>
      <c r="PON52" s="9"/>
      <c r="POO52" s="410"/>
      <c r="POP52" s="7"/>
      <c r="POQ52" s="8"/>
      <c r="POR52" s="10"/>
      <c r="POS52" s="9"/>
      <c r="POT52" s="9"/>
      <c r="POU52" s="9"/>
      <c r="POV52" s="410"/>
      <c r="POW52" s="7"/>
      <c r="POX52" s="8"/>
      <c r="POY52" s="10"/>
      <c r="POZ52" s="9"/>
      <c r="PPA52" s="9"/>
      <c r="PPB52" s="9"/>
      <c r="PPC52" s="410"/>
      <c r="PPD52" s="7"/>
      <c r="PPE52" s="8"/>
      <c r="PPF52" s="10"/>
      <c r="PPG52" s="9"/>
      <c r="PPH52" s="9"/>
      <c r="PPI52" s="9"/>
      <c r="PPJ52" s="410"/>
      <c r="PPK52" s="7"/>
      <c r="PPL52" s="8"/>
      <c r="PPM52" s="10"/>
      <c r="PPN52" s="9"/>
      <c r="PPO52" s="9"/>
      <c r="PPP52" s="9"/>
      <c r="PPQ52" s="410"/>
      <c r="PPR52" s="7"/>
      <c r="PPS52" s="8"/>
      <c r="PPT52" s="10"/>
      <c r="PPU52" s="9"/>
      <c r="PPV52" s="9"/>
      <c r="PPW52" s="9"/>
      <c r="PPX52" s="410"/>
      <c r="PPY52" s="7"/>
      <c r="PPZ52" s="8"/>
      <c r="PQA52" s="10"/>
      <c r="PQB52" s="9"/>
      <c r="PQC52" s="9"/>
      <c r="PQD52" s="9"/>
      <c r="PQE52" s="410"/>
      <c r="PQF52" s="7"/>
      <c r="PQG52" s="8"/>
      <c r="PQH52" s="10"/>
      <c r="PQI52" s="9"/>
      <c r="PQJ52" s="9"/>
      <c r="PQK52" s="9"/>
      <c r="PQL52" s="410"/>
      <c r="PQM52" s="7"/>
      <c r="PQN52" s="8"/>
      <c r="PQO52" s="10"/>
      <c r="PQP52" s="9"/>
      <c r="PQQ52" s="9"/>
      <c r="PQR52" s="9"/>
      <c r="PQS52" s="410"/>
      <c r="PQT52" s="7"/>
      <c r="PQU52" s="8"/>
      <c r="PQV52" s="10"/>
      <c r="PQW52" s="9"/>
      <c r="PQX52" s="9"/>
      <c r="PQY52" s="9"/>
      <c r="PQZ52" s="410"/>
      <c r="PRA52" s="7"/>
      <c r="PRB52" s="8"/>
      <c r="PRC52" s="10"/>
      <c r="PRD52" s="9"/>
      <c r="PRE52" s="9"/>
      <c r="PRF52" s="9"/>
      <c r="PRG52" s="410"/>
      <c r="PRH52" s="7"/>
      <c r="PRI52" s="8"/>
      <c r="PRJ52" s="10"/>
      <c r="PRK52" s="9"/>
      <c r="PRL52" s="9"/>
      <c r="PRM52" s="9"/>
      <c r="PRN52" s="410"/>
      <c r="PRO52" s="7"/>
      <c r="PRP52" s="8"/>
      <c r="PRQ52" s="10"/>
      <c r="PRR52" s="9"/>
      <c r="PRS52" s="9"/>
      <c r="PRT52" s="9"/>
      <c r="PRU52" s="410"/>
      <c r="PRV52" s="7"/>
      <c r="PRW52" s="8"/>
      <c r="PRX52" s="10"/>
      <c r="PRY52" s="9"/>
      <c r="PRZ52" s="9"/>
      <c r="PSA52" s="9"/>
      <c r="PSB52" s="410"/>
      <c r="PSC52" s="7"/>
      <c r="PSD52" s="8"/>
      <c r="PSE52" s="10"/>
      <c r="PSF52" s="9"/>
      <c r="PSG52" s="9"/>
      <c r="PSH52" s="9"/>
      <c r="PSI52" s="410"/>
      <c r="PSJ52" s="7"/>
      <c r="PSK52" s="8"/>
      <c r="PSL52" s="10"/>
      <c r="PSM52" s="9"/>
      <c r="PSN52" s="9"/>
      <c r="PSO52" s="9"/>
      <c r="PSP52" s="410"/>
      <c r="PSQ52" s="7"/>
      <c r="PSR52" s="8"/>
      <c r="PSS52" s="10"/>
      <c r="PST52" s="9"/>
      <c r="PSU52" s="9"/>
      <c r="PSV52" s="9"/>
      <c r="PSW52" s="410"/>
      <c r="PSX52" s="7"/>
      <c r="PSY52" s="8"/>
      <c r="PSZ52" s="10"/>
      <c r="PTA52" s="9"/>
      <c r="PTB52" s="9"/>
      <c r="PTC52" s="9"/>
      <c r="PTD52" s="410"/>
      <c r="PTE52" s="7"/>
      <c r="PTF52" s="8"/>
      <c r="PTG52" s="10"/>
      <c r="PTH52" s="9"/>
      <c r="PTI52" s="9"/>
      <c r="PTJ52" s="9"/>
      <c r="PTK52" s="410"/>
      <c r="PTL52" s="7"/>
      <c r="PTM52" s="8"/>
      <c r="PTN52" s="10"/>
      <c r="PTO52" s="9"/>
      <c r="PTP52" s="9"/>
      <c r="PTQ52" s="9"/>
      <c r="PTR52" s="410"/>
      <c r="PTS52" s="7"/>
      <c r="PTT52" s="8"/>
      <c r="PTU52" s="10"/>
      <c r="PTV52" s="9"/>
      <c r="PTW52" s="9"/>
      <c r="PTX52" s="9"/>
      <c r="PTY52" s="410"/>
      <c r="PTZ52" s="7"/>
      <c r="PUA52" s="8"/>
      <c r="PUB52" s="10"/>
      <c r="PUC52" s="9"/>
      <c r="PUD52" s="9"/>
      <c r="PUE52" s="9"/>
      <c r="PUF52" s="410"/>
      <c r="PUG52" s="7"/>
      <c r="PUH52" s="8"/>
      <c r="PUI52" s="10"/>
      <c r="PUJ52" s="9"/>
      <c r="PUK52" s="9"/>
      <c r="PUL52" s="9"/>
      <c r="PUM52" s="410"/>
      <c r="PUN52" s="7"/>
      <c r="PUO52" s="8"/>
      <c r="PUP52" s="10"/>
      <c r="PUQ52" s="9"/>
      <c r="PUR52" s="9"/>
      <c r="PUS52" s="9"/>
      <c r="PUT52" s="410"/>
      <c r="PUU52" s="7"/>
      <c r="PUV52" s="8"/>
      <c r="PUW52" s="10"/>
      <c r="PUX52" s="9"/>
      <c r="PUY52" s="9"/>
      <c r="PUZ52" s="9"/>
      <c r="PVA52" s="410"/>
      <c r="PVB52" s="7"/>
      <c r="PVC52" s="8"/>
      <c r="PVD52" s="10"/>
      <c r="PVE52" s="9"/>
      <c r="PVF52" s="9"/>
      <c r="PVG52" s="9"/>
      <c r="PVH52" s="410"/>
      <c r="PVI52" s="7"/>
      <c r="PVJ52" s="8"/>
      <c r="PVK52" s="10"/>
      <c r="PVL52" s="9"/>
      <c r="PVM52" s="9"/>
      <c r="PVN52" s="9"/>
      <c r="PVO52" s="410"/>
      <c r="PVP52" s="7"/>
      <c r="PVQ52" s="8"/>
      <c r="PVR52" s="10"/>
      <c r="PVS52" s="9"/>
      <c r="PVT52" s="9"/>
      <c r="PVU52" s="9"/>
      <c r="PVV52" s="410"/>
      <c r="PVW52" s="7"/>
      <c r="PVX52" s="8"/>
      <c r="PVY52" s="10"/>
      <c r="PVZ52" s="9"/>
      <c r="PWA52" s="9"/>
      <c r="PWB52" s="9"/>
      <c r="PWC52" s="410"/>
      <c r="PWD52" s="7"/>
      <c r="PWE52" s="8"/>
      <c r="PWF52" s="10"/>
      <c r="PWG52" s="9"/>
      <c r="PWH52" s="9"/>
      <c r="PWI52" s="9"/>
      <c r="PWJ52" s="410"/>
      <c r="PWK52" s="7"/>
      <c r="PWL52" s="8"/>
      <c r="PWM52" s="10"/>
      <c r="PWN52" s="9"/>
      <c r="PWO52" s="9"/>
      <c r="PWP52" s="9"/>
      <c r="PWQ52" s="410"/>
      <c r="PWR52" s="7"/>
      <c r="PWS52" s="8"/>
      <c r="PWT52" s="10"/>
      <c r="PWU52" s="9"/>
      <c r="PWV52" s="9"/>
      <c r="PWW52" s="9"/>
      <c r="PWX52" s="410"/>
      <c r="PWY52" s="7"/>
      <c r="PWZ52" s="8"/>
      <c r="PXA52" s="10"/>
      <c r="PXB52" s="9"/>
      <c r="PXC52" s="9"/>
      <c r="PXD52" s="9"/>
      <c r="PXE52" s="410"/>
      <c r="PXF52" s="7"/>
      <c r="PXG52" s="8"/>
      <c r="PXH52" s="10"/>
      <c r="PXI52" s="9"/>
      <c r="PXJ52" s="9"/>
      <c r="PXK52" s="9"/>
      <c r="PXL52" s="410"/>
      <c r="PXM52" s="7"/>
      <c r="PXN52" s="8"/>
      <c r="PXO52" s="10"/>
      <c r="PXP52" s="9"/>
      <c r="PXQ52" s="9"/>
      <c r="PXR52" s="9"/>
      <c r="PXS52" s="410"/>
      <c r="PXT52" s="7"/>
      <c r="PXU52" s="8"/>
      <c r="PXV52" s="10"/>
      <c r="PXW52" s="9"/>
      <c r="PXX52" s="9"/>
      <c r="PXY52" s="9"/>
      <c r="PXZ52" s="410"/>
      <c r="PYA52" s="7"/>
      <c r="PYB52" s="8"/>
      <c r="PYC52" s="10"/>
      <c r="PYD52" s="9"/>
      <c r="PYE52" s="9"/>
      <c r="PYF52" s="9"/>
      <c r="PYG52" s="410"/>
      <c r="PYH52" s="7"/>
      <c r="PYI52" s="8"/>
      <c r="PYJ52" s="10"/>
      <c r="PYK52" s="9"/>
      <c r="PYL52" s="9"/>
      <c r="PYM52" s="9"/>
      <c r="PYN52" s="410"/>
      <c r="PYO52" s="7"/>
      <c r="PYP52" s="8"/>
      <c r="PYQ52" s="10"/>
      <c r="PYR52" s="9"/>
      <c r="PYS52" s="9"/>
      <c r="PYT52" s="9"/>
      <c r="PYU52" s="410"/>
      <c r="PYV52" s="7"/>
      <c r="PYW52" s="8"/>
      <c r="PYX52" s="10"/>
      <c r="PYY52" s="9"/>
      <c r="PYZ52" s="9"/>
      <c r="PZA52" s="9"/>
      <c r="PZB52" s="410"/>
      <c r="PZC52" s="7"/>
      <c r="PZD52" s="8"/>
      <c r="PZE52" s="10"/>
      <c r="PZF52" s="9"/>
      <c r="PZG52" s="9"/>
      <c r="PZH52" s="9"/>
      <c r="PZI52" s="410"/>
      <c r="PZJ52" s="7"/>
      <c r="PZK52" s="8"/>
      <c r="PZL52" s="10"/>
      <c r="PZM52" s="9"/>
      <c r="PZN52" s="9"/>
      <c r="PZO52" s="9"/>
      <c r="PZP52" s="410"/>
      <c r="PZQ52" s="7"/>
      <c r="PZR52" s="8"/>
      <c r="PZS52" s="10"/>
      <c r="PZT52" s="9"/>
      <c r="PZU52" s="9"/>
      <c r="PZV52" s="9"/>
      <c r="PZW52" s="410"/>
      <c r="PZX52" s="7"/>
      <c r="PZY52" s="8"/>
      <c r="PZZ52" s="10"/>
      <c r="QAA52" s="9"/>
      <c r="QAB52" s="9"/>
      <c r="QAC52" s="9"/>
      <c r="QAD52" s="410"/>
      <c r="QAE52" s="7"/>
      <c r="QAF52" s="8"/>
      <c r="QAG52" s="10"/>
      <c r="QAH52" s="9"/>
      <c r="QAI52" s="9"/>
      <c r="QAJ52" s="9"/>
      <c r="QAK52" s="410"/>
      <c r="QAL52" s="7"/>
      <c r="QAM52" s="8"/>
      <c r="QAN52" s="10"/>
      <c r="QAO52" s="9"/>
      <c r="QAP52" s="9"/>
      <c r="QAQ52" s="9"/>
      <c r="QAR52" s="410"/>
      <c r="QAS52" s="7"/>
      <c r="QAT52" s="8"/>
      <c r="QAU52" s="10"/>
      <c r="QAV52" s="9"/>
      <c r="QAW52" s="9"/>
      <c r="QAX52" s="9"/>
      <c r="QAY52" s="410"/>
      <c r="QAZ52" s="7"/>
      <c r="QBA52" s="8"/>
      <c r="QBB52" s="10"/>
      <c r="QBC52" s="9"/>
      <c r="QBD52" s="9"/>
      <c r="QBE52" s="9"/>
      <c r="QBF52" s="410"/>
      <c r="QBG52" s="7"/>
      <c r="QBH52" s="8"/>
      <c r="QBI52" s="10"/>
      <c r="QBJ52" s="9"/>
      <c r="QBK52" s="9"/>
      <c r="QBL52" s="9"/>
      <c r="QBM52" s="410"/>
      <c r="QBN52" s="7"/>
      <c r="QBO52" s="8"/>
      <c r="QBP52" s="10"/>
      <c r="QBQ52" s="9"/>
      <c r="QBR52" s="9"/>
      <c r="QBS52" s="9"/>
      <c r="QBT52" s="410"/>
      <c r="QBU52" s="7"/>
      <c r="QBV52" s="8"/>
      <c r="QBW52" s="10"/>
      <c r="QBX52" s="9"/>
      <c r="QBY52" s="9"/>
      <c r="QBZ52" s="9"/>
      <c r="QCA52" s="410"/>
      <c r="QCB52" s="7"/>
      <c r="QCC52" s="8"/>
      <c r="QCD52" s="10"/>
      <c r="QCE52" s="9"/>
      <c r="QCF52" s="9"/>
      <c r="QCG52" s="9"/>
      <c r="QCH52" s="410"/>
      <c r="QCI52" s="7"/>
      <c r="QCJ52" s="8"/>
      <c r="QCK52" s="10"/>
      <c r="QCL52" s="9"/>
      <c r="QCM52" s="9"/>
      <c r="QCN52" s="9"/>
      <c r="QCO52" s="410"/>
      <c r="QCP52" s="7"/>
      <c r="QCQ52" s="8"/>
      <c r="QCR52" s="10"/>
      <c r="QCS52" s="9"/>
      <c r="QCT52" s="9"/>
      <c r="QCU52" s="9"/>
      <c r="QCV52" s="410"/>
      <c r="QCW52" s="7"/>
      <c r="QCX52" s="8"/>
      <c r="QCY52" s="10"/>
      <c r="QCZ52" s="9"/>
      <c r="QDA52" s="9"/>
      <c r="QDB52" s="9"/>
      <c r="QDC52" s="410"/>
      <c r="QDD52" s="7"/>
      <c r="QDE52" s="8"/>
      <c r="QDF52" s="10"/>
      <c r="QDG52" s="9"/>
      <c r="QDH52" s="9"/>
      <c r="QDI52" s="9"/>
      <c r="QDJ52" s="410"/>
      <c r="QDK52" s="7"/>
      <c r="QDL52" s="8"/>
      <c r="QDM52" s="10"/>
      <c r="QDN52" s="9"/>
      <c r="QDO52" s="9"/>
      <c r="QDP52" s="9"/>
      <c r="QDQ52" s="410"/>
      <c r="QDR52" s="7"/>
      <c r="QDS52" s="8"/>
      <c r="QDT52" s="10"/>
      <c r="QDU52" s="9"/>
      <c r="QDV52" s="9"/>
      <c r="QDW52" s="9"/>
      <c r="QDX52" s="410"/>
      <c r="QDY52" s="7"/>
      <c r="QDZ52" s="8"/>
      <c r="QEA52" s="10"/>
      <c r="QEB52" s="9"/>
      <c r="QEC52" s="9"/>
      <c r="QED52" s="9"/>
      <c r="QEE52" s="410"/>
      <c r="QEF52" s="7"/>
      <c r="QEG52" s="8"/>
      <c r="QEH52" s="10"/>
      <c r="QEI52" s="9"/>
      <c r="QEJ52" s="9"/>
      <c r="QEK52" s="9"/>
      <c r="QEL52" s="410"/>
      <c r="QEM52" s="7"/>
      <c r="QEN52" s="8"/>
      <c r="QEO52" s="10"/>
      <c r="QEP52" s="9"/>
      <c r="QEQ52" s="9"/>
      <c r="QER52" s="9"/>
      <c r="QES52" s="410"/>
      <c r="QET52" s="7"/>
      <c r="QEU52" s="8"/>
      <c r="QEV52" s="10"/>
      <c r="QEW52" s="9"/>
      <c r="QEX52" s="9"/>
      <c r="QEY52" s="9"/>
      <c r="QEZ52" s="410"/>
      <c r="QFA52" s="7"/>
      <c r="QFB52" s="8"/>
      <c r="QFC52" s="10"/>
      <c r="QFD52" s="9"/>
      <c r="QFE52" s="9"/>
      <c r="QFF52" s="9"/>
      <c r="QFG52" s="410"/>
      <c r="QFH52" s="7"/>
      <c r="QFI52" s="8"/>
      <c r="QFJ52" s="10"/>
      <c r="QFK52" s="9"/>
      <c r="QFL52" s="9"/>
      <c r="QFM52" s="9"/>
      <c r="QFN52" s="410"/>
      <c r="QFO52" s="7"/>
      <c r="QFP52" s="8"/>
      <c r="QFQ52" s="10"/>
      <c r="QFR52" s="9"/>
      <c r="QFS52" s="9"/>
      <c r="QFT52" s="9"/>
      <c r="QFU52" s="410"/>
      <c r="QFV52" s="7"/>
      <c r="QFW52" s="8"/>
      <c r="QFX52" s="10"/>
      <c r="QFY52" s="9"/>
      <c r="QFZ52" s="9"/>
      <c r="QGA52" s="9"/>
      <c r="QGB52" s="410"/>
      <c r="QGC52" s="7"/>
      <c r="QGD52" s="8"/>
      <c r="QGE52" s="10"/>
      <c r="QGF52" s="9"/>
      <c r="QGG52" s="9"/>
      <c r="QGH52" s="9"/>
      <c r="QGI52" s="410"/>
      <c r="QGJ52" s="7"/>
      <c r="QGK52" s="8"/>
      <c r="QGL52" s="10"/>
      <c r="QGM52" s="9"/>
      <c r="QGN52" s="9"/>
      <c r="QGO52" s="9"/>
      <c r="QGP52" s="410"/>
      <c r="QGQ52" s="7"/>
      <c r="QGR52" s="8"/>
      <c r="QGS52" s="10"/>
      <c r="QGT52" s="9"/>
      <c r="QGU52" s="9"/>
      <c r="QGV52" s="9"/>
      <c r="QGW52" s="410"/>
      <c r="QGX52" s="7"/>
      <c r="QGY52" s="8"/>
      <c r="QGZ52" s="10"/>
      <c r="QHA52" s="9"/>
      <c r="QHB52" s="9"/>
      <c r="QHC52" s="9"/>
      <c r="QHD52" s="410"/>
      <c r="QHE52" s="7"/>
      <c r="QHF52" s="8"/>
      <c r="QHG52" s="10"/>
      <c r="QHH52" s="9"/>
      <c r="QHI52" s="9"/>
      <c r="QHJ52" s="9"/>
      <c r="QHK52" s="410"/>
      <c r="QHL52" s="7"/>
      <c r="QHM52" s="8"/>
      <c r="QHN52" s="10"/>
      <c r="QHO52" s="9"/>
      <c r="QHP52" s="9"/>
      <c r="QHQ52" s="9"/>
      <c r="QHR52" s="410"/>
      <c r="QHS52" s="7"/>
      <c r="QHT52" s="8"/>
      <c r="QHU52" s="10"/>
      <c r="QHV52" s="9"/>
      <c r="QHW52" s="9"/>
      <c r="QHX52" s="9"/>
      <c r="QHY52" s="410"/>
      <c r="QHZ52" s="7"/>
      <c r="QIA52" s="8"/>
      <c r="QIB52" s="10"/>
      <c r="QIC52" s="9"/>
      <c r="QID52" s="9"/>
      <c r="QIE52" s="9"/>
      <c r="QIF52" s="410"/>
      <c r="QIG52" s="7"/>
      <c r="QIH52" s="8"/>
      <c r="QII52" s="10"/>
      <c r="QIJ52" s="9"/>
      <c r="QIK52" s="9"/>
      <c r="QIL52" s="9"/>
      <c r="QIM52" s="410"/>
      <c r="QIN52" s="7"/>
      <c r="QIO52" s="8"/>
      <c r="QIP52" s="10"/>
      <c r="QIQ52" s="9"/>
      <c r="QIR52" s="9"/>
      <c r="QIS52" s="9"/>
      <c r="QIT52" s="410"/>
      <c r="QIU52" s="7"/>
      <c r="QIV52" s="8"/>
      <c r="QIW52" s="10"/>
      <c r="QIX52" s="9"/>
      <c r="QIY52" s="9"/>
      <c r="QIZ52" s="9"/>
      <c r="QJA52" s="410"/>
      <c r="QJB52" s="7"/>
      <c r="QJC52" s="8"/>
      <c r="QJD52" s="10"/>
      <c r="QJE52" s="9"/>
      <c r="QJF52" s="9"/>
      <c r="QJG52" s="9"/>
      <c r="QJH52" s="410"/>
      <c r="QJI52" s="7"/>
      <c r="QJJ52" s="8"/>
      <c r="QJK52" s="10"/>
      <c r="QJL52" s="9"/>
      <c r="QJM52" s="9"/>
      <c r="QJN52" s="9"/>
      <c r="QJO52" s="410"/>
      <c r="QJP52" s="7"/>
      <c r="QJQ52" s="8"/>
      <c r="QJR52" s="10"/>
      <c r="QJS52" s="9"/>
      <c r="QJT52" s="9"/>
      <c r="QJU52" s="9"/>
      <c r="QJV52" s="410"/>
      <c r="QJW52" s="7"/>
      <c r="QJX52" s="8"/>
      <c r="QJY52" s="10"/>
      <c r="QJZ52" s="9"/>
      <c r="QKA52" s="9"/>
      <c r="QKB52" s="9"/>
      <c r="QKC52" s="410"/>
      <c r="QKD52" s="7"/>
      <c r="QKE52" s="8"/>
      <c r="QKF52" s="10"/>
      <c r="QKG52" s="9"/>
      <c r="QKH52" s="9"/>
      <c r="QKI52" s="9"/>
      <c r="QKJ52" s="410"/>
      <c r="QKK52" s="7"/>
      <c r="QKL52" s="8"/>
      <c r="QKM52" s="10"/>
      <c r="QKN52" s="9"/>
      <c r="QKO52" s="9"/>
      <c r="QKP52" s="9"/>
      <c r="QKQ52" s="410"/>
      <c r="QKR52" s="7"/>
      <c r="QKS52" s="8"/>
      <c r="QKT52" s="10"/>
      <c r="QKU52" s="9"/>
      <c r="QKV52" s="9"/>
      <c r="QKW52" s="9"/>
      <c r="QKX52" s="410"/>
      <c r="QKY52" s="7"/>
      <c r="QKZ52" s="8"/>
      <c r="QLA52" s="10"/>
      <c r="QLB52" s="9"/>
      <c r="QLC52" s="9"/>
      <c r="QLD52" s="9"/>
      <c r="QLE52" s="410"/>
      <c r="QLF52" s="7"/>
      <c r="QLG52" s="8"/>
      <c r="QLH52" s="10"/>
      <c r="QLI52" s="9"/>
      <c r="QLJ52" s="9"/>
      <c r="QLK52" s="9"/>
      <c r="QLL52" s="410"/>
      <c r="QLM52" s="7"/>
      <c r="QLN52" s="8"/>
      <c r="QLO52" s="10"/>
      <c r="QLP52" s="9"/>
      <c r="QLQ52" s="9"/>
      <c r="QLR52" s="9"/>
      <c r="QLS52" s="410"/>
      <c r="QLT52" s="7"/>
      <c r="QLU52" s="8"/>
      <c r="QLV52" s="10"/>
      <c r="QLW52" s="9"/>
      <c r="QLX52" s="9"/>
      <c r="QLY52" s="9"/>
      <c r="QLZ52" s="410"/>
      <c r="QMA52" s="7"/>
      <c r="QMB52" s="8"/>
      <c r="QMC52" s="10"/>
      <c r="QMD52" s="9"/>
      <c r="QME52" s="9"/>
      <c r="QMF52" s="9"/>
      <c r="QMG52" s="410"/>
      <c r="QMH52" s="7"/>
      <c r="QMI52" s="8"/>
      <c r="QMJ52" s="10"/>
      <c r="QMK52" s="9"/>
      <c r="QML52" s="9"/>
      <c r="QMM52" s="9"/>
      <c r="QMN52" s="410"/>
      <c r="QMO52" s="7"/>
      <c r="QMP52" s="8"/>
      <c r="QMQ52" s="10"/>
      <c r="QMR52" s="9"/>
      <c r="QMS52" s="9"/>
      <c r="QMT52" s="9"/>
      <c r="QMU52" s="410"/>
      <c r="QMV52" s="7"/>
      <c r="QMW52" s="8"/>
      <c r="QMX52" s="10"/>
      <c r="QMY52" s="9"/>
      <c r="QMZ52" s="9"/>
      <c r="QNA52" s="9"/>
      <c r="QNB52" s="410"/>
      <c r="QNC52" s="7"/>
      <c r="QND52" s="8"/>
      <c r="QNE52" s="10"/>
      <c r="QNF52" s="9"/>
      <c r="QNG52" s="9"/>
      <c r="QNH52" s="9"/>
      <c r="QNI52" s="410"/>
      <c r="QNJ52" s="7"/>
      <c r="QNK52" s="8"/>
      <c r="QNL52" s="10"/>
      <c r="QNM52" s="9"/>
      <c r="QNN52" s="9"/>
      <c r="QNO52" s="9"/>
      <c r="QNP52" s="410"/>
      <c r="QNQ52" s="7"/>
      <c r="QNR52" s="8"/>
      <c r="QNS52" s="10"/>
      <c r="QNT52" s="9"/>
      <c r="QNU52" s="9"/>
      <c r="QNV52" s="9"/>
      <c r="QNW52" s="410"/>
      <c r="QNX52" s="7"/>
      <c r="QNY52" s="8"/>
      <c r="QNZ52" s="10"/>
      <c r="QOA52" s="9"/>
      <c r="QOB52" s="9"/>
      <c r="QOC52" s="9"/>
      <c r="QOD52" s="410"/>
      <c r="QOE52" s="7"/>
      <c r="QOF52" s="8"/>
      <c r="QOG52" s="10"/>
      <c r="QOH52" s="9"/>
      <c r="QOI52" s="9"/>
      <c r="QOJ52" s="9"/>
      <c r="QOK52" s="410"/>
      <c r="QOL52" s="7"/>
      <c r="QOM52" s="8"/>
      <c r="QON52" s="10"/>
      <c r="QOO52" s="9"/>
      <c r="QOP52" s="9"/>
      <c r="QOQ52" s="9"/>
      <c r="QOR52" s="410"/>
      <c r="QOS52" s="7"/>
      <c r="QOT52" s="8"/>
      <c r="QOU52" s="10"/>
      <c r="QOV52" s="9"/>
      <c r="QOW52" s="9"/>
      <c r="QOX52" s="9"/>
      <c r="QOY52" s="410"/>
      <c r="QOZ52" s="7"/>
      <c r="QPA52" s="8"/>
      <c r="QPB52" s="10"/>
      <c r="QPC52" s="9"/>
      <c r="QPD52" s="9"/>
      <c r="QPE52" s="9"/>
      <c r="QPF52" s="410"/>
      <c r="QPG52" s="7"/>
      <c r="QPH52" s="8"/>
      <c r="QPI52" s="10"/>
      <c r="QPJ52" s="9"/>
      <c r="QPK52" s="9"/>
      <c r="QPL52" s="9"/>
      <c r="QPM52" s="410"/>
      <c r="QPN52" s="7"/>
      <c r="QPO52" s="8"/>
      <c r="QPP52" s="10"/>
      <c r="QPQ52" s="9"/>
      <c r="QPR52" s="9"/>
      <c r="QPS52" s="9"/>
      <c r="QPT52" s="410"/>
      <c r="QPU52" s="7"/>
      <c r="QPV52" s="8"/>
      <c r="QPW52" s="10"/>
      <c r="QPX52" s="9"/>
      <c r="QPY52" s="9"/>
      <c r="QPZ52" s="9"/>
      <c r="QQA52" s="410"/>
      <c r="QQB52" s="7"/>
      <c r="QQC52" s="8"/>
      <c r="QQD52" s="10"/>
      <c r="QQE52" s="9"/>
      <c r="QQF52" s="9"/>
      <c r="QQG52" s="9"/>
      <c r="QQH52" s="410"/>
      <c r="QQI52" s="7"/>
      <c r="QQJ52" s="8"/>
      <c r="QQK52" s="10"/>
      <c r="QQL52" s="9"/>
      <c r="QQM52" s="9"/>
      <c r="QQN52" s="9"/>
      <c r="QQO52" s="410"/>
      <c r="QQP52" s="7"/>
      <c r="QQQ52" s="8"/>
      <c r="QQR52" s="10"/>
      <c r="QQS52" s="9"/>
      <c r="QQT52" s="9"/>
      <c r="QQU52" s="9"/>
      <c r="QQV52" s="410"/>
      <c r="QQW52" s="7"/>
      <c r="QQX52" s="8"/>
      <c r="QQY52" s="10"/>
      <c r="QQZ52" s="9"/>
      <c r="QRA52" s="9"/>
      <c r="QRB52" s="9"/>
      <c r="QRC52" s="410"/>
      <c r="QRD52" s="7"/>
      <c r="QRE52" s="8"/>
      <c r="QRF52" s="10"/>
      <c r="QRG52" s="9"/>
      <c r="QRH52" s="9"/>
      <c r="QRI52" s="9"/>
      <c r="QRJ52" s="410"/>
      <c r="QRK52" s="7"/>
      <c r="QRL52" s="8"/>
      <c r="QRM52" s="10"/>
      <c r="QRN52" s="9"/>
      <c r="QRO52" s="9"/>
      <c r="QRP52" s="9"/>
      <c r="QRQ52" s="410"/>
      <c r="QRR52" s="7"/>
      <c r="QRS52" s="8"/>
      <c r="QRT52" s="10"/>
      <c r="QRU52" s="9"/>
      <c r="QRV52" s="9"/>
      <c r="QRW52" s="9"/>
      <c r="QRX52" s="410"/>
      <c r="QRY52" s="7"/>
      <c r="QRZ52" s="8"/>
      <c r="QSA52" s="10"/>
      <c r="QSB52" s="9"/>
      <c r="QSC52" s="9"/>
      <c r="QSD52" s="9"/>
      <c r="QSE52" s="410"/>
      <c r="QSF52" s="7"/>
      <c r="QSG52" s="8"/>
      <c r="QSH52" s="10"/>
      <c r="QSI52" s="9"/>
      <c r="QSJ52" s="9"/>
      <c r="QSK52" s="9"/>
      <c r="QSL52" s="410"/>
      <c r="QSM52" s="7"/>
      <c r="QSN52" s="8"/>
      <c r="QSO52" s="10"/>
      <c r="QSP52" s="9"/>
      <c r="QSQ52" s="9"/>
      <c r="QSR52" s="9"/>
      <c r="QSS52" s="410"/>
      <c r="QST52" s="7"/>
      <c r="QSU52" s="8"/>
      <c r="QSV52" s="10"/>
      <c r="QSW52" s="9"/>
      <c r="QSX52" s="9"/>
      <c r="QSY52" s="9"/>
      <c r="QSZ52" s="410"/>
      <c r="QTA52" s="7"/>
      <c r="QTB52" s="8"/>
      <c r="QTC52" s="10"/>
      <c r="QTD52" s="9"/>
      <c r="QTE52" s="9"/>
      <c r="QTF52" s="9"/>
      <c r="QTG52" s="410"/>
      <c r="QTH52" s="7"/>
      <c r="QTI52" s="8"/>
      <c r="QTJ52" s="10"/>
      <c r="QTK52" s="9"/>
      <c r="QTL52" s="9"/>
      <c r="QTM52" s="9"/>
      <c r="QTN52" s="410"/>
      <c r="QTO52" s="7"/>
      <c r="QTP52" s="8"/>
      <c r="QTQ52" s="10"/>
      <c r="QTR52" s="9"/>
      <c r="QTS52" s="9"/>
      <c r="QTT52" s="9"/>
      <c r="QTU52" s="410"/>
      <c r="QTV52" s="7"/>
      <c r="QTW52" s="8"/>
      <c r="QTX52" s="10"/>
      <c r="QTY52" s="9"/>
      <c r="QTZ52" s="9"/>
      <c r="QUA52" s="9"/>
      <c r="QUB52" s="410"/>
      <c r="QUC52" s="7"/>
      <c r="QUD52" s="8"/>
      <c r="QUE52" s="10"/>
      <c r="QUF52" s="9"/>
      <c r="QUG52" s="9"/>
      <c r="QUH52" s="9"/>
      <c r="QUI52" s="410"/>
      <c r="QUJ52" s="7"/>
      <c r="QUK52" s="8"/>
      <c r="QUL52" s="10"/>
      <c r="QUM52" s="9"/>
      <c r="QUN52" s="9"/>
      <c r="QUO52" s="9"/>
      <c r="QUP52" s="410"/>
      <c r="QUQ52" s="7"/>
      <c r="QUR52" s="8"/>
      <c r="QUS52" s="10"/>
      <c r="QUT52" s="9"/>
      <c r="QUU52" s="9"/>
      <c r="QUV52" s="9"/>
      <c r="QUW52" s="410"/>
      <c r="QUX52" s="7"/>
      <c r="QUY52" s="8"/>
      <c r="QUZ52" s="10"/>
      <c r="QVA52" s="9"/>
      <c r="QVB52" s="9"/>
      <c r="QVC52" s="9"/>
      <c r="QVD52" s="410"/>
      <c r="QVE52" s="7"/>
      <c r="QVF52" s="8"/>
      <c r="QVG52" s="10"/>
      <c r="QVH52" s="9"/>
      <c r="QVI52" s="9"/>
      <c r="QVJ52" s="9"/>
      <c r="QVK52" s="410"/>
      <c r="QVL52" s="7"/>
      <c r="QVM52" s="8"/>
      <c r="QVN52" s="10"/>
      <c r="QVO52" s="9"/>
      <c r="QVP52" s="9"/>
      <c r="QVQ52" s="9"/>
      <c r="QVR52" s="410"/>
      <c r="QVS52" s="7"/>
      <c r="QVT52" s="8"/>
      <c r="QVU52" s="10"/>
      <c r="QVV52" s="9"/>
      <c r="QVW52" s="9"/>
      <c r="QVX52" s="9"/>
      <c r="QVY52" s="410"/>
      <c r="QVZ52" s="7"/>
      <c r="QWA52" s="8"/>
      <c r="QWB52" s="10"/>
      <c r="QWC52" s="9"/>
      <c r="QWD52" s="9"/>
      <c r="QWE52" s="9"/>
      <c r="QWF52" s="410"/>
      <c r="QWG52" s="7"/>
      <c r="QWH52" s="8"/>
      <c r="QWI52" s="10"/>
      <c r="QWJ52" s="9"/>
      <c r="QWK52" s="9"/>
      <c r="QWL52" s="9"/>
      <c r="QWM52" s="410"/>
      <c r="QWN52" s="7"/>
      <c r="QWO52" s="8"/>
      <c r="QWP52" s="10"/>
      <c r="QWQ52" s="9"/>
      <c r="QWR52" s="9"/>
      <c r="QWS52" s="9"/>
      <c r="QWT52" s="410"/>
      <c r="QWU52" s="7"/>
      <c r="QWV52" s="8"/>
      <c r="QWW52" s="10"/>
      <c r="QWX52" s="9"/>
      <c r="QWY52" s="9"/>
      <c r="QWZ52" s="9"/>
      <c r="QXA52" s="410"/>
      <c r="QXB52" s="7"/>
      <c r="QXC52" s="8"/>
      <c r="QXD52" s="10"/>
      <c r="QXE52" s="9"/>
      <c r="QXF52" s="9"/>
      <c r="QXG52" s="9"/>
      <c r="QXH52" s="410"/>
      <c r="QXI52" s="7"/>
      <c r="QXJ52" s="8"/>
      <c r="QXK52" s="10"/>
      <c r="QXL52" s="9"/>
      <c r="QXM52" s="9"/>
      <c r="QXN52" s="9"/>
      <c r="QXO52" s="410"/>
      <c r="QXP52" s="7"/>
      <c r="QXQ52" s="8"/>
      <c r="QXR52" s="10"/>
      <c r="QXS52" s="9"/>
      <c r="QXT52" s="9"/>
      <c r="QXU52" s="9"/>
      <c r="QXV52" s="410"/>
      <c r="QXW52" s="7"/>
      <c r="QXX52" s="8"/>
      <c r="QXY52" s="10"/>
      <c r="QXZ52" s="9"/>
      <c r="QYA52" s="9"/>
      <c r="QYB52" s="9"/>
      <c r="QYC52" s="410"/>
      <c r="QYD52" s="7"/>
      <c r="QYE52" s="8"/>
      <c r="QYF52" s="10"/>
      <c r="QYG52" s="9"/>
      <c r="QYH52" s="9"/>
      <c r="QYI52" s="9"/>
      <c r="QYJ52" s="410"/>
      <c r="QYK52" s="7"/>
      <c r="QYL52" s="8"/>
      <c r="QYM52" s="10"/>
      <c r="QYN52" s="9"/>
      <c r="QYO52" s="9"/>
      <c r="QYP52" s="9"/>
      <c r="QYQ52" s="410"/>
      <c r="QYR52" s="7"/>
      <c r="QYS52" s="8"/>
      <c r="QYT52" s="10"/>
      <c r="QYU52" s="9"/>
      <c r="QYV52" s="9"/>
      <c r="QYW52" s="9"/>
      <c r="QYX52" s="410"/>
      <c r="QYY52" s="7"/>
      <c r="QYZ52" s="8"/>
      <c r="QZA52" s="10"/>
      <c r="QZB52" s="9"/>
      <c r="QZC52" s="9"/>
      <c r="QZD52" s="9"/>
      <c r="QZE52" s="410"/>
      <c r="QZF52" s="7"/>
      <c r="QZG52" s="8"/>
      <c r="QZH52" s="10"/>
      <c r="QZI52" s="9"/>
      <c r="QZJ52" s="9"/>
      <c r="QZK52" s="9"/>
      <c r="QZL52" s="410"/>
      <c r="QZM52" s="7"/>
      <c r="QZN52" s="8"/>
      <c r="QZO52" s="10"/>
      <c r="QZP52" s="9"/>
      <c r="QZQ52" s="9"/>
      <c r="QZR52" s="9"/>
      <c r="QZS52" s="410"/>
      <c r="QZT52" s="7"/>
      <c r="QZU52" s="8"/>
      <c r="QZV52" s="10"/>
      <c r="QZW52" s="9"/>
      <c r="QZX52" s="9"/>
      <c r="QZY52" s="9"/>
      <c r="QZZ52" s="410"/>
      <c r="RAA52" s="7"/>
      <c r="RAB52" s="8"/>
      <c r="RAC52" s="10"/>
      <c r="RAD52" s="9"/>
      <c r="RAE52" s="9"/>
      <c r="RAF52" s="9"/>
      <c r="RAG52" s="410"/>
      <c r="RAH52" s="7"/>
      <c r="RAI52" s="8"/>
      <c r="RAJ52" s="10"/>
      <c r="RAK52" s="9"/>
      <c r="RAL52" s="9"/>
      <c r="RAM52" s="9"/>
      <c r="RAN52" s="410"/>
      <c r="RAO52" s="7"/>
      <c r="RAP52" s="8"/>
      <c r="RAQ52" s="10"/>
      <c r="RAR52" s="9"/>
      <c r="RAS52" s="9"/>
      <c r="RAT52" s="9"/>
      <c r="RAU52" s="410"/>
      <c r="RAV52" s="7"/>
      <c r="RAW52" s="8"/>
      <c r="RAX52" s="10"/>
      <c r="RAY52" s="9"/>
      <c r="RAZ52" s="9"/>
      <c r="RBA52" s="9"/>
      <c r="RBB52" s="410"/>
      <c r="RBC52" s="7"/>
      <c r="RBD52" s="8"/>
      <c r="RBE52" s="10"/>
      <c r="RBF52" s="9"/>
      <c r="RBG52" s="9"/>
      <c r="RBH52" s="9"/>
      <c r="RBI52" s="410"/>
      <c r="RBJ52" s="7"/>
      <c r="RBK52" s="8"/>
      <c r="RBL52" s="10"/>
      <c r="RBM52" s="9"/>
      <c r="RBN52" s="9"/>
      <c r="RBO52" s="9"/>
      <c r="RBP52" s="410"/>
      <c r="RBQ52" s="7"/>
      <c r="RBR52" s="8"/>
      <c r="RBS52" s="10"/>
      <c r="RBT52" s="9"/>
      <c r="RBU52" s="9"/>
      <c r="RBV52" s="9"/>
      <c r="RBW52" s="410"/>
      <c r="RBX52" s="7"/>
      <c r="RBY52" s="8"/>
      <c r="RBZ52" s="10"/>
      <c r="RCA52" s="9"/>
      <c r="RCB52" s="9"/>
      <c r="RCC52" s="9"/>
      <c r="RCD52" s="410"/>
      <c r="RCE52" s="7"/>
      <c r="RCF52" s="8"/>
      <c r="RCG52" s="10"/>
      <c r="RCH52" s="9"/>
      <c r="RCI52" s="9"/>
      <c r="RCJ52" s="9"/>
      <c r="RCK52" s="410"/>
      <c r="RCL52" s="7"/>
      <c r="RCM52" s="8"/>
      <c r="RCN52" s="10"/>
      <c r="RCO52" s="9"/>
      <c r="RCP52" s="9"/>
      <c r="RCQ52" s="9"/>
      <c r="RCR52" s="410"/>
      <c r="RCS52" s="7"/>
      <c r="RCT52" s="8"/>
      <c r="RCU52" s="10"/>
      <c r="RCV52" s="9"/>
      <c r="RCW52" s="9"/>
      <c r="RCX52" s="9"/>
      <c r="RCY52" s="410"/>
      <c r="RCZ52" s="7"/>
      <c r="RDA52" s="8"/>
      <c r="RDB52" s="10"/>
      <c r="RDC52" s="9"/>
      <c r="RDD52" s="9"/>
      <c r="RDE52" s="9"/>
      <c r="RDF52" s="410"/>
      <c r="RDG52" s="7"/>
      <c r="RDH52" s="8"/>
      <c r="RDI52" s="10"/>
      <c r="RDJ52" s="9"/>
      <c r="RDK52" s="9"/>
      <c r="RDL52" s="9"/>
      <c r="RDM52" s="410"/>
      <c r="RDN52" s="7"/>
      <c r="RDO52" s="8"/>
      <c r="RDP52" s="10"/>
      <c r="RDQ52" s="9"/>
      <c r="RDR52" s="9"/>
      <c r="RDS52" s="9"/>
      <c r="RDT52" s="410"/>
      <c r="RDU52" s="7"/>
      <c r="RDV52" s="8"/>
      <c r="RDW52" s="10"/>
      <c r="RDX52" s="9"/>
      <c r="RDY52" s="9"/>
      <c r="RDZ52" s="9"/>
      <c r="REA52" s="410"/>
      <c r="REB52" s="7"/>
      <c r="REC52" s="8"/>
      <c r="RED52" s="10"/>
      <c r="REE52" s="9"/>
      <c r="REF52" s="9"/>
      <c r="REG52" s="9"/>
      <c r="REH52" s="410"/>
      <c r="REI52" s="7"/>
      <c r="REJ52" s="8"/>
      <c r="REK52" s="10"/>
      <c r="REL52" s="9"/>
      <c r="REM52" s="9"/>
      <c r="REN52" s="9"/>
      <c r="REO52" s="410"/>
      <c r="REP52" s="7"/>
      <c r="REQ52" s="8"/>
      <c r="RER52" s="10"/>
      <c r="RES52" s="9"/>
      <c r="RET52" s="9"/>
      <c r="REU52" s="9"/>
      <c r="REV52" s="410"/>
      <c r="REW52" s="7"/>
      <c r="REX52" s="8"/>
      <c r="REY52" s="10"/>
      <c r="REZ52" s="9"/>
      <c r="RFA52" s="9"/>
      <c r="RFB52" s="9"/>
      <c r="RFC52" s="410"/>
      <c r="RFD52" s="7"/>
      <c r="RFE52" s="8"/>
      <c r="RFF52" s="10"/>
      <c r="RFG52" s="9"/>
      <c r="RFH52" s="9"/>
      <c r="RFI52" s="9"/>
      <c r="RFJ52" s="410"/>
      <c r="RFK52" s="7"/>
      <c r="RFL52" s="8"/>
      <c r="RFM52" s="10"/>
      <c r="RFN52" s="9"/>
      <c r="RFO52" s="9"/>
      <c r="RFP52" s="9"/>
      <c r="RFQ52" s="410"/>
      <c r="RFR52" s="7"/>
      <c r="RFS52" s="8"/>
      <c r="RFT52" s="10"/>
      <c r="RFU52" s="9"/>
      <c r="RFV52" s="9"/>
      <c r="RFW52" s="9"/>
      <c r="RFX52" s="410"/>
      <c r="RFY52" s="7"/>
      <c r="RFZ52" s="8"/>
      <c r="RGA52" s="10"/>
      <c r="RGB52" s="9"/>
      <c r="RGC52" s="9"/>
      <c r="RGD52" s="9"/>
      <c r="RGE52" s="410"/>
      <c r="RGF52" s="7"/>
      <c r="RGG52" s="8"/>
      <c r="RGH52" s="10"/>
      <c r="RGI52" s="9"/>
      <c r="RGJ52" s="9"/>
      <c r="RGK52" s="9"/>
      <c r="RGL52" s="410"/>
      <c r="RGM52" s="7"/>
      <c r="RGN52" s="8"/>
      <c r="RGO52" s="10"/>
      <c r="RGP52" s="9"/>
      <c r="RGQ52" s="9"/>
      <c r="RGR52" s="9"/>
      <c r="RGS52" s="410"/>
      <c r="RGT52" s="7"/>
      <c r="RGU52" s="8"/>
      <c r="RGV52" s="10"/>
      <c r="RGW52" s="9"/>
      <c r="RGX52" s="9"/>
      <c r="RGY52" s="9"/>
      <c r="RGZ52" s="410"/>
      <c r="RHA52" s="7"/>
      <c r="RHB52" s="8"/>
      <c r="RHC52" s="10"/>
      <c r="RHD52" s="9"/>
      <c r="RHE52" s="9"/>
      <c r="RHF52" s="9"/>
      <c r="RHG52" s="410"/>
      <c r="RHH52" s="7"/>
      <c r="RHI52" s="8"/>
      <c r="RHJ52" s="10"/>
      <c r="RHK52" s="9"/>
      <c r="RHL52" s="9"/>
      <c r="RHM52" s="9"/>
      <c r="RHN52" s="410"/>
      <c r="RHO52" s="7"/>
      <c r="RHP52" s="8"/>
      <c r="RHQ52" s="10"/>
      <c r="RHR52" s="9"/>
      <c r="RHS52" s="9"/>
      <c r="RHT52" s="9"/>
      <c r="RHU52" s="410"/>
      <c r="RHV52" s="7"/>
      <c r="RHW52" s="8"/>
      <c r="RHX52" s="10"/>
      <c r="RHY52" s="9"/>
      <c r="RHZ52" s="9"/>
      <c r="RIA52" s="9"/>
      <c r="RIB52" s="410"/>
      <c r="RIC52" s="7"/>
      <c r="RID52" s="8"/>
      <c r="RIE52" s="10"/>
      <c r="RIF52" s="9"/>
      <c r="RIG52" s="9"/>
      <c r="RIH52" s="9"/>
      <c r="RII52" s="410"/>
      <c r="RIJ52" s="7"/>
      <c r="RIK52" s="8"/>
      <c r="RIL52" s="10"/>
      <c r="RIM52" s="9"/>
      <c r="RIN52" s="9"/>
      <c r="RIO52" s="9"/>
      <c r="RIP52" s="410"/>
      <c r="RIQ52" s="7"/>
      <c r="RIR52" s="8"/>
      <c r="RIS52" s="10"/>
      <c r="RIT52" s="9"/>
      <c r="RIU52" s="9"/>
      <c r="RIV52" s="9"/>
      <c r="RIW52" s="410"/>
      <c r="RIX52" s="7"/>
      <c r="RIY52" s="8"/>
      <c r="RIZ52" s="10"/>
      <c r="RJA52" s="9"/>
      <c r="RJB52" s="9"/>
      <c r="RJC52" s="9"/>
      <c r="RJD52" s="410"/>
      <c r="RJE52" s="7"/>
      <c r="RJF52" s="8"/>
      <c r="RJG52" s="10"/>
      <c r="RJH52" s="9"/>
      <c r="RJI52" s="9"/>
      <c r="RJJ52" s="9"/>
      <c r="RJK52" s="410"/>
      <c r="RJL52" s="7"/>
      <c r="RJM52" s="8"/>
      <c r="RJN52" s="10"/>
      <c r="RJO52" s="9"/>
      <c r="RJP52" s="9"/>
      <c r="RJQ52" s="9"/>
      <c r="RJR52" s="410"/>
      <c r="RJS52" s="7"/>
      <c r="RJT52" s="8"/>
      <c r="RJU52" s="10"/>
      <c r="RJV52" s="9"/>
      <c r="RJW52" s="9"/>
      <c r="RJX52" s="9"/>
      <c r="RJY52" s="410"/>
      <c r="RJZ52" s="7"/>
      <c r="RKA52" s="8"/>
      <c r="RKB52" s="10"/>
      <c r="RKC52" s="9"/>
      <c r="RKD52" s="9"/>
      <c r="RKE52" s="9"/>
      <c r="RKF52" s="410"/>
      <c r="RKG52" s="7"/>
      <c r="RKH52" s="8"/>
      <c r="RKI52" s="10"/>
      <c r="RKJ52" s="9"/>
      <c r="RKK52" s="9"/>
      <c r="RKL52" s="9"/>
      <c r="RKM52" s="410"/>
      <c r="RKN52" s="7"/>
      <c r="RKO52" s="8"/>
      <c r="RKP52" s="10"/>
      <c r="RKQ52" s="9"/>
      <c r="RKR52" s="9"/>
      <c r="RKS52" s="9"/>
      <c r="RKT52" s="410"/>
      <c r="RKU52" s="7"/>
      <c r="RKV52" s="8"/>
      <c r="RKW52" s="10"/>
      <c r="RKX52" s="9"/>
      <c r="RKY52" s="9"/>
      <c r="RKZ52" s="9"/>
      <c r="RLA52" s="410"/>
      <c r="RLB52" s="7"/>
      <c r="RLC52" s="8"/>
      <c r="RLD52" s="10"/>
      <c r="RLE52" s="9"/>
      <c r="RLF52" s="9"/>
      <c r="RLG52" s="9"/>
      <c r="RLH52" s="410"/>
      <c r="RLI52" s="7"/>
      <c r="RLJ52" s="8"/>
      <c r="RLK52" s="10"/>
      <c r="RLL52" s="9"/>
      <c r="RLM52" s="9"/>
      <c r="RLN52" s="9"/>
      <c r="RLO52" s="410"/>
      <c r="RLP52" s="7"/>
      <c r="RLQ52" s="8"/>
      <c r="RLR52" s="10"/>
      <c r="RLS52" s="9"/>
      <c r="RLT52" s="9"/>
      <c r="RLU52" s="9"/>
      <c r="RLV52" s="410"/>
      <c r="RLW52" s="7"/>
      <c r="RLX52" s="8"/>
      <c r="RLY52" s="10"/>
      <c r="RLZ52" s="9"/>
      <c r="RMA52" s="9"/>
      <c r="RMB52" s="9"/>
      <c r="RMC52" s="410"/>
      <c r="RMD52" s="7"/>
      <c r="RME52" s="8"/>
      <c r="RMF52" s="10"/>
      <c r="RMG52" s="9"/>
      <c r="RMH52" s="9"/>
      <c r="RMI52" s="9"/>
      <c r="RMJ52" s="410"/>
      <c r="RMK52" s="7"/>
      <c r="RML52" s="8"/>
      <c r="RMM52" s="10"/>
      <c r="RMN52" s="9"/>
      <c r="RMO52" s="9"/>
      <c r="RMP52" s="9"/>
      <c r="RMQ52" s="410"/>
      <c r="RMR52" s="7"/>
      <c r="RMS52" s="8"/>
      <c r="RMT52" s="10"/>
      <c r="RMU52" s="9"/>
      <c r="RMV52" s="9"/>
      <c r="RMW52" s="9"/>
      <c r="RMX52" s="410"/>
      <c r="RMY52" s="7"/>
      <c r="RMZ52" s="8"/>
      <c r="RNA52" s="10"/>
      <c r="RNB52" s="9"/>
      <c r="RNC52" s="9"/>
      <c r="RND52" s="9"/>
      <c r="RNE52" s="410"/>
      <c r="RNF52" s="7"/>
      <c r="RNG52" s="8"/>
      <c r="RNH52" s="10"/>
      <c r="RNI52" s="9"/>
      <c r="RNJ52" s="9"/>
      <c r="RNK52" s="9"/>
      <c r="RNL52" s="410"/>
      <c r="RNM52" s="7"/>
      <c r="RNN52" s="8"/>
      <c r="RNO52" s="10"/>
      <c r="RNP52" s="9"/>
      <c r="RNQ52" s="9"/>
      <c r="RNR52" s="9"/>
      <c r="RNS52" s="410"/>
      <c r="RNT52" s="7"/>
      <c r="RNU52" s="8"/>
      <c r="RNV52" s="10"/>
      <c r="RNW52" s="9"/>
      <c r="RNX52" s="9"/>
      <c r="RNY52" s="9"/>
      <c r="RNZ52" s="410"/>
      <c r="ROA52" s="7"/>
      <c r="ROB52" s="8"/>
      <c r="ROC52" s="10"/>
      <c r="ROD52" s="9"/>
      <c r="ROE52" s="9"/>
      <c r="ROF52" s="9"/>
      <c r="ROG52" s="410"/>
      <c r="ROH52" s="7"/>
      <c r="ROI52" s="8"/>
      <c r="ROJ52" s="10"/>
      <c r="ROK52" s="9"/>
      <c r="ROL52" s="9"/>
      <c r="ROM52" s="9"/>
      <c r="RON52" s="410"/>
      <c r="ROO52" s="7"/>
      <c r="ROP52" s="8"/>
      <c r="ROQ52" s="10"/>
      <c r="ROR52" s="9"/>
      <c r="ROS52" s="9"/>
      <c r="ROT52" s="9"/>
      <c r="ROU52" s="410"/>
      <c r="ROV52" s="7"/>
      <c r="ROW52" s="8"/>
      <c r="ROX52" s="10"/>
      <c r="ROY52" s="9"/>
      <c r="ROZ52" s="9"/>
      <c r="RPA52" s="9"/>
      <c r="RPB52" s="410"/>
      <c r="RPC52" s="7"/>
      <c r="RPD52" s="8"/>
      <c r="RPE52" s="10"/>
      <c r="RPF52" s="9"/>
      <c r="RPG52" s="9"/>
      <c r="RPH52" s="9"/>
      <c r="RPI52" s="410"/>
      <c r="RPJ52" s="7"/>
      <c r="RPK52" s="8"/>
      <c r="RPL52" s="10"/>
      <c r="RPM52" s="9"/>
      <c r="RPN52" s="9"/>
      <c r="RPO52" s="9"/>
      <c r="RPP52" s="410"/>
      <c r="RPQ52" s="7"/>
      <c r="RPR52" s="8"/>
      <c r="RPS52" s="10"/>
      <c r="RPT52" s="9"/>
      <c r="RPU52" s="9"/>
      <c r="RPV52" s="9"/>
      <c r="RPW52" s="410"/>
      <c r="RPX52" s="7"/>
      <c r="RPY52" s="8"/>
      <c r="RPZ52" s="10"/>
      <c r="RQA52" s="9"/>
      <c r="RQB52" s="9"/>
      <c r="RQC52" s="9"/>
      <c r="RQD52" s="410"/>
      <c r="RQE52" s="7"/>
      <c r="RQF52" s="8"/>
      <c r="RQG52" s="10"/>
      <c r="RQH52" s="9"/>
      <c r="RQI52" s="9"/>
      <c r="RQJ52" s="9"/>
      <c r="RQK52" s="410"/>
      <c r="RQL52" s="7"/>
      <c r="RQM52" s="8"/>
      <c r="RQN52" s="10"/>
      <c r="RQO52" s="9"/>
      <c r="RQP52" s="9"/>
      <c r="RQQ52" s="9"/>
      <c r="RQR52" s="410"/>
      <c r="RQS52" s="7"/>
      <c r="RQT52" s="8"/>
      <c r="RQU52" s="10"/>
      <c r="RQV52" s="9"/>
      <c r="RQW52" s="9"/>
      <c r="RQX52" s="9"/>
      <c r="RQY52" s="410"/>
      <c r="RQZ52" s="7"/>
      <c r="RRA52" s="8"/>
      <c r="RRB52" s="10"/>
      <c r="RRC52" s="9"/>
      <c r="RRD52" s="9"/>
      <c r="RRE52" s="9"/>
      <c r="RRF52" s="410"/>
      <c r="RRG52" s="7"/>
      <c r="RRH52" s="8"/>
      <c r="RRI52" s="10"/>
      <c r="RRJ52" s="9"/>
      <c r="RRK52" s="9"/>
      <c r="RRL52" s="9"/>
      <c r="RRM52" s="410"/>
      <c r="RRN52" s="7"/>
      <c r="RRO52" s="8"/>
      <c r="RRP52" s="10"/>
      <c r="RRQ52" s="9"/>
      <c r="RRR52" s="9"/>
      <c r="RRS52" s="9"/>
      <c r="RRT52" s="410"/>
      <c r="RRU52" s="7"/>
      <c r="RRV52" s="8"/>
      <c r="RRW52" s="10"/>
      <c r="RRX52" s="9"/>
      <c r="RRY52" s="9"/>
      <c r="RRZ52" s="9"/>
      <c r="RSA52" s="410"/>
      <c r="RSB52" s="7"/>
      <c r="RSC52" s="8"/>
      <c r="RSD52" s="10"/>
      <c r="RSE52" s="9"/>
      <c r="RSF52" s="9"/>
      <c r="RSG52" s="9"/>
      <c r="RSH52" s="410"/>
      <c r="RSI52" s="7"/>
      <c r="RSJ52" s="8"/>
      <c r="RSK52" s="10"/>
      <c r="RSL52" s="9"/>
      <c r="RSM52" s="9"/>
      <c r="RSN52" s="9"/>
      <c r="RSO52" s="410"/>
      <c r="RSP52" s="7"/>
      <c r="RSQ52" s="8"/>
      <c r="RSR52" s="10"/>
      <c r="RSS52" s="9"/>
      <c r="RST52" s="9"/>
      <c r="RSU52" s="9"/>
      <c r="RSV52" s="410"/>
      <c r="RSW52" s="7"/>
      <c r="RSX52" s="8"/>
      <c r="RSY52" s="10"/>
      <c r="RSZ52" s="9"/>
      <c r="RTA52" s="9"/>
      <c r="RTB52" s="9"/>
      <c r="RTC52" s="410"/>
      <c r="RTD52" s="7"/>
      <c r="RTE52" s="8"/>
      <c r="RTF52" s="10"/>
      <c r="RTG52" s="9"/>
      <c r="RTH52" s="9"/>
      <c r="RTI52" s="9"/>
      <c r="RTJ52" s="410"/>
      <c r="RTK52" s="7"/>
      <c r="RTL52" s="8"/>
      <c r="RTM52" s="10"/>
      <c r="RTN52" s="9"/>
      <c r="RTO52" s="9"/>
      <c r="RTP52" s="9"/>
      <c r="RTQ52" s="410"/>
      <c r="RTR52" s="7"/>
      <c r="RTS52" s="8"/>
      <c r="RTT52" s="10"/>
      <c r="RTU52" s="9"/>
      <c r="RTV52" s="9"/>
      <c r="RTW52" s="9"/>
      <c r="RTX52" s="410"/>
      <c r="RTY52" s="7"/>
      <c r="RTZ52" s="8"/>
      <c r="RUA52" s="10"/>
      <c r="RUB52" s="9"/>
      <c r="RUC52" s="9"/>
      <c r="RUD52" s="9"/>
      <c r="RUE52" s="410"/>
      <c r="RUF52" s="7"/>
      <c r="RUG52" s="8"/>
      <c r="RUH52" s="10"/>
      <c r="RUI52" s="9"/>
      <c r="RUJ52" s="9"/>
      <c r="RUK52" s="9"/>
      <c r="RUL52" s="410"/>
      <c r="RUM52" s="7"/>
      <c r="RUN52" s="8"/>
      <c r="RUO52" s="10"/>
      <c r="RUP52" s="9"/>
      <c r="RUQ52" s="9"/>
      <c r="RUR52" s="9"/>
      <c r="RUS52" s="410"/>
      <c r="RUT52" s="7"/>
      <c r="RUU52" s="8"/>
      <c r="RUV52" s="10"/>
      <c r="RUW52" s="9"/>
      <c r="RUX52" s="9"/>
      <c r="RUY52" s="9"/>
      <c r="RUZ52" s="410"/>
      <c r="RVA52" s="7"/>
      <c r="RVB52" s="8"/>
      <c r="RVC52" s="10"/>
      <c r="RVD52" s="9"/>
      <c r="RVE52" s="9"/>
      <c r="RVF52" s="9"/>
      <c r="RVG52" s="410"/>
      <c r="RVH52" s="7"/>
      <c r="RVI52" s="8"/>
      <c r="RVJ52" s="10"/>
      <c r="RVK52" s="9"/>
      <c r="RVL52" s="9"/>
      <c r="RVM52" s="9"/>
      <c r="RVN52" s="410"/>
      <c r="RVO52" s="7"/>
      <c r="RVP52" s="8"/>
      <c r="RVQ52" s="10"/>
      <c r="RVR52" s="9"/>
      <c r="RVS52" s="9"/>
      <c r="RVT52" s="9"/>
      <c r="RVU52" s="410"/>
      <c r="RVV52" s="7"/>
      <c r="RVW52" s="8"/>
      <c r="RVX52" s="10"/>
      <c r="RVY52" s="9"/>
      <c r="RVZ52" s="9"/>
      <c r="RWA52" s="9"/>
      <c r="RWB52" s="410"/>
      <c r="RWC52" s="7"/>
      <c r="RWD52" s="8"/>
      <c r="RWE52" s="10"/>
      <c r="RWF52" s="9"/>
      <c r="RWG52" s="9"/>
      <c r="RWH52" s="9"/>
      <c r="RWI52" s="410"/>
      <c r="RWJ52" s="7"/>
      <c r="RWK52" s="8"/>
      <c r="RWL52" s="10"/>
      <c r="RWM52" s="9"/>
      <c r="RWN52" s="9"/>
      <c r="RWO52" s="9"/>
      <c r="RWP52" s="410"/>
      <c r="RWQ52" s="7"/>
      <c r="RWR52" s="8"/>
      <c r="RWS52" s="10"/>
      <c r="RWT52" s="9"/>
      <c r="RWU52" s="9"/>
      <c r="RWV52" s="9"/>
      <c r="RWW52" s="410"/>
      <c r="RWX52" s="7"/>
      <c r="RWY52" s="8"/>
      <c r="RWZ52" s="10"/>
      <c r="RXA52" s="9"/>
      <c r="RXB52" s="9"/>
      <c r="RXC52" s="9"/>
      <c r="RXD52" s="410"/>
      <c r="RXE52" s="7"/>
      <c r="RXF52" s="8"/>
      <c r="RXG52" s="10"/>
      <c r="RXH52" s="9"/>
      <c r="RXI52" s="9"/>
      <c r="RXJ52" s="9"/>
      <c r="RXK52" s="410"/>
      <c r="RXL52" s="7"/>
      <c r="RXM52" s="8"/>
      <c r="RXN52" s="10"/>
      <c r="RXO52" s="9"/>
      <c r="RXP52" s="9"/>
      <c r="RXQ52" s="9"/>
      <c r="RXR52" s="410"/>
      <c r="RXS52" s="7"/>
      <c r="RXT52" s="8"/>
      <c r="RXU52" s="10"/>
      <c r="RXV52" s="9"/>
      <c r="RXW52" s="9"/>
      <c r="RXX52" s="9"/>
      <c r="RXY52" s="410"/>
      <c r="RXZ52" s="7"/>
      <c r="RYA52" s="8"/>
      <c r="RYB52" s="10"/>
      <c r="RYC52" s="9"/>
      <c r="RYD52" s="9"/>
      <c r="RYE52" s="9"/>
      <c r="RYF52" s="410"/>
      <c r="RYG52" s="7"/>
      <c r="RYH52" s="8"/>
      <c r="RYI52" s="10"/>
      <c r="RYJ52" s="9"/>
      <c r="RYK52" s="9"/>
      <c r="RYL52" s="9"/>
      <c r="RYM52" s="410"/>
      <c r="RYN52" s="7"/>
      <c r="RYO52" s="8"/>
      <c r="RYP52" s="10"/>
      <c r="RYQ52" s="9"/>
      <c r="RYR52" s="9"/>
      <c r="RYS52" s="9"/>
      <c r="RYT52" s="410"/>
      <c r="RYU52" s="7"/>
      <c r="RYV52" s="8"/>
      <c r="RYW52" s="10"/>
      <c r="RYX52" s="9"/>
      <c r="RYY52" s="9"/>
      <c r="RYZ52" s="9"/>
      <c r="RZA52" s="410"/>
      <c r="RZB52" s="7"/>
      <c r="RZC52" s="8"/>
      <c r="RZD52" s="10"/>
      <c r="RZE52" s="9"/>
      <c r="RZF52" s="9"/>
      <c r="RZG52" s="9"/>
      <c r="RZH52" s="410"/>
      <c r="RZI52" s="7"/>
      <c r="RZJ52" s="8"/>
      <c r="RZK52" s="10"/>
      <c r="RZL52" s="9"/>
      <c r="RZM52" s="9"/>
      <c r="RZN52" s="9"/>
      <c r="RZO52" s="410"/>
      <c r="RZP52" s="7"/>
      <c r="RZQ52" s="8"/>
      <c r="RZR52" s="10"/>
      <c r="RZS52" s="9"/>
      <c r="RZT52" s="9"/>
      <c r="RZU52" s="9"/>
      <c r="RZV52" s="410"/>
      <c r="RZW52" s="7"/>
      <c r="RZX52" s="8"/>
      <c r="RZY52" s="10"/>
      <c r="RZZ52" s="9"/>
      <c r="SAA52" s="9"/>
      <c r="SAB52" s="9"/>
      <c r="SAC52" s="410"/>
      <c r="SAD52" s="7"/>
      <c r="SAE52" s="8"/>
      <c r="SAF52" s="10"/>
      <c r="SAG52" s="9"/>
      <c r="SAH52" s="9"/>
      <c r="SAI52" s="9"/>
      <c r="SAJ52" s="410"/>
      <c r="SAK52" s="7"/>
      <c r="SAL52" s="8"/>
      <c r="SAM52" s="10"/>
      <c r="SAN52" s="9"/>
      <c r="SAO52" s="9"/>
      <c r="SAP52" s="9"/>
      <c r="SAQ52" s="410"/>
      <c r="SAR52" s="7"/>
      <c r="SAS52" s="8"/>
      <c r="SAT52" s="10"/>
      <c r="SAU52" s="9"/>
      <c r="SAV52" s="9"/>
      <c r="SAW52" s="9"/>
      <c r="SAX52" s="410"/>
      <c r="SAY52" s="7"/>
      <c r="SAZ52" s="8"/>
      <c r="SBA52" s="10"/>
      <c r="SBB52" s="9"/>
      <c r="SBC52" s="9"/>
      <c r="SBD52" s="9"/>
      <c r="SBE52" s="410"/>
      <c r="SBF52" s="7"/>
      <c r="SBG52" s="8"/>
      <c r="SBH52" s="10"/>
      <c r="SBI52" s="9"/>
      <c r="SBJ52" s="9"/>
      <c r="SBK52" s="9"/>
      <c r="SBL52" s="410"/>
      <c r="SBM52" s="7"/>
      <c r="SBN52" s="8"/>
      <c r="SBO52" s="10"/>
      <c r="SBP52" s="9"/>
      <c r="SBQ52" s="9"/>
      <c r="SBR52" s="9"/>
      <c r="SBS52" s="410"/>
      <c r="SBT52" s="7"/>
      <c r="SBU52" s="8"/>
      <c r="SBV52" s="10"/>
      <c r="SBW52" s="9"/>
      <c r="SBX52" s="9"/>
      <c r="SBY52" s="9"/>
      <c r="SBZ52" s="410"/>
      <c r="SCA52" s="7"/>
      <c r="SCB52" s="8"/>
      <c r="SCC52" s="10"/>
      <c r="SCD52" s="9"/>
      <c r="SCE52" s="9"/>
      <c r="SCF52" s="9"/>
      <c r="SCG52" s="410"/>
      <c r="SCH52" s="7"/>
      <c r="SCI52" s="8"/>
      <c r="SCJ52" s="10"/>
      <c r="SCK52" s="9"/>
      <c r="SCL52" s="9"/>
      <c r="SCM52" s="9"/>
      <c r="SCN52" s="410"/>
      <c r="SCO52" s="7"/>
      <c r="SCP52" s="8"/>
      <c r="SCQ52" s="10"/>
      <c r="SCR52" s="9"/>
      <c r="SCS52" s="9"/>
      <c r="SCT52" s="9"/>
      <c r="SCU52" s="410"/>
      <c r="SCV52" s="7"/>
      <c r="SCW52" s="8"/>
      <c r="SCX52" s="10"/>
      <c r="SCY52" s="9"/>
      <c r="SCZ52" s="9"/>
      <c r="SDA52" s="9"/>
      <c r="SDB52" s="410"/>
      <c r="SDC52" s="7"/>
      <c r="SDD52" s="8"/>
      <c r="SDE52" s="10"/>
      <c r="SDF52" s="9"/>
      <c r="SDG52" s="9"/>
      <c r="SDH52" s="9"/>
      <c r="SDI52" s="410"/>
      <c r="SDJ52" s="7"/>
      <c r="SDK52" s="8"/>
      <c r="SDL52" s="10"/>
      <c r="SDM52" s="9"/>
      <c r="SDN52" s="9"/>
      <c r="SDO52" s="9"/>
      <c r="SDP52" s="410"/>
      <c r="SDQ52" s="7"/>
      <c r="SDR52" s="8"/>
      <c r="SDS52" s="10"/>
      <c r="SDT52" s="9"/>
      <c r="SDU52" s="9"/>
      <c r="SDV52" s="9"/>
      <c r="SDW52" s="410"/>
      <c r="SDX52" s="7"/>
      <c r="SDY52" s="8"/>
      <c r="SDZ52" s="10"/>
      <c r="SEA52" s="9"/>
      <c r="SEB52" s="9"/>
      <c r="SEC52" s="9"/>
      <c r="SED52" s="410"/>
      <c r="SEE52" s="7"/>
      <c r="SEF52" s="8"/>
      <c r="SEG52" s="10"/>
      <c r="SEH52" s="9"/>
      <c r="SEI52" s="9"/>
      <c r="SEJ52" s="9"/>
      <c r="SEK52" s="410"/>
      <c r="SEL52" s="7"/>
      <c r="SEM52" s="8"/>
      <c r="SEN52" s="10"/>
      <c r="SEO52" s="9"/>
      <c r="SEP52" s="9"/>
      <c r="SEQ52" s="9"/>
      <c r="SER52" s="410"/>
      <c r="SES52" s="7"/>
      <c r="SET52" s="8"/>
      <c r="SEU52" s="10"/>
      <c r="SEV52" s="9"/>
      <c r="SEW52" s="9"/>
      <c r="SEX52" s="9"/>
      <c r="SEY52" s="410"/>
      <c r="SEZ52" s="7"/>
      <c r="SFA52" s="8"/>
      <c r="SFB52" s="10"/>
      <c r="SFC52" s="9"/>
      <c r="SFD52" s="9"/>
      <c r="SFE52" s="9"/>
      <c r="SFF52" s="410"/>
      <c r="SFG52" s="7"/>
      <c r="SFH52" s="8"/>
      <c r="SFI52" s="10"/>
      <c r="SFJ52" s="9"/>
      <c r="SFK52" s="9"/>
      <c r="SFL52" s="9"/>
      <c r="SFM52" s="410"/>
      <c r="SFN52" s="7"/>
      <c r="SFO52" s="8"/>
      <c r="SFP52" s="10"/>
      <c r="SFQ52" s="9"/>
      <c r="SFR52" s="9"/>
      <c r="SFS52" s="9"/>
      <c r="SFT52" s="410"/>
      <c r="SFU52" s="7"/>
      <c r="SFV52" s="8"/>
      <c r="SFW52" s="10"/>
      <c r="SFX52" s="9"/>
      <c r="SFY52" s="9"/>
      <c r="SFZ52" s="9"/>
      <c r="SGA52" s="410"/>
      <c r="SGB52" s="7"/>
      <c r="SGC52" s="8"/>
      <c r="SGD52" s="10"/>
      <c r="SGE52" s="9"/>
      <c r="SGF52" s="9"/>
      <c r="SGG52" s="9"/>
      <c r="SGH52" s="410"/>
      <c r="SGI52" s="7"/>
      <c r="SGJ52" s="8"/>
      <c r="SGK52" s="10"/>
      <c r="SGL52" s="9"/>
      <c r="SGM52" s="9"/>
      <c r="SGN52" s="9"/>
      <c r="SGO52" s="410"/>
      <c r="SGP52" s="7"/>
      <c r="SGQ52" s="8"/>
      <c r="SGR52" s="10"/>
      <c r="SGS52" s="9"/>
      <c r="SGT52" s="9"/>
      <c r="SGU52" s="9"/>
      <c r="SGV52" s="410"/>
      <c r="SGW52" s="7"/>
      <c r="SGX52" s="8"/>
      <c r="SGY52" s="10"/>
      <c r="SGZ52" s="9"/>
      <c r="SHA52" s="9"/>
      <c r="SHB52" s="9"/>
      <c r="SHC52" s="410"/>
      <c r="SHD52" s="7"/>
      <c r="SHE52" s="8"/>
      <c r="SHF52" s="10"/>
      <c r="SHG52" s="9"/>
      <c r="SHH52" s="9"/>
      <c r="SHI52" s="9"/>
      <c r="SHJ52" s="410"/>
      <c r="SHK52" s="7"/>
      <c r="SHL52" s="8"/>
      <c r="SHM52" s="10"/>
      <c r="SHN52" s="9"/>
      <c r="SHO52" s="9"/>
      <c r="SHP52" s="9"/>
      <c r="SHQ52" s="410"/>
      <c r="SHR52" s="7"/>
      <c r="SHS52" s="8"/>
      <c r="SHT52" s="10"/>
      <c r="SHU52" s="9"/>
      <c r="SHV52" s="9"/>
      <c r="SHW52" s="9"/>
      <c r="SHX52" s="410"/>
      <c r="SHY52" s="7"/>
      <c r="SHZ52" s="8"/>
      <c r="SIA52" s="10"/>
      <c r="SIB52" s="9"/>
      <c r="SIC52" s="9"/>
      <c r="SID52" s="9"/>
      <c r="SIE52" s="410"/>
      <c r="SIF52" s="7"/>
      <c r="SIG52" s="8"/>
      <c r="SIH52" s="10"/>
      <c r="SII52" s="9"/>
      <c r="SIJ52" s="9"/>
      <c r="SIK52" s="9"/>
      <c r="SIL52" s="410"/>
      <c r="SIM52" s="7"/>
      <c r="SIN52" s="8"/>
      <c r="SIO52" s="10"/>
      <c r="SIP52" s="9"/>
      <c r="SIQ52" s="9"/>
      <c r="SIR52" s="9"/>
      <c r="SIS52" s="410"/>
      <c r="SIT52" s="7"/>
      <c r="SIU52" s="8"/>
      <c r="SIV52" s="10"/>
      <c r="SIW52" s="9"/>
      <c r="SIX52" s="9"/>
      <c r="SIY52" s="9"/>
      <c r="SIZ52" s="410"/>
      <c r="SJA52" s="7"/>
      <c r="SJB52" s="8"/>
      <c r="SJC52" s="10"/>
      <c r="SJD52" s="9"/>
      <c r="SJE52" s="9"/>
      <c r="SJF52" s="9"/>
      <c r="SJG52" s="410"/>
      <c r="SJH52" s="7"/>
      <c r="SJI52" s="8"/>
      <c r="SJJ52" s="10"/>
      <c r="SJK52" s="9"/>
      <c r="SJL52" s="9"/>
      <c r="SJM52" s="9"/>
      <c r="SJN52" s="410"/>
      <c r="SJO52" s="7"/>
      <c r="SJP52" s="8"/>
      <c r="SJQ52" s="10"/>
      <c r="SJR52" s="9"/>
      <c r="SJS52" s="9"/>
      <c r="SJT52" s="9"/>
      <c r="SJU52" s="410"/>
      <c r="SJV52" s="7"/>
      <c r="SJW52" s="8"/>
      <c r="SJX52" s="10"/>
      <c r="SJY52" s="9"/>
      <c r="SJZ52" s="9"/>
      <c r="SKA52" s="9"/>
      <c r="SKB52" s="410"/>
      <c r="SKC52" s="7"/>
      <c r="SKD52" s="8"/>
      <c r="SKE52" s="10"/>
      <c r="SKF52" s="9"/>
      <c r="SKG52" s="9"/>
      <c r="SKH52" s="9"/>
      <c r="SKI52" s="410"/>
      <c r="SKJ52" s="7"/>
      <c r="SKK52" s="8"/>
      <c r="SKL52" s="10"/>
      <c r="SKM52" s="9"/>
      <c r="SKN52" s="9"/>
      <c r="SKO52" s="9"/>
      <c r="SKP52" s="410"/>
      <c r="SKQ52" s="7"/>
      <c r="SKR52" s="8"/>
      <c r="SKS52" s="10"/>
      <c r="SKT52" s="9"/>
      <c r="SKU52" s="9"/>
      <c r="SKV52" s="9"/>
      <c r="SKW52" s="410"/>
      <c r="SKX52" s="7"/>
      <c r="SKY52" s="8"/>
      <c r="SKZ52" s="10"/>
      <c r="SLA52" s="9"/>
      <c r="SLB52" s="9"/>
      <c r="SLC52" s="9"/>
      <c r="SLD52" s="410"/>
      <c r="SLE52" s="7"/>
      <c r="SLF52" s="8"/>
      <c r="SLG52" s="10"/>
      <c r="SLH52" s="9"/>
      <c r="SLI52" s="9"/>
      <c r="SLJ52" s="9"/>
      <c r="SLK52" s="410"/>
      <c r="SLL52" s="7"/>
      <c r="SLM52" s="8"/>
      <c r="SLN52" s="10"/>
      <c r="SLO52" s="9"/>
      <c r="SLP52" s="9"/>
      <c r="SLQ52" s="9"/>
      <c r="SLR52" s="410"/>
      <c r="SLS52" s="7"/>
      <c r="SLT52" s="8"/>
      <c r="SLU52" s="10"/>
      <c r="SLV52" s="9"/>
      <c r="SLW52" s="9"/>
      <c r="SLX52" s="9"/>
      <c r="SLY52" s="410"/>
      <c r="SLZ52" s="7"/>
      <c r="SMA52" s="8"/>
      <c r="SMB52" s="10"/>
      <c r="SMC52" s="9"/>
      <c r="SMD52" s="9"/>
      <c r="SME52" s="9"/>
      <c r="SMF52" s="410"/>
      <c r="SMG52" s="7"/>
      <c r="SMH52" s="8"/>
      <c r="SMI52" s="10"/>
      <c r="SMJ52" s="9"/>
      <c r="SMK52" s="9"/>
      <c r="SML52" s="9"/>
      <c r="SMM52" s="410"/>
      <c r="SMN52" s="7"/>
      <c r="SMO52" s="8"/>
      <c r="SMP52" s="10"/>
      <c r="SMQ52" s="9"/>
      <c r="SMR52" s="9"/>
      <c r="SMS52" s="9"/>
      <c r="SMT52" s="410"/>
      <c r="SMU52" s="7"/>
      <c r="SMV52" s="8"/>
      <c r="SMW52" s="10"/>
      <c r="SMX52" s="9"/>
      <c r="SMY52" s="9"/>
      <c r="SMZ52" s="9"/>
      <c r="SNA52" s="410"/>
      <c r="SNB52" s="7"/>
      <c r="SNC52" s="8"/>
      <c r="SND52" s="10"/>
      <c r="SNE52" s="9"/>
      <c r="SNF52" s="9"/>
      <c r="SNG52" s="9"/>
      <c r="SNH52" s="410"/>
      <c r="SNI52" s="7"/>
      <c r="SNJ52" s="8"/>
      <c r="SNK52" s="10"/>
      <c r="SNL52" s="9"/>
      <c r="SNM52" s="9"/>
      <c r="SNN52" s="9"/>
      <c r="SNO52" s="410"/>
      <c r="SNP52" s="7"/>
      <c r="SNQ52" s="8"/>
      <c r="SNR52" s="10"/>
      <c r="SNS52" s="9"/>
      <c r="SNT52" s="9"/>
      <c r="SNU52" s="9"/>
      <c r="SNV52" s="410"/>
      <c r="SNW52" s="7"/>
      <c r="SNX52" s="8"/>
      <c r="SNY52" s="10"/>
      <c r="SNZ52" s="9"/>
      <c r="SOA52" s="9"/>
      <c r="SOB52" s="9"/>
      <c r="SOC52" s="410"/>
      <c r="SOD52" s="7"/>
      <c r="SOE52" s="8"/>
      <c r="SOF52" s="10"/>
      <c r="SOG52" s="9"/>
      <c r="SOH52" s="9"/>
      <c r="SOI52" s="9"/>
      <c r="SOJ52" s="410"/>
      <c r="SOK52" s="7"/>
      <c r="SOL52" s="8"/>
      <c r="SOM52" s="10"/>
      <c r="SON52" s="9"/>
      <c r="SOO52" s="9"/>
      <c r="SOP52" s="9"/>
      <c r="SOQ52" s="410"/>
      <c r="SOR52" s="7"/>
      <c r="SOS52" s="8"/>
      <c r="SOT52" s="10"/>
      <c r="SOU52" s="9"/>
      <c r="SOV52" s="9"/>
      <c r="SOW52" s="9"/>
      <c r="SOX52" s="410"/>
      <c r="SOY52" s="7"/>
      <c r="SOZ52" s="8"/>
      <c r="SPA52" s="10"/>
      <c r="SPB52" s="9"/>
      <c r="SPC52" s="9"/>
      <c r="SPD52" s="9"/>
      <c r="SPE52" s="410"/>
      <c r="SPF52" s="7"/>
      <c r="SPG52" s="8"/>
      <c r="SPH52" s="10"/>
      <c r="SPI52" s="9"/>
      <c r="SPJ52" s="9"/>
      <c r="SPK52" s="9"/>
      <c r="SPL52" s="410"/>
      <c r="SPM52" s="7"/>
      <c r="SPN52" s="8"/>
      <c r="SPO52" s="10"/>
      <c r="SPP52" s="9"/>
      <c r="SPQ52" s="9"/>
      <c r="SPR52" s="9"/>
      <c r="SPS52" s="410"/>
      <c r="SPT52" s="7"/>
      <c r="SPU52" s="8"/>
      <c r="SPV52" s="10"/>
      <c r="SPW52" s="9"/>
      <c r="SPX52" s="9"/>
      <c r="SPY52" s="9"/>
      <c r="SPZ52" s="410"/>
      <c r="SQA52" s="7"/>
      <c r="SQB52" s="8"/>
      <c r="SQC52" s="10"/>
      <c r="SQD52" s="9"/>
      <c r="SQE52" s="9"/>
      <c r="SQF52" s="9"/>
      <c r="SQG52" s="410"/>
      <c r="SQH52" s="7"/>
      <c r="SQI52" s="8"/>
      <c r="SQJ52" s="10"/>
      <c r="SQK52" s="9"/>
      <c r="SQL52" s="9"/>
      <c r="SQM52" s="9"/>
      <c r="SQN52" s="410"/>
      <c r="SQO52" s="7"/>
      <c r="SQP52" s="8"/>
      <c r="SQQ52" s="10"/>
      <c r="SQR52" s="9"/>
      <c r="SQS52" s="9"/>
      <c r="SQT52" s="9"/>
      <c r="SQU52" s="410"/>
      <c r="SQV52" s="7"/>
      <c r="SQW52" s="8"/>
      <c r="SQX52" s="10"/>
      <c r="SQY52" s="9"/>
      <c r="SQZ52" s="9"/>
      <c r="SRA52" s="9"/>
      <c r="SRB52" s="410"/>
      <c r="SRC52" s="7"/>
      <c r="SRD52" s="8"/>
      <c r="SRE52" s="10"/>
      <c r="SRF52" s="9"/>
      <c r="SRG52" s="9"/>
      <c r="SRH52" s="9"/>
      <c r="SRI52" s="410"/>
      <c r="SRJ52" s="7"/>
      <c r="SRK52" s="8"/>
      <c r="SRL52" s="10"/>
      <c r="SRM52" s="9"/>
      <c r="SRN52" s="9"/>
      <c r="SRO52" s="9"/>
      <c r="SRP52" s="410"/>
      <c r="SRQ52" s="7"/>
      <c r="SRR52" s="8"/>
      <c r="SRS52" s="10"/>
      <c r="SRT52" s="9"/>
      <c r="SRU52" s="9"/>
      <c r="SRV52" s="9"/>
      <c r="SRW52" s="410"/>
      <c r="SRX52" s="7"/>
      <c r="SRY52" s="8"/>
      <c r="SRZ52" s="10"/>
      <c r="SSA52" s="9"/>
      <c r="SSB52" s="9"/>
      <c r="SSC52" s="9"/>
      <c r="SSD52" s="410"/>
      <c r="SSE52" s="7"/>
      <c r="SSF52" s="8"/>
      <c r="SSG52" s="10"/>
      <c r="SSH52" s="9"/>
      <c r="SSI52" s="9"/>
      <c r="SSJ52" s="9"/>
      <c r="SSK52" s="410"/>
      <c r="SSL52" s="7"/>
      <c r="SSM52" s="8"/>
      <c r="SSN52" s="10"/>
      <c r="SSO52" s="9"/>
      <c r="SSP52" s="9"/>
      <c r="SSQ52" s="9"/>
      <c r="SSR52" s="410"/>
      <c r="SSS52" s="7"/>
      <c r="SST52" s="8"/>
      <c r="SSU52" s="10"/>
      <c r="SSV52" s="9"/>
      <c r="SSW52" s="9"/>
      <c r="SSX52" s="9"/>
      <c r="SSY52" s="410"/>
      <c r="SSZ52" s="7"/>
      <c r="STA52" s="8"/>
      <c r="STB52" s="10"/>
      <c r="STC52" s="9"/>
      <c r="STD52" s="9"/>
      <c r="STE52" s="9"/>
      <c r="STF52" s="410"/>
      <c r="STG52" s="7"/>
      <c r="STH52" s="8"/>
      <c r="STI52" s="10"/>
      <c r="STJ52" s="9"/>
      <c r="STK52" s="9"/>
      <c r="STL52" s="9"/>
      <c r="STM52" s="410"/>
      <c r="STN52" s="7"/>
      <c r="STO52" s="8"/>
      <c r="STP52" s="10"/>
      <c r="STQ52" s="9"/>
      <c r="STR52" s="9"/>
      <c r="STS52" s="9"/>
      <c r="STT52" s="410"/>
      <c r="STU52" s="7"/>
      <c r="STV52" s="8"/>
      <c r="STW52" s="10"/>
      <c r="STX52" s="9"/>
      <c r="STY52" s="9"/>
      <c r="STZ52" s="9"/>
      <c r="SUA52" s="410"/>
      <c r="SUB52" s="7"/>
      <c r="SUC52" s="8"/>
      <c r="SUD52" s="10"/>
      <c r="SUE52" s="9"/>
      <c r="SUF52" s="9"/>
      <c r="SUG52" s="9"/>
      <c r="SUH52" s="410"/>
      <c r="SUI52" s="7"/>
      <c r="SUJ52" s="8"/>
      <c r="SUK52" s="10"/>
      <c r="SUL52" s="9"/>
      <c r="SUM52" s="9"/>
      <c r="SUN52" s="9"/>
      <c r="SUO52" s="410"/>
      <c r="SUP52" s="7"/>
      <c r="SUQ52" s="8"/>
      <c r="SUR52" s="10"/>
      <c r="SUS52" s="9"/>
      <c r="SUT52" s="9"/>
      <c r="SUU52" s="9"/>
      <c r="SUV52" s="410"/>
      <c r="SUW52" s="7"/>
      <c r="SUX52" s="8"/>
      <c r="SUY52" s="10"/>
      <c r="SUZ52" s="9"/>
      <c r="SVA52" s="9"/>
      <c r="SVB52" s="9"/>
      <c r="SVC52" s="410"/>
      <c r="SVD52" s="7"/>
      <c r="SVE52" s="8"/>
      <c r="SVF52" s="10"/>
      <c r="SVG52" s="9"/>
      <c r="SVH52" s="9"/>
      <c r="SVI52" s="9"/>
      <c r="SVJ52" s="410"/>
      <c r="SVK52" s="7"/>
      <c r="SVL52" s="8"/>
      <c r="SVM52" s="10"/>
      <c r="SVN52" s="9"/>
      <c r="SVO52" s="9"/>
      <c r="SVP52" s="9"/>
      <c r="SVQ52" s="410"/>
      <c r="SVR52" s="7"/>
      <c r="SVS52" s="8"/>
      <c r="SVT52" s="10"/>
      <c r="SVU52" s="9"/>
      <c r="SVV52" s="9"/>
      <c r="SVW52" s="9"/>
      <c r="SVX52" s="410"/>
      <c r="SVY52" s="7"/>
      <c r="SVZ52" s="8"/>
      <c r="SWA52" s="10"/>
      <c r="SWB52" s="9"/>
      <c r="SWC52" s="9"/>
      <c r="SWD52" s="9"/>
      <c r="SWE52" s="410"/>
      <c r="SWF52" s="7"/>
      <c r="SWG52" s="8"/>
      <c r="SWH52" s="10"/>
      <c r="SWI52" s="9"/>
      <c r="SWJ52" s="9"/>
      <c r="SWK52" s="9"/>
      <c r="SWL52" s="410"/>
      <c r="SWM52" s="7"/>
      <c r="SWN52" s="8"/>
      <c r="SWO52" s="10"/>
      <c r="SWP52" s="9"/>
      <c r="SWQ52" s="9"/>
      <c r="SWR52" s="9"/>
      <c r="SWS52" s="410"/>
      <c r="SWT52" s="7"/>
      <c r="SWU52" s="8"/>
      <c r="SWV52" s="10"/>
      <c r="SWW52" s="9"/>
      <c r="SWX52" s="9"/>
      <c r="SWY52" s="9"/>
      <c r="SWZ52" s="410"/>
      <c r="SXA52" s="7"/>
      <c r="SXB52" s="8"/>
      <c r="SXC52" s="10"/>
      <c r="SXD52" s="9"/>
      <c r="SXE52" s="9"/>
      <c r="SXF52" s="9"/>
      <c r="SXG52" s="410"/>
      <c r="SXH52" s="7"/>
      <c r="SXI52" s="8"/>
      <c r="SXJ52" s="10"/>
      <c r="SXK52" s="9"/>
      <c r="SXL52" s="9"/>
      <c r="SXM52" s="9"/>
      <c r="SXN52" s="410"/>
      <c r="SXO52" s="7"/>
      <c r="SXP52" s="8"/>
      <c r="SXQ52" s="10"/>
      <c r="SXR52" s="9"/>
      <c r="SXS52" s="9"/>
      <c r="SXT52" s="9"/>
      <c r="SXU52" s="410"/>
      <c r="SXV52" s="7"/>
      <c r="SXW52" s="8"/>
      <c r="SXX52" s="10"/>
      <c r="SXY52" s="9"/>
      <c r="SXZ52" s="9"/>
      <c r="SYA52" s="9"/>
      <c r="SYB52" s="410"/>
      <c r="SYC52" s="7"/>
      <c r="SYD52" s="8"/>
      <c r="SYE52" s="10"/>
      <c r="SYF52" s="9"/>
      <c r="SYG52" s="9"/>
      <c r="SYH52" s="9"/>
      <c r="SYI52" s="410"/>
      <c r="SYJ52" s="7"/>
      <c r="SYK52" s="8"/>
      <c r="SYL52" s="10"/>
      <c r="SYM52" s="9"/>
      <c r="SYN52" s="9"/>
      <c r="SYO52" s="9"/>
      <c r="SYP52" s="410"/>
      <c r="SYQ52" s="7"/>
      <c r="SYR52" s="8"/>
      <c r="SYS52" s="10"/>
      <c r="SYT52" s="9"/>
      <c r="SYU52" s="9"/>
      <c r="SYV52" s="9"/>
      <c r="SYW52" s="410"/>
      <c r="SYX52" s="7"/>
      <c r="SYY52" s="8"/>
      <c r="SYZ52" s="10"/>
      <c r="SZA52" s="9"/>
      <c r="SZB52" s="9"/>
      <c r="SZC52" s="9"/>
      <c r="SZD52" s="410"/>
      <c r="SZE52" s="7"/>
      <c r="SZF52" s="8"/>
      <c r="SZG52" s="10"/>
      <c r="SZH52" s="9"/>
      <c r="SZI52" s="9"/>
      <c r="SZJ52" s="9"/>
      <c r="SZK52" s="410"/>
      <c r="SZL52" s="7"/>
      <c r="SZM52" s="8"/>
      <c r="SZN52" s="10"/>
      <c r="SZO52" s="9"/>
      <c r="SZP52" s="9"/>
      <c r="SZQ52" s="9"/>
      <c r="SZR52" s="410"/>
      <c r="SZS52" s="7"/>
      <c r="SZT52" s="8"/>
      <c r="SZU52" s="10"/>
      <c r="SZV52" s="9"/>
      <c r="SZW52" s="9"/>
      <c r="SZX52" s="9"/>
      <c r="SZY52" s="410"/>
      <c r="SZZ52" s="7"/>
      <c r="TAA52" s="8"/>
      <c r="TAB52" s="10"/>
      <c r="TAC52" s="9"/>
      <c r="TAD52" s="9"/>
      <c r="TAE52" s="9"/>
      <c r="TAF52" s="410"/>
      <c r="TAG52" s="7"/>
      <c r="TAH52" s="8"/>
      <c r="TAI52" s="10"/>
      <c r="TAJ52" s="9"/>
      <c r="TAK52" s="9"/>
      <c r="TAL52" s="9"/>
      <c r="TAM52" s="410"/>
      <c r="TAN52" s="7"/>
      <c r="TAO52" s="8"/>
      <c r="TAP52" s="10"/>
      <c r="TAQ52" s="9"/>
      <c r="TAR52" s="9"/>
      <c r="TAS52" s="9"/>
      <c r="TAT52" s="410"/>
      <c r="TAU52" s="7"/>
      <c r="TAV52" s="8"/>
      <c r="TAW52" s="10"/>
      <c r="TAX52" s="9"/>
      <c r="TAY52" s="9"/>
      <c r="TAZ52" s="9"/>
      <c r="TBA52" s="410"/>
      <c r="TBB52" s="7"/>
      <c r="TBC52" s="8"/>
      <c r="TBD52" s="10"/>
      <c r="TBE52" s="9"/>
      <c r="TBF52" s="9"/>
      <c r="TBG52" s="9"/>
      <c r="TBH52" s="410"/>
      <c r="TBI52" s="7"/>
      <c r="TBJ52" s="8"/>
      <c r="TBK52" s="10"/>
      <c r="TBL52" s="9"/>
      <c r="TBM52" s="9"/>
      <c r="TBN52" s="9"/>
      <c r="TBO52" s="410"/>
      <c r="TBP52" s="7"/>
      <c r="TBQ52" s="8"/>
      <c r="TBR52" s="10"/>
      <c r="TBS52" s="9"/>
      <c r="TBT52" s="9"/>
      <c r="TBU52" s="9"/>
      <c r="TBV52" s="410"/>
      <c r="TBW52" s="7"/>
      <c r="TBX52" s="8"/>
      <c r="TBY52" s="10"/>
      <c r="TBZ52" s="9"/>
      <c r="TCA52" s="9"/>
      <c r="TCB52" s="9"/>
      <c r="TCC52" s="410"/>
      <c r="TCD52" s="7"/>
      <c r="TCE52" s="8"/>
      <c r="TCF52" s="10"/>
      <c r="TCG52" s="9"/>
      <c r="TCH52" s="9"/>
      <c r="TCI52" s="9"/>
      <c r="TCJ52" s="410"/>
      <c r="TCK52" s="7"/>
      <c r="TCL52" s="8"/>
      <c r="TCM52" s="10"/>
      <c r="TCN52" s="9"/>
      <c r="TCO52" s="9"/>
      <c r="TCP52" s="9"/>
      <c r="TCQ52" s="410"/>
      <c r="TCR52" s="7"/>
      <c r="TCS52" s="8"/>
      <c r="TCT52" s="10"/>
      <c r="TCU52" s="9"/>
      <c r="TCV52" s="9"/>
      <c r="TCW52" s="9"/>
      <c r="TCX52" s="410"/>
      <c r="TCY52" s="7"/>
      <c r="TCZ52" s="8"/>
      <c r="TDA52" s="10"/>
      <c r="TDB52" s="9"/>
      <c r="TDC52" s="9"/>
      <c r="TDD52" s="9"/>
      <c r="TDE52" s="410"/>
      <c r="TDF52" s="7"/>
      <c r="TDG52" s="8"/>
      <c r="TDH52" s="10"/>
      <c r="TDI52" s="9"/>
      <c r="TDJ52" s="9"/>
      <c r="TDK52" s="9"/>
      <c r="TDL52" s="410"/>
      <c r="TDM52" s="7"/>
      <c r="TDN52" s="8"/>
      <c r="TDO52" s="10"/>
      <c r="TDP52" s="9"/>
      <c r="TDQ52" s="9"/>
      <c r="TDR52" s="9"/>
      <c r="TDS52" s="410"/>
      <c r="TDT52" s="7"/>
      <c r="TDU52" s="8"/>
      <c r="TDV52" s="10"/>
      <c r="TDW52" s="9"/>
      <c r="TDX52" s="9"/>
      <c r="TDY52" s="9"/>
      <c r="TDZ52" s="410"/>
      <c r="TEA52" s="7"/>
      <c r="TEB52" s="8"/>
      <c r="TEC52" s="10"/>
      <c r="TED52" s="9"/>
      <c r="TEE52" s="9"/>
      <c r="TEF52" s="9"/>
      <c r="TEG52" s="410"/>
      <c r="TEH52" s="7"/>
      <c r="TEI52" s="8"/>
      <c r="TEJ52" s="10"/>
      <c r="TEK52" s="9"/>
      <c r="TEL52" s="9"/>
      <c r="TEM52" s="9"/>
      <c r="TEN52" s="410"/>
      <c r="TEO52" s="7"/>
      <c r="TEP52" s="8"/>
      <c r="TEQ52" s="10"/>
      <c r="TER52" s="9"/>
      <c r="TES52" s="9"/>
      <c r="TET52" s="9"/>
      <c r="TEU52" s="410"/>
      <c r="TEV52" s="7"/>
      <c r="TEW52" s="8"/>
      <c r="TEX52" s="10"/>
      <c r="TEY52" s="9"/>
      <c r="TEZ52" s="9"/>
      <c r="TFA52" s="9"/>
      <c r="TFB52" s="410"/>
      <c r="TFC52" s="7"/>
      <c r="TFD52" s="8"/>
      <c r="TFE52" s="10"/>
      <c r="TFF52" s="9"/>
      <c r="TFG52" s="9"/>
      <c r="TFH52" s="9"/>
      <c r="TFI52" s="410"/>
      <c r="TFJ52" s="7"/>
      <c r="TFK52" s="8"/>
      <c r="TFL52" s="10"/>
      <c r="TFM52" s="9"/>
      <c r="TFN52" s="9"/>
      <c r="TFO52" s="9"/>
      <c r="TFP52" s="410"/>
      <c r="TFQ52" s="7"/>
      <c r="TFR52" s="8"/>
      <c r="TFS52" s="10"/>
      <c r="TFT52" s="9"/>
      <c r="TFU52" s="9"/>
      <c r="TFV52" s="9"/>
      <c r="TFW52" s="410"/>
      <c r="TFX52" s="7"/>
      <c r="TFY52" s="8"/>
      <c r="TFZ52" s="10"/>
      <c r="TGA52" s="9"/>
      <c r="TGB52" s="9"/>
      <c r="TGC52" s="9"/>
      <c r="TGD52" s="410"/>
      <c r="TGE52" s="7"/>
      <c r="TGF52" s="8"/>
      <c r="TGG52" s="10"/>
      <c r="TGH52" s="9"/>
      <c r="TGI52" s="9"/>
      <c r="TGJ52" s="9"/>
      <c r="TGK52" s="410"/>
      <c r="TGL52" s="7"/>
      <c r="TGM52" s="8"/>
      <c r="TGN52" s="10"/>
      <c r="TGO52" s="9"/>
      <c r="TGP52" s="9"/>
      <c r="TGQ52" s="9"/>
      <c r="TGR52" s="410"/>
      <c r="TGS52" s="7"/>
      <c r="TGT52" s="8"/>
      <c r="TGU52" s="10"/>
      <c r="TGV52" s="9"/>
      <c r="TGW52" s="9"/>
      <c r="TGX52" s="9"/>
      <c r="TGY52" s="410"/>
      <c r="TGZ52" s="7"/>
      <c r="THA52" s="8"/>
      <c r="THB52" s="10"/>
      <c r="THC52" s="9"/>
      <c r="THD52" s="9"/>
      <c r="THE52" s="9"/>
      <c r="THF52" s="410"/>
      <c r="THG52" s="7"/>
      <c r="THH52" s="8"/>
      <c r="THI52" s="10"/>
      <c r="THJ52" s="9"/>
      <c r="THK52" s="9"/>
      <c r="THL52" s="9"/>
      <c r="THM52" s="410"/>
      <c r="THN52" s="7"/>
      <c r="THO52" s="8"/>
      <c r="THP52" s="10"/>
      <c r="THQ52" s="9"/>
      <c r="THR52" s="9"/>
      <c r="THS52" s="9"/>
      <c r="THT52" s="410"/>
      <c r="THU52" s="7"/>
      <c r="THV52" s="8"/>
      <c r="THW52" s="10"/>
      <c r="THX52" s="9"/>
      <c r="THY52" s="9"/>
      <c r="THZ52" s="9"/>
      <c r="TIA52" s="410"/>
      <c r="TIB52" s="7"/>
      <c r="TIC52" s="8"/>
      <c r="TID52" s="10"/>
      <c r="TIE52" s="9"/>
      <c r="TIF52" s="9"/>
      <c r="TIG52" s="9"/>
      <c r="TIH52" s="410"/>
      <c r="TII52" s="7"/>
      <c r="TIJ52" s="8"/>
      <c r="TIK52" s="10"/>
      <c r="TIL52" s="9"/>
      <c r="TIM52" s="9"/>
      <c r="TIN52" s="9"/>
      <c r="TIO52" s="410"/>
      <c r="TIP52" s="7"/>
      <c r="TIQ52" s="8"/>
      <c r="TIR52" s="10"/>
      <c r="TIS52" s="9"/>
      <c r="TIT52" s="9"/>
      <c r="TIU52" s="9"/>
      <c r="TIV52" s="410"/>
      <c r="TIW52" s="7"/>
      <c r="TIX52" s="8"/>
      <c r="TIY52" s="10"/>
      <c r="TIZ52" s="9"/>
      <c r="TJA52" s="9"/>
      <c r="TJB52" s="9"/>
      <c r="TJC52" s="410"/>
      <c r="TJD52" s="7"/>
      <c r="TJE52" s="8"/>
      <c r="TJF52" s="10"/>
      <c r="TJG52" s="9"/>
      <c r="TJH52" s="9"/>
      <c r="TJI52" s="9"/>
      <c r="TJJ52" s="410"/>
      <c r="TJK52" s="7"/>
      <c r="TJL52" s="8"/>
      <c r="TJM52" s="10"/>
      <c r="TJN52" s="9"/>
      <c r="TJO52" s="9"/>
      <c r="TJP52" s="9"/>
      <c r="TJQ52" s="410"/>
      <c r="TJR52" s="7"/>
      <c r="TJS52" s="8"/>
      <c r="TJT52" s="10"/>
      <c r="TJU52" s="9"/>
      <c r="TJV52" s="9"/>
      <c r="TJW52" s="9"/>
      <c r="TJX52" s="410"/>
      <c r="TJY52" s="7"/>
      <c r="TJZ52" s="8"/>
      <c r="TKA52" s="10"/>
      <c r="TKB52" s="9"/>
      <c r="TKC52" s="9"/>
      <c r="TKD52" s="9"/>
      <c r="TKE52" s="410"/>
      <c r="TKF52" s="7"/>
      <c r="TKG52" s="8"/>
      <c r="TKH52" s="10"/>
      <c r="TKI52" s="9"/>
      <c r="TKJ52" s="9"/>
      <c r="TKK52" s="9"/>
      <c r="TKL52" s="410"/>
      <c r="TKM52" s="7"/>
      <c r="TKN52" s="8"/>
      <c r="TKO52" s="10"/>
      <c r="TKP52" s="9"/>
      <c r="TKQ52" s="9"/>
      <c r="TKR52" s="9"/>
      <c r="TKS52" s="410"/>
      <c r="TKT52" s="7"/>
      <c r="TKU52" s="8"/>
      <c r="TKV52" s="10"/>
      <c r="TKW52" s="9"/>
      <c r="TKX52" s="9"/>
      <c r="TKY52" s="9"/>
      <c r="TKZ52" s="410"/>
      <c r="TLA52" s="7"/>
      <c r="TLB52" s="8"/>
      <c r="TLC52" s="10"/>
      <c r="TLD52" s="9"/>
      <c r="TLE52" s="9"/>
      <c r="TLF52" s="9"/>
      <c r="TLG52" s="410"/>
      <c r="TLH52" s="7"/>
      <c r="TLI52" s="8"/>
      <c r="TLJ52" s="10"/>
      <c r="TLK52" s="9"/>
      <c r="TLL52" s="9"/>
      <c r="TLM52" s="9"/>
      <c r="TLN52" s="410"/>
      <c r="TLO52" s="7"/>
      <c r="TLP52" s="8"/>
      <c r="TLQ52" s="10"/>
      <c r="TLR52" s="9"/>
      <c r="TLS52" s="9"/>
      <c r="TLT52" s="9"/>
      <c r="TLU52" s="410"/>
      <c r="TLV52" s="7"/>
      <c r="TLW52" s="8"/>
      <c r="TLX52" s="10"/>
      <c r="TLY52" s="9"/>
      <c r="TLZ52" s="9"/>
      <c r="TMA52" s="9"/>
      <c r="TMB52" s="410"/>
      <c r="TMC52" s="7"/>
      <c r="TMD52" s="8"/>
      <c r="TME52" s="10"/>
      <c r="TMF52" s="9"/>
      <c r="TMG52" s="9"/>
      <c r="TMH52" s="9"/>
      <c r="TMI52" s="410"/>
      <c r="TMJ52" s="7"/>
      <c r="TMK52" s="8"/>
      <c r="TML52" s="10"/>
      <c r="TMM52" s="9"/>
      <c r="TMN52" s="9"/>
      <c r="TMO52" s="9"/>
      <c r="TMP52" s="410"/>
      <c r="TMQ52" s="7"/>
      <c r="TMR52" s="8"/>
      <c r="TMS52" s="10"/>
      <c r="TMT52" s="9"/>
      <c r="TMU52" s="9"/>
      <c r="TMV52" s="9"/>
      <c r="TMW52" s="410"/>
      <c r="TMX52" s="7"/>
      <c r="TMY52" s="8"/>
      <c r="TMZ52" s="10"/>
      <c r="TNA52" s="9"/>
      <c r="TNB52" s="9"/>
      <c r="TNC52" s="9"/>
      <c r="TND52" s="410"/>
      <c r="TNE52" s="7"/>
      <c r="TNF52" s="8"/>
      <c r="TNG52" s="10"/>
      <c r="TNH52" s="9"/>
      <c r="TNI52" s="9"/>
      <c r="TNJ52" s="9"/>
      <c r="TNK52" s="410"/>
      <c r="TNL52" s="7"/>
      <c r="TNM52" s="8"/>
      <c r="TNN52" s="10"/>
      <c r="TNO52" s="9"/>
      <c r="TNP52" s="9"/>
      <c r="TNQ52" s="9"/>
      <c r="TNR52" s="410"/>
      <c r="TNS52" s="7"/>
      <c r="TNT52" s="8"/>
      <c r="TNU52" s="10"/>
      <c r="TNV52" s="9"/>
      <c r="TNW52" s="9"/>
      <c r="TNX52" s="9"/>
      <c r="TNY52" s="410"/>
      <c r="TNZ52" s="7"/>
      <c r="TOA52" s="8"/>
      <c r="TOB52" s="10"/>
      <c r="TOC52" s="9"/>
      <c r="TOD52" s="9"/>
      <c r="TOE52" s="9"/>
      <c r="TOF52" s="410"/>
      <c r="TOG52" s="7"/>
      <c r="TOH52" s="8"/>
      <c r="TOI52" s="10"/>
      <c r="TOJ52" s="9"/>
      <c r="TOK52" s="9"/>
      <c r="TOL52" s="9"/>
      <c r="TOM52" s="410"/>
      <c r="TON52" s="7"/>
      <c r="TOO52" s="8"/>
      <c r="TOP52" s="10"/>
      <c r="TOQ52" s="9"/>
      <c r="TOR52" s="9"/>
      <c r="TOS52" s="9"/>
      <c r="TOT52" s="410"/>
      <c r="TOU52" s="7"/>
      <c r="TOV52" s="8"/>
      <c r="TOW52" s="10"/>
      <c r="TOX52" s="9"/>
      <c r="TOY52" s="9"/>
      <c r="TOZ52" s="9"/>
      <c r="TPA52" s="410"/>
      <c r="TPB52" s="7"/>
      <c r="TPC52" s="8"/>
      <c r="TPD52" s="10"/>
      <c r="TPE52" s="9"/>
      <c r="TPF52" s="9"/>
      <c r="TPG52" s="9"/>
      <c r="TPH52" s="410"/>
      <c r="TPI52" s="7"/>
      <c r="TPJ52" s="8"/>
      <c r="TPK52" s="10"/>
      <c r="TPL52" s="9"/>
      <c r="TPM52" s="9"/>
      <c r="TPN52" s="9"/>
      <c r="TPO52" s="410"/>
      <c r="TPP52" s="7"/>
      <c r="TPQ52" s="8"/>
      <c r="TPR52" s="10"/>
      <c r="TPS52" s="9"/>
      <c r="TPT52" s="9"/>
      <c r="TPU52" s="9"/>
      <c r="TPV52" s="410"/>
      <c r="TPW52" s="7"/>
      <c r="TPX52" s="8"/>
      <c r="TPY52" s="10"/>
      <c r="TPZ52" s="9"/>
      <c r="TQA52" s="9"/>
      <c r="TQB52" s="9"/>
      <c r="TQC52" s="410"/>
      <c r="TQD52" s="7"/>
      <c r="TQE52" s="8"/>
      <c r="TQF52" s="10"/>
      <c r="TQG52" s="9"/>
      <c r="TQH52" s="9"/>
      <c r="TQI52" s="9"/>
      <c r="TQJ52" s="410"/>
      <c r="TQK52" s="7"/>
      <c r="TQL52" s="8"/>
      <c r="TQM52" s="10"/>
      <c r="TQN52" s="9"/>
      <c r="TQO52" s="9"/>
      <c r="TQP52" s="9"/>
      <c r="TQQ52" s="410"/>
      <c r="TQR52" s="7"/>
      <c r="TQS52" s="8"/>
      <c r="TQT52" s="10"/>
      <c r="TQU52" s="9"/>
      <c r="TQV52" s="9"/>
      <c r="TQW52" s="9"/>
      <c r="TQX52" s="410"/>
      <c r="TQY52" s="7"/>
      <c r="TQZ52" s="8"/>
      <c r="TRA52" s="10"/>
      <c r="TRB52" s="9"/>
      <c r="TRC52" s="9"/>
      <c r="TRD52" s="9"/>
      <c r="TRE52" s="410"/>
      <c r="TRF52" s="7"/>
      <c r="TRG52" s="8"/>
      <c r="TRH52" s="10"/>
      <c r="TRI52" s="9"/>
      <c r="TRJ52" s="9"/>
      <c r="TRK52" s="9"/>
      <c r="TRL52" s="410"/>
      <c r="TRM52" s="7"/>
      <c r="TRN52" s="8"/>
      <c r="TRO52" s="10"/>
      <c r="TRP52" s="9"/>
      <c r="TRQ52" s="9"/>
      <c r="TRR52" s="9"/>
      <c r="TRS52" s="410"/>
      <c r="TRT52" s="7"/>
      <c r="TRU52" s="8"/>
      <c r="TRV52" s="10"/>
      <c r="TRW52" s="9"/>
      <c r="TRX52" s="9"/>
      <c r="TRY52" s="9"/>
      <c r="TRZ52" s="410"/>
      <c r="TSA52" s="7"/>
      <c r="TSB52" s="8"/>
      <c r="TSC52" s="10"/>
      <c r="TSD52" s="9"/>
      <c r="TSE52" s="9"/>
      <c r="TSF52" s="9"/>
      <c r="TSG52" s="410"/>
      <c r="TSH52" s="7"/>
      <c r="TSI52" s="8"/>
      <c r="TSJ52" s="10"/>
      <c r="TSK52" s="9"/>
      <c r="TSL52" s="9"/>
      <c r="TSM52" s="9"/>
      <c r="TSN52" s="410"/>
      <c r="TSO52" s="7"/>
      <c r="TSP52" s="8"/>
      <c r="TSQ52" s="10"/>
      <c r="TSR52" s="9"/>
      <c r="TSS52" s="9"/>
      <c r="TST52" s="9"/>
      <c r="TSU52" s="410"/>
      <c r="TSV52" s="7"/>
      <c r="TSW52" s="8"/>
      <c r="TSX52" s="10"/>
      <c r="TSY52" s="9"/>
      <c r="TSZ52" s="9"/>
      <c r="TTA52" s="9"/>
      <c r="TTB52" s="410"/>
      <c r="TTC52" s="7"/>
      <c r="TTD52" s="8"/>
      <c r="TTE52" s="10"/>
      <c r="TTF52" s="9"/>
      <c r="TTG52" s="9"/>
      <c r="TTH52" s="9"/>
      <c r="TTI52" s="410"/>
      <c r="TTJ52" s="7"/>
      <c r="TTK52" s="8"/>
      <c r="TTL52" s="10"/>
      <c r="TTM52" s="9"/>
      <c r="TTN52" s="9"/>
      <c r="TTO52" s="9"/>
      <c r="TTP52" s="410"/>
      <c r="TTQ52" s="7"/>
      <c r="TTR52" s="8"/>
      <c r="TTS52" s="10"/>
      <c r="TTT52" s="9"/>
      <c r="TTU52" s="9"/>
      <c r="TTV52" s="9"/>
      <c r="TTW52" s="410"/>
      <c r="TTX52" s="7"/>
      <c r="TTY52" s="8"/>
      <c r="TTZ52" s="10"/>
      <c r="TUA52" s="9"/>
      <c r="TUB52" s="9"/>
      <c r="TUC52" s="9"/>
      <c r="TUD52" s="410"/>
      <c r="TUE52" s="7"/>
      <c r="TUF52" s="8"/>
      <c r="TUG52" s="10"/>
      <c r="TUH52" s="9"/>
      <c r="TUI52" s="9"/>
      <c r="TUJ52" s="9"/>
      <c r="TUK52" s="410"/>
      <c r="TUL52" s="7"/>
      <c r="TUM52" s="8"/>
      <c r="TUN52" s="10"/>
      <c r="TUO52" s="9"/>
      <c r="TUP52" s="9"/>
      <c r="TUQ52" s="9"/>
      <c r="TUR52" s="410"/>
      <c r="TUS52" s="7"/>
      <c r="TUT52" s="8"/>
      <c r="TUU52" s="10"/>
      <c r="TUV52" s="9"/>
      <c r="TUW52" s="9"/>
      <c r="TUX52" s="9"/>
      <c r="TUY52" s="410"/>
      <c r="TUZ52" s="7"/>
      <c r="TVA52" s="8"/>
      <c r="TVB52" s="10"/>
      <c r="TVC52" s="9"/>
      <c r="TVD52" s="9"/>
      <c r="TVE52" s="9"/>
      <c r="TVF52" s="410"/>
      <c r="TVG52" s="7"/>
      <c r="TVH52" s="8"/>
      <c r="TVI52" s="10"/>
      <c r="TVJ52" s="9"/>
      <c r="TVK52" s="9"/>
      <c r="TVL52" s="9"/>
      <c r="TVM52" s="410"/>
      <c r="TVN52" s="7"/>
      <c r="TVO52" s="8"/>
      <c r="TVP52" s="10"/>
      <c r="TVQ52" s="9"/>
      <c r="TVR52" s="9"/>
      <c r="TVS52" s="9"/>
      <c r="TVT52" s="410"/>
      <c r="TVU52" s="7"/>
      <c r="TVV52" s="8"/>
      <c r="TVW52" s="10"/>
      <c r="TVX52" s="9"/>
      <c r="TVY52" s="9"/>
      <c r="TVZ52" s="9"/>
      <c r="TWA52" s="410"/>
      <c r="TWB52" s="7"/>
      <c r="TWC52" s="8"/>
      <c r="TWD52" s="10"/>
      <c r="TWE52" s="9"/>
      <c r="TWF52" s="9"/>
      <c r="TWG52" s="9"/>
      <c r="TWH52" s="410"/>
      <c r="TWI52" s="7"/>
      <c r="TWJ52" s="8"/>
      <c r="TWK52" s="10"/>
      <c r="TWL52" s="9"/>
      <c r="TWM52" s="9"/>
      <c r="TWN52" s="9"/>
      <c r="TWO52" s="410"/>
      <c r="TWP52" s="7"/>
      <c r="TWQ52" s="8"/>
      <c r="TWR52" s="10"/>
      <c r="TWS52" s="9"/>
      <c r="TWT52" s="9"/>
      <c r="TWU52" s="9"/>
      <c r="TWV52" s="410"/>
      <c r="TWW52" s="7"/>
      <c r="TWX52" s="8"/>
      <c r="TWY52" s="10"/>
      <c r="TWZ52" s="9"/>
      <c r="TXA52" s="9"/>
      <c r="TXB52" s="9"/>
      <c r="TXC52" s="410"/>
      <c r="TXD52" s="7"/>
      <c r="TXE52" s="8"/>
      <c r="TXF52" s="10"/>
      <c r="TXG52" s="9"/>
      <c r="TXH52" s="9"/>
      <c r="TXI52" s="9"/>
      <c r="TXJ52" s="410"/>
      <c r="TXK52" s="7"/>
      <c r="TXL52" s="8"/>
      <c r="TXM52" s="10"/>
      <c r="TXN52" s="9"/>
      <c r="TXO52" s="9"/>
      <c r="TXP52" s="9"/>
      <c r="TXQ52" s="410"/>
      <c r="TXR52" s="7"/>
      <c r="TXS52" s="8"/>
      <c r="TXT52" s="10"/>
      <c r="TXU52" s="9"/>
      <c r="TXV52" s="9"/>
      <c r="TXW52" s="9"/>
      <c r="TXX52" s="410"/>
      <c r="TXY52" s="7"/>
      <c r="TXZ52" s="8"/>
      <c r="TYA52" s="10"/>
      <c r="TYB52" s="9"/>
      <c r="TYC52" s="9"/>
      <c r="TYD52" s="9"/>
      <c r="TYE52" s="410"/>
      <c r="TYF52" s="7"/>
      <c r="TYG52" s="8"/>
      <c r="TYH52" s="10"/>
      <c r="TYI52" s="9"/>
      <c r="TYJ52" s="9"/>
      <c r="TYK52" s="9"/>
      <c r="TYL52" s="410"/>
      <c r="TYM52" s="7"/>
      <c r="TYN52" s="8"/>
      <c r="TYO52" s="10"/>
      <c r="TYP52" s="9"/>
      <c r="TYQ52" s="9"/>
      <c r="TYR52" s="9"/>
      <c r="TYS52" s="410"/>
      <c r="TYT52" s="7"/>
      <c r="TYU52" s="8"/>
      <c r="TYV52" s="10"/>
      <c r="TYW52" s="9"/>
      <c r="TYX52" s="9"/>
      <c r="TYY52" s="9"/>
      <c r="TYZ52" s="410"/>
      <c r="TZA52" s="7"/>
      <c r="TZB52" s="8"/>
      <c r="TZC52" s="10"/>
      <c r="TZD52" s="9"/>
      <c r="TZE52" s="9"/>
      <c r="TZF52" s="9"/>
      <c r="TZG52" s="410"/>
      <c r="TZH52" s="7"/>
      <c r="TZI52" s="8"/>
      <c r="TZJ52" s="10"/>
      <c r="TZK52" s="9"/>
      <c r="TZL52" s="9"/>
      <c r="TZM52" s="9"/>
      <c r="TZN52" s="410"/>
      <c r="TZO52" s="7"/>
      <c r="TZP52" s="8"/>
      <c r="TZQ52" s="10"/>
      <c r="TZR52" s="9"/>
      <c r="TZS52" s="9"/>
      <c r="TZT52" s="9"/>
      <c r="TZU52" s="410"/>
      <c r="TZV52" s="7"/>
      <c r="TZW52" s="8"/>
      <c r="TZX52" s="10"/>
      <c r="TZY52" s="9"/>
      <c r="TZZ52" s="9"/>
      <c r="UAA52" s="9"/>
      <c r="UAB52" s="410"/>
      <c r="UAC52" s="7"/>
      <c r="UAD52" s="8"/>
      <c r="UAE52" s="10"/>
      <c r="UAF52" s="9"/>
      <c r="UAG52" s="9"/>
      <c r="UAH52" s="9"/>
      <c r="UAI52" s="410"/>
      <c r="UAJ52" s="7"/>
      <c r="UAK52" s="8"/>
      <c r="UAL52" s="10"/>
      <c r="UAM52" s="9"/>
      <c r="UAN52" s="9"/>
      <c r="UAO52" s="9"/>
      <c r="UAP52" s="410"/>
      <c r="UAQ52" s="7"/>
      <c r="UAR52" s="8"/>
      <c r="UAS52" s="10"/>
      <c r="UAT52" s="9"/>
      <c r="UAU52" s="9"/>
      <c r="UAV52" s="9"/>
      <c r="UAW52" s="410"/>
      <c r="UAX52" s="7"/>
      <c r="UAY52" s="8"/>
      <c r="UAZ52" s="10"/>
      <c r="UBA52" s="9"/>
      <c r="UBB52" s="9"/>
      <c r="UBC52" s="9"/>
      <c r="UBD52" s="410"/>
      <c r="UBE52" s="7"/>
      <c r="UBF52" s="8"/>
      <c r="UBG52" s="10"/>
      <c r="UBH52" s="9"/>
      <c r="UBI52" s="9"/>
      <c r="UBJ52" s="9"/>
      <c r="UBK52" s="410"/>
      <c r="UBL52" s="7"/>
      <c r="UBM52" s="8"/>
      <c r="UBN52" s="10"/>
      <c r="UBO52" s="9"/>
      <c r="UBP52" s="9"/>
      <c r="UBQ52" s="9"/>
      <c r="UBR52" s="410"/>
      <c r="UBS52" s="7"/>
      <c r="UBT52" s="8"/>
      <c r="UBU52" s="10"/>
      <c r="UBV52" s="9"/>
      <c r="UBW52" s="9"/>
      <c r="UBX52" s="9"/>
      <c r="UBY52" s="410"/>
      <c r="UBZ52" s="7"/>
      <c r="UCA52" s="8"/>
      <c r="UCB52" s="10"/>
      <c r="UCC52" s="9"/>
      <c r="UCD52" s="9"/>
      <c r="UCE52" s="9"/>
      <c r="UCF52" s="410"/>
      <c r="UCG52" s="7"/>
      <c r="UCH52" s="8"/>
      <c r="UCI52" s="10"/>
      <c r="UCJ52" s="9"/>
      <c r="UCK52" s="9"/>
      <c r="UCL52" s="9"/>
      <c r="UCM52" s="410"/>
      <c r="UCN52" s="7"/>
      <c r="UCO52" s="8"/>
      <c r="UCP52" s="10"/>
      <c r="UCQ52" s="9"/>
      <c r="UCR52" s="9"/>
      <c r="UCS52" s="9"/>
      <c r="UCT52" s="410"/>
      <c r="UCU52" s="7"/>
      <c r="UCV52" s="8"/>
      <c r="UCW52" s="10"/>
      <c r="UCX52" s="9"/>
      <c r="UCY52" s="9"/>
      <c r="UCZ52" s="9"/>
      <c r="UDA52" s="410"/>
      <c r="UDB52" s="7"/>
      <c r="UDC52" s="8"/>
      <c r="UDD52" s="10"/>
      <c r="UDE52" s="9"/>
      <c r="UDF52" s="9"/>
      <c r="UDG52" s="9"/>
      <c r="UDH52" s="410"/>
      <c r="UDI52" s="7"/>
      <c r="UDJ52" s="8"/>
      <c r="UDK52" s="10"/>
      <c r="UDL52" s="9"/>
      <c r="UDM52" s="9"/>
      <c r="UDN52" s="9"/>
      <c r="UDO52" s="410"/>
      <c r="UDP52" s="7"/>
      <c r="UDQ52" s="8"/>
      <c r="UDR52" s="10"/>
      <c r="UDS52" s="9"/>
      <c r="UDT52" s="9"/>
      <c r="UDU52" s="9"/>
      <c r="UDV52" s="410"/>
      <c r="UDW52" s="7"/>
      <c r="UDX52" s="8"/>
      <c r="UDY52" s="10"/>
      <c r="UDZ52" s="9"/>
      <c r="UEA52" s="9"/>
      <c r="UEB52" s="9"/>
      <c r="UEC52" s="410"/>
      <c r="UED52" s="7"/>
      <c r="UEE52" s="8"/>
      <c r="UEF52" s="10"/>
      <c r="UEG52" s="9"/>
      <c r="UEH52" s="9"/>
      <c r="UEI52" s="9"/>
      <c r="UEJ52" s="410"/>
      <c r="UEK52" s="7"/>
      <c r="UEL52" s="8"/>
      <c r="UEM52" s="10"/>
      <c r="UEN52" s="9"/>
      <c r="UEO52" s="9"/>
      <c r="UEP52" s="9"/>
      <c r="UEQ52" s="410"/>
      <c r="UER52" s="7"/>
      <c r="UES52" s="8"/>
      <c r="UET52" s="10"/>
      <c r="UEU52" s="9"/>
      <c r="UEV52" s="9"/>
      <c r="UEW52" s="9"/>
      <c r="UEX52" s="410"/>
      <c r="UEY52" s="7"/>
      <c r="UEZ52" s="8"/>
      <c r="UFA52" s="10"/>
      <c r="UFB52" s="9"/>
      <c r="UFC52" s="9"/>
      <c r="UFD52" s="9"/>
      <c r="UFE52" s="410"/>
      <c r="UFF52" s="7"/>
      <c r="UFG52" s="8"/>
      <c r="UFH52" s="10"/>
      <c r="UFI52" s="9"/>
      <c r="UFJ52" s="9"/>
      <c r="UFK52" s="9"/>
      <c r="UFL52" s="410"/>
      <c r="UFM52" s="7"/>
      <c r="UFN52" s="8"/>
      <c r="UFO52" s="10"/>
      <c r="UFP52" s="9"/>
      <c r="UFQ52" s="9"/>
      <c r="UFR52" s="9"/>
      <c r="UFS52" s="410"/>
      <c r="UFT52" s="7"/>
      <c r="UFU52" s="8"/>
      <c r="UFV52" s="10"/>
      <c r="UFW52" s="9"/>
      <c r="UFX52" s="9"/>
      <c r="UFY52" s="9"/>
      <c r="UFZ52" s="410"/>
      <c r="UGA52" s="7"/>
      <c r="UGB52" s="8"/>
      <c r="UGC52" s="10"/>
      <c r="UGD52" s="9"/>
      <c r="UGE52" s="9"/>
      <c r="UGF52" s="9"/>
      <c r="UGG52" s="410"/>
      <c r="UGH52" s="7"/>
      <c r="UGI52" s="8"/>
      <c r="UGJ52" s="10"/>
      <c r="UGK52" s="9"/>
      <c r="UGL52" s="9"/>
      <c r="UGM52" s="9"/>
      <c r="UGN52" s="410"/>
      <c r="UGO52" s="7"/>
      <c r="UGP52" s="8"/>
      <c r="UGQ52" s="10"/>
      <c r="UGR52" s="9"/>
      <c r="UGS52" s="9"/>
      <c r="UGT52" s="9"/>
      <c r="UGU52" s="410"/>
      <c r="UGV52" s="7"/>
      <c r="UGW52" s="8"/>
      <c r="UGX52" s="10"/>
      <c r="UGY52" s="9"/>
      <c r="UGZ52" s="9"/>
      <c r="UHA52" s="9"/>
      <c r="UHB52" s="410"/>
      <c r="UHC52" s="7"/>
      <c r="UHD52" s="8"/>
      <c r="UHE52" s="10"/>
      <c r="UHF52" s="9"/>
      <c r="UHG52" s="9"/>
      <c r="UHH52" s="9"/>
      <c r="UHI52" s="410"/>
      <c r="UHJ52" s="7"/>
      <c r="UHK52" s="8"/>
      <c r="UHL52" s="10"/>
      <c r="UHM52" s="9"/>
      <c r="UHN52" s="9"/>
      <c r="UHO52" s="9"/>
      <c r="UHP52" s="410"/>
      <c r="UHQ52" s="7"/>
      <c r="UHR52" s="8"/>
      <c r="UHS52" s="10"/>
      <c r="UHT52" s="9"/>
      <c r="UHU52" s="9"/>
      <c r="UHV52" s="9"/>
      <c r="UHW52" s="410"/>
      <c r="UHX52" s="7"/>
      <c r="UHY52" s="8"/>
      <c r="UHZ52" s="10"/>
      <c r="UIA52" s="9"/>
      <c r="UIB52" s="9"/>
      <c r="UIC52" s="9"/>
      <c r="UID52" s="410"/>
      <c r="UIE52" s="7"/>
      <c r="UIF52" s="8"/>
      <c r="UIG52" s="10"/>
      <c r="UIH52" s="9"/>
      <c r="UII52" s="9"/>
      <c r="UIJ52" s="9"/>
      <c r="UIK52" s="410"/>
      <c r="UIL52" s="7"/>
      <c r="UIM52" s="8"/>
      <c r="UIN52" s="10"/>
      <c r="UIO52" s="9"/>
      <c r="UIP52" s="9"/>
      <c r="UIQ52" s="9"/>
      <c r="UIR52" s="410"/>
      <c r="UIS52" s="7"/>
      <c r="UIT52" s="8"/>
      <c r="UIU52" s="10"/>
      <c r="UIV52" s="9"/>
      <c r="UIW52" s="9"/>
      <c r="UIX52" s="9"/>
      <c r="UIY52" s="410"/>
      <c r="UIZ52" s="7"/>
      <c r="UJA52" s="8"/>
      <c r="UJB52" s="10"/>
      <c r="UJC52" s="9"/>
      <c r="UJD52" s="9"/>
      <c r="UJE52" s="9"/>
      <c r="UJF52" s="410"/>
      <c r="UJG52" s="7"/>
      <c r="UJH52" s="8"/>
      <c r="UJI52" s="10"/>
      <c r="UJJ52" s="9"/>
      <c r="UJK52" s="9"/>
      <c r="UJL52" s="9"/>
      <c r="UJM52" s="410"/>
      <c r="UJN52" s="7"/>
      <c r="UJO52" s="8"/>
      <c r="UJP52" s="10"/>
      <c r="UJQ52" s="9"/>
      <c r="UJR52" s="9"/>
      <c r="UJS52" s="9"/>
      <c r="UJT52" s="410"/>
      <c r="UJU52" s="7"/>
      <c r="UJV52" s="8"/>
      <c r="UJW52" s="10"/>
      <c r="UJX52" s="9"/>
      <c r="UJY52" s="9"/>
      <c r="UJZ52" s="9"/>
      <c r="UKA52" s="410"/>
      <c r="UKB52" s="7"/>
      <c r="UKC52" s="8"/>
      <c r="UKD52" s="10"/>
      <c r="UKE52" s="9"/>
      <c r="UKF52" s="9"/>
      <c r="UKG52" s="9"/>
      <c r="UKH52" s="410"/>
      <c r="UKI52" s="7"/>
      <c r="UKJ52" s="8"/>
      <c r="UKK52" s="10"/>
      <c r="UKL52" s="9"/>
      <c r="UKM52" s="9"/>
      <c r="UKN52" s="9"/>
      <c r="UKO52" s="410"/>
      <c r="UKP52" s="7"/>
      <c r="UKQ52" s="8"/>
      <c r="UKR52" s="10"/>
      <c r="UKS52" s="9"/>
      <c r="UKT52" s="9"/>
      <c r="UKU52" s="9"/>
      <c r="UKV52" s="410"/>
      <c r="UKW52" s="7"/>
      <c r="UKX52" s="8"/>
      <c r="UKY52" s="10"/>
      <c r="UKZ52" s="9"/>
      <c r="ULA52" s="9"/>
      <c r="ULB52" s="9"/>
      <c r="ULC52" s="410"/>
      <c r="ULD52" s="7"/>
      <c r="ULE52" s="8"/>
      <c r="ULF52" s="10"/>
      <c r="ULG52" s="9"/>
      <c r="ULH52" s="9"/>
      <c r="ULI52" s="9"/>
      <c r="ULJ52" s="410"/>
      <c r="ULK52" s="7"/>
      <c r="ULL52" s="8"/>
      <c r="ULM52" s="10"/>
      <c r="ULN52" s="9"/>
      <c r="ULO52" s="9"/>
      <c r="ULP52" s="9"/>
      <c r="ULQ52" s="410"/>
      <c r="ULR52" s="7"/>
      <c r="ULS52" s="8"/>
      <c r="ULT52" s="10"/>
      <c r="ULU52" s="9"/>
      <c r="ULV52" s="9"/>
      <c r="ULW52" s="9"/>
      <c r="ULX52" s="410"/>
      <c r="ULY52" s="7"/>
      <c r="ULZ52" s="8"/>
      <c r="UMA52" s="10"/>
      <c r="UMB52" s="9"/>
      <c r="UMC52" s="9"/>
      <c r="UMD52" s="9"/>
      <c r="UME52" s="410"/>
      <c r="UMF52" s="7"/>
      <c r="UMG52" s="8"/>
      <c r="UMH52" s="10"/>
      <c r="UMI52" s="9"/>
      <c r="UMJ52" s="9"/>
      <c r="UMK52" s="9"/>
      <c r="UML52" s="410"/>
      <c r="UMM52" s="7"/>
      <c r="UMN52" s="8"/>
      <c r="UMO52" s="10"/>
      <c r="UMP52" s="9"/>
      <c r="UMQ52" s="9"/>
      <c r="UMR52" s="9"/>
      <c r="UMS52" s="410"/>
      <c r="UMT52" s="7"/>
      <c r="UMU52" s="8"/>
      <c r="UMV52" s="10"/>
      <c r="UMW52" s="9"/>
      <c r="UMX52" s="9"/>
      <c r="UMY52" s="9"/>
      <c r="UMZ52" s="410"/>
      <c r="UNA52" s="7"/>
      <c r="UNB52" s="8"/>
      <c r="UNC52" s="10"/>
      <c r="UND52" s="9"/>
      <c r="UNE52" s="9"/>
      <c r="UNF52" s="9"/>
      <c r="UNG52" s="410"/>
      <c r="UNH52" s="7"/>
      <c r="UNI52" s="8"/>
      <c r="UNJ52" s="10"/>
      <c r="UNK52" s="9"/>
      <c r="UNL52" s="9"/>
      <c r="UNM52" s="9"/>
      <c r="UNN52" s="410"/>
      <c r="UNO52" s="7"/>
      <c r="UNP52" s="8"/>
      <c r="UNQ52" s="10"/>
      <c r="UNR52" s="9"/>
      <c r="UNS52" s="9"/>
      <c r="UNT52" s="9"/>
      <c r="UNU52" s="410"/>
      <c r="UNV52" s="7"/>
      <c r="UNW52" s="8"/>
      <c r="UNX52" s="10"/>
      <c r="UNY52" s="9"/>
      <c r="UNZ52" s="9"/>
      <c r="UOA52" s="9"/>
      <c r="UOB52" s="410"/>
      <c r="UOC52" s="7"/>
      <c r="UOD52" s="8"/>
      <c r="UOE52" s="10"/>
      <c r="UOF52" s="9"/>
      <c r="UOG52" s="9"/>
      <c r="UOH52" s="9"/>
      <c r="UOI52" s="410"/>
      <c r="UOJ52" s="7"/>
      <c r="UOK52" s="8"/>
      <c r="UOL52" s="10"/>
      <c r="UOM52" s="9"/>
      <c r="UON52" s="9"/>
      <c r="UOO52" s="9"/>
      <c r="UOP52" s="410"/>
      <c r="UOQ52" s="7"/>
      <c r="UOR52" s="8"/>
      <c r="UOS52" s="10"/>
      <c r="UOT52" s="9"/>
      <c r="UOU52" s="9"/>
      <c r="UOV52" s="9"/>
      <c r="UOW52" s="410"/>
      <c r="UOX52" s="7"/>
      <c r="UOY52" s="8"/>
      <c r="UOZ52" s="10"/>
      <c r="UPA52" s="9"/>
      <c r="UPB52" s="9"/>
      <c r="UPC52" s="9"/>
      <c r="UPD52" s="410"/>
      <c r="UPE52" s="7"/>
      <c r="UPF52" s="8"/>
      <c r="UPG52" s="10"/>
      <c r="UPH52" s="9"/>
      <c r="UPI52" s="9"/>
      <c r="UPJ52" s="9"/>
      <c r="UPK52" s="410"/>
      <c r="UPL52" s="7"/>
      <c r="UPM52" s="8"/>
      <c r="UPN52" s="10"/>
      <c r="UPO52" s="9"/>
      <c r="UPP52" s="9"/>
      <c r="UPQ52" s="9"/>
      <c r="UPR52" s="410"/>
      <c r="UPS52" s="7"/>
      <c r="UPT52" s="8"/>
      <c r="UPU52" s="10"/>
      <c r="UPV52" s="9"/>
      <c r="UPW52" s="9"/>
      <c r="UPX52" s="9"/>
      <c r="UPY52" s="410"/>
      <c r="UPZ52" s="7"/>
      <c r="UQA52" s="8"/>
      <c r="UQB52" s="10"/>
      <c r="UQC52" s="9"/>
      <c r="UQD52" s="9"/>
      <c r="UQE52" s="9"/>
      <c r="UQF52" s="410"/>
      <c r="UQG52" s="7"/>
      <c r="UQH52" s="8"/>
      <c r="UQI52" s="10"/>
      <c r="UQJ52" s="9"/>
      <c r="UQK52" s="9"/>
      <c r="UQL52" s="9"/>
      <c r="UQM52" s="410"/>
      <c r="UQN52" s="7"/>
      <c r="UQO52" s="8"/>
      <c r="UQP52" s="10"/>
      <c r="UQQ52" s="9"/>
      <c r="UQR52" s="9"/>
      <c r="UQS52" s="9"/>
      <c r="UQT52" s="410"/>
      <c r="UQU52" s="7"/>
      <c r="UQV52" s="8"/>
      <c r="UQW52" s="10"/>
      <c r="UQX52" s="9"/>
      <c r="UQY52" s="9"/>
      <c r="UQZ52" s="9"/>
      <c r="URA52" s="410"/>
      <c r="URB52" s="7"/>
      <c r="URC52" s="8"/>
      <c r="URD52" s="10"/>
      <c r="URE52" s="9"/>
      <c r="URF52" s="9"/>
      <c r="URG52" s="9"/>
      <c r="URH52" s="410"/>
      <c r="URI52" s="7"/>
      <c r="URJ52" s="8"/>
      <c r="URK52" s="10"/>
      <c r="URL52" s="9"/>
      <c r="URM52" s="9"/>
      <c r="URN52" s="9"/>
      <c r="URO52" s="410"/>
      <c r="URP52" s="7"/>
      <c r="URQ52" s="8"/>
      <c r="URR52" s="10"/>
      <c r="URS52" s="9"/>
      <c r="URT52" s="9"/>
      <c r="URU52" s="9"/>
      <c r="URV52" s="410"/>
      <c r="URW52" s="7"/>
      <c r="URX52" s="8"/>
      <c r="URY52" s="10"/>
      <c r="URZ52" s="9"/>
      <c r="USA52" s="9"/>
      <c r="USB52" s="9"/>
      <c r="USC52" s="410"/>
      <c r="USD52" s="7"/>
      <c r="USE52" s="8"/>
      <c r="USF52" s="10"/>
      <c r="USG52" s="9"/>
      <c r="USH52" s="9"/>
      <c r="USI52" s="9"/>
      <c r="USJ52" s="410"/>
      <c r="USK52" s="7"/>
      <c r="USL52" s="8"/>
      <c r="USM52" s="10"/>
      <c r="USN52" s="9"/>
      <c r="USO52" s="9"/>
      <c r="USP52" s="9"/>
      <c r="USQ52" s="410"/>
      <c r="USR52" s="7"/>
      <c r="USS52" s="8"/>
      <c r="UST52" s="10"/>
      <c r="USU52" s="9"/>
      <c r="USV52" s="9"/>
      <c r="USW52" s="9"/>
      <c r="USX52" s="410"/>
      <c r="USY52" s="7"/>
      <c r="USZ52" s="8"/>
      <c r="UTA52" s="10"/>
      <c r="UTB52" s="9"/>
      <c r="UTC52" s="9"/>
      <c r="UTD52" s="9"/>
      <c r="UTE52" s="410"/>
      <c r="UTF52" s="7"/>
      <c r="UTG52" s="8"/>
      <c r="UTH52" s="10"/>
      <c r="UTI52" s="9"/>
      <c r="UTJ52" s="9"/>
      <c r="UTK52" s="9"/>
      <c r="UTL52" s="410"/>
      <c r="UTM52" s="7"/>
      <c r="UTN52" s="8"/>
      <c r="UTO52" s="10"/>
      <c r="UTP52" s="9"/>
      <c r="UTQ52" s="9"/>
      <c r="UTR52" s="9"/>
      <c r="UTS52" s="410"/>
      <c r="UTT52" s="7"/>
      <c r="UTU52" s="8"/>
      <c r="UTV52" s="10"/>
      <c r="UTW52" s="9"/>
      <c r="UTX52" s="9"/>
      <c r="UTY52" s="9"/>
      <c r="UTZ52" s="410"/>
      <c r="UUA52" s="7"/>
      <c r="UUB52" s="8"/>
      <c r="UUC52" s="10"/>
      <c r="UUD52" s="9"/>
      <c r="UUE52" s="9"/>
      <c r="UUF52" s="9"/>
      <c r="UUG52" s="410"/>
      <c r="UUH52" s="7"/>
      <c r="UUI52" s="8"/>
      <c r="UUJ52" s="10"/>
      <c r="UUK52" s="9"/>
      <c r="UUL52" s="9"/>
      <c r="UUM52" s="9"/>
      <c r="UUN52" s="410"/>
      <c r="UUO52" s="7"/>
      <c r="UUP52" s="8"/>
      <c r="UUQ52" s="10"/>
      <c r="UUR52" s="9"/>
      <c r="UUS52" s="9"/>
      <c r="UUT52" s="9"/>
      <c r="UUU52" s="410"/>
      <c r="UUV52" s="7"/>
      <c r="UUW52" s="8"/>
      <c r="UUX52" s="10"/>
      <c r="UUY52" s="9"/>
      <c r="UUZ52" s="9"/>
      <c r="UVA52" s="9"/>
      <c r="UVB52" s="410"/>
      <c r="UVC52" s="7"/>
      <c r="UVD52" s="8"/>
      <c r="UVE52" s="10"/>
      <c r="UVF52" s="9"/>
      <c r="UVG52" s="9"/>
      <c r="UVH52" s="9"/>
      <c r="UVI52" s="410"/>
      <c r="UVJ52" s="7"/>
      <c r="UVK52" s="8"/>
      <c r="UVL52" s="10"/>
      <c r="UVM52" s="9"/>
      <c r="UVN52" s="9"/>
      <c r="UVO52" s="9"/>
      <c r="UVP52" s="410"/>
      <c r="UVQ52" s="7"/>
      <c r="UVR52" s="8"/>
      <c r="UVS52" s="10"/>
      <c r="UVT52" s="9"/>
      <c r="UVU52" s="9"/>
      <c r="UVV52" s="9"/>
      <c r="UVW52" s="410"/>
      <c r="UVX52" s="7"/>
      <c r="UVY52" s="8"/>
      <c r="UVZ52" s="10"/>
      <c r="UWA52" s="9"/>
      <c r="UWB52" s="9"/>
      <c r="UWC52" s="9"/>
      <c r="UWD52" s="410"/>
      <c r="UWE52" s="7"/>
      <c r="UWF52" s="8"/>
      <c r="UWG52" s="10"/>
      <c r="UWH52" s="9"/>
      <c r="UWI52" s="9"/>
      <c r="UWJ52" s="9"/>
      <c r="UWK52" s="410"/>
      <c r="UWL52" s="7"/>
      <c r="UWM52" s="8"/>
      <c r="UWN52" s="10"/>
      <c r="UWO52" s="9"/>
      <c r="UWP52" s="9"/>
      <c r="UWQ52" s="9"/>
      <c r="UWR52" s="410"/>
      <c r="UWS52" s="7"/>
      <c r="UWT52" s="8"/>
      <c r="UWU52" s="10"/>
      <c r="UWV52" s="9"/>
      <c r="UWW52" s="9"/>
      <c r="UWX52" s="9"/>
      <c r="UWY52" s="410"/>
      <c r="UWZ52" s="7"/>
      <c r="UXA52" s="8"/>
      <c r="UXB52" s="10"/>
      <c r="UXC52" s="9"/>
      <c r="UXD52" s="9"/>
      <c r="UXE52" s="9"/>
      <c r="UXF52" s="410"/>
      <c r="UXG52" s="7"/>
      <c r="UXH52" s="8"/>
      <c r="UXI52" s="10"/>
      <c r="UXJ52" s="9"/>
      <c r="UXK52" s="9"/>
      <c r="UXL52" s="9"/>
      <c r="UXM52" s="410"/>
      <c r="UXN52" s="7"/>
      <c r="UXO52" s="8"/>
      <c r="UXP52" s="10"/>
      <c r="UXQ52" s="9"/>
      <c r="UXR52" s="9"/>
      <c r="UXS52" s="9"/>
      <c r="UXT52" s="410"/>
      <c r="UXU52" s="7"/>
      <c r="UXV52" s="8"/>
      <c r="UXW52" s="10"/>
      <c r="UXX52" s="9"/>
      <c r="UXY52" s="9"/>
      <c r="UXZ52" s="9"/>
      <c r="UYA52" s="410"/>
      <c r="UYB52" s="7"/>
      <c r="UYC52" s="8"/>
      <c r="UYD52" s="10"/>
      <c r="UYE52" s="9"/>
      <c r="UYF52" s="9"/>
      <c r="UYG52" s="9"/>
      <c r="UYH52" s="410"/>
      <c r="UYI52" s="7"/>
      <c r="UYJ52" s="8"/>
      <c r="UYK52" s="10"/>
      <c r="UYL52" s="9"/>
      <c r="UYM52" s="9"/>
      <c r="UYN52" s="9"/>
      <c r="UYO52" s="410"/>
      <c r="UYP52" s="7"/>
      <c r="UYQ52" s="8"/>
      <c r="UYR52" s="10"/>
      <c r="UYS52" s="9"/>
      <c r="UYT52" s="9"/>
      <c r="UYU52" s="9"/>
      <c r="UYV52" s="410"/>
      <c r="UYW52" s="7"/>
      <c r="UYX52" s="8"/>
      <c r="UYY52" s="10"/>
      <c r="UYZ52" s="9"/>
      <c r="UZA52" s="9"/>
      <c r="UZB52" s="9"/>
      <c r="UZC52" s="410"/>
      <c r="UZD52" s="7"/>
      <c r="UZE52" s="8"/>
      <c r="UZF52" s="10"/>
      <c r="UZG52" s="9"/>
      <c r="UZH52" s="9"/>
      <c r="UZI52" s="9"/>
      <c r="UZJ52" s="410"/>
      <c r="UZK52" s="7"/>
      <c r="UZL52" s="8"/>
      <c r="UZM52" s="10"/>
      <c r="UZN52" s="9"/>
      <c r="UZO52" s="9"/>
      <c r="UZP52" s="9"/>
      <c r="UZQ52" s="410"/>
      <c r="UZR52" s="7"/>
      <c r="UZS52" s="8"/>
      <c r="UZT52" s="10"/>
      <c r="UZU52" s="9"/>
      <c r="UZV52" s="9"/>
      <c r="UZW52" s="9"/>
      <c r="UZX52" s="410"/>
      <c r="UZY52" s="7"/>
      <c r="UZZ52" s="8"/>
      <c r="VAA52" s="10"/>
      <c r="VAB52" s="9"/>
      <c r="VAC52" s="9"/>
      <c r="VAD52" s="9"/>
      <c r="VAE52" s="410"/>
      <c r="VAF52" s="7"/>
      <c r="VAG52" s="8"/>
      <c r="VAH52" s="10"/>
      <c r="VAI52" s="9"/>
      <c r="VAJ52" s="9"/>
      <c r="VAK52" s="9"/>
      <c r="VAL52" s="410"/>
      <c r="VAM52" s="7"/>
      <c r="VAN52" s="8"/>
      <c r="VAO52" s="10"/>
      <c r="VAP52" s="9"/>
      <c r="VAQ52" s="9"/>
      <c r="VAR52" s="9"/>
      <c r="VAS52" s="410"/>
      <c r="VAT52" s="7"/>
      <c r="VAU52" s="8"/>
      <c r="VAV52" s="10"/>
      <c r="VAW52" s="9"/>
      <c r="VAX52" s="9"/>
      <c r="VAY52" s="9"/>
      <c r="VAZ52" s="410"/>
      <c r="VBA52" s="7"/>
      <c r="VBB52" s="8"/>
      <c r="VBC52" s="10"/>
      <c r="VBD52" s="9"/>
      <c r="VBE52" s="9"/>
      <c r="VBF52" s="9"/>
      <c r="VBG52" s="410"/>
      <c r="VBH52" s="7"/>
      <c r="VBI52" s="8"/>
      <c r="VBJ52" s="10"/>
      <c r="VBK52" s="9"/>
      <c r="VBL52" s="9"/>
      <c r="VBM52" s="9"/>
      <c r="VBN52" s="410"/>
      <c r="VBO52" s="7"/>
      <c r="VBP52" s="8"/>
      <c r="VBQ52" s="10"/>
      <c r="VBR52" s="9"/>
      <c r="VBS52" s="9"/>
      <c r="VBT52" s="9"/>
      <c r="VBU52" s="410"/>
      <c r="VBV52" s="7"/>
      <c r="VBW52" s="8"/>
      <c r="VBX52" s="10"/>
      <c r="VBY52" s="9"/>
      <c r="VBZ52" s="9"/>
      <c r="VCA52" s="9"/>
      <c r="VCB52" s="410"/>
      <c r="VCC52" s="7"/>
      <c r="VCD52" s="8"/>
      <c r="VCE52" s="10"/>
      <c r="VCF52" s="9"/>
      <c r="VCG52" s="9"/>
      <c r="VCH52" s="9"/>
      <c r="VCI52" s="410"/>
      <c r="VCJ52" s="7"/>
      <c r="VCK52" s="8"/>
      <c r="VCL52" s="10"/>
      <c r="VCM52" s="9"/>
      <c r="VCN52" s="9"/>
      <c r="VCO52" s="9"/>
      <c r="VCP52" s="410"/>
      <c r="VCQ52" s="7"/>
      <c r="VCR52" s="8"/>
      <c r="VCS52" s="10"/>
      <c r="VCT52" s="9"/>
      <c r="VCU52" s="9"/>
      <c r="VCV52" s="9"/>
      <c r="VCW52" s="410"/>
      <c r="VCX52" s="7"/>
      <c r="VCY52" s="8"/>
      <c r="VCZ52" s="10"/>
      <c r="VDA52" s="9"/>
      <c r="VDB52" s="9"/>
      <c r="VDC52" s="9"/>
      <c r="VDD52" s="410"/>
      <c r="VDE52" s="7"/>
      <c r="VDF52" s="8"/>
      <c r="VDG52" s="10"/>
      <c r="VDH52" s="9"/>
      <c r="VDI52" s="9"/>
      <c r="VDJ52" s="9"/>
      <c r="VDK52" s="410"/>
      <c r="VDL52" s="7"/>
      <c r="VDM52" s="8"/>
      <c r="VDN52" s="10"/>
      <c r="VDO52" s="9"/>
      <c r="VDP52" s="9"/>
      <c r="VDQ52" s="9"/>
      <c r="VDR52" s="410"/>
      <c r="VDS52" s="7"/>
      <c r="VDT52" s="8"/>
      <c r="VDU52" s="10"/>
      <c r="VDV52" s="9"/>
      <c r="VDW52" s="9"/>
      <c r="VDX52" s="9"/>
      <c r="VDY52" s="410"/>
      <c r="VDZ52" s="7"/>
      <c r="VEA52" s="8"/>
      <c r="VEB52" s="10"/>
      <c r="VEC52" s="9"/>
      <c r="VED52" s="9"/>
      <c r="VEE52" s="9"/>
      <c r="VEF52" s="410"/>
      <c r="VEG52" s="7"/>
      <c r="VEH52" s="8"/>
      <c r="VEI52" s="10"/>
      <c r="VEJ52" s="9"/>
      <c r="VEK52" s="9"/>
      <c r="VEL52" s="9"/>
      <c r="VEM52" s="410"/>
      <c r="VEN52" s="7"/>
      <c r="VEO52" s="8"/>
      <c r="VEP52" s="10"/>
      <c r="VEQ52" s="9"/>
      <c r="VER52" s="9"/>
      <c r="VES52" s="9"/>
      <c r="VET52" s="410"/>
      <c r="VEU52" s="7"/>
      <c r="VEV52" s="8"/>
      <c r="VEW52" s="10"/>
      <c r="VEX52" s="9"/>
      <c r="VEY52" s="9"/>
      <c r="VEZ52" s="9"/>
      <c r="VFA52" s="410"/>
      <c r="VFB52" s="7"/>
      <c r="VFC52" s="8"/>
      <c r="VFD52" s="10"/>
      <c r="VFE52" s="9"/>
      <c r="VFF52" s="9"/>
      <c r="VFG52" s="9"/>
      <c r="VFH52" s="410"/>
      <c r="VFI52" s="7"/>
      <c r="VFJ52" s="8"/>
      <c r="VFK52" s="10"/>
      <c r="VFL52" s="9"/>
      <c r="VFM52" s="9"/>
      <c r="VFN52" s="9"/>
      <c r="VFO52" s="410"/>
      <c r="VFP52" s="7"/>
      <c r="VFQ52" s="8"/>
      <c r="VFR52" s="10"/>
      <c r="VFS52" s="9"/>
      <c r="VFT52" s="9"/>
      <c r="VFU52" s="9"/>
      <c r="VFV52" s="410"/>
      <c r="VFW52" s="7"/>
      <c r="VFX52" s="8"/>
      <c r="VFY52" s="10"/>
      <c r="VFZ52" s="9"/>
      <c r="VGA52" s="9"/>
      <c r="VGB52" s="9"/>
      <c r="VGC52" s="410"/>
      <c r="VGD52" s="7"/>
      <c r="VGE52" s="8"/>
      <c r="VGF52" s="10"/>
      <c r="VGG52" s="9"/>
      <c r="VGH52" s="9"/>
      <c r="VGI52" s="9"/>
      <c r="VGJ52" s="410"/>
      <c r="VGK52" s="7"/>
      <c r="VGL52" s="8"/>
      <c r="VGM52" s="10"/>
      <c r="VGN52" s="9"/>
      <c r="VGO52" s="9"/>
      <c r="VGP52" s="9"/>
      <c r="VGQ52" s="410"/>
      <c r="VGR52" s="7"/>
      <c r="VGS52" s="8"/>
      <c r="VGT52" s="10"/>
      <c r="VGU52" s="9"/>
      <c r="VGV52" s="9"/>
      <c r="VGW52" s="9"/>
      <c r="VGX52" s="410"/>
      <c r="VGY52" s="7"/>
      <c r="VGZ52" s="8"/>
      <c r="VHA52" s="10"/>
      <c r="VHB52" s="9"/>
      <c r="VHC52" s="9"/>
      <c r="VHD52" s="9"/>
      <c r="VHE52" s="410"/>
      <c r="VHF52" s="7"/>
      <c r="VHG52" s="8"/>
      <c r="VHH52" s="10"/>
      <c r="VHI52" s="9"/>
      <c r="VHJ52" s="9"/>
      <c r="VHK52" s="9"/>
      <c r="VHL52" s="410"/>
      <c r="VHM52" s="7"/>
      <c r="VHN52" s="8"/>
      <c r="VHO52" s="10"/>
      <c r="VHP52" s="9"/>
      <c r="VHQ52" s="9"/>
      <c r="VHR52" s="9"/>
      <c r="VHS52" s="410"/>
      <c r="VHT52" s="7"/>
      <c r="VHU52" s="8"/>
      <c r="VHV52" s="10"/>
      <c r="VHW52" s="9"/>
      <c r="VHX52" s="9"/>
      <c r="VHY52" s="9"/>
      <c r="VHZ52" s="410"/>
      <c r="VIA52" s="7"/>
      <c r="VIB52" s="8"/>
      <c r="VIC52" s="10"/>
      <c r="VID52" s="9"/>
      <c r="VIE52" s="9"/>
      <c r="VIF52" s="9"/>
      <c r="VIG52" s="410"/>
      <c r="VIH52" s="7"/>
      <c r="VII52" s="8"/>
      <c r="VIJ52" s="10"/>
      <c r="VIK52" s="9"/>
      <c r="VIL52" s="9"/>
      <c r="VIM52" s="9"/>
      <c r="VIN52" s="410"/>
      <c r="VIO52" s="7"/>
      <c r="VIP52" s="8"/>
      <c r="VIQ52" s="10"/>
      <c r="VIR52" s="9"/>
      <c r="VIS52" s="9"/>
      <c r="VIT52" s="9"/>
      <c r="VIU52" s="410"/>
      <c r="VIV52" s="7"/>
      <c r="VIW52" s="8"/>
      <c r="VIX52" s="10"/>
      <c r="VIY52" s="9"/>
      <c r="VIZ52" s="9"/>
      <c r="VJA52" s="9"/>
      <c r="VJB52" s="410"/>
      <c r="VJC52" s="7"/>
      <c r="VJD52" s="8"/>
      <c r="VJE52" s="10"/>
      <c r="VJF52" s="9"/>
      <c r="VJG52" s="9"/>
      <c r="VJH52" s="9"/>
      <c r="VJI52" s="410"/>
      <c r="VJJ52" s="7"/>
      <c r="VJK52" s="8"/>
      <c r="VJL52" s="10"/>
      <c r="VJM52" s="9"/>
      <c r="VJN52" s="9"/>
      <c r="VJO52" s="9"/>
      <c r="VJP52" s="410"/>
      <c r="VJQ52" s="7"/>
      <c r="VJR52" s="8"/>
      <c r="VJS52" s="10"/>
      <c r="VJT52" s="9"/>
      <c r="VJU52" s="9"/>
      <c r="VJV52" s="9"/>
      <c r="VJW52" s="410"/>
      <c r="VJX52" s="7"/>
      <c r="VJY52" s="8"/>
      <c r="VJZ52" s="10"/>
      <c r="VKA52" s="9"/>
      <c r="VKB52" s="9"/>
      <c r="VKC52" s="9"/>
      <c r="VKD52" s="410"/>
      <c r="VKE52" s="7"/>
      <c r="VKF52" s="8"/>
      <c r="VKG52" s="10"/>
      <c r="VKH52" s="9"/>
      <c r="VKI52" s="9"/>
      <c r="VKJ52" s="9"/>
      <c r="VKK52" s="410"/>
      <c r="VKL52" s="7"/>
      <c r="VKM52" s="8"/>
      <c r="VKN52" s="10"/>
      <c r="VKO52" s="9"/>
      <c r="VKP52" s="9"/>
      <c r="VKQ52" s="9"/>
      <c r="VKR52" s="410"/>
      <c r="VKS52" s="7"/>
      <c r="VKT52" s="8"/>
      <c r="VKU52" s="10"/>
      <c r="VKV52" s="9"/>
      <c r="VKW52" s="9"/>
      <c r="VKX52" s="9"/>
      <c r="VKY52" s="410"/>
      <c r="VKZ52" s="7"/>
      <c r="VLA52" s="8"/>
      <c r="VLB52" s="10"/>
      <c r="VLC52" s="9"/>
      <c r="VLD52" s="9"/>
      <c r="VLE52" s="9"/>
      <c r="VLF52" s="410"/>
      <c r="VLG52" s="7"/>
      <c r="VLH52" s="8"/>
      <c r="VLI52" s="10"/>
      <c r="VLJ52" s="9"/>
      <c r="VLK52" s="9"/>
      <c r="VLL52" s="9"/>
      <c r="VLM52" s="410"/>
      <c r="VLN52" s="7"/>
      <c r="VLO52" s="8"/>
      <c r="VLP52" s="10"/>
      <c r="VLQ52" s="9"/>
      <c r="VLR52" s="9"/>
      <c r="VLS52" s="9"/>
      <c r="VLT52" s="410"/>
      <c r="VLU52" s="7"/>
      <c r="VLV52" s="8"/>
      <c r="VLW52" s="10"/>
      <c r="VLX52" s="9"/>
      <c r="VLY52" s="9"/>
      <c r="VLZ52" s="9"/>
      <c r="VMA52" s="410"/>
      <c r="VMB52" s="7"/>
      <c r="VMC52" s="8"/>
      <c r="VMD52" s="10"/>
      <c r="VME52" s="9"/>
      <c r="VMF52" s="9"/>
      <c r="VMG52" s="9"/>
      <c r="VMH52" s="410"/>
      <c r="VMI52" s="7"/>
      <c r="VMJ52" s="8"/>
      <c r="VMK52" s="10"/>
      <c r="VML52" s="9"/>
      <c r="VMM52" s="9"/>
      <c r="VMN52" s="9"/>
      <c r="VMO52" s="410"/>
      <c r="VMP52" s="7"/>
      <c r="VMQ52" s="8"/>
      <c r="VMR52" s="10"/>
      <c r="VMS52" s="9"/>
      <c r="VMT52" s="9"/>
      <c r="VMU52" s="9"/>
      <c r="VMV52" s="410"/>
      <c r="VMW52" s="7"/>
      <c r="VMX52" s="8"/>
      <c r="VMY52" s="10"/>
      <c r="VMZ52" s="9"/>
      <c r="VNA52" s="9"/>
      <c r="VNB52" s="9"/>
      <c r="VNC52" s="410"/>
      <c r="VND52" s="7"/>
      <c r="VNE52" s="8"/>
      <c r="VNF52" s="10"/>
      <c r="VNG52" s="9"/>
      <c r="VNH52" s="9"/>
      <c r="VNI52" s="9"/>
      <c r="VNJ52" s="410"/>
      <c r="VNK52" s="7"/>
      <c r="VNL52" s="8"/>
      <c r="VNM52" s="10"/>
      <c r="VNN52" s="9"/>
      <c r="VNO52" s="9"/>
      <c r="VNP52" s="9"/>
      <c r="VNQ52" s="410"/>
      <c r="VNR52" s="7"/>
      <c r="VNS52" s="8"/>
      <c r="VNT52" s="10"/>
      <c r="VNU52" s="9"/>
      <c r="VNV52" s="9"/>
      <c r="VNW52" s="9"/>
      <c r="VNX52" s="410"/>
      <c r="VNY52" s="7"/>
      <c r="VNZ52" s="8"/>
      <c r="VOA52" s="10"/>
      <c r="VOB52" s="9"/>
      <c r="VOC52" s="9"/>
      <c r="VOD52" s="9"/>
      <c r="VOE52" s="410"/>
      <c r="VOF52" s="7"/>
      <c r="VOG52" s="8"/>
      <c r="VOH52" s="10"/>
      <c r="VOI52" s="9"/>
      <c r="VOJ52" s="9"/>
      <c r="VOK52" s="9"/>
      <c r="VOL52" s="410"/>
      <c r="VOM52" s="7"/>
      <c r="VON52" s="8"/>
      <c r="VOO52" s="10"/>
      <c r="VOP52" s="9"/>
      <c r="VOQ52" s="9"/>
      <c r="VOR52" s="9"/>
      <c r="VOS52" s="410"/>
      <c r="VOT52" s="7"/>
      <c r="VOU52" s="8"/>
      <c r="VOV52" s="10"/>
      <c r="VOW52" s="9"/>
      <c r="VOX52" s="9"/>
      <c r="VOY52" s="9"/>
      <c r="VOZ52" s="410"/>
      <c r="VPA52" s="7"/>
      <c r="VPB52" s="8"/>
      <c r="VPC52" s="10"/>
      <c r="VPD52" s="9"/>
      <c r="VPE52" s="9"/>
      <c r="VPF52" s="9"/>
      <c r="VPG52" s="410"/>
      <c r="VPH52" s="7"/>
      <c r="VPI52" s="8"/>
      <c r="VPJ52" s="10"/>
      <c r="VPK52" s="9"/>
      <c r="VPL52" s="9"/>
      <c r="VPM52" s="9"/>
      <c r="VPN52" s="410"/>
      <c r="VPO52" s="7"/>
      <c r="VPP52" s="8"/>
      <c r="VPQ52" s="10"/>
      <c r="VPR52" s="9"/>
      <c r="VPS52" s="9"/>
      <c r="VPT52" s="9"/>
      <c r="VPU52" s="410"/>
      <c r="VPV52" s="7"/>
      <c r="VPW52" s="8"/>
      <c r="VPX52" s="10"/>
      <c r="VPY52" s="9"/>
      <c r="VPZ52" s="9"/>
      <c r="VQA52" s="9"/>
      <c r="VQB52" s="410"/>
      <c r="VQC52" s="7"/>
      <c r="VQD52" s="8"/>
      <c r="VQE52" s="10"/>
      <c r="VQF52" s="9"/>
      <c r="VQG52" s="9"/>
      <c r="VQH52" s="9"/>
      <c r="VQI52" s="410"/>
      <c r="VQJ52" s="7"/>
      <c r="VQK52" s="8"/>
      <c r="VQL52" s="10"/>
      <c r="VQM52" s="9"/>
      <c r="VQN52" s="9"/>
      <c r="VQO52" s="9"/>
      <c r="VQP52" s="410"/>
      <c r="VQQ52" s="7"/>
      <c r="VQR52" s="8"/>
      <c r="VQS52" s="10"/>
      <c r="VQT52" s="9"/>
      <c r="VQU52" s="9"/>
      <c r="VQV52" s="9"/>
      <c r="VQW52" s="410"/>
      <c r="VQX52" s="7"/>
      <c r="VQY52" s="8"/>
      <c r="VQZ52" s="10"/>
      <c r="VRA52" s="9"/>
      <c r="VRB52" s="9"/>
      <c r="VRC52" s="9"/>
      <c r="VRD52" s="410"/>
      <c r="VRE52" s="7"/>
      <c r="VRF52" s="8"/>
      <c r="VRG52" s="10"/>
      <c r="VRH52" s="9"/>
      <c r="VRI52" s="9"/>
      <c r="VRJ52" s="9"/>
      <c r="VRK52" s="410"/>
      <c r="VRL52" s="7"/>
      <c r="VRM52" s="8"/>
      <c r="VRN52" s="10"/>
      <c r="VRO52" s="9"/>
      <c r="VRP52" s="9"/>
      <c r="VRQ52" s="9"/>
      <c r="VRR52" s="410"/>
      <c r="VRS52" s="7"/>
      <c r="VRT52" s="8"/>
      <c r="VRU52" s="10"/>
      <c r="VRV52" s="9"/>
      <c r="VRW52" s="9"/>
      <c r="VRX52" s="9"/>
      <c r="VRY52" s="410"/>
      <c r="VRZ52" s="7"/>
      <c r="VSA52" s="8"/>
      <c r="VSB52" s="10"/>
      <c r="VSC52" s="9"/>
      <c r="VSD52" s="9"/>
      <c r="VSE52" s="9"/>
      <c r="VSF52" s="410"/>
      <c r="VSG52" s="7"/>
      <c r="VSH52" s="8"/>
      <c r="VSI52" s="10"/>
      <c r="VSJ52" s="9"/>
      <c r="VSK52" s="9"/>
      <c r="VSL52" s="9"/>
      <c r="VSM52" s="410"/>
      <c r="VSN52" s="7"/>
      <c r="VSO52" s="8"/>
      <c r="VSP52" s="10"/>
      <c r="VSQ52" s="9"/>
      <c r="VSR52" s="9"/>
      <c r="VSS52" s="9"/>
      <c r="VST52" s="410"/>
      <c r="VSU52" s="7"/>
      <c r="VSV52" s="8"/>
      <c r="VSW52" s="10"/>
      <c r="VSX52" s="9"/>
      <c r="VSY52" s="9"/>
      <c r="VSZ52" s="9"/>
      <c r="VTA52" s="410"/>
      <c r="VTB52" s="7"/>
      <c r="VTC52" s="8"/>
      <c r="VTD52" s="10"/>
      <c r="VTE52" s="9"/>
      <c r="VTF52" s="9"/>
      <c r="VTG52" s="9"/>
      <c r="VTH52" s="410"/>
      <c r="VTI52" s="7"/>
      <c r="VTJ52" s="8"/>
      <c r="VTK52" s="10"/>
      <c r="VTL52" s="9"/>
      <c r="VTM52" s="9"/>
      <c r="VTN52" s="9"/>
      <c r="VTO52" s="410"/>
      <c r="VTP52" s="7"/>
      <c r="VTQ52" s="8"/>
      <c r="VTR52" s="10"/>
      <c r="VTS52" s="9"/>
      <c r="VTT52" s="9"/>
      <c r="VTU52" s="9"/>
      <c r="VTV52" s="410"/>
      <c r="VTW52" s="7"/>
      <c r="VTX52" s="8"/>
      <c r="VTY52" s="10"/>
      <c r="VTZ52" s="9"/>
      <c r="VUA52" s="9"/>
      <c r="VUB52" s="9"/>
      <c r="VUC52" s="410"/>
      <c r="VUD52" s="7"/>
      <c r="VUE52" s="8"/>
      <c r="VUF52" s="10"/>
      <c r="VUG52" s="9"/>
      <c r="VUH52" s="9"/>
      <c r="VUI52" s="9"/>
      <c r="VUJ52" s="410"/>
      <c r="VUK52" s="7"/>
      <c r="VUL52" s="8"/>
      <c r="VUM52" s="10"/>
      <c r="VUN52" s="9"/>
      <c r="VUO52" s="9"/>
      <c r="VUP52" s="9"/>
      <c r="VUQ52" s="410"/>
      <c r="VUR52" s="7"/>
      <c r="VUS52" s="8"/>
      <c r="VUT52" s="10"/>
      <c r="VUU52" s="9"/>
      <c r="VUV52" s="9"/>
      <c r="VUW52" s="9"/>
      <c r="VUX52" s="410"/>
      <c r="VUY52" s="7"/>
      <c r="VUZ52" s="8"/>
      <c r="VVA52" s="10"/>
      <c r="VVB52" s="9"/>
      <c r="VVC52" s="9"/>
      <c r="VVD52" s="9"/>
      <c r="VVE52" s="410"/>
      <c r="VVF52" s="7"/>
      <c r="VVG52" s="8"/>
      <c r="VVH52" s="10"/>
      <c r="VVI52" s="9"/>
      <c r="VVJ52" s="9"/>
      <c r="VVK52" s="9"/>
      <c r="VVL52" s="410"/>
      <c r="VVM52" s="7"/>
      <c r="VVN52" s="8"/>
      <c r="VVO52" s="10"/>
      <c r="VVP52" s="9"/>
      <c r="VVQ52" s="9"/>
      <c r="VVR52" s="9"/>
      <c r="VVS52" s="410"/>
      <c r="VVT52" s="7"/>
      <c r="VVU52" s="8"/>
      <c r="VVV52" s="10"/>
      <c r="VVW52" s="9"/>
      <c r="VVX52" s="9"/>
      <c r="VVY52" s="9"/>
      <c r="VVZ52" s="410"/>
      <c r="VWA52" s="7"/>
      <c r="VWB52" s="8"/>
      <c r="VWC52" s="10"/>
      <c r="VWD52" s="9"/>
      <c r="VWE52" s="9"/>
      <c r="VWF52" s="9"/>
      <c r="VWG52" s="410"/>
      <c r="VWH52" s="7"/>
      <c r="VWI52" s="8"/>
      <c r="VWJ52" s="10"/>
      <c r="VWK52" s="9"/>
      <c r="VWL52" s="9"/>
      <c r="VWM52" s="9"/>
      <c r="VWN52" s="410"/>
      <c r="VWO52" s="7"/>
      <c r="VWP52" s="8"/>
      <c r="VWQ52" s="10"/>
      <c r="VWR52" s="9"/>
      <c r="VWS52" s="9"/>
      <c r="VWT52" s="9"/>
      <c r="VWU52" s="410"/>
      <c r="VWV52" s="7"/>
      <c r="VWW52" s="8"/>
      <c r="VWX52" s="10"/>
      <c r="VWY52" s="9"/>
      <c r="VWZ52" s="9"/>
      <c r="VXA52" s="9"/>
      <c r="VXB52" s="410"/>
      <c r="VXC52" s="7"/>
      <c r="VXD52" s="8"/>
      <c r="VXE52" s="10"/>
      <c r="VXF52" s="9"/>
      <c r="VXG52" s="9"/>
      <c r="VXH52" s="9"/>
      <c r="VXI52" s="410"/>
      <c r="VXJ52" s="7"/>
      <c r="VXK52" s="8"/>
      <c r="VXL52" s="10"/>
      <c r="VXM52" s="9"/>
      <c r="VXN52" s="9"/>
      <c r="VXO52" s="9"/>
      <c r="VXP52" s="410"/>
      <c r="VXQ52" s="7"/>
      <c r="VXR52" s="8"/>
      <c r="VXS52" s="10"/>
      <c r="VXT52" s="9"/>
      <c r="VXU52" s="9"/>
      <c r="VXV52" s="9"/>
      <c r="VXW52" s="410"/>
      <c r="VXX52" s="7"/>
      <c r="VXY52" s="8"/>
      <c r="VXZ52" s="10"/>
      <c r="VYA52" s="9"/>
      <c r="VYB52" s="9"/>
      <c r="VYC52" s="9"/>
      <c r="VYD52" s="410"/>
      <c r="VYE52" s="7"/>
      <c r="VYF52" s="8"/>
      <c r="VYG52" s="10"/>
      <c r="VYH52" s="9"/>
      <c r="VYI52" s="9"/>
      <c r="VYJ52" s="9"/>
      <c r="VYK52" s="410"/>
      <c r="VYL52" s="7"/>
      <c r="VYM52" s="8"/>
      <c r="VYN52" s="10"/>
      <c r="VYO52" s="9"/>
      <c r="VYP52" s="9"/>
      <c r="VYQ52" s="9"/>
      <c r="VYR52" s="410"/>
      <c r="VYS52" s="7"/>
      <c r="VYT52" s="8"/>
      <c r="VYU52" s="10"/>
      <c r="VYV52" s="9"/>
      <c r="VYW52" s="9"/>
      <c r="VYX52" s="9"/>
      <c r="VYY52" s="410"/>
      <c r="VYZ52" s="7"/>
      <c r="VZA52" s="8"/>
      <c r="VZB52" s="10"/>
      <c r="VZC52" s="9"/>
      <c r="VZD52" s="9"/>
      <c r="VZE52" s="9"/>
      <c r="VZF52" s="410"/>
      <c r="VZG52" s="7"/>
      <c r="VZH52" s="8"/>
      <c r="VZI52" s="10"/>
      <c r="VZJ52" s="9"/>
      <c r="VZK52" s="9"/>
      <c r="VZL52" s="9"/>
      <c r="VZM52" s="410"/>
      <c r="VZN52" s="7"/>
      <c r="VZO52" s="8"/>
      <c r="VZP52" s="10"/>
      <c r="VZQ52" s="9"/>
      <c r="VZR52" s="9"/>
      <c r="VZS52" s="9"/>
      <c r="VZT52" s="410"/>
      <c r="VZU52" s="7"/>
      <c r="VZV52" s="8"/>
      <c r="VZW52" s="10"/>
      <c r="VZX52" s="9"/>
      <c r="VZY52" s="9"/>
      <c r="VZZ52" s="9"/>
      <c r="WAA52" s="410"/>
      <c r="WAB52" s="7"/>
      <c r="WAC52" s="8"/>
      <c r="WAD52" s="10"/>
      <c r="WAE52" s="9"/>
      <c r="WAF52" s="9"/>
      <c r="WAG52" s="9"/>
      <c r="WAH52" s="410"/>
      <c r="WAI52" s="7"/>
      <c r="WAJ52" s="8"/>
      <c r="WAK52" s="10"/>
      <c r="WAL52" s="9"/>
      <c r="WAM52" s="9"/>
      <c r="WAN52" s="9"/>
      <c r="WAO52" s="410"/>
      <c r="WAP52" s="7"/>
      <c r="WAQ52" s="8"/>
      <c r="WAR52" s="10"/>
      <c r="WAS52" s="9"/>
      <c r="WAT52" s="9"/>
      <c r="WAU52" s="9"/>
      <c r="WAV52" s="410"/>
      <c r="WAW52" s="7"/>
      <c r="WAX52" s="8"/>
      <c r="WAY52" s="10"/>
      <c r="WAZ52" s="9"/>
      <c r="WBA52" s="9"/>
      <c r="WBB52" s="9"/>
      <c r="WBC52" s="410"/>
      <c r="WBD52" s="7"/>
      <c r="WBE52" s="8"/>
      <c r="WBF52" s="10"/>
      <c r="WBG52" s="9"/>
      <c r="WBH52" s="9"/>
      <c r="WBI52" s="9"/>
      <c r="WBJ52" s="410"/>
      <c r="WBK52" s="7"/>
      <c r="WBL52" s="8"/>
      <c r="WBM52" s="10"/>
      <c r="WBN52" s="9"/>
      <c r="WBO52" s="9"/>
      <c r="WBP52" s="9"/>
      <c r="WBQ52" s="410"/>
      <c r="WBR52" s="7"/>
      <c r="WBS52" s="8"/>
      <c r="WBT52" s="10"/>
      <c r="WBU52" s="9"/>
      <c r="WBV52" s="9"/>
      <c r="WBW52" s="9"/>
      <c r="WBX52" s="410"/>
      <c r="WBY52" s="7"/>
      <c r="WBZ52" s="8"/>
      <c r="WCA52" s="10"/>
      <c r="WCB52" s="9"/>
      <c r="WCC52" s="9"/>
      <c r="WCD52" s="9"/>
      <c r="WCE52" s="410"/>
      <c r="WCF52" s="7"/>
      <c r="WCG52" s="8"/>
      <c r="WCH52" s="10"/>
      <c r="WCI52" s="9"/>
      <c r="WCJ52" s="9"/>
      <c r="WCK52" s="9"/>
      <c r="WCL52" s="410"/>
      <c r="WCM52" s="7"/>
      <c r="WCN52" s="8"/>
      <c r="WCO52" s="10"/>
      <c r="WCP52" s="9"/>
      <c r="WCQ52" s="9"/>
      <c r="WCR52" s="9"/>
      <c r="WCS52" s="410"/>
      <c r="WCT52" s="7"/>
      <c r="WCU52" s="8"/>
      <c r="WCV52" s="10"/>
      <c r="WCW52" s="9"/>
      <c r="WCX52" s="9"/>
      <c r="WCY52" s="9"/>
      <c r="WCZ52" s="410"/>
      <c r="WDA52" s="7"/>
      <c r="WDB52" s="8"/>
      <c r="WDC52" s="10"/>
      <c r="WDD52" s="9"/>
      <c r="WDE52" s="9"/>
      <c r="WDF52" s="9"/>
      <c r="WDG52" s="410"/>
      <c r="WDH52" s="7"/>
      <c r="WDI52" s="8"/>
      <c r="WDJ52" s="10"/>
      <c r="WDK52" s="9"/>
      <c r="WDL52" s="9"/>
      <c r="WDM52" s="9"/>
      <c r="WDN52" s="410"/>
      <c r="WDO52" s="7"/>
      <c r="WDP52" s="8"/>
      <c r="WDQ52" s="10"/>
      <c r="WDR52" s="9"/>
      <c r="WDS52" s="9"/>
      <c r="WDT52" s="9"/>
      <c r="WDU52" s="410"/>
      <c r="WDV52" s="7"/>
      <c r="WDW52" s="8"/>
      <c r="WDX52" s="10"/>
      <c r="WDY52" s="9"/>
      <c r="WDZ52" s="9"/>
      <c r="WEA52" s="9"/>
      <c r="WEB52" s="410"/>
      <c r="WEC52" s="7"/>
      <c r="WED52" s="8"/>
      <c r="WEE52" s="10"/>
      <c r="WEF52" s="9"/>
      <c r="WEG52" s="9"/>
      <c r="WEH52" s="9"/>
      <c r="WEI52" s="410"/>
      <c r="WEJ52" s="7"/>
      <c r="WEK52" s="8"/>
      <c r="WEL52" s="10"/>
      <c r="WEM52" s="9"/>
      <c r="WEN52" s="9"/>
      <c r="WEO52" s="9"/>
      <c r="WEP52" s="410"/>
      <c r="WEQ52" s="7"/>
      <c r="WER52" s="8"/>
      <c r="WES52" s="10"/>
      <c r="WET52" s="9"/>
      <c r="WEU52" s="9"/>
      <c r="WEV52" s="9"/>
      <c r="WEW52" s="410"/>
      <c r="WEX52" s="7"/>
      <c r="WEY52" s="8"/>
      <c r="WEZ52" s="10"/>
      <c r="WFA52" s="9"/>
      <c r="WFB52" s="9"/>
      <c r="WFC52" s="9"/>
      <c r="WFD52" s="410"/>
      <c r="WFE52" s="7"/>
      <c r="WFF52" s="8"/>
      <c r="WFG52" s="10"/>
      <c r="WFH52" s="9"/>
      <c r="WFI52" s="9"/>
      <c r="WFJ52" s="9"/>
      <c r="WFK52" s="410"/>
      <c r="WFL52" s="7"/>
      <c r="WFM52" s="8"/>
      <c r="WFN52" s="10"/>
      <c r="WFO52" s="9"/>
      <c r="WFP52" s="9"/>
      <c r="WFQ52" s="9"/>
      <c r="WFR52" s="410"/>
      <c r="WFS52" s="7"/>
      <c r="WFT52" s="8"/>
      <c r="WFU52" s="10"/>
      <c r="WFV52" s="9"/>
      <c r="WFW52" s="9"/>
      <c r="WFX52" s="9"/>
      <c r="WFY52" s="410"/>
      <c r="WFZ52" s="7"/>
      <c r="WGA52" s="8"/>
      <c r="WGB52" s="10"/>
      <c r="WGC52" s="9"/>
      <c r="WGD52" s="9"/>
      <c r="WGE52" s="9"/>
      <c r="WGF52" s="410"/>
      <c r="WGG52" s="7"/>
      <c r="WGH52" s="8"/>
      <c r="WGI52" s="10"/>
      <c r="WGJ52" s="9"/>
      <c r="WGK52" s="9"/>
      <c r="WGL52" s="9"/>
      <c r="WGM52" s="410"/>
      <c r="WGN52" s="7"/>
      <c r="WGO52" s="8"/>
      <c r="WGP52" s="10"/>
      <c r="WGQ52" s="9"/>
      <c r="WGR52" s="9"/>
      <c r="WGS52" s="9"/>
      <c r="WGT52" s="410"/>
      <c r="WGU52" s="7"/>
      <c r="WGV52" s="8"/>
      <c r="WGW52" s="10"/>
      <c r="WGX52" s="9"/>
      <c r="WGY52" s="9"/>
      <c r="WGZ52" s="9"/>
      <c r="WHA52" s="410"/>
      <c r="WHB52" s="7"/>
      <c r="WHC52" s="8"/>
      <c r="WHD52" s="10"/>
      <c r="WHE52" s="9"/>
      <c r="WHF52" s="9"/>
      <c r="WHG52" s="9"/>
      <c r="WHH52" s="410"/>
      <c r="WHI52" s="7"/>
      <c r="WHJ52" s="8"/>
      <c r="WHK52" s="10"/>
      <c r="WHL52" s="9"/>
      <c r="WHM52" s="9"/>
      <c r="WHN52" s="9"/>
      <c r="WHO52" s="410"/>
      <c r="WHP52" s="7"/>
      <c r="WHQ52" s="8"/>
      <c r="WHR52" s="10"/>
      <c r="WHS52" s="9"/>
      <c r="WHT52" s="9"/>
      <c r="WHU52" s="9"/>
      <c r="WHV52" s="410"/>
      <c r="WHW52" s="7"/>
      <c r="WHX52" s="8"/>
      <c r="WHY52" s="10"/>
      <c r="WHZ52" s="9"/>
      <c r="WIA52" s="9"/>
      <c r="WIB52" s="9"/>
      <c r="WIC52" s="410"/>
      <c r="WID52" s="7"/>
      <c r="WIE52" s="8"/>
      <c r="WIF52" s="10"/>
      <c r="WIG52" s="9"/>
      <c r="WIH52" s="9"/>
      <c r="WII52" s="9"/>
      <c r="WIJ52" s="410"/>
      <c r="WIK52" s="7"/>
      <c r="WIL52" s="8"/>
      <c r="WIM52" s="10"/>
      <c r="WIN52" s="9"/>
      <c r="WIO52" s="9"/>
      <c r="WIP52" s="9"/>
      <c r="WIQ52" s="410"/>
      <c r="WIR52" s="7"/>
      <c r="WIS52" s="8"/>
      <c r="WIT52" s="10"/>
      <c r="WIU52" s="9"/>
      <c r="WIV52" s="9"/>
      <c r="WIW52" s="9"/>
      <c r="WIX52" s="410"/>
      <c r="WIY52" s="7"/>
      <c r="WIZ52" s="8"/>
      <c r="WJA52" s="10"/>
      <c r="WJB52" s="9"/>
      <c r="WJC52" s="9"/>
      <c r="WJD52" s="9"/>
      <c r="WJE52" s="410"/>
      <c r="WJF52" s="7"/>
      <c r="WJG52" s="8"/>
      <c r="WJH52" s="10"/>
      <c r="WJI52" s="9"/>
      <c r="WJJ52" s="9"/>
      <c r="WJK52" s="9"/>
      <c r="WJL52" s="410"/>
      <c r="WJM52" s="7"/>
      <c r="WJN52" s="8"/>
      <c r="WJO52" s="10"/>
      <c r="WJP52" s="9"/>
      <c r="WJQ52" s="9"/>
      <c r="WJR52" s="9"/>
      <c r="WJS52" s="410"/>
      <c r="WJT52" s="7"/>
      <c r="WJU52" s="8"/>
      <c r="WJV52" s="10"/>
      <c r="WJW52" s="9"/>
      <c r="WJX52" s="9"/>
      <c r="WJY52" s="9"/>
      <c r="WJZ52" s="410"/>
      <c r="WKA52" s="7"/>
      <c r="WKB52" s="8"/>
      <c r="WKC52" s="10"/>
      <c r="WKD52" s="9"/>
      <c r="WKE52" s="9"/>
      <c r="WKF52" s="9"/>
      <c r="WKG52" s="410"/>
      <c r="WKH52" s="7"/>
      <c r="WKI52" s="8"/>
      <c r="WKJ52" s="10"/>
      <c r="WKK52" s="9"/>
      <c r="WKL52" s="9"/>
      <c r="WKM52" s="9"/>
      <c r="WKN52" s="410"/>
      <c r="WKO52" s="7"/>
      <c r="WKP52" s="8"/>
      <c r="WKQ52" s="10"/>
      <c r="WKR52" s="9"/>
      <c r="WKS52" s="9"/>
      <c r="WKT52" s="9"/>
      <c r="WKU52" s="410"/>
      <c r="WKV52" s="7"/>
      <c r="WKW52" s="8"/>
      <c r="WKX52" s="10"/>
      <c r="WKY52" s="9"/>
      <c r="WKZ52" s="9"/>
      <c r="WLA52" s="9"/>
      <c r="WLB52" s="410"/>
      <c r="WLC52" s="7"/>
      <c r="WLD52" s="8"/>
      <c r="WLE52" s="10"/>
      <c r="WLF52" s="9"/>
      <c r="WLG52" s="9"/>
      <c r="WLH52" s="9"/>
      <c r="WLI52" s="410"/>
      <c r="WLJ52" s="7"/>
      <c r="WLK52" s="8"/>
      <c r="WLL52" s="10"/>
      <c r="WLM52" s="9"/>
      <c r="WLN52" s="9"/>
      <c r="WLO52" s="9"/>
      <c r="WLP52" s="410"/>
      <c r="WLQ52" s="7"/>
      <c r="WLR52" s="8"/>
      <c r="WLS52" s="10"/>
      <c r="WLT52" s="9"/>
      <c r="WLU52" s="9"/>
      <c r="WLV52" s="9"/>
      <c r="WLW52" s="410"/>
      <c r="WLX52" s="7"/>
      <c r="WLY52" s="8"/>
      <c r="WLZ52" s="10"/>
      <c r="WMA52" s="9"/>
      <c r="WMB52" s="9"/>
      <c r="WMC52" s="9"/>
      <c r="WMD52" s="410"/>
      <c r="WME52" s="7"/>
      <c r="WMF52" s="8"/>
      <c r="WMG52" s="10"/>
      <c r="WMH52" s="9"/>
      <c r="WMI52" s="9"/>
      <c r="WMJ52" s="9"/>
      <c r="WMK52" s="410"/>
      <c r="WML52" s="7"/>
      <c r="WMM52" s="8"/>
      <c r="WMN52" s="10"/>
      <c r="WMO52" s="9"/>
      <c r="WMP52" s="9"/>
      <c r="WMQ52" s="9"/>
      <c r="WMR52" s="410"/>
      <c r="WMS52" s="7"/>
      <c r="WMT52" s="8"/>
      <c r="WMU52" s="10"/>
      <c r="WMV52" s="9"/>
      <c r="WMW52" s="9"/>
      <c r="WMX52" s="9"/>
      <c r="WMY52" s="410"/>
      <c r="WMZ52" s="7"/>
      <c r="WNA52" s="8"/>
      <c r="WNB52" s="10"/>
      <c r="WNC52" s="9"/>
      <c r="WND52" s="9"/>
      <c r="WNE52" s="9"/>
      <c r="WNF52" s="410"/>
      <c r="WNG52" s="7"/>
      <c r="WNH52" s="8"/>
      <c r="WNI52" s="10"/>
      <c r="WNJ52" s="9"/>
      <c r="WNK52" s="9"/>
      <c r="WNL52" s="9"/>
      <c r="WNM52" s="410"/>
      <c r="WNN52" s="7"/>
      <c r="WNO52" s="8"/>
      <c r="WNP52" s="10"/>
      <c r="WNQ52" s="9"/>
      <c r="WNR52" s="9"/>
      <c r="WNS52" s="9"/>
      <c r="WNT52" s="410"/>
      <c r="WNU52" s="7"/>
      <c r="WNV52" s="8"/>
      <c r="WNW52" s="10"/>
      <c r="WNX52" s="9"/>
      <c r="WNY52" s="9"/>
      <c r="WNZ52" s="9"/>
      <c r="WOA52" s="410"/>
      <c r="WOB52" s="7"/>
      <c r="WOC52" s="8"/>
      <c r="WOD52" s="10"/>
      <c r="WOE52" s="9"/>
      <c r="WOF52" s="9"/>
      <c r="WOG52" s="9"/>
      <c r="WOH52" s="410"/>
      <c r="WOI52" s="7"/>
      <c r="WOJ52" s="8"/>
      <c r="WOK52" s="10"/>
      <c r="WOL52" s="9"/>
      <c r="WOM52" s="9"/>
      <c r="WON52" s="9"/>
      <c r="WOO52" s="410"/>
      <c r="WOP52" s="7"/>
      <c r="WOQ52" s="8"/>
      <c r="WOR52" s="10"/>
      <c r="WOS52" s="9"/>
      <c r="WOT52" s="9"/>
      <c r="WOU52" s="9"/>
      <c r="WOV52" s="410"/>
      <c r="WOW52" s="7"/>
      <c r="WOX52" s="8"/>
      <c r="WOY52" s="10"/>
      <c r="WOZ52" s="9"/>
      <c r="WPA52" s="9"/>
      <c r="WPB52" s="9"/>
      <c r="WPC52" s="410"/>
      <c r="WPD52" s="7"/>
      <c r="WPE52" s="8"/>
      <c r="WPF52" s="10"/>
      <c r="WPG52" s="9"/>
      <c r="WPH52" s="9"/>
      <c r="WPI52" s="9"/>
      <c r="WPJ52" s="410"/>
      <c r="WPK52" s="7"/>
      <c r="WPL52" s="8"/>
      <c r="WPM52" s="10"/>
      <c r="WPN52" s="9"/>
      <c r="WPO52" s="9"/>
      <c r="WPP52" s="9"/>
      <c r="WPQ52" s="410"/>
      <c r="WPR52" s="7"/>
      <c r="WPS52" s="8"/>
      <c r="WPT52" s="10"/>
      <c r="WPU52" s="9"/>
      <c r="WPV52" s="9"/>
      <c r="WPW52" s="9"/>
      <c r="WPX52" s="410"/>
      <c r="WPY52" s="7"/>
      <c r="WPZ52" s="8"/>
      <c r="WQA52" s="10"/>
      <c r="WQB52" s="9"/>
      <c r="WQC52" s="9"/>
      <c r="WQD52" s="9"/>
      <c r="WQE52" s="410"/>
      <c r="WQF52" s="7"/>
      <c r="WQG52" s="8"/>
      <c r="WQH52" s="10"/>
      <c r="WQI52" s="9"/>
      <c r="WQJ52" s="9"/>
      <c r="WQK52" s="9"/>
      <c r="WQL52" s="410"/>
      <c r="WQM52" s="7"/>
      <c r="WQN52" s="8"/>
      <c r="WQO52" s="10"/>
      <c r="WQP52" s="9"/>
      <c r="WQQ52" s="9"/>
      <c r="WQR52" s="9"/>
      <c r="WQS52" s="410"/>
      <c r="WQT52" s="7"/>
      <c r="WQU52" s="8"/>
      <c r="WQV52" s="10"/>
      <c r="WQW52" s="9"/>
      <c r="WQX52" s="9"/>
      <c r="WQY52" s="9"/>
      <c r="WQZ52" s="410"/>
      <c r="WRA52" s="7"/>
      <c r="WRB52" s="8"/>
      <c r="WRC52" s="10"/>
      <c r="WRD52" s="9"/>
      <c r="WRE52" s="9"/>
      <c r="WRF52" s="9"/>
      <c r="WRG52" s="410"/>
      <c r="WRH52" s="7"/>
      <c r="WRI52" s="8"/>
      <c r="WRJ52" s="10"/>
      <c r="WRK52" s="9"/>
      <c r="WRL52" s="9"/>
      <c r="WRM52" s="9"/>
      <c r="WRN52" s="410"/>
      <c r="WRO52" s="7"/>
      <c r="WRP52" s="8"/>
      <c r="WRQ52" s="10"/>
      <c r="WRR52" s="9"/>
      <c r="WRS52" s="9"/>
      <c r="WRT52" s="9"/>
      <c r="WRU52" s="410"/>
      <c r="WRV52" s="7"/>
      <c r="WRW52" s="8"/>
      <c r="WRX52" s="10"/>
      <c r="WRY52" s="9"/>
      <c r="WRZ52" s="9"/>
      <c r="WSA52" s="9"/>
      <c r="WSB52" s="410"/>
      <c r="WSC52" s="7"/>
      <c r="WSD52" s="8"/>
      <c r="WSE52" s="10"/>
      <c r="WSF52" s="9"/>
      <c r="WSG52" s="9"/>
      <c r="WSH52" s="9"/>
      <c r="WSI52" s="410"/>
      <c r="WSJ52" s="7"/>
      <c r="WSK52" s="8"/>
      <c r="WSL52" s="10"/>
      <c r="WSM52" s="9"/>
      <c r="WSN52" s="9"/>
      <c r="WSO52" s="9"/>
      <c r="WSP52" s="410"/>
      <c r="WSQ52" s="7"/>
      <c r="WSR52" s="8"/>
      <c r="WSS52" s="10"/>
      <c r="WST52" s="9"/>
      <c r="WSU52" s="9"/>
      <c r="WSV52" s="9"/>
      <c r="WSW52" s="410"/>
      <c r="WSX52" s="7"/>
      <c r="WSY52" s="8"/>
      <c r="WSZ52" s="10"/>
      <c r="WTA52" s="9"/>
      <c r="WTB52" s="9"/>
      <c r="WTC52" s="9"/>
      <c r="WTD52" s="410"/>
      <c r="WTE52" s="7"/>
      <c r="WTF52" s="8"/>
      <c r="WTG52" s="10"/>
      <c r="WTH52" s="9"/>
      <c r="WTI52" s="9"/>
      <c r="WTJ52" s="9"/>
      <c r="WTK52" s="410"/>
      <c r="WTL52" s="7"/>
      <c r="WTM52" s="8"/>
      <c r="WTN52" s="10"/>
      <c r="WTO52" s="9"/>
      <c r="WTP52" s="9"/>
      <c r="WTQ52" s="9"/>
      <c r="WTR52" s="410"/>
      <c r="WTS52" s="7"/>
      <c r="WTT52" s="8"/>
      <c r="WTU52" s="10"/>
      <c r="WTV52" s="9"/>
      <c r="WTW52" s="9"/>
      <c r="WTX52" s="9"/>
      <c r="WTY52" s="410"/>
      <c r="WTZ52" s="7"/>
      <c r="WUA52" s="8"/>
      <c r="WUB52" s="10"/>
      <c r="WUC52" s="9"/>
      <c r="WUD52" s="9"/>
      <c r="WUE52" s="9"/>
      <c r="WUF52" s="410"/>
      <c r="WUG52" s="7"/>
      <c r="WUH52" s="8"/>
      <c r="WUI52" s="10"/>
      <c r="WUJ52" s="9"/>
      <c r="WUK52" s="9"/>
      <c r="WUL52" s="9"/>
      <c r="WUM52" s="410"/>
      <c r="WUN52" s="7"/>
      <c r="WUO52" s="8"/>
      <c r="WUP52" s="10"/>
      <c r="WUQ52" s="9"/>
      <c r="WUR52" s="9"/>
      <c r="WUS52" s="9"/>
      <c r="WUT52" s="410"/>
      <c r="WUU52" s="7"/>
      <c r="WUV52" s="8"/>
      <c r="WUW52" s="10"/>
      <c r="WUX52" s="9"/>
      <c r="WUY52" s="9"/>
      <c r="WUZ52" s="9"/>
      <c r="WVA52" s="410"/>
      <c r="WVB52" s="7"/>
      <c r="WVC52" s="8"/>
      <c r="WVD52" s="10"/>
      <c r="WVE52" s="9"/>
      <c r="WVF52" s="9"/>
      <c r="WVG52" s="9"/>
      <c r="WVH52" s="410"/>
      <c r="WVI52" s="7"/>
      <c r="WVJ52" s="8"/>
      <c r="WVK52" s="10"/>
      <c r="WVL52" s="9"/>
      <c r="WVM52" s="9"/>
      <c r="WVN52" s="9"/>
      <c r="WVO52" s="410"/>
      <c r="WVP52" s="7"/>
      <c r="WVQ52" s="8"/>
      <c r="WVR52" s="10"/>
      <c r="WVS52" s="9"/>
      <c r="WVT52" s="9"/>
      <c r="WVU52" s="9"/>
      <c r="WVV52" s="410"/>
      <c r="WVW52" s="7"/>
      <c r="WVX52" s="8"/>
      <c r="WVY52" s="10"/>
      <c r="WVZ52" s="9"/>
      <c r="WWA52" s="9"/>
      <c r="WWB52" s="9"/>
      <c r="WWC52" s="410"/>
      <c r="WWD52" s="7"/>
      <c r="WWE52" s="8"/>
      <c r="WWF52" s="10"/>
      <c r="WWG52" s="9"/>
      <c r="WWH52" s="9"/>
      <c r="WWI52" s="9"/>
      <c r="WWJ52" s="410"/>
      <c r="WWK52" s="7"/>
      <c r="WWL52" s="8"/>
      <c r="WWM52" s="10"/>
      <c r="WWN52" s="9"/>
      <c r="WWO52" s="9"/>
      <c r="WWP52" s="9"/>
      <c r="WWQ52" s="410"/>
      <c r="WWR52" s="7"/>
      <c r="WWS52" s="8"/>
      <c r="WWT52" s="10"/>
      <c r="WWU52" s="9"/>
      <c r="WWV52" s="9"/>
      <c r="WWW52" s="9"/>
      <c r="WWX52" s="410"/>
      <c r="WWY52" s="7"/>
      <c r="WWZ52" s="8"/>
      <c r="WXA52" s="10"/>
      <c r="WXB52" s="9"/>
      <c r="WXC52" s="9"/>
      <c r="WXD52" s="9"/>
      <c r="WXE52" s="410"/>
      <c r="WXF52" s="7"/>
      <c r="WXG52" s="8"/>
      <c r="WXH52" s="10"/>
      <c r="WXI52" s="9"/>
      <c r="WXJ52" s="9"/>
      <c r="WXK52" s="9"/>
      <c r="WXL52" s="410"/>
      <c r="WXM52" s="7"/>
      <c r="WXN52" s="8"/>
      <c r="WXO52" s="10"/>
      <c r="WXP52" s="9"/>
      <c r="WXQ52" s="9"/>
      <c r="WXR52" s="9"/>
      <c r="WXS52" s="410"/>
      <c r="WXT52" s="7"/>
      <c r="WXU52" s="8"/>
      <c r="WXV52" s="10"/>
      <c r="WXW52" s="9"/>
      <c r="WXX52" s="9"/>
      <c r="WXY52" s="9"/>
      <c r="WXZ52" s="410"/>
      <c r="WYA52" s="7"/>
      <c r="WYB52" s="8"/>
      <c r="WYC52" s="10"/>
      <c r="WYD52" s="9"/>
      <c r="WYE52" s="9"/>
      <c r="WYF52" s="9"/>
      <c r="WYG52" s="410"/>
      <c r="WYH52" s="7"/>
      <c r="WYI52" s="8"/>
      <c r="WYJ52" s="10"/>
      <c r="WYK52" s="9"/>
      <c r="WYL52" s="9"/>
      <c r="WYM52" s="9"/>
      <c r="WYN52" s="410"/>
      <c r="WYO52" s="7"/>
      <c r="WYP52" s="8"/>
      <c r="WYQ52" s="10"/>
      <c r="WYR52" s="9"/>
      <c r="WYS52" s="9"/>
      <c r="WYT52" s="9"/>
      <c r="WYU52" s="410"/>
      <c r="WYV52" s="7"/>
      <c r="WYW52" s="8"/>
      <c r="WYX52" s="10"/>
      <c r="WYY52" s="9"/>
      <c r="WYZ52" s="9"/>
      <c r="WZA52" s="9"/>
      <c r="WZB52" s="410"/>
      <c r="WZC52" s="7"/>
      <c r="WZD52" s="8"/>
      <c r="WZE52" s="10"/>
      <c r="WZF52" s="9"/>
      <c r="WZG52" s="9"/>
      <c r="WZH52" s="9"/>
      <c r="WZI52" s="410"/>
      <c r="WZJ52" s="7"/>
      <c r="WZK52" s="8"/>
      <c r="WZL52" s="10"/>
      <c r="WZM52" s="9"/>
      <c r="WZN52" s="9"/>
      <c r="WZO52" s="9"/>
      <c r="WZP52" s="410"/>
      <c r="WZQ52" s="7"/>
      <c r="WZR52" s="8"/>
      <c r="WZS52" s="10"/>
      <c r="WZT52" s="9"/>
      <c r="WZU52" s="9"/>
      <c r="WZV52" s="9"/>
      <c r="WZW52" s="410"/>
      <c r="WZX52" s="7"/>
      <c r="WZY52" s="8"/>
      <c r="WZZ52" s="10"/>
      <c r="XAA52" s="9"/>
      <c r="XAB52" s="9"/>
      <c r="XAC52" s="9"/>
      <c r="XAD52" s="410"/>
      <c r="XAE52" s="7"/>
      <c r="XAF52" s="8"/>
      <c r="XAG52" s="10"/>
      <c r="XAH52" s="9"/>
      <c r="XAI52" s="9"/>
      <c r="XAJ52" s="9"/>
      <c r="XAK52" s="410"/>
      <c r="XAL52" s="7"/>
      <c r="XAM52" s="8"/>
      <c r="XAN52" s="10"/>
      <c r="XAO52" s="9"/>
      <c r="XAP52" s="9"/>
      <c r="XAQ52" s="9"/>
      <c r="XAR52" s="410"/>
      <c r="XAS52" s="7"/>
      <c r="XAT52" s="8"/>
      <c r="XAU52" s="10"/>
      <c r="XAV52" s="9"/>
      <c r="XAW52" s="9"/>
      <c r="XAX52" s="9"/>
      <c r="XAY52" s="410"/>
      <c r="XAZ52" s="7"/>
      <c r="XBA52" s="8"/>
      <c r="XBB52" s="10"/>
      <c r="XBC52" s="9"/>
      <c r="XBD52" s="9"/>
      <c r="XBE52" s="9"/>
      <c r="XBF52" s="410"/>
      <c r="XBG52" s="7"/>
      <c r="XBH52" s="8"/>
      <c r="XBI52" s="10"/>
      <c r="XBJ52" s="9"/>
      <c r="XBK52" s="9"/>
      <c r="XBL52" s="9"/>
      <c r="XBM52" s="410"/>
      <c r="XBN52" s="7"/>
      <c r="XBO52" s="8"/>
      <c r="XBP52" s="10"/>
      <c r="XBQ52" s="9"/>
      <c r="XBR52" s="9"/>
      <c r="XBS52" s="9"/>
      <c r="XBT52" s="410"/>
      <c r="XBU52" s="7"/>
      <c r="XBV52" s="8"/>
      <c r="XBW52" s="10"/>
      <c r="XBX52" s="9"/>
      <c r="XBY52" s="9"/>
      <c r="XBZ52" s="9"/>
      <c r="XCA52" s="410"/>
      <c r="XCB52" s="7"/>
      <c r="XCC52" s="8"/>
      <c r="XCD52" s="10"/>
      <c r="XCE52" s="9"/>
      <c r="XCF52" s="9"/>
      <c r="XCG52" s="9"/>
      <c r="XCH52" s="410"/>
      <c r="XCI52" s="7"/>
      <c r="XCJ52" s="8"/>
      <c r="XCK52" s="10"/>
      <c r="XCL52" s="9"/>
      <c r="XCM52" s="9"/>
      <c r="XCN52" s="9"/>
      <c r="XCO52" s="410"/>
      <c r="XCP52" s="7"/>
      <c r="XCQ52" s="8"/>
      <c r="XCR52" s="10"/>
      <c r="XCS52" s="9"/>
      <c r="XCT52" s="9"/>
      <c r="XCU52" s="9"/>
      <c r="XCV52" s="410"/>
      <c r="XCW52" s="7"/>
      <c r="XCX52" s="8"/>
      <c r="XCY52" s="10"/>
      <c r="XCZ52" s="9"/>
      <c r="XDA52" s="9"/>
      <c r="XDB52" s="9"/>
      <c r="XDC52" s="410"/>
      <c r="XDD52" s="7"/>
      <c r="XDE52" s="8"/>
      <c r="XDF52" s="10"/>
      <c r="XDG52" s="9"/>
      <c r="XDH52" s="9"/>
      <c r="XDI52" s="9"/>
      <c r="XDJ52" s="410"/>
      <c r="XDK52" s="7"/>
      <c r="XDL52" s="8"/>
      <c r="XDM52" s="10"/>
      <c r="XDN52" s="9"/>
      <c r="XDO52" s="9"/>
      <c r="XDP52" s="9"/>
      <c r="XDQ52" s="410"/>
      <c r="XDR52" s="7"/>
      <c r="XDS52" s="8"/>
      <c r="XDT52" s="10"/>
      <c r="XDU52" s="9"/>
      <c r="XDV52" s="9"/>
      <c r="XDW52" s="9"/>
      <c r="XDX52" s="410"/>
      <c r="XDY52" s="7"/>
      <c r="XDZ52" s="8"/>
      <c r="XEA52" s="10"/>
      <c r="XEB52" s="9"/>
      <c r="XEC52" s="9"/>
      <c r="XED52" s="9"/>
      <c r="XEE52" s="410"/>
      <c r="XEF52" s="7"/>
      <c r="XEG52" s="8"/>
      <c r="XEH52" s="10"/>
      <c r="XEI52" s="9"/>
      <c r="XEJ52" s="9"/>
      <c r="XEK52" s="9"/>
      <c r="XEL52" s="410"/>
      <c r="XEM52" s="7"/>
      <c r="XEN52" s="8"/>
      <c r="XEO52" s="10"/>
      <c r="XEP52" s="9"/>
      <c r="XEQ52" s="9"/>
      <c r="XER52" s="9"/>
      <c r="XES52" s="410"/>
      <c r="XET52" s="7"/>
      <c r="XEU52" s="8"/>
      <c r="XEV52" s="10"/>
      <c r="XEW52" s="9"/>
      <c r="XEX52" s="9"/>
      <c r="XEY52" s="9"/>
      <c r="XEZ52" s="410"/>
      <c r="XFA52" s="7"/>
      <c r="XFB52" s="8"/>
      <c r="XFC52" s="10"/>
    </row>
    <row r="53" spans="1:16383">
      <c r="A53" s="399">
        <v>23</v>
      </c>
      <c r="B53" s="404" t="s">
        <v>137</v>
      </c>
      <c r="C53" s="34" t="s">
        <v>169</v>
      </c>
      <c r="D53" s="163">
        <v>0.2</v>
      </c>
      <c r="E53" s="36" t="s">
        <v>170</v>
      </c>
      <c r="F53" s="42" t="s">
        <v>170</v>
      </c>
      <c r="G53" s="42" t="s">
        <v>170</v>
      </c>
      <c r="H53" s="42" t="s">
        <v>170</v>
      </c>
    </row>
    <row r="54" spans="1:16383">
      <c r="A54" s="399"/>
      <c r="B54" s="404"/>
      <c r="C54" s="34" t="s">
        <v>245</v>
      </c>
      <c r="D54" s="163">
        <v>0.8</v>
      </c>
      <c r="E54" s="36" t="s">
        <v>246</v>
      </c>
      <c r="F54" s="42" t="s">
        <v>174</v>
      </c>
      <c r="G54" s="42" t="s">
        <v>174</v>
      </c>
      <c r="H54" s="42" t="s">
        <v>174</v>
      </c>
    </row>
    <row r="55" spans="1:16383" ht="13.5">
      <c r="A55" s="394">
        <v>24</v>
      </c>
      <c r="B55" s="11" t="s">
        <v>247</v>
      </c>
      <c r="C55" s="12" t="s">
        <v>248</v>
      </c>
      <c r="D55" s="13">
        <v>1</v>
      </c>
      <c r="E55" s="11" t="s">
        <v>242</v>
      </c>
      <c r="F55" s="14" t="s">
        <v>192</v>
      </c>
      <c r="G55" s="14" t="s">
        <v>249</v>
      </c>
      <c r="H55" s="14" t="s">
        <v>170</v>
      </c>
      <c r="I55" s="8"/>
      <c r="J55" s="10"/>
      <c r="K55" s="9"/>
      <c r="L55" s="9"/>
      <c r="M55" s="9"/>
      <c r="N55" s="10"/>
      <c r="O55" s="7"/>
      <c r="P55" s="8"/>
      <c r="Q55" s="10"/>
      <c r="R55" s="9"/>
      <c r="S55" s="9"/>
      <c r="T55" s="9"/>
      <c r="U55" s="10"/>
      <c r="V55" s="7"/>
      <c r="W55" s="8"/>
      <c r="X55" s="10"/>
      <c r="Y55" s="9"/>
      <c r="Z55" s="9"/>
      <c r="AA55" s="9"/>
      <c r="AB55" s="10"/>
      <c r="AC55" s="7"/>
      <c r="AD55" s="8"/>
      <c r="AE55" s="10"/>
      <c r="AF55" s="9"/>
      <c r="AG55" s="9"/>
      <c r="AH55" s="9"/>
      <c r="AI55" s="10"/>
      <c r="AJ55" s="7"/>
      <c r="AK55" s="8"/>
      <c r="AL55" s="10"/>
      <c r="AM55" s="9"/>
      <c r="AN55" s="9"/>
      <c r="AO55" s="9"/>
      <c r="AP55" s="10"/>
      <c r="AQ55" s="7"/>
      <c r="AR55" s="8"/>
      <c r="AS55" s="10"/>
      <c r="AT55" s="9"/>
      <c r="AU55" s="9"/>
      <c r="AV55" s="9"/>
      <c r="AW55" s="10"/>
      <c r="AX55" s="7"/>
      <c r="AY55" s="8"/>
      <c r="AZ55" s="10"/>
      <c r="BA55" s="9"/>
      <c r="BB55" s="9"/>
      <c r="BC55" s="9"/>
      <c r="BD55" s="10"/>
      <c r="BE55" s="7"/>
      <c r="BF55" s="8"/>
      <c r="BG55" s="10"/>
      <c r="BH55" s="9"/>
      <c r="BI55" s="9"/>
      <c r="BJ55" s="9"/>
      <c r="BK55" s="10"/>
      <c r="BL55" s="7"/>
      <c r="BM55" s="8"/>
      <c r="BN55" s="10"/>
      <c r="BO55" s="9"/>
      <c r="BP55" s="9"/>
      <c r="BQ55" s="9"/>
      <c r="BR55" s="10"/>
      <c r="BS55" s="7"/>
      <c r="BT55" s="8"/>
      <c r="BU55" s="10"/>
      <c r="BV55" s="9"/>
      <c r="BW55" s="9"/>
      <c r="BX55" s="9"/>
      <c r="BY55" s="10"/>
      <c r="BZ55" s="7"/>
      <c r="CA55" s="8"/>
      <c r="CB55" s="10"/>
      <c r="CC55" s="9"/>
      <c r="CD55" s="9"/>
      <c r="CE55" s="9"/>
      <c r="CF55" s="10"/>
      <c r="CG55" s="7"/>
      <c r="CH55" s="8"/>
      <c r="CI55" s="10"/>
      <c r="CJ55" s="9"/>
      <c r="CK55" s="9"/>
      <c r="CL55" s="9"/>
      <c r="CM55" s="10"/>
      <c r="CN55" s="7"/>
      <c r="CO55" s="8"/>
      <c r="CP55" s="10"/>
      <c r="CQ55" s="9"/>
      <c r="CR55" s="9"/>
      <c r="CS55" s="9"/>
      <c r="CT55" s="10"/>
      <c r="CU55" s="7"/>
      <c r="CV55" s="8"/>
      <c r="CW55" s="10"/>
      <c r="CX55" s="9"/>
      <c r="CY55" s="9"/>
      <c r="CZ55" s="9"/>
      <c r="DA55" s="10"/>
      <c r="DB55" s="7"/>
      <c r="DC55" s="8"/>
      <c r="DD55" s="10"/>
      <c r="DE55" s="9"/>
      <c r="DF55" s="9"/>
      <c r="DG55" s="9"/>
      <c r="DH55" s="10"/>
      <c r="DI55" s="7"/>
      <c r="DJ55" s="8"/>
      <c r="DK55" s="10"/>
      <c r="DL55" s="9"/>
      <c r="DM55" s="9"/>
      <c r="DN55" s="9"/>
      <c r="DO55" s="10"/>
      <c r="DP55" s="7"/>
      <c r="DQ55" s="8"/>
      <c r="DR55" s="10"/>
      <c r="DS55" s="9"/>
      <c r="DT55" s="9"/>
      <c r="DU55" s="9"/>
      <c r="DV55" s="10"/>
      <c r="DW55" s="7"/>
      <c r="DX55" s="8"/>
      <c r="DY55" s="10"/>
      <c r="DZ55" s="9"/>
      <c r="EA55" s="9"/>
      <c r="EB55" s="9"/>
      <c r="EC55" s="10"/>
      <c r="ED55" s="7"/>
      <c r="EE55" s="8"/>
      <c r="EF55" s="10"/>
      <c r="EG55" s="9"/>
      <c r="EH55" s="9"/>
      <c r="EI55" s="9"/>
      <c r="EJ55" s="10"/>
      <c r="EK55" s="7"/>
      <c r="EL55" s="8"/>
      <c r="EM55" s="10"/>
      <c r="EN55" s="9"/>
      <c r="EO55" s="9"/>
      <c r="EP55" s="9"/>
      <c r="EQ55" s="10"/>
      <c r="ER55" s="7"/>
      <c r="ES55" s="8"/>
      <c r="ET55" s="10"/>
      <c r="EU55" s="9"/>
      <c r="EV55" s="9"/>
      <c r="EW55" s="9"/>
      <c r="EX55" s="10"/>
      <c r="EY55" s="7"/>
      <c r="EZ55" s="8"/>
      <c r="FA55" s="10"/>
      <c r="FB55" s="9"/>
      <c r="FC55" s="9"/>
      <c r="FD55" s="9"/>
      <c r="FE55" s="10"/>
      <c r="FF55" s="7"/>
      <c r="FG55" s="8"/>
      <c r="FH55" s="10"/>
      <c r="FI55" s="9"/>
      <c r="FJ55" s="9"/>
      <c r="FK55" s="9"/>
      <c r="FL55" s="10"/>
      <c r="FM55" s="7"/>
      <c r="FN55" s="8"/>
      <c r="FO55" s="10"/>
      <c r="FP55" s="9"/>
      <c r="FQ55" s="9"/>
      <c r="FR55" s="9"/>
      <c r="FS55" s="10"/>
      <c r="FT55" s="7"/>
      <c r="FU55" s="8"/>
      <c r="FV55" s="10"/>
      <c r="FW55" s="9"/>
      <c r="FX55" s="9"/>
      <c r="FY55" s="9"/>
      <c r="FZ55" s="10"/>
      <c r="GA55" s="7"/>
      <c r="GB55" s="8"/>
      <c r="GC55" s="10"/>
      <c r="GD55" s="9"/>
      <c r="GE55" s="9"/>
      <c r="GF55" s="9"/>
      <c r="GG55" s="10"/>
      <c r="GH55" s="7"/>
      <c r="GI55" s="8"/>
      <c r="GJ55" s="10"/>
      <c r="GK55" s="9"/>
      <c r="GL55" s="9"/>
      <c r="GM55" s="9"/>
      <c r="GN55" s="10"/>
      <c r="GO55" s="7"/>
      <c r="GP55" s="8"/>
      <c r="GQ55" s="10"/>
      <c r="GR55" s="9"/>
      <c r="GS55" s="9"/>
      <c r="GT55" s="9"/>
      <c r="GU55" s="10"/>
      <c r="GV55" s="7"/>
      <c r="GW55" s="8"/>
      <c r="GX55" s="10"/>
      <c r="GY55" s="9"/>
      <c r="GZ55" s="9"/>
      <c r="HA55" s="9"/>
      <c r="HB55" s="10"/>
      <c r="HC55" s="7"/>
      <c r="HD55" s="8"/>
      <c r="HE55" s="10"/>
      <c r="HF55" s="9"/>
      <c r="HG55" s="9"/>
      <c r="HH55" s="9"/>
      <c r="HI55" s="10"/>
      <c r="HJ55" s="7"/>
      <c r="HK55" s="8"/>
      <c r="HL55" s="10"/>
      <c r="HM55" s="9"/>
      <c r="HN55" s="9"/>
      <c r="HO55" s="9"/>
      <c r="HP55" s="10"/>
      <c r="HQ55" s="7"/>
      <c r="HR55" s="8"/>
      <c r="HS55" s="10"/>
      <c r="HT55" s="9"/>
      <c r="HU55" s="9"/>
      <c r="HV55" s="9"/>
      <c r="HW55" s="10"/>
      <c r="HX55" s="7"/>
      <c r="HY55" s="8"/>
      <c r="HZ55" s="10"/>
      <c r="IA55" s="9"/>
      <c r="IB55" s="9"/>
      <c r="IC55" s="9"/>
      <c r="ID55" s="10"/>
      <c r="IE55" s="7"/>
      <c r="IF55" s="8"/>
      <c r="IG55" s="10"/>
      <c r="IH55" s="9"/>
      <c r="II55" s="9"/>
      <c r="IJ55" s="9"/>
      <c r="IK55" s="10"/>
      <c r="IL55" s="7"/>
      <c r="IM55" s="8"/>
      <c r="IN55" s="10"/>
      <c r="IO55" s="9"/>
      <c r="IP55" s="9"/>
      <c r="IQ55" s="9"/>
      <c r="IR55" s="10"/>
      <c r="IS55" s="7"/>
      <c r="IT55" s="8"/>
      <c r="IU55" s="10"/>
      <c r="IV55" s="9"/>
      <c r="IW55" s="9"/>
      <c r="IX55" s="9"/>
      <c r="IY55" s="10"/>
      <c r="IZ55" s="7"/>
      <c r="JA55" s="8"/>
      <c r="JB55" s="10"/>
      <c r="JC55" s="9"/>
      <c r="JD55" s="9"/>
      <c r="JE55" s="9"/>
      <c r="JF55" s="10"/>
      <c r="JG55" s="7"/>
      <c r="JH55" s="8"/>
      <c r="JI55" s="10"/>
      <c r="JJ55" s="9"/>
      <c r="JK55" s="9"/>
      <c r="JL55" s="9"/>
      <c r="JM55" s="10"/>
      <c r="JN55" s="7"/>
      <c r="JO55" s="8"/>
      <c r="JP55" s="10"/>
      <c r="JQ55" s="9"/>
      <c r="JR55" s="9"/>
      <c r="JS55" s="9"/>
      <c r="JT55" s="10"/>
      <c r="JU55" s="7"/>
      <c r="JV55" s="8"/>
      <c r="JW55" s="10"/>
      <c r="JX55" s="9"/>
      <c r="JY55" s="9"/>
      <c r="JZ55" s="9"/>
      <c r="KA55" s="10"/>
      <c r="KB55" s="7"/>
      <c r="KC55" s="8"/>
      <c r="KD55" s="10"/>
      <c r="KE55" s="9"/>
      <c r="KF55" s="9"/>
      <c r="KG55" s="9"/>
      <c r="KH55" s="10"/>
      <c r="KI55" s="7"/>
      <c r="KJ55" s="8"/>
      <c r="KK55" s="10"/>
      <c r="KL55" s="9"/>
      <c r="KM55" s="9"/>
      <c r="KN55" s="9"/>
      <c r="KO55" s="10"/>
      <c r="KP55" s="7"/>
      <c r="KQ55" s="8"/>
      <c r="KR55" s="10"/>
      <c r="KS55" s="9"/>
      <c r="KT55" s="9"/>
      <c r="KU55" s="9"/>
      <c r="KV55" s="10"/>
      <c r="KW55" s="7"/>
      <c r="KX55" s="8"/>
      <c r="KY55" s="10"/>
      <c r="KZ55" s="9"/>
      <c r="LA55" s="9"/>
      <c r="LB55" s="9"/>
      <c r="LC55" s="10"/>
      <c r="LD55" s="7"/>
      <c r="LE55" s="8"/>
      <c r="LF55" s="10"/>
      <c r="LG55" s="9"/>
      <c r="LH55" s="9"/>
      <c r="LI55" s="9"/>
      <c r="LJ55" s="10"/>
      <c r="LK55" s="7"/>
      <c r="LL55" s="8"/>
      <c r="LM55" s="10"/>
      <c r="LN55" s="9"/>
      <c r="LO55" s="9"/>
      <c r="LP55" s="9"/>
      <c r="LQ55" s="10"/>
      <c r="LR55" s="7"/>
      <c r="LS55" s="8"/>
      <c r="LT55" s="10"/>
      <c r="LU55" s="9"/>
      <c r="LV55" s="9"/>
      <c r="LW55" s="9"/>
      <c r="LX55" s="10"/>
      <c r="LY55" s="7"/>
      <c r="LZ55" s="8"/>
      <c r="MA55" s="10"/>
      <c r="MB55" s="9"/>
      <c r="MC55" s="9"/>
      <c r="MD55" s="9"/>
      <c r="ME55" s="10"/>
      <c r="MF55" s="7"/>
      <c r="MG55" s="8"/>
      <c r="MH55" s="10"/>
      <c r="MI55" s="9"/>
      <c r="MJ55" s="9"/>
      <c r="MK55" s="9"/>
      <c r="ML55" s="10"/>
      <c r="MM55" s="7"/>
      <c r="MN55" s="8"/>
      <c r="MO55" s="10"/>
      <c r="MP55" s="9"/>
      <c r="MQ55" s="9"/>
      <c r="MR55" s="9"/>
      <c r="MS55" s="10"/>
      <c r="MT55" s="7"/>
      <c r="MU55" s="8"/>
      <c r="MV55" s="10"/>
      <c r="MW55" s="9"/>
      <c r="MX55" s="9"/>
      <c r="MY55" s="9"/>
      <c r="MZ55" s="10"/>
      <c r="NA55" s="7"/>
      <c r="NB55" s="8"/>
      <c r="NC55" s="10"/>
      <c r="ND55" s="9"/>
      <c r="NE55" s="9"/>
      <c r="NF55" s="9"/>
      <c r="NG55" s="10"/>
      <c r="NH55" s="7"/>
      <c r="NI55" s="8"/>
      <c r="NJ55" s="10"/>
      <c r="NK55" s="9"/>
      <c r="NL55" s="9"/>
      <c r="NM55" s="9"/>
      <c r="NN55" s="10"/>
      <c r="NO55" s="7"/>
      <c r="NP55" s="8"/>
      <c r="NQ55" s="10"/>
      <c r="NR55" s="9"/>
      <c r="NS55" s="9"/>
      <c r="NT55" s="9"/>
      <c r="NU55" s="10"/>
      <c r="NV55" s="7"/>
      <c r="NW55" s="8"/>
      <c r="NX55" s="10"/>
      <c r="NY55" s="9"/>
      <c r="NZ55" s="9"/>
      <c r="OA55" s="9"/>
      <c r="OB55" s="10"/>
      <c r="OC55" s="7"/>
      <c r="OD55" s="8"/>
      <c r="OE55" s="10"/>
      <c r="OF55" s="9"/>
      <c r="OG55" s="9"/>
      <c r="OH55" s="9"/>
      <c r="OI55" s="10"/>
      <c r="OJ55" s="7"/>
      <c r="OK55" s="8"/>
      <c r="OL55" s="10"/>
      <c r="OM55" s="9"/>
      <c r="ON55" s="9"/>
      <c r="OO55" s="9"/>
      <c r="OP55" s="10"/>
      <c r="OQ55" s="7"/>
      <c r="OR55" s="8"/>
      <c r="OS55" s="10"/>
      <c r="OT55" s="9"/>
      <c r="OU55" s="9"/>
      <c r="OV55" s="9"/>
      <c r="OW55" s="10"/>
      <c r="OX55" s="7"/>
      <c r="OY55" s="8"/>
      <c r="OZ55" s="10"/>
      <c r="PA55" s="9"/>
      <c r="PB55" s="9"/>
      <c r="PC55" s="9"/>
      <c r="PD55" s="10"/>
      <c r="PE55" s="7"/>
      <c r="PF55" s="8"/>
      <c r="PG55" s="10"/>
      <c r="PH55" s="9"/>
      <c r="PI55" s="9"/>
      <c r="PJ55" s="9"/>
      <c r="PK55" s="10"/>
      <c r="PL55" s="7"/>
      <c r="PM55" s="8"/>
      <c r="PN55" s="10"/>
      <c r="PO55" s="9"/>
      <c r="PP55" s="9"/>
      <c r="PQ55" s="9"/>
      <c r="PR55" s="10"/>
      <c r="PS55" s="7"/>
      <c r="PT55" s="8"/>
      <c r="PU55" s="10"/>
      <c r="PV55" s="9"/>
      <c r="PW55" s="9"/>
      <c r="PX55" s="9"/>
      <c r="PY55" s="10"/>
      <c r="PZ55" s="7"/>
      <c r="QA55" s="8"/>
      <c r="QB55" s="10"/>
      <c r="QC55" s="9"/>
      <c r="QD55" s="9"/>
      <c r="QE55" s="9"/>
      <c r="QF55" s="10"/>
      <c r="QG55" s="7"/>
      <c r="QH55" s="8"/>
      <c r="QI55" s="10"/>
      <c r="QJ55" s="9"/>
      <c r="QK55" s="9"/>
      <c r="QL55" s="9"/>
      <c r="QM55" s="10"/>
      <c r="QN55" s="7"/>
      <c r="QO55" s="8"/>
      <c r="QP55" s="10"/>
      <c r="QQ55" s="9"/>
      <c r="QR55" s="9"/>
      <c r="QS55" s="9"/>
      <c r="QT55" s="10"/>
      <c r="QU55" s="7"/>
      <c r="QV55" s="8"/>
      <c r="QW55" s="10"/>
      <c r="QX55" s="9"/>
      <c r="QY55" s="9"/>
      <c r="QZ55" s="9"/>
      <c r="RA55" s="10"/>
      <c r="RB55" s="7"/>
      <c r="RC55" s="8"/>
      <c r="RD55" s="10"/>
      <c r="RE55" s="9"/>
      <c r="RF55" s="9"/>
      <c r="RG55" s="9"/>
      <c r="RH55" s="10"/>
      <c r="RI55" s="7"/>
      <c r="RJ55" s="8"/>
      <c r="RK55" s="10"/>
      <c r="RL55" s="9"/>
      <c r="RM55" s="9"/>
      <c r="RN55" s="9"/>
      <c r="RO55" s="10"/>
      <c r="RP55" s="7"/>
      <c r="RQ55" s="8"/>
      <c r="RR55" s="10"/>
      <c r="RS55" s="9"/>
      <c r="RT55" s="9"/>
      <c r="RU55" s="9"/>
      <c r="RV55" s="10"/>
      <c r="RW55" s="7"/>
      <c r="RX55" s="8"/>
      <c r="RY55" s="10"/>
      <c r="RZ55" s="9"/>
      <c r="SA55" s="9"/>
      <c r="SB55" s="9"/>
      <c r="SC55" s="10"/>
      <c r="SD55" s="7"/>
      <c r="SE55" s="8"/>
      <c r="SF55" s="10"/>
      <c r="SG55" s="9"/>
      <c r="SH55" s="9"/>
      <c r="SI55" s="9"/>
      <c r="SJ55" s="10"/>
      <c r="SK55" s="7"/>
      <c r="SL55" s="8"/>
      <c r="SM55" s="10"/>
      <c r="SN55" s="9"/>
      <c r="SO55" s="9"/>
      <c r="SP55" s="9"/>
      <c r="SQ55" s="10"/>
      <c r="SR55" s="7"/>
      <c r="SS55" s="8"/>
      <c r="ST55" s="10"/>
      <c r="SU55" s="9"/>
      <c r="SV55" s="9"/>
      <c r="SW55" s="9"/>
      <c r="SX55" s="10"/>
      <c r="SY55" s="7"/>
      <c r="SZ55" s="8"/>
      <c r="TA55" s="10"/>
      <c r="TB55" s="9"/>
      <c r="TC55" s="9"/>
      <c r="TD55" s="9"/>
      <c r="TE55" s="10"/>
      <c r="TF55" s="7"/>
      <c r="TG55" s="8"/>
      <c r="TH55" s="10"/>
      <c r="TI55" s="9"/>
      <c r="TJ55" s="9"/>
      <c r="TK55" s="9"/>
      <c r="TL55" s="10"/>
      <c r="TM55" s="7"/>
      <c r="TN55" s="8"/>
      <c r="TO55" s="10"/>
      <c r="TP55" s="9"/>
      <c r="TQ55" s="9"/>
      <c r="TR55" s="9"/>
      <c r="TS55" s="10"/>
      <c r="TT55" s="7"/>
      <c r="TU55" s="8"/>
      <c r="TV55" s="10"/>
      <c r="TW55" s="9"/>
      <c r="TX55" s="9"/>
      <c r="TY55" s="9"/>
      <c r="TZ55" s="10"/>
      <c r="UA55" s="7"/>
      <c r="UB55" s="8"/>
      <c r="UC55" s="10"/>
      <c r="UD55" s="9"/>
      <c r="UE55" s="9"/>
      <c r="UF55" s="9"/>
      <c r="UG55" s="10"/>
      <c r="UH55" s="7"/>
      <c r="UI55" s="8"/>
      <c r="UJ55" s="10"/>
      <c r="UK55" s="9"/>
      <c r="UL55" s="9"/>
      <c r="UM55" s="9"/>
      <c r="UN55" s="10"/>
      <c r="UO55" s="7"/>
      <c r="UP55" s="8"/>
      <c r="UQ55" s="10"/>
      <c r="UR55" s="9"/>
      <c r="US55" s="9"/>
      <c r="UT55" s="9"/>
      <c r="UU55" s="10"/>
      <c r="UV55" s="7"/>
      <c r="UW55" s="8"/>
      <c r="UX55" s="10"/>
      <c r="UY55" s="9"/>
      <c r="UZ55" s="9"/>
      <c r="VA55" s="9"/>
      <c r="VB55" s="10"/>
      <c r="VC55" s="7"/>
      <c r="VD55" s="8"/>
      <c r="VE55" s="10"/>
      <c r="VF55" s="9"/>
      <c r="VG55" s="9"/>
      <c r="VH55" s="9"/>
      <c r="VI55" s="10"/>
      <c r="VJ55" s="7"/>
      <c r="VK55" s="8"/>
      <c r="VL55" s="10"/>
      <c r="VM55" s="9"/>
      <c r="VN55" s="9"/>
      <c r="VO55" s="9"/>
      <c r="VP55" s="10"/>
      <c r="VQ55" s="7"/>
      <c r="VR55" s="8"/>
      <c r="VS55" s="10"/>
      <c r="VT55" s="9"/>
      <c r="VU55" s="9"/>
      <c r="VV55" s="9"/>
      <c r="VW55" s="10"/>
      <c r="VX55" s="7"/>
      <c r="VY55" s="8"/>
      <c r="VZ55" s="10"/>
      <c r="WA55" s="9"/>
      <c r="WB55" s="9"/>
      <c r="WC55" s="9"/>
      <c r="WD55" s="10"/>
      <c r="WE55" s="7"/>
      <c r="WF55" s="8"/>
      <c r="WG55" s="10"/>
      <c r="WH55" s="9"/>
      <c r="WI55" s="9"/>
      <c r="WJ55" s="9"/>
      <c r="WK55" s="10"/>
      <c r="WL55" s="7"/>
      <c r="WM55" s="8"/>
      <c r="WN55" s="10"/>
      <c r="WO55" s="9"/>
      <c r="WP55" s="9"/>
      <c r="WQ55" s="9"/>
      <c r="WR55" s="10"/>
      <c r="WS55" s="7"/>
      <c r="WT55" s="8"/>
      <c r="WU55" s="10"/>
      <c r="WV55" s="9"/>
      <c r="WW55" s="9"/>
      <c r="WX55" s="9"/>
      <c r="WY55" s="10"/>
      <c r="WZ55" s="7"/>
      <c r="XA55" s="8"/>
      <c r="XB55" s="10"/>
      <c r="XC55" s="9"/>
      <c r="XD55" s="9"/>
      <c r="XE55" s="9"/>
      <c r="XF55" s="10"/>
      <c r="XG55" s="7"/>
      <c r="XH55" s="8"/>
      <c r="XI55" s="10"/>
      <c r="XJ55" s="9"/>
      <c r="XK55" s="9"/>
      <c r="XL55" s="9"/>
      <c r="XM55" s="10"/>
      <c r="XN55" s="7"/>
      <c r="XO55" s="8"/>
      <c r="XP55" s="10"/>
      <c r="XQ55" s="9"/>
      <c r="XR55" s="9"/>
      <c r="XS55" s="9"/>
      <c r="XT55" s="10"/>
      <c r="XU55" s="7"/>
      <c r="XV55" s="8"/>
      <c r="XW55" s="10"/>
      <c r="XX55" s="9"/>
      <c r="XY55" s="9"/>
      <c r="XZ55" s="9"/>
      <c r="YA55" s="10"/>
      <c r="YB55" s="7"/>
      <c r="YC55" s="8"/>
      <c r="YD55" s="10"/>
      <c r="YE55" s="9"/>
      <c r="YF55" s="9"/>
      <c r="YG55" s="9"/>
      <c r="YH55" s="10"/>
      <c r="YI55" s="7"/>
      <c r="YJ55" s="8"/>
      <c r="YK55" s="10"/>
      <c r="YL55" s="9"/>
      <c r="YM55" s="9"/>
      <c r="YN55" s="9"/>
      <c r="YO55" s="10"/>
      <c r="YP55" s="7"/>
      <c r="YQ55" s="8"/>
      <c r="YR55" s="10"/>
      <c r="YS55" s="9"/>
      <c r="YT55" s="9"/>
      <c r="YU55" s="9"/>
      <c r="YV55" s="10"/>
      <c r="YW55" s="7"/>
      <c r="YX55" s="8"/>
      <c r="YY55" s="10"/>
      <c r="YZ55" s="9"/>
      <c r="ZA55" s="9"/>
      <c r="ZB55" s="9"/>
      <c r="ZC55" s="10"/>
      <c r="ZD55" s="7"/>
      <c r="ZE55" s="8"/>
      <c r="ZF55" s="10"/>
      <c r="ZG55" s="9"/>
      <c r="ZH55" s="9"/>
      <c r="ZI55" s="9"/>
      <c r="ZJ55" s="10"/>
      <c r="ZK55" s="7"/>
      <c r="ZL55" s="8"/>
      <c r="ZM55" s="10"/>
      <c r="ZN55" s="9"/>
      <c r="ZO55" s="9"/>
      <c r="ZP55" s="9"/>
      <c r="ZQ55" s="10"/>
      <c r="ZR55" s="7"/>
      <c r="ZS55" s="8"/>
      <c r="ZT55" s="10"/>
      <c r="ZU55" s="9"/>
      <c r="ZV55" s="9"/>
      <c r="ZW55" s="9"/>
      <c r="ZX55" s="10"/>
      <c r="ZY55" s="7"/>
      <c r="ZZ55" s="8"/>
      <c r="AAA55" s="10"/>
      <c r="AAB55" s="9"/>
      <c r="AAC55" s="9"/>
      <c r="AAD55" s="9"/>
      <c r="AAE55" s="10"/>
      <c r="AAF55" s="7"/>
      <c r="AAG55" s="8"/>
      <c r="AAH55" s="10"/>
      <c r="AAI55" s="9"/>
      <c r="AAJ55" s="9"/>
      <c r="AAK55" s="9"/>
      <c r="AAL55" s="10"/>
      <c r="AAM55" s="7"/>
      <c r="AAN55" s="8"/>
      <c r="AAO55" s="10"/>
      <c r="AAP55" s="9"/>
      <c r="AAQ55" s="9"/>
      <c r="AAR55" s="9"/>
      <c r="AAS55" s="10"/>
      <c r="AAT55" s="7"/>
      <c r="AAU55" s="8"/>
      <c r="AAV55" s="10"/>
      <c r="AAW55" s="9"/>
      <c r="AAX55" s="9"/>
      <c r="AAY55" s="9"/>
      <c r="AAZ55" s="10"/>
      <c r="ABA55" s="7"/>
      <c r="ABB55" s="8"/>
      <c r="ABC55" s="10"/>
      <c r="ABD55" s="9"/>
      <c r="ABE55" s="9"/>
      <c r="ABF55" s="9"/>
      <c r="ABG55" s="10"/>
      <c r="ABH55" s="7"/>
      <c r="ABI55" s="8"/>
      <c r="ABJ55" s="10"/>
      <c r="ABK55" s="9"/>
      <c r="ABL55" s="9"/>
      <c r="ABM55" s="9"/>
      <c r="ABN55" s="10"/>
      <c r="ABO55" s="7"/>
      <c r="ABP55" s="8"/>
      <c r="ABQ55" s="10"/>
      <c r="ABR55" s="9"/>
      <c r="ABS55" s="9"/>
      <c r="ABT55" s="9"/>
      <c r="ABU55" s="10"/>
      <c r="ABV55" s="7"/>
      <c r="ABW55" s="8"/>
      <c r="ABX55" s="10"/>
      <c r="ABY55" s="9"/>
      <c r="ABZ55" s="9"/>
      <c r="ACA55" s="9"/>
      <c r="ACB55" s="10"/>
      <c r="ACC55" s="7"/>
      <c r="ACD55" s="8"/>
      <c r="ACE55" s="10"/>
      <c r="ACF55" s="9"/>
      <c r="ACG55" s="9"/>
      <c r="ACH55" s="9"/>
      <c r="ACI55" s="10"/>
      <c r="ACJ55" s="7"/>
      <c r="ACK55" s="8"/>
      <c r="ACL55" s="10"/>
      <c r="ACM55" s="9"/>
      <c r="ACN55" s="9"/>
      <c r="ACO55" s="9"/>
      <c r="ACP55" s="10"/>
      <c r="ACQ55" s="7"/>
      <c r="ACR55" s="8"/>
      <c r="ACS55" s="10"/>
      <c r="ACT55" s="9"/>
      <c r="ACU55" s="9"/>
      <c r="ACV55" s="9"/>
      <c r="ACW55" s="10"/>
      <c r="ACX55" s="7"/>
      <c r="ACY55" s="8"/>
      <c r="ACZ55" s="10"/>
      <c r="ADA55" s="9"/>
      <c r="ADB55" s="9"/>
      <c r="ADC55" s="9"/>
      <c r="ADD55" s="10"/>
      <c r="ADE55" s="7"/>
      <c r="ADF55" s="8"/>
      <c r="ADG55" s="10"/>
      <c r="ADH55" s="9"/>
      <c r="ADI55" s="9"/>
      <c r="ADJ55" s="9"/>
      <c r="ADK55" s="10"/>
      <c r="ADL55" s="7"/>
      <c r="ADM55" s="8"/>
      <c r="ADN55" s="10"/>
      <c r="ADO55" s="9"/>
      <c r="ADP55" s="9"/>
      <c r="ADQ55" s="9"/>
      <c r="ADR55" s="10"/>
      <c r="ADS55" s="7"/>
      <c r="ADT55" s="8"/>
      <c r="ADU55" s="10"/>
      <c r="ADV55" s="9"/>
      <c r="ADW55" s="9"/>
      <c r="ADX55" s="9"/>
      <c r="ADY55" s="10"/>
      <c r="ADZ55" s="7"/>
      <c r="AEA55" s="8"/>
      <c r="AEB55" s="10"/>
      <c r="AEC55" s="9"/>
      <c r="AED55" s="9"/>
      <c r="AEE55" s="9"/>
      <c r="AEF55" s="10"/>
      <c r="AEG55" s="7"/>
      <c r="AEH55" s="8"/>
      <c r="AEI55" s="10"/>
      <c r="AEJ55" s="9"/>
      <c r="AEK55" s="9"/>
      <c r="AEL55" s="9"/>
      <c r="AEM55" s="10"/>
      <c r="AEN55" s="7"/>
      <c r="AEO55" s="8"/>
      <c r="AEP55" s="10"/>
      <c r="AEQ55" s="9"/>
      <c r="AER55" s="9"/>
      <c r="AES55" s="9"/>
      <c r="AET55" s="10"/>
      <c r="AEU55" s="7"/>
      <c r="AEV55" s="8"/>
      <c r="AEW55" s="10"/>
      <c r="AEX55" s="9"/>
      <c r="AEY55" s="9"/>
      <c r="AEZ55" s="9"/>
      <c r="AFA55" s="10"/>
      <c r="AFB55" s="7"/>
      <c r="AFC55" s="8"/>
      <c r="AFD55" s="10"/>
      <c r="AFE55" s="9"/>
      <c r="AFF55" s="9"/>
      <c r="AFG55" s="9"/>
      <c r="AFH55" s="10"/>
      <c r="AFI55" s="7"/>
      <c r="AFJ55" s="8"/>
      <c r="AFK55" s="10"/>
      <c r="AFL55" s="9"/>
      <c r="AFM55" s="9"/>
      <c r="AFN55" s="9"/>
      <c r="AFO55" s="10"/>
      <c r="AFP55" s="7"/>
      <c r="AFQ55" s="8"/>
      <c r="AFR55" s="10"/>
      <c r="AFS55" s="9"/>
      <c r="AFT55" s="9"/>
      <c r="AFU55" s="9"/>
      <c r="AFV55" s="10"/>
      <c r="AFW55" s="7"/>
      <c r="AFX55" s="8"/>
      <c r="AFY55" s="10"/>
      <c r="AFZ55" s="9"/>
      <c r="AGA55" s="9"/>
      <c r="AGB55" s="9"/>
      <c r="AGC55" s="10"/>
      <c r="AGD55" s="7"/>
      <c r="AGE55" s="8"/>
      <c r="AGF55" s="10"/>
      <c r="AGG55" s="9"/>
      <c r="AGH55" s="9"/>
      <c r="AGI55" s="9"/>
      <c r="AGJ55" s="10"/>
      <c r="AGK55" s="7"/>
      <c r="AGL55" s="8"/>
      <c r="AGM55" s="10"/>
      <c r="AGN55" s="9"/>
      <c r="AGO55" s="9"/>
      <c r="AGP55" s="9"/>
      <c r="AGQ55" s="10"/>
      <c r="AGR55" s="7"/>
      <c r="AGS55" s="8"/>
      <c r="AGT55" s="10"/>
      <c r="AGU55" s="9"/>
      <c r="AGV55" s="9"/>
      <c r="AGW55" s="9"/>
      <c r="AGX55" s="10"/>
      <c r="AGY55" s="7"/>
      <c r="AGZ55" s="8"/>
      <c r="AHA55" s="10"/>
      <c r="AHB55" s="9"/>
      <c r="AHC55" s="9"/>
      <c r="AHD55" s="9"/>
      <c r="AHE55" s="10"/>
      <c r="AHF55" s="7"/>
      <c r="AHG55" s="8"/>
      <c r="AHH55" s="10"/>
      <c r="AHI55" s="9"/>
      <c r="AHJ55" s="9"/>
      <c r="AHK55" s="9"/>
      <c r="AHL55" s="10"/>
      <c r="AHM55" s="7"/>
      <c r="AHN55" s="8"/>
      <c r="AHO55" s="10"/>
      <c r="AHP55" s="9"/>
      <c r="AHQ55" s="9"/>
      <c r="AHR55" s="9"/>
      <c r="AHS55" s="10"/>
      <c r="AHT55" s="7"/>
      <c r="AHU55" s="8"/>
      <c r="AHV55" s="10"/>
      <c r="AHW55" s="9"/>
      <c r="AHX55" s="9"/>
      <c r="AHY55" s="9"/>
      <c r="AHZ55" s="10"/>
      <c r="AIA55" s="7"/>
      <c r="AIB55" s="8"/>
      <c r="AIC55" s="10"/>
      <c r="AID55" s="9"/>
      <c r="AIE55" s="9"/>
      <c r="AIF55" s="9"/>
      <c r="AIG55" s="10"/>
      <c r="AIH55" s="7"/>
      <c r="AII55" s="8"/>
      <c r="AIJ55" s="10"/>
      <c r="AIK55" s="9"/>
      <c r="AIL55" s="9"/>
      <c r="AIM55" s="9"/>
      <c r="AIN55" s="10"/>
      <c r="AIO55" s="7"/>
      <c r="AIP55" s="8"/>
      <c r="AIQ55" s="10"/>
      <c r="AIR55" s="9"/>
      <c r="AIS55" s="9"/>
      <c r="AIT55" s="9"/>
      <c r="AIU55" s="10"/>
      <c r="AIV55" s="7"/>
      <c r="AIW55" s="8"/>
      <c r="AIX55" s="10"/>
      <c r="AIY55" s="9"/>
      <c r="AIZ55" s="9"/>
      <c r="AJA55" s="9"/>
      <c r="AJB55" s="10"/>
      <c r="AJC55" s="7"/>
      <c r="AJD55" s="8"/>
      <c r="AJE55" s="10"/>
      <c r="AJF55" s="9"/>
      <c r="AJG55" s="9"/>
      <c r="AJH55" s="9"/>
      <c r="AJI55" s="10"/>
      <c r="AJJ55" s="7"/>
      <c r="AJK55" s="8"/>
      <c r="AJL55" s="10"/>
      <c r="AJM55" s="9"/>
      <c r="AJN55" s="9"/>
      <c r="AJO55" s="9"/>
      <c r="AJP55" s="10"/>
      <c r="AJQ55" s="7"/>
      <c r="AJR55" s="8"/>
      <c r="AJS55" s="10"/>
      <c r="AJT55" s="9"/>
      <c r="AJU55" s="9"/>
      <c r="AJV55" s="9"/>
      <c r="AJW55" s="10"/>
      <c r="AJX55" s="7"/>
      <c r="AJY55" s="8"/>
      <c r="AJZ55" s="10"/>
      <c r="AKA55" s="9"/>
      <c r="AKB55" s="9"/>
      <c r="AKC55" s="9"/>
      <c r="AKD55" s="10"/>
      <c r="AKE55" s="7"/>
      <c r="AKF55" s="8"/>
      <c r="AKG55" s="10"/>
      <c r="AKH55" s="9"/>
      <c r="AKI55" s="9"/>
      <c r="AKJ55" s="9"/>
      <c r="AKK55" s="10"/>
      <c r="AKL55" s="7"/>
      <c r="AKM55" s="8"/>
      <c r="AKN55" s="10"/>
      <c r="AKO55" s="9"/>
      <c r="AKP55" s="9"/>
      <c r="AKQ55" s="9"/>
      <c r="AKR55" s="10"/>
      <c r="AKS55" s="7"/>
      <c r="AKT55" s="8"/>
      <c r="AKU55" s="10"/>
      <c r="AKV55" s="9"/>
      <c r="AKW55" s="9"/>
      <c r="AKX55" s="9"/>
      <c r="AKY55" s="10"/>
      <c r="AKZ55" s="7"/>
      <c r="ALA55" s="8"/>
      <c r="ALB55" s="10"/>
      <c r="ALC55" s="9"/>
      <c r="ALD55" s="9"/>
      <c r="ALE55" s="9"/>
      <c r="ALF55" s="10"/>
      <c r="ALG55" s="7"/>
      <c r="ALH55" s="8"/>
      <c r="ALI55" s="10"/>
      <c r="ALJ55" s="9"/>
      <c r="ALK55" s="9"/>
      <c r="ALL55" s="9"/>
      <c r="ALM55" s="10"/>
      <c r="ALN55" s="7"/>
      <c r="ALO55" s="8"/>
      <c r="ALP55" s="10"/>
      <c r="ALQ55" s="9"/>
      <c r="ALR55" s="9"/>
      <c r="ALS55" s="9"/>
      <c r="ALT55" s="10"/>
      <c r="ALU55" s="7"/>
      <c r="ALV55" s="8"/>
      <c r="ALW55" s="10"/>
      <c r="ALX55" s="9"/>
      <c r="ALY55" s="9"/>
      <c r="ALZ55" s="9"/>
      <c r="AMA55" s="10"/>
      <c r="AMB55" s="7"/>
      <c r="AMC55" s="8"/>
      <c r="AMD55" s="10"/>
      <c r="AME55" s="9"/>
      <c r="AMF55" s="9"/>
      <c r="AMG55" s="9"/>
      <c r="AMH55" s="10"/>
      <c r="AMI55" s="7"/>
      <c r="AMJ55" s="8"/>
      <c r="AMK55" s="10"/>
      <c r="AML55" s="9"/>
      <c r="AMM55" s="9"/>
      <c r="AMN55" s="9"/>
      <c r="AMO55" s="10"/>
      <c r="AMP55" s="7"/>
      <c r="AMQ55" s="8"/>
      <c r="AMR55" s="10"/>
      <c r="AMS55" s="9"/>
      <c r="AMT55" s="9"/>
      <c r="AMU55" s="9"/>
      <c r="AMV55" s="10"/>
      <c r="AMW55" s="7"/>
      <c r="AMX55" s="8"/>
      <c r="AMY55" s="10"/>
      <c r="AMZ55" s="9"/>
      <c r="ANA55" s="9"/>
      <c r="ANB55" s="9"/>
      <c r="ANC55" s="10"/>
      <c r="AND55" s="7"/>
      <c r="ANE55" s="8"/>
      <c r="ANF55" s="10"/>
      <c r="ANG55" s="9"/>
      <c r="ANH55" s="9"/>
      <c r="ANI55" s="9"/>
      <c r="ANJ55" s="10"/>
      <c r="ANK55" s="7"/>
      <c r="ANL55" s="8"/>
      <c r="ANM55" s="10"/>
      <c r="ANN55" s="9"/>
      <c r="ANO55" s="9"/>
      <c r="ANP55" s="9"/>
      <c r="ANQ55" s="10"/>
      <c r="ANR55" s="7"/>
      <c r="ANS55" s="8"/>
      <c r="ANT55" s="10"/>
      <c r="ANU55" s="9"/>
      <c r="ANV55" s="9"/>
      <c r="ANW55" s="9"/>
      <c r="ANX55" s="10"/>
      <c r="ANY55" s="7"/>
      <c r="ANZ55" s="8"/>
      <c r="AOA55" s="10"/>
      <c r="AOB55" s="9"/>
      <c r="AOC55" s="9"/>
      <c r="AOD55" s="9"/>
      <c r="AOE55" s="10"/>
      <c r="AOF55" s="7"/>
      <c r="AOG55" s="8"/>
      <c r="AOH55" s="10"/>
      <c r="AOI55" s="9"/>
      <c r="AOJ55" s="9"/>
      <c r="AOK55" s="9"/>
      <c r="AOL55" s="10"/>
      <c r="AOM55" s="7"/>
      <c r="AON55" s="8"/>
      <c r="AOO55" s="10"/>
      <c r="AOP55" s="9"/>
      <c r="AOQ55" s="9"/>
      <c r="AOR55" s="9"/>
      <c r="AOS55" s="10"/>
      <c r="AOT55" s="7"/>
      <c r="AOU55" s="8"/>
      <c r="AOV55" s="10"/>
      <c r="AOW55" s="9"/>
      <c r="AOX55" s="9"/>
      <c r="AOY55" s="9"/>
      <c r="AOZ55" s="10"/>
      <c r="APA55" s="7"/>
      <c r="APB55" s="8"/>
      <c r="APC55" s="10"/>
      <c r="APD55" s="9"/>
      <c r="APE55" s="9"/>
      <c r="APF55" s="9"/>
      <c r="APG55" s="10"/>
      <c r="APH55" s="7"/>
      <c r="API55" s="8"/>
      <c r="APJ55" s="10"/>
      <c r="APK55" s="9"/>
      <c r="APL55" s="9"/>
      <c r="APM55" s="9"/>
      <c r="APN55" s="10"/>
      <c r="APO55" s="7"/>
      <c r="APP55" s="8"/>
      <c r="APQ55" s="10"/>
      <c r="APR55" s="9"/>
      <c r="APS55" s="9"/>
      <c r="APT55" s="9"/>
      <c r="APU55" s="10"/>
      <c r="APV55" s="7"/>
      <c r="APW55" s="8"/>
      <c r="APX55" s="10"/>
      <c r="APY55" s="9"/>
      <c r="APZ55" s="9"/>
      <c r="AQA55" s="9"/>
      <c r="AQB55" s="10"/>
      <c r="AQC55" s="7"/>
      <c r="AQD55" s="8"/>
      <c r="AQE55" s="10"/>
      <c r="AQF55" s="9"/>
      <c r="AQG55" s="9"/>
      <c r="AQH55" s="9"/>
      <c r="AQI55" s="10"/>
      <c r="AQJ55" s="7"/>
      <c r="AQK55" s="8"/>
      <c r="AQL55" s="10"/>
      <c r="AQM55" s="9"/>
      <c r="AQN55" s="9"/>
      <c r="AQO55" s="9"/>
      <c r="AQP55" s="10"/>
      <c r="AQQ55" s="7"/>
      <c r="AQR55" s="8"/>
      <c r="AQS55" s="10"/>
      <c r="AQT55" s="9"/>
      <c r="AQU55" s="9"/>
      <c r="AQV55" s="9"/>
      <c r="AQW55" s="10"/>
      <c r="AQX55" s="7"/>
      <c r="AQY55" s="8"/>
      <c r="AQZ55" s="10"/>
      <c r="ARA55" s="9"/>
      <c r="ARB55" s="9"/>
      <c r="ARC55" s="9"/>
      <c r="ARD55" s="10"/>
      <c r="ARE55" s="7"/>
      <c r="ARF55" s="8"/>
      <c r="ARG55" s="10"/>
      <c r="ARH55" s="9"/>
      <c r="ARI55" s="9"/>
      <c r="ARJ55" s="9"/>
      <c r="ARK55" s="10"/>
      <c r="ARL55" s="7"/>
      <c r="ARM55" s="8"/>
      <c r="ARN55" s="10"/>
      <c r="ARO55" s="9"/>
      <c r="ARP55" s="9"/>
      <c r="ARQ55" s="9"/>
      <c r="ARR55" s="10"/>
      <c r="ARS55" s="7"/>
      <c r="ART55" s="8"/>
      <c r="ARU55" s="10"/>
      <c r="ARV55" s="9"/>
      <c r="ARW55" s="9"/>
      <c r="ARX55" s="9"/>
      <c r="ARY55" s="10"/>
      <c r="ARZ55" s="7"/>
      <c r="ASA55" s="8"/>
      <c r="ASB55" s="10"/>
      <c r="ASC55" s="9"/>
      <c r="ASD55" s="9"/>
      <c r="ASE55" s="9"/>
      <c r="ASF55" s="10"/>
      <c r="ASG55" s="7"/>
      <c r="ASH55" s="8"/>
      <c r="ASI55" s="10"/>
      <c r="ASJ55" s="9"/>
      <c r="ASK55" s="9"/>
      <c r="ASL55" s="9"/>
      <c r="ASM55" s="10"/>
      <c r="ASN55" s="7"/>
      <c r="ASO55" s="8"/>
      <c r="ASP55" s="10"/>
      <c r="ASQ55" s="9"/>
      <c r="ASR55" s="9"/>
      <c r="ASS55" s="9"/>
      <c r="AST55" s="10"/>
      <c r="ASU55" s="7"/>
      <c r="ASV55" s="8"/>
      <c r="ASW55" s="10"/>
      <c r="ASX55" s="9"/>
      <c r="ASY55" s="9"/>
      <c r="ASZ55" s="9"/>
      <c r="ATA55" s="10"/>
      <c r="ATB55" s="7"/>
      <c r="ATC55" s="8"/>
      <c r="ATD55" s="10"/>
      <c r="ATE55" s="9"/>
      <c r="ATF55" s="9"/>
      <c r="ATG55" s="9"/>
      <c r="ATH55" s="10"/>
      <c r="ATI55" s="7"/>
      <c r="ATJ55" s="8"/>
      <c r="ATK55" s="10"/>
      <c r="ATL55" s="9"/>
      <c r="ATM55" s="9"/>
      <c r="ATN55" s="9"/>
      <c r="ATO55" s="10"/>
      <c r="ATP55" s="7"/>
      <c r="ATQ55" s="8"/>
      <c r="ATR55" s="10"/>
      <c r="ATS55" s="9"/>
      <c r="ATT55" s="9"/>
      <c r="ATU55" s="9"/>
      <c r="ATV55" s="10"/>
      <c r="ATW55" s="7"/>
      <c r="ATX55" s="8"/>
      <c r="ATY55" s="10"/>
      <c r="ATZ55" s="9"/>
      <c r="AUA55" s="9"/>
      <c r="AUB55" s="9"/>
      <c r="AUC55" s="10"/>
      <c r="AUD55" s="7"/>
      <c r="AUE55" s="8"/>
      <c r="AUF55" s="10"/>
      <c r="AUG55" s="9"/>
      <c r="AUH55" s="9"/>
      <c r="AUI55" s="9"/>
      <c r="AUJ55" s="10"/>
      <c r="AUK55" s="7"/>
      <c r="AUL55" s="8"/>
      <c r="AUM55" s="10"/>
      <c r="AUN55" s="9"/>
      <c r="AUO55" s="9"/>
      <c r="AUP55" s="9"/>
      <c r="AUQ55" s="10"/>
      <c r="AUR55" s="7"/>
      <c r="AUS55" s="8"/>
      <c r="AUT55" s="10"/>
      <c r="AUU55" s="9"/>
      <c r="AUV55" s="9"/>
      <c r="AUW55" s="9"/>
      <c r="AUX55" s="10"/>
      <c r="AUY55" s="7"/>
      <c r="AUZ55" s="8"/>
      <c r="AVA55" s="10"/>
      <c r="AVB55" s="9"/>
      <c r="AVC55" s="9"/>
      <c r="AVD55" s="9"/>
      <c r="AVE55" s="10"/>
      <c r="AVF55" s="7"/>
      <c r="AVG55" s="8"/>
      <c r="AVH55" s="10"/>
      <c r="AVI55" s="9"/>
      <c r="AVJ55" s="9"/>
      <c r="AVK55" s="9"/>
      <c r="AVL55" s="10"/>
      <c r="AVM55" s="7"/>
      <c r="AVN55" s="8"/>
      <c r="AVO55" s="10"/>
      <c r="AVP55" s="9"/>
      <c r="AVQ55" s="9"/>
      <c r="AVR55" s="9"/>
      <c r="AVS55" s="10"/>
      <c r="AVT55" s="7"/>
      <c r="AVU55" s="8"/>
      <c r="AVV55" s="10"/>
      <c r="AVW55" s="9"/>
      <c r="AVX55" s="9"/>
      <c r="AVY55" s="9"/>
      <c r="AVZ55" s="10"/>
      <c r="AWA55" s="7"/>
      <c r="AWB55" s="8"/>
      <c r="AWC55" s="10"/>
      <c r="AWD55" s="9"/>
      <c r="AWE55" s="9"/>
      <c r="AWF55" s="9"/>
      <c r="AWG55" s="10"/>
      <c r="AWH55" s="7"/>
      <c r="AWI55" s="8"/>
      <c r="AWJ55" s="10"/>
      <c r="AWK55" s="9"/>
      <c r="AWL55" s="9"/>
      <c r="AWM55" s="9"/>
      <c r="AWN55" s="10"/>
      <c r="AWO55" s="7"/>
      <c r="AWP55" s="8"/>
      <c r="AWQ55" s="10"/>
      <c r="AWR55" s="9"/>
      <c r="AWS55" s="9"/>
      <c r="AWT55" s="9"/>
      <c r="AWU55" s="10"/>
      <c r="AWV55" s="7"/>
      <c r="AWW55" s="8"/>
      <c r="AWX55" s="10"/>
      <c r="AWY55" s="9"/>
      <c r="AWZ55" s="9"/>
      <c r="AXA55" s="9"/>
      <c r="AXB55" s="10"/>
      <c r="AXC55" s="7"/>
      <c r="AXD55" s="8"/>
      <c r="AXE55" s="10"/>
      <c r="AXF55" s="9"/>
      <c r="AXG55" s="9"/>
      <c r="AXH55" s="9"/>
      <c r="AXI55" s="10"/>
      <c r="AXJ55" s="7"/>
      <c r="AXK55" s="8"/>
      <c r="AXL55" s="10"/>
      <c r="AXM55" s="9"/>
      <c r="AXN55" s="9"/>
      <c r="AXO55" s="9"/>
      <c r="AXP55" s="10"/>
      <c r="AXQ55" s="7"/>
      <c r="AXR55" s="8"/>
      <c r="AXS55" s="10"/>
      <c r="AXT55" s="9"/>
      <c r="AXU55" s="9"/>
      <c r="AXV55" s="9"/>
      <c r="AXW55" s="10"/>
      <c r="AXX55" s="7"/>
      <c r="AXY55" s="8"/>
      <c r="AXZ55" s="10"/>
      <c r="AYA55" s="9"/>
      <c r="AYB55" s="9"/>
      <c r="AYC55" s="9"/>
      <c r="AYD55" s="10"/>
      <c r="AYE55" s="7"/>
      <c r="AYF55" s="8"/>
      <c r="AYG55" s="10"/>
      <c r="AYH55" s="9"/>
      <c r="AYI55" s="9"/>
      <c r="AYJ55" s="9"/>
      <c r="AYK55" s="10"/>
      <c r="AYL55" s="7"/>
      <c r="AYM55" s="8"/>
      <c r="AYN55" s="10"/>
      <c r="AYO55" s="9"/>
      <c r="AYP55" s="9"/>
      <c r="AYQ55" s="9"/>
      <c r="AYR55" s="10"/>
      <c r="AYS55" s="7"/>
      <c r="AYT55" s="8"/>
      <c r="AYU55" s="10"/>
      <c r="AYV55" s="9"/>
      <c r="AYW55" s="9"/>
      <c r="AYX55" s="9"/>
      <c r="AYY55" s="10"/>
      <c r="AYZ55" s="7"/>
      <c r="AZA55" s="8"/>
      <c r="AZB55" s="10"/>
      <c r="AZC55" s="9"/>
      <c r="AZD55" s="9"/>
      <c r="AZE55" s="9"/>
      <c r="AZF55" s="10"/>
      <c r="AZG55" s="7"/>
      <c r="AZH55" s="8"/>
      <c r="AZI55" s="10"/>
      <c r="AZJ55" s="9"/>
      <c r="AZK55" s="9"/>
      <c r="AZL55" s="9"/>
      <c r="AZM55" s="10"/>
      <c r="AZN55" s="7"/>
      <c r="AZO55" s="8"/>
      <c r="AZP55" s="10"/>
      <c r="AZQ55" s="9"/>
      <c r="AZR55" s="9"/>
      <c r="AZS55" s="9"/>
      <c r="AZT55" s="10"/>
      <c r="AZU55" s="7"/>
      <c r="AZV55" s="8"/>
      <c r="AZW55" s="10"/>
      <c r="AZX55" s="9"/>
      <c r="AZY55" s="9"/>
      <c r="AZZ55" s="9"/>
      <c r="BAA55" s="10"/>
      <c r="BAB55" s="7"/>
      <c r="BAC55" s="8"/>
      <c r="BAD55" s="10"/>
      <c r="BAE55" s="9"/>
      <c r="BAF55" s="9"/>
      <c r="BAG55" s="9"/>
      <c r="BAH55" s="10"/>
      <c r="BAI55" s="7"/>
      <c r="BAJ55" s="8"/>
      <c r="BAK55" s="10"/>
      <c r="BAL55" s="9"/>
      <c r="BAM55" s="9"/>
      <c r="BAN55" s="9"/>
      <c r="BAO55" s="10"/>
      <c r="BAP55" s="7"/>
      <c r="BAQ55" s="8"/>
      <c r="BAR55" s="10"/>
      <c r="BAS55" s="9"/>
      <c r="BAT55" s="9"/>
      <c r="BAU55" s="9"/>
      <c r="BAV55" s="10"/>
      <c r="BAW55" s="7"/>
      <c r="BAX55" s="8"/>
      <c r="BAY55" s="10"/>
      <c r="BAZ55" s="9"/>
      <c r="BBA55" s="9"/>
      <c r="BBB55" s="9"/>
      <c r="BBC55" s="10"/>
      <c r="BBD55" s="7"/>
      <c r="BBE55" s="8"/>
      <c r="BBF55" s="10"/>
      <c r="BBG55" s="9"/>
      <c r="BBH55" s="9"/>
      <c r="BBI55" s="9"/>
      <c r="BBJ55" s="10"/>
      <c r="BBK55" s="7"/>
      <c r="BBL55" s="8"/>
      <c r="BBM55" s="10"/>
      <c r="BBN55" s="9"/>
      <c r="BBO55" s="9"/>
      <c r="BBP55" s="9"/>
      <c r="BBQ55" s="10"/>
      <c r="BBR55" s="7"/>
      <c r="BBS55" s="8"/>
      <c r="BBT55" s="10"/>
      <c r="BBU55" s="9"/>
      <c r="BBV55" s="9"/>
      <c r="BBW55" s="9"/>
      <c r="BBX55" s="10"/>
      <c r="BBY55" s="7"/>
      <c r="BBZ55" s="8"/>
      <c r="BCA55" s="10"/>
      <c r="BCB55" s="9"/>
      <c r="BCC55" s="9"/>
      <c r="BCD55" s="9"/>
      <c r="BCE55" s="10"/>
      <c r="BCF55" s="7"/>
      <c r="BCG55" s="8"/>
      <c r="BCH55" s="10"/>
      <c r="BCI55" s="9"/>
      <c r="BCJ55" s="9"/>
      <c r="BCK55" s="9"/>
      <c r="BCL55" s="10"/>
      <c r="BCM55" s="7"/>
      <c r="BCN55" s="8"/>
      <c r="BCO55" s="10"/>
      <c r="BCP55" s="9"/>
      <c r="BCQ55" s="9"/>
      <c r="BCR55" s="9"/>
      <c r="BCS55" s="10"/>
      <c r="BCT55" s="7"/>
      <c r="BCU55" s="8"/>
      <c r="BCV55" s="10"/>
      <c r="BCW55" s="9"/>
      <c r="BCX55" s="9"/>
      <c r="BCY55" s="9"/>
      <c r="BCZ55" s="10"/>
      <c r="BDA55" s="7"/>
      <c r="BDB55" s="8"/>
      <c r="BDC55" s="10"/>
      <c r="BDD55" s="9"/>
      <c r="BDE55" s="9"/>
      <c r="BDF55" s="9"/>
      <c r="BDG55" s="10"/>
      <c r="BDH55" s="7"/>
      <c r="BDI55" s="8"/>
      <c r="BDJ55" s="10"/>
      <c r="BDK55" s="9"/>
      <c r="BDL55" s="9"/>
      <c r="BDM55" s="9"/>
      <c r="BDN55" s="10"/>
      <c r="BDO55" s="7"/>
      <c r="BDP55" s="8"/>
      <c r="BDQ55" s="10"/>
      <c r="BDR55" s="9"/>
      <c r="BDS55" s="9"/>
      <c r="BDT55" s="9"/>
      <c r="BDU55" s="10"/>
      <c r="BDV55" s="7"/>
      <c r="BDW55" s="8"/>
      <c r="BDX55" s="10"/>
      <c r="BDY55" s="9"/>
      <c r="BDZ55" s="9"/>
      <c r="BEA55" s="9"/>
      <c r="BEB55" s="10"/>
      <c r="BEC55" s="7"/>
      <c r="BED55" s="8"/>
      <c r="BEE55" s="10"/>
      <c r="BEF55" s="9"/>
      <c r="BEG55" s="9"/>
      <c r="BEH55" s="9"/>
      <c r="BEI55" s="10"/>
      <c r="BEJ55" s="7"/>
      <c r="BEK55" s="8"/>
      <c r="BEL55" s="10"/>
      <c r="BEM55" s="9"/>
      <c r="BEN55" s="9"/>
      <c r="BEO55" s="9"/>
      <c r="BEP55" s="10"/>
      <c r="BEQ55" s="7"/>
      <c r="BER55" s="8"/>
      <c r="BES55" s="10"/>
      <c r="BET55" s="9"/>
      <c r="BEU55" s="9"/>
      <c r="BEV55" s="9"/>
      <c r="BEW55" s="10"/>
      <c r="BEX55" s="7"/>
      <c r="BEY55" s="8"/>
      <c r="BEZ55" s="10"/>
      <c r="BFA55" s="9"/>
      <c r="BFB55" s="9"/>
      <c r="BFC55" s="9"/>
      <c r="BFD55" s="10"/>
      <c r="BFE55" s="7"/>
      <c r="BFF55" s="8"/>
      <c r="BFG55" s="10"/>
      <c r="BFH55" s="9"/>
      <c r="BFI55" s="9"/>
      <c r="BFJ55" s="9"/>
      <c r="BFK55" s="10"/>
      <c r="BFL55" s="7"/>
      <c r="BFM55" s="8"/>
      <c r="BFN55" s="10"/>
      <c r="BFO55" s="9"/>
      <c r="BFP55" s="9"/>
      <c r="BFQ55" s="9"/>
      <c r="BFR55" s="10"/>
      <c r="BFS55" s="7"/>
      <c r="BFT55" s="8"/>
      <c r="BFU55" s="10"/>
      <c r="BFV55" s="9"/>
      <c r="BFW55" s="9"/>
      <c r="BFX55" s="9"/>
      <c r="BFY55" s="10"/>
      <c r="BFZ55" s="7"/>
      <c r="BGA55" s="8"/>
      <c r="BGB55" s="10"/>
      <c r="BGC55" s="9"/>
      <c r="BGD55" s="9"/>
      <c r="BGE55" s="9"/>
      <c r="BGF55" s="10"/>
      <c r="BGG55" s="7"/>
      <c r="BGH55" s="8"/>
      <c r="BGI55" s="10"/>
      <c r="BGJ55" s="9"/>
      <c r="BGK55" s="9"/>
      <c r="BGL55" s="9"/>
      <c r="BGM55" s="10"/>
      <c r="BGN55" s="7"/>
      <c r="BGO55" s="8"/>
      <c r="BGP55" s="10"/>
      <c r="BGQ55" s="9"/>
      <c r="BGR55" s="9"/>
      <c r="BGS55" s="9"/>
      <c r="BGT55" s="10"/>
      <c r="BGU55" s="7"/>
      <c r="BGV55" s="8"/>
      <c r="BGW55" s="10"/>
      <c r="BGX55" s="9"/>
      <c r="BGY55" s="9"/>
      <c r="BGZ55" s="9"/>
      <c r="BHA55" s="10"/>
      <c r="BHB55" s="7"/>
      <c r="BHC55" s="8"/>
      <c r="BHD55" s="10"/>
      <c r="BHE55" s="9"/>
      <c r="BHF55" s="9"/>
      <c r="BHG55" s="9"/>
      <c r="BHH55" s="10"/>
      <c r="BHI55" s="7"/>
      <c r="BHJ55" s="8"/>
      <c r="BHK55" s="10"/>
      <c r="BHL55" s="9"/>
      <c r="BHM55" s="9"/>
      <c r="BHN55" s="9"/>
      <c r="BHO55" s="10"/>
      <c r="BHP55" s="7"/>
      <c r="BHQ55" s="8"/>
      <c r="BHR55" s="10"/>
      <c r="BHS55" s="9"/>
      <c r="BHT55" s="9"/>
      <c r="BHU55" s="9"/>
      <c r="BHV55" s="10"/>
      <c r="BHW55" s="7"/>
      <c r="BHX55" s="8"/>
      <c r="BHY55" s="10"/>
      <c r="BHZ55" s="9"/>
      <c r="BIA55" s="9"/>
      <c r="BIB55" s="9"/>
      <c r="BIC55" s="10"/>
      <c r="BID55" s="7"/>
      <c r="BIE55" s="8"/>
      <c r="BIF55" s="10"/>
      <c r="BIG55" s="9"/>
      <c r="BIH55" s="9"/>
      <c r="BII55" s="9"/>
      <c r="BIJ55" s="10"/>
      <c r="BIK55" s="7"/>
      <c r="BIL55" s="8"/>
      <c r="BIM55" s="10"/>
      <c r="BIN55" s="9"/>
      <c r="BIO55" s="9"/>
      <c r="BIP55" s="9"/>
      <c r="BIQ55" s="10"/>
      <c r="BIR55" s="7"/>
      <c r="BIS55" s="8"/>
      <c r="BIT55" s="10"/>
      <c r="BIU55" s="9"/>
      <c r="BIV55" s="9"/>
      <c r="BIW55" s="9"/>
      <c r="BIX55" s="10"/>
      <c r="BIY55" s="7"/>
      <c r="BIZ55" s="8"/>
      <c r="BJA55" s="10"/>
      <c r="BJB55" s="9"/>
      <c r="BJC55" s="9"/>
      <c r="BJD55" s="9"/>
      <c r="BJE55" s="10"/>
      <c r="BJF55" s="7"/>
      <c r="BJG55" s="8"/>
      <c r="BJH55" s="10"/>
      <c r="BJI55" s="9"/>
      <c r="BJJ55" s="9"/>
      <c r="BJK55" s="9"/>
      <c r="BJL55" s="10"/>
      <c r="BJM55" s="7"/>
      <c r="BJN55" s="8"/>
      <c r="BJO55" s="10"/>
      <c r="BJP55" s="9"/>
      <c r="BJQ55" s="9"/>
      <c r="BJR55" s="9"/>
      <c r="BJS55" s="10"/>
      <c r="BJT55" s="7"/>
      <c r="BJU55" s="8"/>
      <c r="BJV55" s="10"/>
      <c r="BJW55" s="9"/>
      <c r="BJX55" s="9"/>
      <c r="BJY55" s="9"/>
      <c r="BJZ55" s="10"/>
      <c r="BKA55" s="7"/>
      <c r="BKB55" s="8"/>
      <c r="BKC55" s="10"/>
      <c r="BKD55" s="9"/>
      <c r="BKE55" s="9"/>
      <c r="BKF55" s="9"/>
      <c r="BKG55" s="10"/>
      <c r="BKH55" s="7"/>
      <c r="BKI55" s="8"/>
      <c r="BKJ55" s="10"/>
      <c r="BKK55" s="9"/>
      <c r="BKL55" s="9"/>
      <c r="BKM55" s="9"/>
      <c r="BKN55" s="10"/>
      <c r="BKO55" s="7"/>
      <c r="BKP55" s="8"/>
      <c r="BKQ55" s="10"/>
      <c r="BKR55" s="9"/>
      <c r="BKS55" s="9"/>
      <c r="BKT55" s="9"/>
      <c r="BKU55" s="10"/>
      <c r="BKV55" s="7"/>
      <c r="BKW55" s="8"/>
      <c r="BKX55" s="10"/>
      <c r="BKY55" s="9"/>
      <c r="BKZ55" s="9"/>
      <c r="BLA55" s="9"/>
      <c r="BLB55" s="10"/>
      <c r="BLC55" s="7"/>
      <c r="BLD55" s="8"/>
      <c r="BLE55" s="10"/>
      <c r="BLF55" s="9"/>
      <c r="BLG55" s="9"/>
      <c r="BLH55" s="9"/>
      <c r="BLI55" s="10"/>
      <c r="BLJ55" s="7"/>
      <c r="BLK55" s="8"/>
      <c r="BLL55" s="10"/>
      <c r="BLM55" s="9"/>
      <c r="BLN55" s="9"/>
      <c r="BLO55" s="9"/>
      <c r="BLP55" s="10"/>
      <c r="BLQ55" s="7"/>
      <c r="BLR55" s="8"/>
      <c r="BLS55" s="10"/>
      <c r="BLT55" s="9"/>
      <c r="BLU55" s="9"/>
      <c r="BLV55" s="9"/>
      <c r="BLW55" s="10"/>
      <c r="BLX55" s="7"/>
      <c r="BLY55" s="8"/>
      <c r="BLZ55" s="10"/>
      <c r="BMA55" s="9"/>
      <c r="BMB55" s="9"/>
      <c r="BMC55" s="9"/>
      <c r="BMD55" s="10"/>
      <c r="BME55" s="7"/>
      <c r="BMF55" s="8"/>
      <c r="BMG55" s="10"/>
      <c r="BMH55" s="9"/>
      <c r="BMI55" s="9"/>
      <c r="BMJ55" s="9"/>
      <c r="BMK55" s="10"/>
      <c r="BML55" s="7"/>
      <c r="BMM55" s="8"/>
      <c r="BMN55" s="10"/>
      <c r="BMO55" s="9"/>
      <c r="BMP55" s="9"/>
      <c r="BMQ55" s="9"/>
      <c r="BMR55" s="10"/>
      <c r="BMS55" s="7"/>
      <c r="BMT55" s="8"/>
      <c r="BMU55" s="10"/>
      <c r="BMV55" s="9"/>
      <c r="BMW55" s="9"/>
      <c r="BMX55" s="9"/>
      <c r="BMY55" s="10"/>
      <c r="BMZ55" s="7"/>
      <c r="BNA55" s="8"/>
      <c r="BNB55" s="10"/>
      <c r="BNC55" s="9"/>
      <c r="BND55" s="9"/>
      <c r="BNE55" s="9"/>
      <c r="BNF55" s="10"/>
      <c r="BNG55" s="7"/>
      <c r="BNH55" s="8"/>
      <c r="BNI55" s="10"/>
      <c r="BNJ55" s="9"/>
      <c r="BNK55" s="9"/>
      <c r="BNL55" s="9"/>
      <c r="BNM55" s="10"/>
      <c r="BNN55" s="7"/>
      <c r="BNO55" s="8"/>
      <c r="BNP55" s="10"/>
      <c r="BNQ55" s="9"/>
      <c r="BNR55" s="9"/>
      <c r="BNS55" s="9"/>
      <c r="BNT55" s="10"/>
      <c r="BNU55" s="7"/>
      <c r="BNV55" s="8"/>
      <c r="BNW55" s="10"/>
      <c r="BNX55" s="9"/>
      <c r="BNY55" s="9"/>
      <c r="BNZ55" s="9"/>
      <c r="BOA55" s="10"/>
      <c r="BOB55" s="7"/>
      <c r="BOC55" s="8"/>
      <c r="BOD55" s="10"/>
      <c r="BOE55" s="9"/>
      <c r="BOF55" s="9"/>
      <c r="BOG55" s="9"/>
      <c r="BOH55" s="10"/>
      <c r="BOI55" s="7"/>
      <c r="BOJ55" s="8"/>
      <c r="BOK55" s="10"/>
      <c r="BOL55" s="9"/>
      <c r="BOM55" s="9"/>
      <c r="BON55" s="9"/>
      <c r="BOO55" s="10"/>
      <c r="BOP55" s="7"/>
      <c r="BOQ55" s="8"/>
      <c r="BOR55" s="10"/>
      <c r="BOS55" s="9"/>
      <c r="BOT55" s="9"/>
      <c r="BOU55" s="9"/>
      <c r="BOV55" s="10"/>
      <c r="BOW55" s="7"/>
      <c r="BOX55" s="8"/>
      <c r="BOY55" s="10"/>
      <c r="BOZ55" s="9"/>
      <c r="BPA55" s="9"/>
      <c r="BPB55" s="9"/>
      <c r="BPC55" s="10"/>
      <c r="BPD55" s="7"/>
      <c r="BPE55" s="8"/>
      <c r="BPF55" s="10"/>
      <c r="BPG55" s="9"/>
      <c r="BPH55" s="9"/>
      <c r="BPI55" s="9"/>
      <c r="BPJ55" s="10"/>
      <c r="BPK55" s="7"/>
      <c r="BPL55" s="8"/>
      <c r="BPM55" s="10"/>
      <c r="BPN55" s="9"/>
      <c r="BPO55" s="9"/>
      <c r="BPP55" s="9"/>
      <c r="BPQ55" s="10"/>
      <c r="BPR55" s="7"/>
      <c r="BPS55" s="8"/>
      <c r="BPT55" s="10"/>
      <c r="BPU55" s="9"/>
      <c r="BPV55" s="9"/>
      <c r="BPW55" s="9"/>
      <c r="BPX55" s="10"/>
      <c r="BPY55" s="7"/>
      <c r="BPZ55" s="8"/>
      <c r="BQA55" s="10"/>
      <c r="BQB55" s="9"/>
      <c r="BQC55" s="9"/>
      <c r="BQD55" s="9"/>
      <c r="BQE55" s="10"/>
      <c r="BQF55" s="7"/>
      <c r="BQG55" s="8"/>
      <c r="BQH55" s="10"/>
      <c r="BQI55" s="9"/>
      <c r="BQJ55" s="9"/>
      <c r="BQK55" s="9"/>
      <c r="BQL55" s="10"/>
      <c r="BQM55" s="7"/>
      <c r="BQN55" s="8"/>
      <c r="BQO55" s="10"/>
      <c r="BQP55" s="9"/>
      <c r="BQQ55" s="9"/>
      <c r="BQR55" s="9"/>
      <c r="BQS55" s="10"/>
      <c r="BQT55" s="7"/>
      <c r="BQU55" s="8"/>
      <c r="BQV55" s="10"/>
      <c r="BQW55" s="9"/>
      <c r="BQX55" s="9"/>
      <c r="BQY55" s="9"/>
      <c r="BQZ55" s="10"/>
      <c r="BRA55" s="7"/>
      <c r="BRB55" s="8"/>
      <c r="BRC55" s="10"/>
      <c r="BRD55" s="9"/>
      <c r="BRE55" s="9"/>
      <c r="BRF55" s="9"/>
      <c r="BRG55" s="10"/>
      <c r="BRH55" s="7"/>
      <c r="BRI55" s="8"/>
      <c r="BRJ55" s="10"/>
      <c r="BRK55" s="9"/>
      <c r="BRL55" s="9"/>
      <c r="BRM55" s="9"/>
      <c r="BRN55" s="10"/>
      <c r="BRO55" s="7"/>
      <c r="BRP55" s="8"/>
      <c r="BRQ55" s="10"/>
      <c r="BRR55" s="9"/>
      <c r="BRS55" s="9"/>
      <c r="BRT55" s="9"/>
      <c r="BRU55" s="10"/>
      <c r="BRV55" s="7"/>
      <c r="BRW55" s="8"/>
      <c r="BRX55" s="10"/>
      <c r="BRY55" s="9"/>
      <c r="BRZ55" s="9"/>
      <c r="BSA55" s="9"/>
      <c r="BSB55" s="10"/>
      <c r="BSC55" s="7"/>
      <c r="BSD55" s="8"/>
      <c r="BSE55" s="10"/>
      <c r="BSF55" s="9"/>
      <c r="BSG55" s="9"/>
      <c r="BSH55" s="9"/>
      <c r="BSI55" s="10"/>
      <c r="BSJ55" s="7"/>
      <c r="BSK55" s="8"/>
      <c r="BSL55" s="10"/>
      <c r="BSM55" s="9"/>
      <c r="BSN55" s="9"/>
      <c r="BSO55" s="9"/>
      <c r="BSP55" s="10"/>
      <c r="BSQ55" s="7"/>
      <c r="BSR55" s="8"/>
      <c r="BSS55" s="10"/>
      <c r="BST55" s="9"/>
      <c r="BSU55" s="9"/>
      <c r="BSV55" s="9"/>
      <c r="BSW55" s="10"/>
      <c r="BSX55" s="7"/>
      <c r="BSY55" s="8"/>
      <c r="BSZ55" s="10"/>
      <c r="BTA55" s="9"/>
      <c r="BTB55" s="9"/>
      <c r="BTC55" s="9"/>
      <c r="BTD55" s="10"/>
      <c r="BTE55" s="7"/>
      <c r="BTF55" s="8"/>
      <c r="BTG55" s="10"/>
      <c r="BTH55" s="9"/>
      <c r="BTI55" s="9"/>
      <c r="BTJ55" s="9"/>
      <c r="BTK55" s="10"/>
      <c r="BTL55" s="7"/>
      <c r="BTM55" s="8"/>
      <c r="BTN55" s="10"/>
      <c r="BTO55" s="9"/>
      <c r="BTP55" s="9"/>
      <c r="BTQ55" s="9"/>
      <c r="BTR55" s="10"/>
      <c r="BTS55" s="7"/>
      <c r="BTT55" s="8"/>
      <c r="BTU55" s="10"/>
      <c r="BTV55" s="9"/>
      <c r="BTW55" s="9"/>
      <c r="BTX55" s="9"/>
      <c r="BTY55" s="10"/>
      <c r="BTZ55" s="7"/>
      <c r="BUA55" s="8"/>
      <c r="BUB55" s="10"/>
      <c r="BUC55" s="9"/>
      <c r="BUD55" s="9"/>
      <c r="BUE55" s="9"/>
      <c r="BUF55" s="10"/>
      <c r="BUG55" s="7"/>
      <c r="BUH55" s="8"/>
      <c r="BUI55" s="10"/>
      <c r="BUJ55" s="9"/>
      <c r="BUK55" s="9"/>
      <c r="BUL55" s="9"/>
      <c r="BUM55" s="10"/>
      <c r="BUN55" s="7"/>
      <c r="BUO55" s="8"/>
      <c r="BUP55" s="10"/>
      <c r="BUQ55" s="9"/>
      <c r="BUR55" s="9"/>
      <c r="BUS55" s="9"/>
      <c r="BUT55" s="10"/>
      <c r="BUU55" s="7"/>
      <c r="BUV55" s="8"/>
      <c r="BUW55" s="10"/>
      <c r="BUX55" s="9"/>
      <c r="BUY55" s="9"/>
      <c r="BUZ55" s="9"/>
      <c r="BVA55" s="10"/>
      <c r="BVB55" s="7"/>
      <c r="BVC55" s="8"/>
      <c r="BVD55" s="10"/>
      <c r="BVE55" s="9"/>
      <c r="BVF55" s="9"/>
      <c r="BVG55" s="9"/>
      <c r="BVH55" s="10"/>
      <c r="BVI55" s="7"/>
      <c r="BVJ55" s="8"/>
      <c r="BVK55" s="10"/>
      <c r="BVL55" s="9"/>
      <c r="BVM55" s="9"/>
      <c r="BVN55" s="9"/>
      <c r="BVO55" s="10"/>
      <c r="BVP55" s="7"/>
      <c r="BVQ55" s="8"/>
      <c r="BVR55" s="10"/>
      <c r="BVS55" s="9"/>
      <c r="BVT55" s="9"/>
      <c r="BVU55" s="9"/>
      <c r="BVV55" s="10"/>
      <c r="BVW55" s="7"/>
      <c r="BVX55" s="8"/>
      <c r="BVY55" s="10"/>
      <c r="BVZ55" s="9"/>
      <c r="BWA55" s="9"/>
      <c r="BWB55" s="9"/>
      <c r="BWC55" s="10"/>
      <c r="BWD55" s="7"/>
      <c r="BWE55" s="8"/>
      <c r="BWF55" s="10"/>
      <c r="BWG55" s="9"/>
      <c r="BWH55" s="9"/>
      <c r="BWI55" s="9"/>
      <c r="BWJ55" s="10"/>
      <c r="BWK55" s="7"/>
      <c r="BWL55" s="8"/>
      <c r="BWM55" s="10"/>
      <c r="BWN55" s="9"/>
      <c r="BWO55" s="9"/>
      <c r="BWP55" s="9"/>
      <c r="BWQ55" s="10"/>
      <c r="BWR55" s="7"/>
      <c r="BWS55" s="8"/>
      <c r="BWT55" s="10"/>
      <c r="BWU55" s="9"/>
      <c r="BWV55" s="9"/>
      <c r="BWW55" s="9"/>
      <c r="BWX55" s="10"/>
      <c r="BWY55" s="7"/>
      <c r="BWZ55" s="8"/>
      <c r="BXA55" s="10"/>
      <c r="BXB55" s="9"/>
      <c r="BXC55" s="9"/>
      <c r="BXD55" s="9"/>
      <c r="BXE55" s="10"/>
      <c r="BXF55" s="7"/>
      <c r="BXG55" s="8"/>
      <c r="BXH55" s="10"/>
      <c r="BXI55" s="9"/>
      <c r="BXJ55" s="9"/>
      <c r="BXK55" s="9"/>
      <c r="BXL55" s="10"/>
      <c r="BXM55" s="7"/>
      <c r="BXN55" s="8"/>
      <c r="BXO55" s="10"/>
      <c r="BXP55" s="9"/>
      <c r="BXQ55" s="9"/>
      <c r="BXR55" s="9"/>
      <c r="BXS55" s="10"/>
      <c r="BXT55" s="7"/>
      <c r="BXU55" s="8"/>
      <c r="BXV55" s="10"/>
      <c r="BXW55" s="9"/>
      <c r="BXX55" s="9"/>
      <c r="BXY55" s="9"/>
      <c r="BXZ55" s="10"/>
      <c r="BYA55" s="7"/>
      <c r="BYB55" s="8"/>
      <c r="BYC55" s="10"/>
      <c r="BYD55" s="9"/>
      <c r="BYE55" s="9"/>
      <c r="BYF55" s="9"/>
      <c r="BYG55" s="10"/>
      <c r="BYH55" s="7"/>
      <c r="BYI55" s="8"/>
      <c r="BYJ55" s="10"/>
      <c r="BYK55" s="9"/>
      <c r="BYL55" s="9"/>
      <c r="BYM55" s="9"/>
      <c r="BYN55" s="10"/>
      <c r="BYO55" s="7"/>
      <c r="BYP55" s="8"/>
      <c r="BYQ55" s="10"/>
      <c r="BYR55" s="9"/>
      <c r="BYS55" s="9"/>
      <c r="BYT55" s="9"/>
      <c r="BYU55" s="10"/>
      <c r="BYV55" s="7"/>
      <c r="BYW55" s="8"/>
      <c r="BYX55" s="10"/>
      <c r="BYY55" s="9"/>
      <c r="BYZ55" s="9"/>
      <c r="BZA55" s="9"/>
      <c r="BZB55" s="10"/>
      <c r="BZC55" s="7"/>
      <c r="BZD55" s="8"/>
      <c r="BZE55" s="10"/>
      <c r="BZF55" s="9"/>
      <c r="BZG55" s="9"/>
      <c r="BZH55" s="9"/>
      <c r="BZI55" s="10"/>
      <c r="BZJ55" s="7"/>
      <c r="BZK55" s="8"/>
      <c r="BZL55" s="10"/>
      <c r="BZM55" s="9"/>
      <c r="BZN55" s="9"/>
      <c r="BZO55" s="9"/>
      <c r="BZP55" s="10"/>
      <c r="BZQ55" s="7"/>
      <c r="BZR55" s="8"/>
      <c r="BZS55" s="10"/>
      <c r="BZT55" s="9"/>
      <c r="BZU55" s="9"/>
      <c r="BZV55" s="9"/>
      <c r="BZW55" s="10"/>
      <c r="BZX55" s="7"/>
      <c r="BZY55" s="8"/>
      <c r="BZZ55" s="10"/>
      <c r="CAA55" s="9"/>
      <c r="CAB55" s="9"/>
      <c r="CAC55" s="9"/>
      <c r="CAD55" s="10"/>
      <c r="CAE55" s="7"/>
      <c r="CAF55" s="8"/>
      <c r="CAG55" s="10"/>
      <c r="CAH55" s="9"/>
      <c r="CAI55" s="9"/>
      <c r="CAJ55" s="9"/>
      <c r="CAK55" s="10"/>
      <c r="CAL55" s="7"/>
      <c r="CAM55" s="8"/>
      <c r="CAN55" s="10"/>
      <c r="CAO55" s="9"/>
      <c r="CAP55" s="9"/>
      <c r="CAQ55" s="9"/>
      <c r="CAR55" s="10"/>
      <c r="CAS55" s="7"/>
      <c r="CAT55" s="8"/>
      <c r="CAU55" s="10"/>
      <c r="CAV55" s="9"/>
      <c r="CAW55" s="9"/>
      <c r="CAX55" s="9"/>
      <c r="CAY55" s="10"/>
      <c r="CAZ55" s="7"/>
      <c r="CBA55" s="8"/>
      <c r="CBB55" s="10"/>
      <c r="CBC55" s="9"/>
      <c r="CBD55" s="9"/>
      <c r="CBE55" s="9"/>
      <c r="CBF55" s="10"/>
      <c r="CBG55" s="7"/>
      <c r="CBH55" s="8"/>
      <c r="CBI55" s="10"/>
      <c r="CBJ55" s="9"/>
      <c r="CBK55" s="9"/>
      <c r="CBL55" s="9"/>
      <c r="CBM55" s="10"/>
      <c r="CBN55" s="7"/>
      <c r="CBO55" s="8"/>
      <c r="CBP55" s="10"/>
      <c r="CBQ55" s="9"/>
      <c r="CBR55" s="9"/>
      <c r="CBS55" s="9"/>
      <c r="CBT55" s="10"/>
      <c r="CBU55" s="7"/>
      <c r="CBV55" s="8"/>
      <c r="CBW55" s="10"/>
      <c r="CBX55" s="9"/>
      <c r="CBY55" s="9"/>
      <c r="CBZ55" s="9"/>
      <c r="CCA55" s="10"/>
      <c r="CCB55" s="7"/>
      <c r="CCC55" s="8"/>
      <c r="CCD55" s="10"/>
      <c r="CCE55" s="9"/>
      <c r="CCF55" s="9"/>
      <c r="CCG55" s="9"/>
      <c r="CCH55" s="10"/>
      <c r="CCI55" s="7"/>
      <c r="CCJ55" s="8"/>
      <c r="CCK55" s="10"/>
      <c r="CCL55" s="9"/>
      <c r="CCM55" s="9"/>
      <c r="CCN55" s="9"/>
      <c r="CCO55" s="10"/>
      <c r="CCP55" s="7"/>
      <c r="CCQ55" s="8"/>
      <c r="CCR55" s="10"/>
      <c r="CCS55" s="9"/>
      <c r="CCT55" s="9"/>
      <c r="CCU55" s="9"/>
      <c r="CCV55" s="10"/>
      <c r="CCW55" s="7"/>
      <c r="CCX55" s="8"/>
      <c r="CCY55" s="10"/>
      <c r="CCZ55" s="9"/>
      <c r="CDA55" s="9"/>
      <c r="CDB55" s="9"/>
      <c r="CDC55" s="10"/>
      <c r="CDD55" s="7"/>
      <c r="CDE55" s="8"/>
      <c r="CDF55" s="10"/>
      <c r="CDG55" s="9"/>
      <c r="CDH55" s="9"/>
      <c r="CDI55" s="9"/>
      <c r="CDJ55" s="10"/>
      <c r="CDK55" s="7"/>
      <c r="CDL55" s="8"/>
      <c r="CDM55" s="10"/>
      <c r="CDN55" s="9"/>
      <c r="CDO55" s="9"/>
      <c r="CDP55" s="9"/>
      <c r="CDQ55" s="10"/>
      <c r="CDR55" s="7"/>
      <c r="CDS55" s="8"/>
      <c r="CDT55" s="10"/>
      <c r="CDU55" s="9"/>
      <c r="CDV55" s="9"/>
      <c r="CDW55" s="9"/>
      <c r="CDX55" s="10"/>
      <c r="CDY55" s="7"/>
      <c r="CDZ55" s="8"/>
      <c r="CEA55" s="10"/>
      <c r="CEB55" s="9"/>
      <c r="CEC55" s="9"/>
      <c r="CED55" s="9"/>
      <c r="CEE55" s="10"/>
      <c r="CEF55" s="7"/>
      <c r="CEG55" s="8"/>
      <c r="CEH55" s="10"/>
      <c r="CEI55" s="9"/>
      <c r="CEJ55" s="9"/>
      <c r="CEK55" s="9"/>
      <c r="CEL55" s="10"/>
      <c r="CEM55" s="7"/>
      <c r="CEN55" s="8"/>
      <c r="CEO55" s="10"/>
      <c r="CEP55" s="9"/>
      <c r="CEQ55" s="9"/>
      <c r="CER55" s="9"/>
      <c r="CES55" s="10"/>
      <c r="CET55" s="7"/>
      <c r="CEU55" s="8"/>
      <c r="CEV55" s="10"/>
      <c r="CEW55" s="9"/>
      <c r="CEX55" s="9"/>
      <c r="CEY55" s="9"/>
      <c r="CEZ55" s="10"/>
      <c r="CFA55" s="7"/>
      <c r="CFB55" s="8"/>
      <c r="CFC55" s="10"/>
      <c r="CFD55" s="9"/>
      <c r="CFE55" s="9"/>
      <c r="CFF55" s="9"/>
      <c r="CFG55" s="10"/>
      <c r="CFH55" s="7"/>
      <c r="CFI55" s="8"/>
      <c r="CFJ55" s="10"/>
      <c r="CFK55" s="9"/>
      <c r="CFL55" s="9"/>
      <c r="CFM55" s="9"/>
      <c r="CFN55" s="10"/>
      <c r="CFO55" s="7"/>
      <c r="CFP55" s="8"/>
      <c r="CFQ55" s="10"/>
      <c r="CFR55" s="9"/>
      <c r="CFS55" s="9"/>
      <c r="CFT55" s="9"/>
      <c r="CFU55" s="10"/>
      <c r="CFV55" s="7"/>
      <c r="CFW55" s="8"/>
      <c r="CFX55" s="10"/>
      <c r="CFY55" s="9"/>
      <c r="CFZ55" s="9"/>
      <c r="CGA55" s="9"/>
      <c r="CGB55" s="10"/>
      <c r="CGC55" s="7"/>
      <c r="CGD55" s="8"/>
      <c r="CGE55" s="10"/>
      <c r="CGF55" s="9"/>
      <c r="CGG55" s="9"/>
      <c r="CGH55" s="9"/>
      <c r="CGI55" s="10"/>
      <c r="CGJ55" s="7"/>
      <c r="CGK55" s="8"/>
      <c r="CGL55" s="10"/>
      <c r="CGM55" s="9"/>
      <c r="CGN55" s="9"/>
      <c r="CGO55" s="9"/>
      <c r="CGP55" s="10"/>
      <c r="CGQ55" s="7"/>
      <c r="CGR55" s="8"/>
      <c r="CGS55" s="10"/>
      <c r="CGT55" s="9"/>
      <c r="CGU55" s="9"/>
      <c r="CGV55" s="9"/>
      <c r="CGW55" s="10"/>
      <c r="CGX55" s="7"/>
      <c r="CGY55" s="8"/>
      <c r="CGZ55" s="10"/>
      <c r="CHA55" s="9"/>
      <c r="CHB55" s="9"/>
      <c r="CHC55" s="9"/>
      <c r="CHD55" s="10"/>
      <c r="CHE55" s="7"/>
      <c r="CHF55" s="8"/>
      <c r="CHG55" s="10"/>
      <c r="CHH55" s="9"/>
      <c r="CHI55" s="9"/>
      <c r="CHJ55" s="9"/>
      <c r="CHK55" s="10"/>
      <c r="CHL55" s="7"/>
      <c r="CHM55" s="8"/>
      <c r="CHN55" s="10"/>
      <c r="CHO55" s="9"/>
      <c r="CHP55" s="9"/>
      <c r="CHQ55" s="9"/>
      <c r="CHR55" s="10"/>
      <c r="CHS55" s="7"/>
      <c r="CHT55" s="8"/>
      <c r="CHU55" s="10"/>
      <c r="CHV55" s="9"/>
      <c r="CHW55" s="9"/>
      <c r="CHX55" s="9"/>
      <c r="CHY55" s="10"/>
      <c r="CHZ55" s="7"/>
      <c r="CIA55" s="8"/>
      <c r="CIB55" s="10"/>
      <c r="CIC55" s="9"/>
      <c r="CID55" s="9"/>
      <c r="CIE55" s="9"/>
      <c r="CIF55" s="10"/>
      <c r="CIG55" s="7"/>
      <c r="CIH55" s="8"/>
      <c r="CII55" s="10"/>
      <c r="CIJ55" s="9"/>
      <c r="CIK55" s="9"/>
      <c r="CIL55" s="9"/>
      <c r="CIM55" s="10"/>
      <c r="CIN55" s="7"/>
      <c r="CIO55" s="8"/>
      <c r="CIP55" s="10"/>
      <c r="CIQ55" s="9"/>
      <c r="CIR55" s="9"/>
      <c r="CIS55" s="9"/>
      <c r="CIT55" s="10"/>
      <c r="CIU55" s="7"/>
      <c r="CIV55" s="8"/>
      <c r="CIW55" s="10"/>
      <c r="CIX55" s="9"/>
      <c r="CIY55" s="9"/>
      <c r="CIZ55" s="9"/>
      <c r="CJA55" s="10"/>
      <c r="CJB55" s="7"/>
      <c r="CJC55" s="8"/>
      <c r="CJD55" s="10"/>
      <c r="CJE55" s="9"/>
      <c r="CJF55" s="9"/>
      <c r="CJG55" s="9"/>
      <c r="CJH55" s="10"/>
      <c r="CJI55" s="7"/>
      <c r="CJJ55" s="8"/>
      <c r="CJK55" s="10"/>
      <c r="CJL55" s="9"/>
      <c r="CJM55" s="9"/>
      <c r="CJN55" s="9"/>
      <c r="CJO55" s="10"/>
      <c r="CJP55" s="7"/>
      <c r="CJQ55" s="8"/>
      <c r="CJR55" s="10"/>
      <c r="CJS55" s="9"/>
      <c r="CJT55" s="9"/>
      <c r="CJU55" s="9"/>
      <c r="CJV55" s="10"/>
      <c r="CJW55" s="7"/>
      <c r="CJX55" s="8"/>
      <c r="CJY55" s="10"/>
      <c r="CJZ55" s="9"/>
      <c r="CKA55" s="9"/>
      <c r="CKB55" s="9"/>
      <c r="CKC55" s="10"/>
      <c r="CKD55" s="7"/>
      <c r="CKE55" s="8"/>
      <c r="CKF55" s="10"/>
      <c r="CKG55" s="9"/>
      <c r="CKH55" s="9"/>
      <c r="CKI55" s="9"/>
      <c r="CKJ55" s="10"/>
      <c r="CKK55" s="7"/>
      <c r="CKL55" s="8"/>
      <c r="CKM55" s="10"/>
      <c r="CKN55" s="9"/>
      <c r="CKO55" s="9"/>
      <c r="CKP55" s="9"/>
      <c r="CKQ55" s="10"/>
      <c r="CKR55" s="7"/>
      <c r="CKS55" s="8"/>
      <c r="CKT55" s="10"/>
      <c r="CKU55" s="9"/>
      <c r="CKV55" s="9"/>
      <c r="CKW55" s="9"/>
      <c r="CKX55" s="10"/>
      <c r="CKY55" s="7"/>
      <c r="CKZ55" s="8"/>
      <c r="CLA55" s="10"/>
      <c r="CLB55" s="9"/>
      <c r="CLC55" s="9"/>
      <c r="CLD55" s="9"/>
      <c r="CLE55" s="10"/>
      <c r="CLF55" s="7"/>
      <c r="CLG55" s="8"/>
      <c r="CLH55" s="10"/>
      <c r="CLI55" s="9"/>
      <c r="CLJ55" s="9"/>
      <c r="CLK55" s="9"/>
      <c r="CLL55" s="10"/>
      <c r="CLM55" s="7"/>
      <c r="CLN55" s="8"/>
      <c r="CLO55" s="10"/>
      <c r="CLP55" s="9"/>
      <c r="CLQ55" s="9"/>
      <c r="CLR55" s="9"/>
      <c r="CLS55" s="10"/>
      <c r="CLT55" s="7"/>
      <c r="CLU55" s="8"/>
      <c r="CLV55" s="10"/>
      <c r="CLW55" s="9"/>
      <c r="CLX55" s="9"/>
      <c r="CLY55" s="9"/>
      <c r="CLZ55" s="10"/>
      <c r="CMA55" s="7"/>
      <c r="CMB55" s="8"/>
      <c r="CMC55" s="10"/>
      <c r="CMD55" s="9"/>
      <c r="CME55" s="9"/>
      <c r="CMF55" s="9"/>
      <c r="CMG55" s="10"/>
      <c r="CMH55" s="7"/>
      <c r="CMI55" s="8"/>
      <c r="CMJ55" s="10"/>
      <c r="CMK55" s="9"/>
      <c r="CML55" s="9"/>
      <c r="CMM55" s="9"/>
      <c r="CMN55" s="10"/>
      <c r="CMO55" s="7"/>
      <c r="CMP55" s="8"/>
      <c r="CMQ55" s="10"/>
      <c r="CMR55" s="9"/>
      <c r="CMS55" s="9"/>
      <c r="CMT55" s="9"/>
      <c r="CMU55" s="10"/>
      <c r="CMV55" s="7"/>
      <c r="CMW55" s="8"/>
      <c r="CMX55" s="10"/>
      <c r="CMY55" s="9"/>
      <c r="CMZ55" s="9"/>
      <c r="CNA55" s="9"/>
      <c r="CNB55" s="10"/>
      <c r="CNC55" s="7"/>
      <c r="CND55" s="8"/>
      <c r="CNE55" s="10"/>
      <c r="CNF55" s="9"/>
      <c r="CNG55" s="9"/>
      <c r="CNH55" s="9"/>
      <c r="CNI55" s="10"/>
      <c r="CNJ55" s="7"/>
      <c r="CNK55" s="8"/>
      <c r="CNL55" s="10"/>
      <c r="CNM55" s="9"/>
      <c r="CNN55" s="9"/>
      <c r="CNO55" s="9"/>
      <c r="CNP55" s="10"/>
      <c r="CNQ55" s="7"/>
      <c r="CNR55" s="8"/>
      <c r="CNS55" s="10"/>
      <c r="CNT55" s="9"/>
      <c r="CNU55" s="9"/>
      <c r="CNV55" s="9"/>
      <c r="CNW55" s="10"/>
      <c r="CNX55" s="7"/>
      <c r="CNY55" s="8"/>
      <c r="CNZ55" s="10"/>
      <c r="COA55" s="9"/>
      <c r="COB55" s="9"/>
      <c r="COC55" s="9"/>
      <c r="COD55" s="10"/>
      <c r="COE55" s="7"/>
      <c r="COF55" s="8"/>
      <c r="COG55" s="10"/>
      <c r="COH55" s="9"/>
      <c r="COI55" s="9"/>
      <c r="COJ55" s="9"/>
      <c r="COK55" s="10"/>
      <c r="COL55" s="7"/>
      <c r="COM55" s="8"/>
      <c r="CON55" s="10"/>
      <c r="COO55" s="9"/>
      <c r="COP55" s="9"/>
      <c r="COQ55" s="9"/>
      <c r="COR55" s="10"/>
      <c r="COS55" s="7"/>
      <c r="COT55" s="8"/>
      <c r="COU55" s="10"/>
      <c r="COV55" s="9"/>
      <c r="COW55" s="9"/>
      <c r="COX55" s="9"/>
      <c r="COY55" s="10"/>
      <c r="COZ55" s="7"/>
      <c r="CPA55" s="8"/>
      <c r="CPB55" s="10"/>
      <c r="CPC55" s="9"/>
      <c r="CPD55" s="9"/>
      <c r="CPE55" s="9"/>
      <c r="CPF55" s="10"/>
      <c r="CPG55" s="7"/>
      <c r="CPH55" s="8"/>
      <c r="CPI55" s="10"/>
      <c r="CPJ55" s="9"/>
      <c r="CPK55" s="9"/>
      <c r="CPL55" s="9"/>
      <c r="CPM55" s="10"/>
      <c r="CPN55" s="7"/>
      <c r="CPO55" s="8"/>
      <c r="CPP55" s="10"/>
      <c r="CPQ55" s="9"/>
      <c r="CPR55" s="9"/>
      <c r="CPS55" s="9"/>
      <c r="CPT55" s="10"/>
      <c r="CPU55" s="7"/>
      <c r="CPV55" s="8"/>
      <c r="CPW55" s="10"/>
      <c r="CPX55" s="9"/>
      <c r="CPY55" s="9"/>
      <c r="CPZ55" s="9"/>
      <c r="CQA55" s="10"/>
      <c r="CQB55" s="7"/>
      <c r="CQC55" s="8"/>
      <c r="CQD55" s="10"/>
      <c r="CQE55" s="9"/>
      <c r="CQF55" s="9"/>
      <c r="CQG55" s="9"/>
      <c r="CQH55" s="10"/>
      <c r="CQI55" s="7"/>
      <c r="CQJ55" s="8"/>
      <c r="CQK55" s="10"/>
      <c r="CQL55" s="9"/>
      <c r="CQM55" s="9"/>
      <c r="CQN55" s="9"/>
      <c r="CQO55" s="10"/>
      <c r="CQP55" s="7"/>
      <c r="CQQ55" s="8"/>
      <c r="CQR55" s="10"/>
      <c r="CQS55" s="9"/>
      <c r="CQT55" s="9"/>
      <c r="CQU55" s="9"/>
      <c r="CQV55" s="10"/>
      <c r="CQW55" s="7"/>
      <c r="CQX55" s="8"/>
      <c r="CQY55" s="10"/>
      <c r="CQZ55" s="9"/>
      <c r="CRA55" s="9"/>
      <c r="CRB55" s="9"/>
      <c r="CRC55" s="10"/>
      <c r="CRD55" s="7"/>
      <c r="CRE55" s="8"/>
      <c r="CRF55" s="10"/>
      <c r="CRG55" s="9"/>
      <c r="CRH55" s="9"/>
      <c r="CRI55" s="9"/>
      <c r="CRJ55" s="10"/>
      <c r="CRK55" s="7"/>
      <c r="CRL55" s="8"/>
      <c r="CRM55" s="10"/>
      <c r="CRN55" s="9"/>
      <c r="CRO55" s="9"/>
      <c r="CRP55" s="9"/>
      <c r="CRQ55" s="10"/>
      <c r="CRR55" s="7"/>
      <c r="CRS55" s="8"/>
      <c r="CRT55" s="10"/>
      <c r="CRU55" s="9"/>
      <c r="CRV55" s="9"/>
      <c r="CRW55" s="9"/>
      <c r="CRX55" s="10"/>
      <c r="CRY55" s="7"/>
      <c r="CRZ55" s="8"/>
      <c r="CSA55" s="10"/>
      <c r="CSB55" s="9"/>
      <c r="CSC55" s="9"/>
      <c r="CSD55" s="9"/>
      <c r="CSE55" s="10"/>
      <c r="CSF55" s="7"/>
      <c r="CSG55" s="8"/>
      <c r="CSH55" s="10"/>
      <c r="CSI55" s="9"/>
      <c r="CSJ55" s="9"/>
      <c r="CSK55" s="9"/>
      <c r="CSL55" s="10"/>
      <c r="CSM55" s="7"/>
      <c r="CSN55" s="8"/>
      <c r="CSO55" s="10"/>
      <c r="CSP55" s="9"/>
      <c r="CSQ55" s="9"/>
      <c r="CSR55" s="9"/>
      <c r="CSS55" s="10"/>
      <c r="CST55" s="7"/>
      <c r="CSU55" s="8"/>
      <c r="CSV55" s="10"/>
      <c r="CSW55" s="9"/>
      <c r="CSX55" s="9"/>
      <c r="CSY55" s="9"/>
      <c r="CSZ55" s="10"/>
      <c r="CTA55" s="7"/>
      <c r="CTB55" s="8"/>
      <c r="CTC55" s="10"/>
      <c r="CTD55" s="9"/>
      <c r="CTE55" s="9"/>
      <c r="CTF55" s="9"/>
      <c r="CTG55" s="10"/>
      <c r="CTH55" s="7"/>
      <c r="CTI55" s="8"/>
      <c r="CTJ55" s="10"/>
      <c r="CTK55" s="9"/>
      <c r="CTL55" s="9"/>
      <c r="CTM55" s="9"/>
      <c r="CTN55" s="10"/>
      <c r="CTO55" s="7"/>
      <c r="CTP55" s="8"/>
      <c r="CTQ55" s="10"/>
      <c r="CTR55" s="9"/>
      <c r="CTS55" s="9"/>
      <c r="CTT55" s="9"/>
      <c r="CTU55" s="10"/>
      <c r="CTV55" s="7"/>
      <c r="CTW55" s="8"/>
      <c r="CTX55" s="10"/>
      <c r="CTY55" s="9"/>
      <c r="CTZ55" s="9"/>
      <c r="CUA55" s="9"/>
      <c r="CUB55" s="10"/>
      <c r="CUC55" s="7"/>
      <c r="CUD55" s="8"/>
      <c r="CUE55" s="10"/>
      <c r="CUF55" s="9"/>
      <c r="CUG55" s="9"/>
      <c r="CUH55" s="9"/>
      <c r="CUI55" s="10"/>
      <c r="CUJ55" s="7"/>
      <c r="CUK55" s="8"/>
      <c r="CUL55" s="10"/>
      <c r="CUM55" s="9"/>
      <c r="CUN55" s="9"/>
      <c r="CUO55" s="9"/>
      <c r="CUP55" s="10"/>
      <c r="CUQ55" s="7"/>
      <c r="CUR55" s="8"/>
      <c r="CUS55" s="10"/>
      <c r="CUT55" s="9"/>
      <c r="CUU55" s="9"/>
      <c r="CUV55" s="9"/>
      <c r="CUW55" s="10"/>
      <c r="CUX55" s="7"/>
      <c r="CUY55" s="8"/>
      <c r="CUZ55" s="10"/>
      <c r="CVA55" s="9"/>
      <c r="CVB55" s="9"/>
      <c r="CVC55" s="9"/>
      <c r="CVD55" s="10"/>
      <c r="CVE55" s="7"/>
      <c r="CVF55" s="8"/>
      <c r="CVG55" s="10"/>
      <c r="CVH55" s="9"/>
      <c r="CVI55" s="9"/>
      <c r="CVJ55" s="9"/>
      <c r="CVK55" s="10"/>
      <c r="CVL55" s="7"/>
      <c r="CVM55" s="8"/>
      <c r="CVN55" s="10"/>
      <c r="CVO55" s="9"/>
      <c r="CVP55" s="9"/>
      <c r="CVQ55" s="9"/>
      <c r="CVR55" s="10"/>
      <c r="CVS55" s="7"/>
      <c r="CVT55" s="8"/>
      <c r="CVU55" s="10"/>
      <c r="CVV55" s="9"/>
      <c r="CVW55" s="9"/>
      <c r="CVX55" s="9"/>
      <c r="CVY55" s="10"/>
      <c r="CVZ55" s="7"/>
      <c r="CWA55" s="8"/>
      <c r="CWB55" s="10"/>
      <c r="CWC55" s="9"/>
      <c r="CWD55" s="9"/>
      <c r="CWE55" s="9"/>
      <c r="CWF55" s="10"/>
      <c r="CWG55" s="7"/>
      <c r="CWH55" s="8"/>
      <c r="CWI55" s="10"/>
      <c r="CWJ55" s="9"/>
      <c r="CWK55" s="9"/>
      <c r="CWL55" s="9"/>
      <c r="CWM55" s="10"/>
      <c r="CWN55" s="7"/>
      <c r="CWO55" s="8"/>
      <c r="CWP55" s="10"/>
      <c r="CWQ55" s="9"/>
      <c r="CWR55" s="9"/>
      <c r="CWS55" s="9"/>
      <c r="CWT55" s="10"/>
      <c r="CWU55" s="7"/>
      <c r="CWV55" s="8"/>
      <c r="CWW55" s="10"/>
      <c r="CWX55" s="9"/>
      <c r="CWY55" s="9"/>
      <c r="CWZ55" s="9"/>
      <c r="CXA55" s="10"/>
      <c r="CXB55" s="7"/>
      <c r="CXC55" s="8"/>
      <c r="CXD55" s="10"/>
      <c r="CXE55" s="9"/>
      <c r="CXF55" s="9"/>
      <c r="CXG55" s="9"/>
      <c r="CXH55" s="10"/>
      <c r="CXI55" s="7"/>
      <c r="CXJ55" s="8"/>
      <c r="CXK55" s="10"/>
      <c r="CXL55" s="9"/>
      <c r="CXM55" s="9"/>
      <c r="CXN55" s="9"/>
      <c r="CXO55" s="10"/>
      <c r="CXP55" s="7"/>
      <c r="CXQ55" s="8"/>
      <c r="CXR55" s="10"/>
      <c r="CXS55" s="9"/>
      <c r="CXT55" s="9"/>
      <c r="CXU55" s="9"/>
      <c r="CXV55" s="10"/>
      <c r="CXW55" s="7"/>
      <c r="CXX55" s="8"/>
      <c r="CXY55" s="10"/>
      <c r="CXZ55" s="9"/>
      <c r="CYA55" s="9"/>
      <c r="CYB55" s="9"/>
      <c r="CYC55" s="10"/>
      <c r="CYD55" s="7"/>
      <c r="CYE55" s="8"/>
      <c r="CYF55" s="10"/>
      <c r="CYG55" s="9"/>
      <c r="CYH55" s="9"/>
      <c r="CYI55" s="9"/>
      <c r="CYJ55" s="10"/>
      <c r="CYK55" s="7"/>
      <c r="CYL55" s="8"/>
      <c r="CYM55" s="10"/>
      <c r="CYN55" s="9"/>
      <c r="CYO55" s="9"/>
      <c r="CYP55" s="9"/>
      <c r="CYQ55" s="10"/>
      <c r="CYR55" s="7"/>
      <c r="CYS55" s="8"/>
      <c r="CYT55" s="10"/>
      <c r="CYU55" s="9"/>
      <c r="CYV55" s="9"/>
      <c r="CYW55" s="9"/>
      <c r="CYX55" s="10"/>
      <c r="CYY55" s="7"/>
      <c r="CYZ55" s="8"/>
      <c r="CZA55" s="10"/>
      <c r="CZB55" s="9"/>
      <c r="CZC55" s="9"/>
      <c r="CZD55" s="9"/>
      <c r="CZE55" s="10"/>
      <c r="CZF55" s="7"/>
      <c r="CZG55" s="8"/>
      <c r="CZH55" s="10"/>
      <c r="CZI55" s="9"/>
      <c r="CZJ55" s="9"/>
      <c r="CZK55" s="9"/>
      <c r="CZL55" s="10"/>
      <c r="CZM55" s="7"/>
      <c r="CZN55" s="8"/>
      <c r="CZO55" s="10"/>
      <c r="CZP55" s="9"/>
      <c r="CZQ55" s="9"/>
      <c r="CZR55" s="9"/>
      <c r="CZS55" s="10"/>
      <c r="CZT55" s="7"/>
      <c r="CZU55" s="8"/>
      <c r="CZV55" s="10"/>
      <c r="CZW55" s="9"/>
      <c r="CZX55" s="9"/>
      <c r="CZY55" s="9"/>
      <c r="CZZ55" s="10"/>
      <c r="DAA55" s="7"/>
      <c r="DAB55" s="8"/>
      <c r="DAC55" s="10"/>
      <c r="DAD55" s="9"/>
      <c r="DAE55" s="9"/>
      <c r="DAF55" s="9"/>
      <c r="DAG55" s="10"/>
      <c r="DAH55" s="7"/>
      <c r="DAI55" s="8"/>
      <c r="DAJ55" s="10"/>
      <c r="DAK55" s="9"/>
      <c r="DAL55" s="9"/>
      <c r="DAM55" s="9"/>
      <c r="DAN55" s="10"/>
      <c r="DAO55" s="7"/>
      <c r="DAP55" s="8"/>
      <c r="DAQ55" s="10"/>
      <c r="DAR55" s="9"/>
      <c r="DAS55" s="9"/>
      <c r="DAT55" s="9"/>
      <c r="DAU55" s="10"/>
      <c r="DAV55" s="7"/>
      <c r="DAW55" s="8"/>
      <c r="DAX55" s="10"/>
      <c r="DAY55" s="9"/>
      <c r="DAZ55" s="9"/>
      <c r="DBA55" s="9"/>
      <c r="DBB55" s="10"/>
      <c r="DBC55" s="7"/>
      <c r="DBD55" s="8"/>
      <c r="DBE55" s="10"/>
      <c r="DBF55" s="9"/>
      <c r="DBG55" s="9"/>
      <c r="DBH55" s="9"/>
      <c r="DBI55" s="10"/>
      <c r="DBJ55" s="7"/>
      <c r="DBK55" s="8"/>
      <c r="DBL55" s="10"/>
      <c r="DBM55" s="9"/>
      <c r="DBN55" s="9"/>
      <c r="DBO55" s="9"/>
      <c r="DBP55" s="10"/>
      <c r="DBQ55" s="7"/>
      <c r="DBR55" s="8"/>
      <c r="DBS55" s="10"/>
      <c r="DBT55" s="9"/>
      <c r="DBU55" s="9"/>
      <c r="DBV55" s="9"/>
      <c r="DBW55" s="10"/>
      <c r="DBX55" s="7"/>
      <c r="DBY55" s="8"/>
      <c r="DBZ55" s="10"/>
      <c r="DCA55" s="9"/>
      <c r="DCB55" s="9"/>
      <c r="DCC55" s="9"/>
      <c r="DCD55" s="10"/>
      <c r="DCE55" s="7"/>
      <c r="DCF55" s="8"/>
      <c r="DCG55" s="10"/>
      <c r="DCH55" s="9"/>
      <c r="DCI55" s="9"/>
      <c r="DCJ55" s="9"/>
      <c r="DCK55" s="10"/>
      <c r="DCL55" s="7"/>
      <c r="DCM55" s="8"/>
      <c r="DCN55" s="10"/>
      <c r="DCO55" s="9"/>
      <c r="DCP55" s="9"/>
      <c r="DCQ55" s="9"/>
      <c r="DCR55" s="10"/>
      <c r="DCS55" s="7"/>
      <c r="DCT55" s="8"/>
      <c r="DCU55" s="10"/>
      <c r="DCV55" s="9"/>
      <c r="DCW55" s="9"/>
      <c r="DCX55" s="9"/>
      <c r="DCY55" s="10"/>
      <c r="DCZ55" s="7"/>
      <c r="DDA55" s="8"/>
      <c r="DDB55" s="10"/>
      <c r="DDC55" s="9"/>
      <c r="DDD55" s="9"/>
      <c r="DDE55" s="9"/>
      <c r="DDF55" s="10"/>
      <c r="DDG55" s="7"/>
      <c r="DDH55" s="8"/>
      <c r="DDI55" s="10"/>
      <c r="DDJ55" s="9"/>
      <c r="DDK55" s="9"/>
      <c r="DDL55" s="9"/>
      <c r="DDM55" s="10"/>
      <c r="DDN55" s="7"/>
      <c r="DDO55" s="8"/>
      <c r="DDP55" s="10"/>
      <c r="DDQ55" s="9"/>
      <c r="DDR55" s="9"/>
      <c r="DDS55" s="9"/>
      <c r="DDT55" s="10"/>
      <c r="DDU55" s="7"/>
      <c r="DDV55" s="8"/>
      <c r="DDW55" s="10"/>
      <c r="DDX55" s="9"/>
      <c r="DDY55" s="9"/>
      <c r="DDZ55" s="9"/>
      <c r="DEA55" s="10"/>
      <c r="DEB55" s="7"/>
      <c r="DEC55" s="8"/>
      <c r="DED55" s="10"/>
      <c r="DEE55" s="9"/>
      <c r="DEF55" s="9"/>
      <c r="DEG55" s="9"/>
      <c r="DEH55" s="10"/>
      <c r="DEI55" s="7"/>
      <c r="DEJ55" s="8"/>
      <c r="DEK55" s="10"/>
      <c r="DEL55" s="9"/>
      <c r="DEM55" s="9"/>
      <c r="DEN55" s="9"/>
      <c r="DEO55" s="10"/>
      <c r="DEP55" s="7"/>
      <c r="DEQ55" s="8"/>
      <c r="DER55" s="10"/>
      <c r="DES55" s="9"/>
      <c r="DET55" s="9"/>
      <c r="DEU55" s="9"/>
      <c r="DEV55" s="10"/>
      <c r="DEW55" s="7"/>
      <c r="DEX55" s="8"/>
      <c r="DEY55" s="10"/>
      <c r="DEZ55" s="9"/>
      <c r="DFA55" s="9"/>
      <c r="DFB55" s="9"/>
      <c r="DFC55" s="10"/>
      <c r="DFD55" s="7"/>
      <c r="DFE55" s="8"/>
      <c r="DFF55" s="10"/>
      <c r="DFG55" s="9"/>
      <c r="DFH55" s="9"/>
      <c r="DFI55" s="9"/>
      <c r="DFJ55" s="10"/>
      <c r="DFK55" s="7"/>
      <c r="DFL55" s="8"/>
      <c r="DFM55" s="10"/>
      <c r="DFN55" s="9"/>
      <c r="DFO55" s="9"/>
      <c r="DFP55" s="9"/>
      <c r="DFQ55" s="10"/>
      <c r="DFR55" s="7"/>
      <c r="DFS55" s="8"/>
      <c r="DFT55" s="10"/>
      <c r="DFU55" s="9"/>
      <c r="DFV55" s="9"/>
      <c r="DFW55" s="9"/>
      <c r="DFX55" s="10"/>
      <c r="DFY55" s="7"/>
      <c r="DFZ55" s="8"/>
      <c r="DGA55" s="10"/>
      <c r="DGB55" s="9"/>
      <c r="DGC55" s="9"/>
      <c r="DGD55" s="9"/>
      <c r="DGE55" s="10"/>
      <c r="DGF55" s="7"/>
      <c r="DGG55" s="8"/>
      <c r="DGH55" s="10"/>
      <c r="DGI55" s="9"/>
      <c r="DGJ55" s="9"/>
      <c r="DGK55" s="9"/>
      <c r="DGL55" s="10"/>
      <c r="DGM55" s="7"/>
      <c r="DGN55" s="8"/>
      <c r="DGO55" s="10"/>
      <c r="DGP55" s="9"/>
      <c r="DGQ55" s="9"/>
      <c r="DGR55" s="9"/>
      <c r="DGS55" s="10"/>
      <c r="DGT55" s="7"/>
      <c r="DGU55" s="8"/>
      <c r="DGV55" s="10"/>
      <c r="DGW55" s="9"/>
      <c r="DGX55" s="9"/>
      <c r="DGY55" s="9"/>
      <c r="DGZ55" s="10"/>
      <c r="DHA55" s="7"/>
      <c r="DHB55" s="8"/>
      <c r="DHC55" s="10"/>
      <c r="DHD55" s="9"/>
      <c r="DHE55" s="9"/>
      <c r="DHF55" s="9"/>
      <c r="DHG55" s="10"/>
      <c r="DHH55" s="7"/>
      <c r="DHI55" s="8"/>
      <c r="DHJ55" s="10"/>
      <c r="DHK55" s="9"/>
      <c r="DHL55" s="9"/>
      <c r="DHM55" s="9"/>
      <c r="DHN55" s="10"/>
      <c r="DHO55" s="7"/>
      <c r="DHP55" s="8"/>
      <c r="DHQ55" s="10"/>
      <c r="DHR55" s="9"/>
      <c r="DHS55" s="9"/>
      <c r="DHT55" s="9"/>
      <c r="DHU55" s="10"/>
      <c r="DHV55" s="7"/>
      <c r="DHW55" s="8"/>
      <c r="DHX55" s="10"/>
      <c r="DHY55" s="9"/>
      <c r="DHZ55" s="9"/>
      <c r="DIA55" s="9"/>
      <c r="DIB55" s="10"/>
      <c r="DIC55" s="7"/>
      <c r="DID55" s="8"/>
      <c r="DIE55" s="10"/>
      <c r="DIF55" s="9"/>
      <c r="DIG55" s="9"/>
      <c r="DIH55" s="9"/>
      <c r="DII55" s="10"/>
      <c r="DIJ55" s="7"/>
      <c r="DIK55" s="8"/>
      <c r="DIL55" s="10"/>
      <c r="DIM55" s="9"/>
      <c r="DIN55" s="9"/>
      <c r="DIO55" s="9"/>
      <c r="DIP55" s="10"/>
      <c r="DIQ55" s="7"/>
      <c r="DIR55" s="8"/>
      <c r="DIS55" s="10"/>
      <c r="DIT55" s="9"/>
      <c r="DIU55" s="9"/>
      <c r="DIV55" s="9"/>
      <c r="DIW55" s="10"/>
      <c r="DIX55" s="7"/>
      <c r="DIY55" s="8"/>
      <c r="DIZ55" s="10"/>
      <c r="DJA55" s="9"/>
      <c r="DJB55" s="9"/>
      <c r="DJC55" s="9"/>
      <c r="DJD55" s="10"/>
      <c r="DJE55" s="7"/>
      <c r="DJF55" s="8"/>
      <c r="DJG55" s="10"/>
      <c r="DJH55" s="9"/>
      <c r="DJI55" s="9"/>
      <c r="DJJ55" s="9"/>
      <c r="DJK55" s="10"/>
      <c r="DJL55" s="7"/>
      <c r="DJM55" s="8"/>
      <c r="DJN55" s="10"/>
      <c r="DJO55" s="9"/>
      <c r="DJP55" s="9"/>
      <c r="DJQ55" s="9"/>
      <c r="DJR55" s="10"/>
      <c r="DJS55" s="7"/>
      <c r="DJT55" s="8"/>
      <c r="DJU55" s="10"/>
      <c r="DJV55" s="9"/>
      <c r="DJW55" s="9"/>
      <c r="DJX55" s="9"/>
      <c r="DJY55" s="10"/>
      <c r="DJZ55" s="7"/>
      <c r="DKA55" s="8"/>
      <c r="DKB55" s="10"/>
      <c r="DKC55" s="9"/>
      <c r="DKD55" s="9"/>
      <c r="DKE55" s="9"/>
      <c r="DKF55" s="10"/>
      <c r="DKG55" s="7"/>
      <c r="DKH55" s="8"/>
      <c r="DKI55" s="10"/>
      <c r="DKJ55" s="9"/>
      <c r="DKK55" s="9"/>
      <c r="DKL55" s="9"/>
      <c r="DKM55" s="10"/>
      <c r="DKN55" s="7"/>
      <c r="DKO55" s="8"/>
      <c r="DKP55" s="10"/>
      <c r="DKQ55" s="9"/>
      <c r="DKR55" s="9"/>
      <c r="DKS55" s="9"/>
      <c r="DKT55" s="10"/>
      <c r="DKU55" s="7"/>
      <c r="DKV55" s="8"/>
      <c r="DKW55" s="10"/>
      <c r="DKX55" s="9"/>
      <c r="DKY55" s="9"/>
      <c r="DKZ55" s="9"/>
      <c r="DLA55" s="10"/>
      <c r="DLB55" s="7"/>
      <c r="DLC55" s="8"/>
      <c r="DLD55" s="10"/>
      <c r="DLE55" s="9"/>
      <c r="DLF55" s="9"/>
      <c r="DLG55" s="9"/>
      <c r="DLH55" s="10"/>
      <c r="DLI55" s="7"/>
      <c r="DLJ55" s="8"/>
      <c r="DLK55" s="10"/>
      <c r="DLL55" s="9"/>
      <c r="DLM55" s="9"/>
      <c r="DLN55" s="9"/>
      <c r="DLO55" s="10"/>
      <c r="DLP55" s="7"/>
      <c r="DLQ55" s="8"/>
      <c r="DLR55" s="10"/>
      <c r="DLS55" s="9"/>
      <c r="DLT55" s="9"/>
      <c r="DLU55" s="9"/>
      <c r="DLV55" s="10"/>
      <c r="DLW55" s="7"/>
      <c r="DLX55" s="8"/>
      <c r="DLY55" s="10"/>
      <c r="DLZ55" s="9"/>
      <c r="DMA55" s="9"/>
      <c r="DMB55" s="9"/>
      <c r="DMC55" s="10"/>
      <c r="DMD55" s="7"/>
      <c r="DME55" s="8"/>
      <c r="DMF55" s="10"/>
      <c r="DMG55" s="9"/>
      <c r="DMH55" s="9"/>
      <c r="DMI55" s="9"/>
      <c r="DMJ55" s="10"/>
      <c r="DMK55" s="7"/>
      <c r="DML55" s="8"/>
      <c r="DMM55" s="10"/>
      <c r="DMN55" s="9"/>
      <c r="DMO55" s="9"/>
      <c r="DMP55" s="9"/>
      <c r="DMQ55" s="10"/>
      <c r="DMR55" s="7"/>
      <c r="DMS55" s="8"/>
      <c r="DMT55" s="10"/>
      <c r="DMU55" s="9"/>
      <c r="DMV55" s="9"/>
      <c r="DMW55" s="9"/>
      <c r="DMX55" s="10"/>
      <c r="DMY55" s="7"/>
      <c r="DMZ55" s="8"/>
      <c r="DNA55" s="10"/>
      <c r="DNB55" s="9"/>
      <c r="DNC55" s="9"/>
      <c r="DND55" s="9"/>
      <c r="DNE55" s="10"/>
      <c r="DNF55" s="7"/>
      <c r="DNG55" s="8"/>
      <c r="DNH55" s="10"/>
      <c r="DNI55" s="9"/>
      <c r="DNJ55" s="9"/>
      <c r="DNK55" s="9"/>
      <c r="DNL55" s="10"/>
      <c r="DNM55" s="7"/>
      <c r="DNN55" s="8"/>
      <c r="DNO55" s="10"/>
      <c r="DNP55" s="9"/>
      <c r="DNQ55" s="9"/>
      <c r="DNR55" s="9"/>
      <c r="DNS55" s="10"/>
      <c r="DNT55" s="7"/>
      <c r="DNU55" s="8"/>
      <c r="DNV55" s="10"/>
      <c r="DNW55" s="9"/>
      <c r="DNX55" s="9"/>
      <c r="DNY55" s="9"/>
      <c r="DNZ55" s="10"/>
      <c r="DOA55" s="7"/>
      <c r="DOB55" s="8"/>
      <c r="DOC55" s="10"/>
      <c r="DOD55" s="9"/>
      <c r="DOE55" s="9"/>
      <c r="DOF55" s="9"/>
      <c r="DOG55" s="10"/>
      <c r="DOH55" s="7"/>
      <c r="DOI55" s="8"/>
      <c r="DOJ55" s="10"/>
      <c r="DOK55" s="9"/>
      <c r="DOL55" s="9"/>
      <c r="DOM55" s="9"/>
      <c r="DON55" s="10"/>
      <c r="DOO55" s="7"/>
      <c r="DOP55" s="8"/>
      <c r="DOQ55" s="10"/>
      <c r="DOR55" s="9"/>
      <c r="DOS55" s="9"/>
      <c r="DOT55" s="9"/>
      <c r="DOU55" s="10"/>
      <c r="DOV55" s="7"/>
      <c r="DOW55" s="8"/>
      <c r="DOX55" s="10"/>
      <c r="DOY55" s="9"/>
      <c r="DOZ55" s="9"/>
      <c r="DPA55" s="9"/>
      <c r="DPB55" s="10"/>
      <c r="DPC55" s="7"/>
      <c r="DPD55" s="8"/>
      <c r="DPE55" s="10"/>
      <c r="DPF55" s="9"/>
      <c r="DPG55" s="9"/>
      <c r="DPH55" s="9"/>
      <c r="DPI55" s="10"/>
      <c r="DPJ55" s="7"/>
      <c r="DPK55" s="8"/>
      <c r="DPL55" s="10"/>
      <c r="DPM55" s="9"/>
      <c r="DPN55" s="9"/>
      <c r="DPO55" s="9"/>
      <c r="DPP55" s="10"/>
      <c r="DPQ55" s="7"/>
      <c r="DPR55" s="8"/>
      <c r="DPS55" s="10"/>
      <c r="DPT55" s="9"/>
      <c r="DPU55" s="9"/>
      <c r="DPV55" s="9"/>
      <c r="DPW55" s="10"/>
      <c r="DPX55" s="7"/>
      <c r="DPY55" s="8"/>
      <c r="DPZ55" s="10"/>
      <c r="DQA55" s="9"/>
      <c r="DQB55" s="9"/>
      <c r="DQC55" s="9"/>
      <c r="DQD55" s="10"/>
      <c r="DQE55" s="7"/>
      <c r="DQF55" s="8"/>
      <c r="DQG55" s="10"/>
      <c r="DQH55" s="9"/>
      <c r="DQI55" s="9"/>
      <c r="DQJ55" s="9"/>
      <c r="DQK55" s="10"/>
      <c r="DQL55" s="7"/>
      <c r="DQM55" s="8"/>
      <c r="DQN55" s="10"/>
      <c r="DQO55" s="9"/>
      <c r="DQP55" s="9"/>
      <c r="DQQ55" s="9"/>
      <c r="DQR55" s="10"/>
      <c r="DQS55" s="7"/>
      <c r="DQT55" s="8"/>
      <c r="DQU55" s="10"/>
      <c r="DQV55" s="9"/>
      <c r="DQW55" s="9"/>
      <c r="DQX55" s="9"/>
      <c r="DQY55" s="10"/>
      <c r="DQZ55" s="7"/>
      <c r="DRA55" s="8"/>
      <c r="DRB55" s="10"/>
      <c r="DRC55" s="9"/>
      <c r="DRD55" s="9"/>
      <c r="DRE55" s="9"/>
      <c r="DRF55" s="10"/>
      <c r="DRG55" s="7"/>
      <c r="DRH55" s="8"/>
      <c r="DRI55" s="10"/>
      <c r="DRJ55" s="9"/>
      <c r="DRK55" s="9"/>
      <c r="DRL55" s="9"/>
      <c r="DRM55" s="10"/>
      <c r="DRN55" s="7"/>
      <c r="DRO55" s="8"/>
      <c r="DRP55" s="10"/>
      <c r="DRQ55" s="9"/>
      <c r="DRR55" s="9"/>
      <c r="DRS55" s="9"/>
      <c r="DRT55" s="10"/>
      <c r="DRU55" s="7"/>
      <c r="DRV55" s="8"/>
      <c r="DRW55" s="10"/>
      <c r="DRX55" s="9"/>
      <c r="DRY55" s="9"/>
      <c r="DRZ55" s="9"/>
      <c r="DSA55" s="10"/>
      <c r="DSB55" s="7"/>
      <c r="DSC55" s="8"/>
      <c r="DSD55" s="10"/>
      <c r="DSE55" s="9"/>
      <c r="DSF55" s="9"/>
      <c r="DSG55" s="9"/>
      <c r="DSH55" s="10"/>
      <c r="DSI55" s="7"/>
      <c r="DSJ55" s="8"/>
      <c r="DSK55" s="10"/>
      <c r="DSL55" s="9"/>
      <c r="DSM55" s="9"/>
      <c r="DSN55" s="9"/>
      <c r="DSO55" s="10"/>
      <c r="DSP55" s="7"/>
      <c r="DSQ55" s="8"/>
      <c r="DSR55" s="10"/>
      <c r="DSS55" s="9"/>
      <c r="DST55" s="9"/>
      <c r="DSU55" s="9"/>
      <c r="DSV55" s="10"/>
      <c r="DSW55" s="7"/>
      <c r="DSX55" s="8"/>
      <c r="DSY55" s="10"/>
      <c r="DSZ55" s="9"/>
      <c r="DTA55" s="9"/>
      <c r="DTB55" s="9"/>
      <c r="DTC55" s="10"/>
      <c r="DTD55" s="7"/>
      <c r="DTE55" s="8"/>
      <c r="DTF55" s="10"/>
      <c r="DTG55" s="9"/>
      <c r="DTH55" s="9"/>
      <c r="DTI55" s="9"/>
      <c r="DTJ55" s="10"/>
      <c r="DTK55" s="7"/>
      <c r="DTL55" s="8"/>
      <c r="DTM55" s="10"/>
      <c r="DTN55" s="9"/>
      <c r="DTO55" s="9"/>
      <c r="DTP55" s="9"/>
      <c r="DTQ55" s="10"/>
      <c r="DTR55" s="7"/>
      <c r="DTS55" s="8"/>
      <c r="DTT55" s="10"/>
      <c r="DTU55" s="9"/>
      <c r="DTV55" s="9"/>
      <c r="DTW55" s="9"/>
      <c r="DTX55" s="10"/>
      <c r="DTY55" s="7"/>
      <c r="DTZ55" s="8"/>
      <c r="DUA55" s="10"/>
      <c r="DUB55" s="9"/>
      <c r="DUC55" s="9"/>
      <c r="DUD55" s="9"/>
      <c r="DUE55" s="10"/>
      <c r="DUF55" s="7"/>
      <c r="DUG55" s="8"/>
      <c r="DUH55" s="10"/>
      <c r="DUI55" s="9"/>
      <c r="DUJ55" s="9"/>
      <c r="DUK55" s="9"/>
      <c r="DUL55" s="10"/>
      <c r="DUM55" s="7"/>
      <c r="DUN55" s="8"/>
      <c r="DUO55" s="10"/>
      <c r="DUP55" s="9"/>
      <c r="DUQ55" s="9"/>
      <c r="DUR55" s="9"/>
      <c r="DUS55" s="10"/>
      <c r="DUT55" s="7"/>
      <c r="DUU55" s="8"/>
      <c r="DUV55" s="10"/>
      <c r="DUW55" s="9"/>
      <c r="DUX55" s="9"/>
      <c r="DUY55" s="9"/>
      <c r="DUZ55" s="10"/>
      <c r="DVA55" s="7"/>
      <c r="DVB55" s="8"/>
      <c r="DVC55" s="10"/>
      <c r="DVD55" s="9"/>
      <c r="DVE55" s="9"/>
      <c r="DVF55" s="9"/>
      <c r="DVG55" s="10"/>
      <c r="DVH55" s="7"/>
      <c r="DVI55" s="8"/>
      <c r="DVJ55" s="10"/>
      <c r="DVK55" s="9"/>
      <c r="DVL55" s="9"/>
      <c r="DVM55" s="9"/>
      <c r="DVN55" s="10"/>
      <c r="DVO55" s="7"/>
      <c r="DVP55" s="8"/>
      <c r="DVQ55" s="10"/>
      <c r="DVR55" s="9"/>
      <c r="DVS55" s="9"/>
      <c r="DVT55" s="9"/>
      <c r="DVU55" s="10"/>
      <c r="DVV55" s="7"/>
      <c r="DVW55" s="8"/>
      <c r="DVX55" s="10"/>
      <c r="DVY55" s="9"/>
      <c r="DVZ55" s="9"/>
      <c r="DWA55" s="9"/>
      <c r="DWB55" s="10"/>
      <c r="DWC55" s="7"/>
      <c r="DWD55" s="8"/>
      <c r="DWE55" s="10"/>
      <c r="DWF55" s="9"/>
      <c r="DWG55" s="9"/>
      <c r="DWH55" s="9"/>
      <c r="DWI55" s="10"/>
      <c r="DWJ55" s="7"/>
      <c r="DWK55" s="8"/>
      <c r="DWL55" s="10"/>
      <c r="DWM55" s="9"/>
      <c r="DWN55" s="9"/>
      <c r="DWO55" s="9"/>
      <c r="DWP55" s="10"/>
      <c r="DWQ55" s="7"/>
      <c r="DWR55" s="8"/>
      <c r="DWS55" s="10"/>
      <c r="DWT55" s="9"/>
      <c r="DWU55" s="9"/>
      <c r="DWV55" s="9"/>
      <c r="DWW55" s="10"/>
      <c r="DWX55" s="7"/>
      <c r="DWY55" s="8"/>
      <c r="DWZ55" s="10"/>
      <c r="DXA55" s="9"/>
      <c r="DXB55" s="9"/>
      <c r="DXC55" s="9"/>
      <c r="DXD55" s="10"/>
      <c r="DXE55" s="7"/>
      <c r="DXF55" s="8"/>
      <c r="DXG55" s="10"/>
      <c r="DXH55" s="9"/>
      <c r="DXI55" s="9"/>
      <c r="DXJ55" s="9"/>
      <c r="DXK55" s="10"/>
      <c r="DXL55" s="7"/>
      <c r="DXM55" s="8"/>
      <c r="DXN55" s="10"/>
      <c r="DXO55" s="9"/>
      <c r="DXP55" s="9"/>
      <c r="DXQ55" s="9"/>
      <c r="DXR55" s="10"/>
      <c r="DXS55" s="7"/>
      <c r="DXT55" s="8"/>
      <c r="DXU55" s="10"/>
      <c r="DXV55" s="9"/>
      <c r="DXW55" s="9"/>
      <c r="DXX55" s="9"/>
      <c r="DXY55" s="10"/>
      <c r="DXZ55" s="7"/>
      <c r="DYA55" s="8"/>
      <c r="DYB55" s="10"/>
      <c r="DYC55" s="9"/>
      <c r="DYD55" s="9"/>
      <c r="DYE55" s="9"/>
      <c r="DYF55" s="10"/>
      <c r="DYG55" s="7"/>
      <c r="DYH55" s="8"/>
      <c r="DYI55" s="10"/>
      <c r="DYJ55" s="9"/>
      <c r="DYK55" s="9"/>
      <c r="DYL55" s="9"/>
      <c r="DYM55" s="10"/>
      <c r="DYN55" s="7"/>
      <c r="DYO55" s="8"/>
      <c r="DYP55" s="10"/>
      <c r="DYQ55" s="9"/>
      <c r="DYR55" s="9"/>
      <c r="DYS55" s="9"/>
      <c r="DYT55" s="10"/>
      <c r="DYU55" s="7"/>
      <c r="DYV55" s="8"/>
      <c r="DYW55" s="10"/>
      <c r="DYX55" s="9"/>
      <c r="DYY55" s="9"/>
      <c r="DYZ55" s="9"/>
      <c r="DZA55" s="10"/>
      <c r="DZB55" s="7"/>
      <c r="DZC55" s="8"/>
      <c r="DZD55" s="10"/>
      <c r="DZE55" s="9"/>
      <c r="DZF55" s="9"/>
      <c r="DZG55" s="9"/>
      <c r="DZH55" s="10"/>
      <c r="DZI55" s="7"/>
      <c r="DZJ55" s="8"/>
      <c r="DZK55" s="10"/>
      <c r="DZL55" s="9"/>
      <c r="DZM55" s="9"/>
      <c r="DZN55" s="9"/>
      <c r="DZO55" s="10"/>
      <c r="DZP55" s="7"/>
      <c r="DZQ55" s="8"/>
      <c r="DZR55" s="10"/>
      <c r="DZS55" s="9"/>
      <c r="DZT55" s="9"/>
      <c r="DZU55" s="9"/>
      <c r="DZV55" s="10"/>
      <c r="DZW55" s="7"/>
      <c r="DZX55" s="8"/>
      <c r="DZY55" s="10"/>
      <c r="DZZ55" s="9"/>
      <c r="EAA55" s="9"/>
      <c r="EAB55" s="9"/>
      <c r="EAC55" s="10"/>
      <c r="EAD55" s="7"/>
      <c r="EAE55" s="8"/>
      <c r="EAF55" s="10"/>
      <c r="EAG55" s="9"/>
      <c r="EAH55" s="9"/>
      <c r="EAI55" s="9"/>
      <c r="EAJ55" s="10"/>
      <c r="EAK55" s="7"/>
      <c r="EAL55" s="8"/>
      <c r="EAM55" s="10"/>
      <c r="EAN55" s="9"/>
      <c r="EAO55" s="9"/>
      <c r="EAP55" s="9"/>
      <c r="EAQ55" s="10"/>
      <c r="EAR55" s="7"/>
      <c r="EAS55" s="8"/>
      <c r="EAT55" s="10"/>
      <c r="EAU55" s="9"/>
      <c r="EAV55" s="9"/>
      <c r="EAW55" s="9"/>
      <c r="EAX55" s="10"/>
      <c r="EAY55" s="7"/>
      <c r="EAZ55" s="8"/>
      <c r="EBA55" s="10"/>
      <c r="EBB55" s="9"/>
      <c r="EBC55" s="9"/>
      <c r="EBD55" s="9"/>
      <c r="EBE55" s="10"/>
      <c r="EBF55" s="7"/>
      <c r="EBG55" s="8"/>
      <c r="EBH55" s="10"/>
      <c r="EBI55" s="9"/>
      <c r="EBJ55" s="9"/>
      <c r="EBK55" s="9"/>
      <c r="EBL55" s="10"/>
      <c r="EBM55" s="7"/>
      <c r="EBN55" s="8"/>
      <c r="EBO55" s="10"/>
      <c r="EBP55" s="9"/>
      <c r="EBQ55" s="9"/>
      <c r="EBR55" s="9"/>
      <c r="EBS55" s="10"/>
      <c r="EBT55" s="7"/>
      <c r="EBU55" s="8"/>
      <c r="EBV55" s="10"/>
      <c r="EBW55" s="9"/>
      <c r="EBX55" s="9"/>
      <c r="EBY55" s="9"/>
      <c r="EBZ55" s="10"/>
      <c r="ECA55" s="7"/>
      <c r="ECB55" s="8"/>
      <c r="ECC55" s="10"/>
      <c r="ECD55" s="9"/>
      <c r="ECE55" s="9"/>
      <c r="ECF55" s="9"/>
      <c r="ECG55" s="10"/>
      <c r="ECH55" s="7"/>
      <c r="ECI55" s="8"/>
      <c r="ECJ55" s="10"/>
      <c r="ECK55" s="9"/>
      <c r="ECL55" s="9"/>
      <c r="ECM55" s="9"/>
      <c r="ECN55" s="10"/>
      <c r="ECO55" s="7"/>
      <c r="ECP55" s="8"/>
      <c r="ECQ55" s="10"/>
      <c r="ECR55" s="9"/>
      <c r="ECS55" s="9"/>
      <c r="ECT55" s="9"/>
      <c r="ECU55" s="10"/>
      <c r="ECV55" s="7"/>
      <c r="ECW55" s="8"/>
      <c r="ECX55" s="10"/>
      <c r="ECY55" s="9"/>
      <c r="ECZ55" s="9"/>
      <c r="EDA55" s="9"/>
      <c r="EDB55" s="10"/>
      <c r="EDC55" s="7"/>
      <c r="EDD55" s="8"/>
      <c r="EDE55" s="10"/>
      <c r="EDF55" s="9"/>
      <c r="EDG55" s="9"/>
      <c r="EDH55" s="9"/>
      <c r="EDI55" s="10"/>
      <c r="EDJ55" s="7"/>
      <c r="EDK55" s="8"/>
      <c r="EDL55" s="10"/>
      <c r="EDM55" s="9"/>
      <c r="EDN55" s="9"/>
      <c r="EDO55" s="9"/>
      <c r="EDP55" s="10"/>
      <c r="EDQ55" s="7"/>
      <c r="EDR55" s="8"/>
      <c r="EDS55" s="10"/>
      <c r="EDT55" s="9"/>
      <c r="EDU55" s="9"/>
      <c r="EDV55" s="9"/>
      <c r="EDW55" s="10"/>
      <c r="EDX55" s="7"/>
      <c r="EDY55" s="8"/>
      <c r="EDZ55" s="10"/>
      <c r="EEA55" s="9"/>
      <c r="EEB55" s="9"/>
      <c r="EEC55" s="9"/>
      <c r="EED55" s="10"/>
      <c r="EEE55" s="7"/>
      <c r="EEF55" s="8"/>
      <c r="EEG55" s="10"/>
      <c r="EEH55" s="9"/>
      <c r="EEI55" s="9"/>
      <c r="EEJ55" s="9"/>
      <c r="EEK55" s="10"/>
      <c r="EEL55" s="7"/>
      <c r="EEM55" s="8"/>
      <c r="EEN55" s="10"/>
      <c r="EEO55" s="9"/>
      <c r="EEP55" s="9"/>
      <c r="EEQ55" s="9"/>
      <c r="EER55" s="10"/>
      <c r="EES55" s="7"/>
      <c r="EET55" s="8"/>
      <c r="EEU55" s="10"/>
      <c r="EEV55" s="9"/>
      <c r="EEW55" s="9"/>
      <c r="EEX55" s="9"/>
      <c r="EEY55" s="10"/>
      <c r="EEZ55" s="7"/>
      <c r="EFA55" s="8"/>
      <c r="EFB55" s="10"/>
      <c r="EFC55" s="9"/>
      <c r="EFD55" s="9"/>
      <c r="EFE55" s="9"/>
      <c r="EFF55" s="10"/>
      <c r="EFG55" s="7"/>
      <c r="EFH55" s="8"/>
      <c r="EFI55" s="10"/>
      <c r="EFJ55" s="9"/>
      <c r="EFK55" s="9"/>
      <c r="EFL55" s="9"/>
      <c r="EFM55" s="10"/>
      <c r="EFN55" s="7"/>
      <c r="EFO55" s="8"/>
      <c r="EFP55" s="10"/>
      <c r="EFQ55" s="9"/>
      <c r="EFR55" s="9"/>
      <c r="EFS55" s="9"/>
      <c r="EFT55" s="10"/>
      <c r="EFU55" s="7"/>
      <c r="EFV55" s="8"/>
      <c r="EFW55" s="10"/>
      <c r="EFX55" s="9"/>
      <c r="EFY55" s="9"/>
      <c r="EFZ55" s="9"/>
      <c r="EGA55" s="10"/>
      <c r="EGB55" s="7"/>
      <c r="EGC55" s="8"/>
      <c r="EGD55" s="10"/>
      <c r="EGE55" s="9"/>
      <c r="EGF55" s="9"/>
      <c r="EGG55" s="9"/>
      <c r="EGH55" s="10"/>
      <c r="EGI55" s="7"/>
      <c r="EGJ55" s="8"/>
      <c r="EGK55" s="10"/>
      <c r="EGL55" s="9"/>
      <c r="EGM55" s="9"/>
      <c r="EGN55" s="9"/>
      <c r="EGO55" s="10"/>
      <c r="EGP55" s="7"/>
      <c r="EGQ55" s="8"/>
      <c r="EGR55" s="10"/>
      <c r="EGS55" s="9"/>
      <c r="EGT55" s="9"/>
      <c r="EGU55" s="9"/>
      <c r="EGV55" s="10"/>
      <c r="EGW55" s="7"/>
      <c r="EGX55" s="8"/>
      <c r="EGY55" s="10"/>
      <c r="EGZ55" s="9"/>
      <c r="EHA55" s="9"/>
      <c r="EHB55" s="9"/>
      <c r="EHC55" s="10"/>
      <c r="EHD55" s="7"/>
      <c r="EHE55" s="8"/>
      <c r="EHF55" s="10"/>
      <c r="EHG55" s="9"/>
      <c r="EHH55" s="9"/>
      <c r="EHI55" s="9"/>
      <c r="EHJ55" s="10"/>
      <c r="EHK55" s="7"/>
      <c r="EHL55" s="8"/>
      <c r="EHM55" s="10"/>
      <c r="EHN55" s="9"/>
      <c r="EHO55" s="9"/>
      <c r="EHP55" s="9"/>
      <c r="EHQ55" s="10"/>
      <c r="EHR55" s="7"/>
      <c r="EHS55" s="8"/>
      <c r="EHT55" s="10"/>
      <c r="EHU55" s="9"/>
      <c r="EHV55" s="9"/>
      <c r="EHW55" s="9"/>
      <c r="EHX55" s="10"/>
      <c r="EHY55" s="7"/>
      <c r="EHZ55" s="8"/>
      <c r="EIA55" s="10"/>
      <c r="EIB55" s="9"/>
      <c r="EIC55" s="9"/>
      <c r="EID55" s="9"/>
      <c r="EIE55" s="10"/>
      <c r="EIF55" s="7"/>
      <c r="EIG55" s="8"/>
      <c r="EIH55" s="10"/>
      <c r="EII55" s="9"/>
      <c r="EIJ55" s="9"/>
      <c r="EIK55" s="9"/>
      <c r="EIL55" s="10"/>
      <c r="EIM55" s="7"/>
      <c r="EIN55" s="8"/>
      <c r="EIO55" s="10"/>
      <c r="EIP55" s="9"/>
      <c r="EIQ55" s="9"/>
      <c r="EIR55" s="9"/>
      <c r="EIS55" s="10"/>
      <c r="EIT55" s="7"/>
      <c r="EIU55" s="8"/>
      <c r="EIV55" s="10"/>
      <c r="EIW55" s="9"/>
      <c r="EIX55" s="9"/>
      <c r="EIY55" s="9"/>
      <c r="EIZ55" s="10"/>
      <c r="EJA55" s="7"/>
      <c r="EJB55" s="8"/>
      <c r="EJC55" s="10"/>
      <c r="EJD55" s="9"/>
      <c r="EJE55" s="9"/>
      <c r="EJF55" s="9"/>
      <c r="EJG55" s="10"/>
      <c r="EJH55" s="7"/>
      <c r="EJI55" s="8"/>
      <c r="EJJ55" s="10"/>
      <c r="EJK55" s="9"/>
      <c r="EJL55" s="9"/>
      <c r="EJM55" s="9"/>
      <c r="EJN55" s="10"/>
      <c r="EJO55" s="7"/>
      <c r="EJP55" s="8"/>
      <c r="EJQ55" s="10"/>
      <c r="EJR55" s="9"/>
      <c r="EJS55" s="9"/>
      <c r="EJT55" s="9"/>
      <c r="EJU55" s="10"/>
      <c r="EJV55" s="7"/>
      <c r="EJW55" s="8"/>
      <c r="EJX55" s="10"/>
      <c r="EJY55" s="9"/>
      <c r="EJZ55" s="9"/>
      <c r="EKA55" s="9"/>
      <c r="EKB55" s="10"/>
      <c r="EKC55" s="7"/>
      <c r="EKD55" s="8"/>
      <c r="EKE55" s="10"/>
      <c r="EKF55" s="9"/>
      <c r="EKG55" s="9"/>
      <c r="EKH55" s="9"/>
      <c r="EKI55" s="10"/>
      <c r="EKJ55" s="7"/>
      <c r="EKK55" s="8"/>
      <c r="EKL55" s="10"/>
      <c r="EKM55" s="9"/>
      <c r="EKN55" s="9"/>
      <c r="EKO55" s="9"/>
      <c r="EKP55" s="10"/>
      <c r="EKQ55" s="7"/>
      <c r="EKR55" s="8"/>
      <c r="EKS55" s="10"/>
      <c r="EKT55" s="9"/>
      <c r="EKU55" s="9"/>
      <c r="EKV55" s="9"/>
      <c r="EKW55" s="10"/>
      <c r="EKX55" s="7"/>
      <c r="EKY55" s="8"/>
      <c r="EKZ55" s="10"/>
      <c r="ELA55" s="9"/>
      <c r="ELB55" s="9"/>
      <c r="ELC55" s="9"/>
      <c r="ELD55" s="10"/>
      <c r="ELE55" s="7"/>
      <c r="ELF55" s="8"/>
      <c r="ELG55" s="10"/>
      <c r="ELH55" s="9"/>
      <c r="ELI55" s="9"/>
      <c r="ELJ55" s="9"/>
      <c r="ELK55" s="10"/>
      <c r="ELL55" s="7"/>
      <c r="ELM55" s="8"/>
      <c r="ELN55" s="10"/>
      <c r="ELO55" s="9"/>
      <c r="ELP55" s="9"/>
      <c r="ELQ55" s="9"/>
      <c r="ELR55" s="10"/>
      <c r="ELS55" s="7"/>
      <c r="ELT55" s="8"/>
      <c r="ELU55" s="10"/>
      <c r="ELV55" s="9"/>
      <c r="ELW55" s="9"/>
      <c r="ELX55" s="9"/>
      <c r="ELY55" s="10"/>
      <c r="ELZ55" s="7"/>
      <c r="EMA55" s="8"/>
      <c r="EMB55" s="10"/>
      <c r="EMC55" s="9"/>
      <c r="EMD55" s="9"/>
      <c r="EME55" s="9"/>
      <c r="EMF55" s="10"/>
      <c r="EMG55" s="7"/>
      <c r="EMH55" s="8"/>
      <c r="EMI55" s="10"/>
      <c r="EMJ55" s="9"/>
      <c r="EMK55" s="9"/>
      <c r="EML55" s="9"/>
      <c r="EMM55" s="10"/>
      <c r="EMN55" s="7"/>
      <c r="EMO55" s="8"/>
      <c r="EMP55" s="10"/>
      <c r="EMQ55" s="9"/>
      <c r="EMR55" s="9"/>
      <c r="EMS55" s="9"/>
      <c r="EMT55" s="10"/>
      <c r="EMU55" s="7"/>
      <c r="EMV55" s="8"/>
      <c r="EMW55" s="10"/>
      <c r="EMX55" s="9"/>
      <c r="EMY55" s="9"/>
      <c r="EMZ55" s="9"/>
      <c r="ENA55" s="10"/>
      <c r="ENB55" s="7"/>
      <c r="ENC55" s="8"/>
      <c r="END55" s="10"/>
      <c r="ENE55" s="9"/>
      <c r="ENF55" s="9"/>
      <c r="ENG55" s="9"/>
      <c r="ENH55" s="10"/>
      <c r="ENI55" s="7"/>
      <c r="ENJ55" s="8"/>
      <c r="ENK55" s="10"/>
      <c r="ENL55" s="9"/>
      <c r="ENM55" s="9"/>
      <c r="ENN55" s="9"/>
      <c r="ENO55" s="10"/>
      <c r="ENP55" s="7"/>
      <c r="ENQ55" s="8"/>
      <c r="ENR55" s="10"/>
      <c r="ENS55" s="9"/>
      <c r="ENT55" s="9"/>
      <c r="ENU55" s="9"/>
      <c r="ENV55" s="10"/>
      <c r="ENW55" s="7"/>
      <c r="ENX55" s="8"/>
      <c r="ENY55" s="10"/>
      <c r="ENZ55" s="9"/>
      <c r="EOA55" s="9"/>
      <c r="EOB55" s="9"/>
      <c r="EOC55" s="10"/>
      <c r="EOD55" s="7"/>
      <c r="EOE55" s="8"/>
      <c r="EOF55" s="10"/>
      <c r="EOG55" s="9"/>
      <c r="EOH55" s="9"/>
      <c r="EOI55" s="9"/>
      <c r="EOJ55" s="10"/>
      <c r="EOK55" s="7"/>
      <c r="EOL55" s="8"/>
      <c r="EOM55" s="10"/>
      <c r="EON55" s="9"/>
      <c r="EOO55" s="9"/>
      <c r="EOP55" s="9"/>
      <c r="EOQ55" s="10"/>
      <c r="EOR55" s="7"/>
      <c r="EOS55" s="8"/>
      <c r="EOT55" s="10"/>
      <c r="EOU55" s="9"/>
      <c r="EOV55" s="9"/>
      <c r="EOW55" s="9"/>
      <c r="EOX55" s="10"/>
      <c r="EOY55" s="7"/>
      <c r="EOZ55" s="8"/>
      <c r="EPA55" s="10"/>
      <c r="EPB55" s="9"/>
      <c r="EPC55" s="9"/>
      <c r="EPD55" s="9"/>
      <c r="EPE55" s="10"/>
      <c r="EPF55" s="7"/>
      <c r="EPG55" s="8"/>
      <c r="EPH55" s="10"/>
      <c r="EPI55" s="9"/>
      <c r="EPJ55" s="9"/>
      <c r="EPK55" s="9"/>
      <c r="EPL55" s="10"/>
      <c r="EPM55" s="7"/>
      <c r="EPN55" s="8"/>
      <c r="EPO55" s="10"/>
      <c r="EPP55" s="9"/>
      <c r="EPQ55" s="9"/>
      <c r="EPR55" s="9"/>
      <c r="EPS55" s="10"/>
      <c r="EPT55" s="7"/>
      <c r="EPU55" s="8"/>
      <c r="EPV55" s="10"/>
      <c r="EPW55" s="9"/>
      <c r="EPX55" s="9"/>
      <c r="EPY55" s="9"/>
      <c r="EPZ55" s="10"/>
      <c r="EQA55" s="7"/>
      <c r="EQB55" s="8"/>
      <c r="EQC55" s="10"/>
      <c r="EQD55" s="9"/>
      <c r="EQE55" s="9"/>
      <c r="EQF55" s="9"/>
      <c r="EQG55" s="10"/>
      <c r="EQH55" s="7"/>
      <c r="EQI55" s="8"/>
      <c r="EQJ55" s="10"/>
      <c r="EQK55" s="9"/>
      <c r="EQL55" s="9"/>
      <c r="EQM55" s="9"/>
      <c r="EQN55" s="10"/>
      <c r="EQO55" s="7"/>
      <c r="EQP55" s="8"/>
      <c r="EQQ55" s="10"/>
      <c r="EQR55" s="9"/>
      <c r="EQS55" s="9"/>
      <c r="EQT55" s="9"/>
      <c r="EQU55" s="10"/>
      <c r="EQV55" s="7"/>
      <c r="EQW55" s="8"/>
      <c r="EQX55" s="10"/>
      <c r="EQY55" s="9"/>
      <c r="EQZ55" s="9"/>
      <c r="ERA55" s="9"/>
      <c r="ERB55" s="10"/>
      <c r="ERC55" s="7"/>
      <c r="ERD55" s="8"/>
      <c r="ERE55" s="10"/>
      <c r="ERF55" s="9"/>
      <c r="ERG55" s="9"/>
      <c r="ERH55" s="9"/>
      <c r="ERI55" s="10"/>
      <c r="ERJ55" s="7"/>
      <c r="ERK55" s="8"/>
      <c r="ERL55" s="10"/>
      <c r="ERM55" s="9"/>
      <c r="ERN55" s="9"/>
      <c r="ERO55" s="9"/>
      <c r="ERP55" s="10"/>
      <c r="ERQ55" s="7"/>
      <c r="ERR55" s="8"/>
      <c r="ERS55" s="10"/>
      <c r="ERT55" s="9"/>
      <c r="ERU55" s="9"/>
      <c r="ERV55" s="9"/>
      <c r="ERW55" s="10"/>
      <c r="ERX55" s="7"/>
      <c r="ERY55" s="8"/>
      <c r="ERZ55" s="10"/>
      <c r="ESA55" s="9"/>
      <c r="ESB55" s="9"/>
      <c r="ESC55" s="9"/>
      <c r="ESD55" s="10"/>
      <c r="ESE55" s="7"/>
      <c r="ESF55" s="8"/>
      <c r="ESG55" s="10"/>
      <c r="ESH55" s="9"/>
      <c r="ESI55" s="9"/>
      <c r="ESJ55" s="9"/>
      <c r="ESK55" s="10"/>
      <c r="ESL55" s="7"/>
      <c r="ESM55" s="8"/>
      <c r="ESN55" s="10"/>
      <c r="ESO55" s="9"/>
      <c r="ESP55" s="9"/>
      <c r="ESQ55" s="9"/>
      <c r="ESR55" s="10"/>
      <c r="ESS55" s="7"/>
      <c r="EST55" s="8"/>
      <c r="ESU55" s="10"/>
      <c r="ESV55" s="9"/>
      <c r="ESW55" s="9"/>
      <c r="ESX55" s="9"/>
      <c r="ESY55" s="10"/>
      <c r="ESZ55" s="7"/>
      <c r="ETA55" s="8"/>
      <c r="ETB55" s="10"/>
      <c r="ETC55" s="9"/>
      <c r="ETD55" s="9"/>
      <c r="ETE55" s="9"/>
      <c r="ETF55" s="10"/>
      <c r="ETG55" s="7"/>
      <c r="ETH55" s="8"/>
      <c r="ETI55" s="10"/>
      <c r="ETJ55" s="9"/>
      <c r="ETK55" s="9"/>
      <c r="ETL55" s="9"/>
      <c r="ETM55" s="10"/>
      <c r="ETN55" s="7"/>
      <c r="ETO55" s="8"/>
      <c r="ETP55" s="10"/>
      <c r="ETQ55" s="9"/>
      <c r="ETR55" s="9"/>
      <c r="ETS55" s="9"/>
      <c r="ETT55" s="10"/>
      <c r="ETU55" s="7"/>
      <c r="ETV55" s="8"/>
      <c r="ETW55" s="10"/>
      <c r="ETX55" s="9"/>
      <c r="ETY55" s="9"/>
      <c r="ETZ55" s="9"/>
      <c r="EUA55" s="10"/>
      <c r="EUB55" s="7"/>
      <c r="EUC55" s="8"/>
      <c r="EUD55" s="10"/>
      <c r="EUE55" s="9"/>
      <c r="EUF55" s="9"/>
      <c r="EUG55" s="9"/>
      <c r="EUH55" s="10"/>
      <c r="EUI55" s="7"/>
      <c r="EUJ55" s="8"/>
      <c r="EUK55" s="10"/>
      <c r="EUL55" s="9"/>
      <c r="EUM55" s="9"/>
      <c r="EUN55" s="9"/>
      <c r="EUO55" s="10"/>
      <c r="EUP55" s="7"/>
      <c r="EUQ55" s="8"/>
      <c r="EUR55" s="10"/>
      <c r="EUS55" s="9"/>
      <c r="EUT55" s="9"/>
      <c r="EUU55" s="9"/>
      <c r="EUV55" s="10"/>
      <c r="EUW55" s="7"/>
      <c r="EUX55" s="8"/>
      <c r="EUY55" s="10"/>
      <c r="EUZ55" s="9"/>
      <c r="EVA55" s="9"/>
      <c r="EVB55" s="9"/>
      <c r="EVC55" s="10"/>
      <c r="EVD55" s="7"/>
      <c r="EVE55" s="8"/>
      <c r="EVF55" s="10"/>
      <c r="EVG55" s="9"/>
      <c r="EVH55" s="9"/>
      <c r="EVI55" s="9"/>
      <c r="EVJ55" s="10"/>
      <c r="EVK55" s="7"/>
      <c r="EVL55" s="8"/>
      <c r="EVM55" s="10"/>
      <c r="EVN55" s="9"/>
      <c r="EVO55" s="9"/>
      <c r="EVP55" s="9"/>
      <c r="EVQ55" s="10"/>
      <c r="EVR55" s="7"/>
      <c r="EVS55" s="8"/>
      <c r="EVT55" s="10"/>
      <c r="EVU55" s="9"/>
      <c r="EVV55" s="9"/>
      <c r="EVW55" s="9"/>
      <c r="EVX55" s="10"/>
      <c r="EVY55" s="7"/>
      <c r="EVZ55" s="8"/>
      <c r="EWA55" s="10"/>
      <c r="EWB55" s="9"/>
      <c r="EWC55" s="9"/>
      <c r="EWD55" s="9"/>
      <c r="EWE55" s="10"/>
      <c r="EWF55" s="7"/>
      <c r="EWG55" s="8"/>
      <c r="EWH55" s="10"/>
      <c r="EWI55" s="9"/>
      <c r="EWJ55" s="9"/>
      <c r="EWK55" s="9"/>
      <c r="EWL55" s="10"/>
      <c r="EWM55" s="7"/>
      <c r="EWN55" s="8"/>
      <c r="EWO55" s="10"/>
      <c r="EWP55" s="9"/>
      <c r="EWQ55" s="9"/>
      <c r="EWR55" s="9"/>
      <c r="EWS55" s="10"/>
      <c r="EWT55" s="7"/>
      <c r="EWU55" s="8"/>
      <c r="EWV55" s="10"/>
      <c r="EWW55" s="9"/>
      <c r="EWX55" s="9"/>
      <c r="EWY55" s="9"/>
      <c r="EWZ55" s="10"/>
      <c r="EXA55" s="7"/>
      <c r="EXB55" s="8"/>
      <c r="EXC55" s="10"/>
      <c r="EXD55" s="9"/>
      <c r="EXE55" s="9"/>
      <c r="EXF55" s="9"/>
      <c r="EXG55" s="10"/>
      <c r="EXH55" s="7"/>
      <c r="EXI55" s="8"/>
      <c r="EXJ55" s="10"/>
      <c r="EXK55" s="9"/>
      <c r="EXL55" s="9"/>
      <c r="EXM55" s="9"/>
      <c r="EXN55" s="10"/>
      <c r="EXO55" s="7"/>
      <c r="EXP55" s="8"/>
      <c r="EXQ55" s="10"/>
      <c r="EXR55" s="9"/>
      <c r="EXS55" s="9"/>
      <c r="EXT55" s="9"/>
      <c r="EXU55" s="10"/>
      <c r="EXV55" s="7"/>
      <c r="EXW55" s="8"/>
      <c r="EXX55" s="10"/>
      <c r="EXY55" s="9"/>
      <c r="EXZ55" s="9"/>
      <c r="EYA55" s="9"/>
      <c r="EYB55" s="10"/>
      <c r="EYC55" s="7"/>
      <c r="EYD55" s="8"/>
      <c r="EYE55" s="10"/>
      <c r="EYF55" s="9"/>
      <c r="EYG55" s="9"/>
      <c r="EYH55" s="9"/>
      <c r="EYI55" s="10"/>
      <c r="EYJ55" s="7"/>
      <c r="EYK55" s="8"/>
      <c r="EYL55" s="10"/>
      <c r="EYM55" s="9"/>
      <c r="EYN55" s="9"/>
      <c r="EYO55" s="9"/>
      <c r="EYP55" s="10"/>
      <c r="EYQ55" s="7"/>
      <c r="EYR55" s="8"/>
      <c r="EYS55" s="10"/>
      <c r="EYT55" s="9"/>
      <c r="EYU55" s="9"/>
      <c r="EYV55" s="9"/>
      <c r="EYW55" s="10"/>
      <c r="EYX55" s="7"/>
      <c r="EYY55" s="8"/>
      <c r="EYZ55" s="10"/>
      <c r="EZA55" s="9"/>
      <c r="EZB55" s="9"/>
      <c r="EZC55" s="9"/>
      <c r="EZD55" s="10"/>
      <c r="EZE55" s="7"/>
      <c r="EZF55" s="8"/>
      <c r="EZG55" s="10"/>
      <c r="EZH55" s="9"/>
      <c r="EZI55" s="9"/>
      <c r="EZJ55" s="9"/>
      <c r="EZK55" s="10"/>
      <c r="EZL55" s="7"/>
      <c r="EZM55" s="8"/>
      <c r="EZN55" s="10"/>
      <c r="EZO55" s="9"/>
      <c r="EZP55" s="9"/>
      <c r="EZQ55" s="9"/>
      <c r="EZR55" s="10"/>
      <c r="EZS55" s="7"/>
      <c r="EZT55" s="8"/>
      <c r="EZU55" s="10"/>
      <c r="EZV55" s="9"/>
      <c r="EZW55" s="9"/>
      <c r="EZX55" s="9"/>
      <c r="EZY55" s="10"/>
      <c r="EZZ55" s="7"/>
      <c r="FAA55" s="8"/>
      <c r="FAB55" s="10"/>
      <c r="FAC55" s="9"/>
      <c r="FAD55" s="9"/>
      <c r="FAE55" s="9"/>
      <c r="FAF55" s="10"/>
      <c r="FAG55" s="7"/>
      <c r="FAH55" s="8"/>
      <c r="FAI55" s="10"/>
      <c r="FAJ55" s="9"/>
      <c r="FAK55" s="9"/>
      <c r="FAL55" s="9"/>
      <c r="FAM55" s="10"/>
      <c r="FAN55" s="7"/>
      <c r="FAO55" s="8"/>
      <c r="FAP55" s="10"/>
      <c r="FAQ55" s="9"/>
      <c r="FAR55" s="9"/>
      <c r="FAS55" s="9"/>
      <c r="FAT55" s="10"/>
      <c r="FAU55" s="7"/>
      <c r="FAV55" s="8"/>
      <c r="FAW55" s="10"/>
      <c r="FAX55" s="9"/>
      <c r="FAY55" s="9"/>
      <c r="FAZ55" s="9"/>
      <c r="FBA55" s="10"/>
      <c r="FBB55" s="7"/>
      <c r="FBC55" s="8"/>
      <c r="FBD55" s="10"/>
      <c r="FBE55" s="9"/>
      <c r="FBF55" s="9"/>
      <c r="FBG55" s="9"/>
      <c r="FBH55" s="10"/>
      <c r="FBI55" s="7"/>
      <c r="FBJ55" s="8"/>
      <c r="FBK55" s="10"/>
      <c r="FBL55" s="9"/>
      <c r="FBM55" s="9"/>
      <c r="FBN55" s="9"/>
      <c r="FBO55" s="10"/>
      <c r="FBP55" s="7"/>
      <c r="FBQ55" s="8"/>
      <c r="FBR55" s="10"/>
      <c r="FBS55" s="9"/>
      <c r="FBT55" s="9"/>
      <c r="FBU55" s="9"/>
      <c r="FBV55" s="10"/>
      <c r="FBW55" s="7"/>
      <c r="FBX55" s="8"/>
      <c r="FBY55" s="10"/>
      <c r="FBZ55" s="9"/>
      <c r="FCA55" s="9"/>
      <c r="FCB55" s="9"/>
      <c r="FCC55" s="10"/>
      <c r="FCD55" s="7"/>
      <c r="FCE55" s="8"/>
      <c r="FCF55" s="10"/>
      <c r="FCG55" s="9"/>
      <c r="FCH55" s="9"/>
      <c r="FCI55" s="9"/>
      <c r="FCJ55" s="10"/>
      <c r="FCK55" s="7"/>
      <c r="FCL55" s="8"/>
      <c r="FCM55" s="10"/>
      <c r="FCN55" s="9"/>
      <c r="FCO55" s="9"/>
      <c r="FCP55" s="9"/>
      <c r="FCQ55" s="10"/>
      <c r="FCR55" s="7"/>
      <c r="FCS55" s="8"/>
      <c r="FCT55" s="10"/>
      <c r="FCU55" s="9"/>
      <c r="FCV55" s="9"/>
      <c r="FCW55" s="9"/>
      <c r="FCX55" s="10"/>
      <c r="FCY55" s="7"/>
      <c r="FCZ55" s="8"/>
      <c r="FDA55" s="10"/>
      <c r="FDB55" s="9"/>
      <c r="FDC55" s="9"/>
      <c r="FDD55" s="9"/>
      <c r="FDE55" s="10"/>
      <c r="FDF55" s="7"/>
      <c r="FDG55" s="8"/>
      <c r="FDH55" s="10"/>
      <c r="FDI55" s="9"/>
      <c r="FDJ55" s="9"/>
      <c r="FDK55" s="9"/>
      <c r="FDL55" s="10"/>
      <c r="FDM55" s="7"/>
      <c r="FDN55" s="8"/>
      <c r="FDO55" s="10"/>
      <c r="FDP55" s="9"/>
      <c r="FDQ55" s="9"/>
      <c r="FDR55" s="9"/>
      <c r="FDS55" s="10"/>
      <c r="FDT55" s="7"/>
      <c r="FDU55" s="8"/>
      <c r="FDV55" s="10"/>
      <c r="FDW55" s="9"/>
      <c r="FDX55" s="9"/>
      <c r="FDY55" s="9"/>
      <c r="FDZ55" s="10"/>
      <c r="FEA55" s="7"/>
      <c r="FEB55" s="8"/>
      <c r="FEC55" s="10"/>
      <c r="FED55" s="9"/>
      <c r="FEE55" s="9"/>
      <c r="FEF55" s="9"/>
      <c r="FEG55" s="10"/>
      <c r="FEH55" s="7"/>
      <c r="FEI55" s="8"/>
      <c r="FEJ55" s="10"/>
      <c r="FEK55" s="9"/>
      <c r="FEL55" s="9"/>
      <c r="FEM55" s="9"/>
      <c r="FEN55" s="10"/>
      <c r="FEO55" s="7"/>
      <c r="FEP55" s="8"/>
      <c r="FEQ55" s="10"/>
      <c r="FER55" s="9"/>
      <c r="FES55" s="9"/>
      <c r="FET55" s="9"/>
      <c r="FEU55" s="10"/>
      <c r="FEV55" s="7"/>
      <c r="FEW55" s="8"/>
      <c r="FEX55" s="10"/>
      <c r="FEY55" s="9"/>
      <c r="FEZ55" s="9"/>
      <c r="FFA55" s="9"/>
      <c r="FFB55" s="10"/>
      <c r="FFC55" s="7"/>
      <c r="FFD55" s="8"/>
      <c r="FFE55" s="10"/>
      <c r="FFF55" s="9"/>
      <c r="FFG55" s="9"/>
      <c r="FFH55" s="9"/>
      <c r="FFI55" s="10"/>
      <c r="FFJ55" s="7"/>
      <c r="FFK55" s="8"/>
      <c r="FFL55" s="10"/>
      <c r="FFM55" s="9"/>
      <c r="FFN55" s="9"/>
      <c r="FFO55" s="9"/>
      <c r="FFP55" s="10"/>
      <c r="FFQ55" s="7"/>
      <c r="FFR55" s="8"/>
      <c r="FFS55" s="10"/>
      <c r="FFT55" s="9"/>
      <c r="FFU55" s="9"/>
      <c r="FFV55" s="9"/>
      <c r="FFW55" s="10"/>
      <c r="FFX55" s="7"/>
      <c r="FFY55" s="8"/>
      <c r="FFZ55" s="10"/>
      <c r="FGA55" s="9"/>
      <c r="FGB55" s="9"/>
      <c r="FGC55" s="9"/>
      <c r="FGD55" s="10"/>
      <c r="FGE55" s="7"/>
      <c r="FGF55" s="8"/>
      <c r="FGG55" s="10"/>
      <c r="FGH55" s="9"/>
      <c r="FGI55" s="9"/>
      <c r="FGJ55" s="9"/>
      <c r="FGK55" s="10"/>
      <c r="FGL55" s="7"/>
      <c r="FGM55" s="8"/>
      <c r="FGN55" s="10"/>
      <c r="FGO55" s="9"/>
      <c r="FGP55" s="9"/>
      <c r="FGQ55" s="9"/>
      <c r="FGR55" s="10"/>
      <c r="FGS55" s="7"/>
      <c r="FGT55" s="8"/>
      <c r="FGU55" s="10"/>
      <c r="FGV55" s="9"/>
      <c r="FGW55" s="9"/>
      <c r="FGX55" s="9"/>
      <c r="FGY55" s="10"/>
      <c r="FGZ55" s="7"/>
      <c r="FHA55" s="8"/>
      <c r="FHB55" s="10"/>
      <c r="FHC55" s="9"/>
      <c r="FHD55" s="9"/>
      <c r="FHE55" s="9"/>
      <c r="FHF55" s="10"/>
      <c r="FHG55" s="7"/>
      <c r="FHH55" s="8"/>
      <c r="FHI55" s="10"/>
      <c r="FHJ55" s="9"/>
      <c r="FHK55" s="9"/>
      <c r="FHL55" s="9"/>
      <c r="FHM55" s="10"/>
      <c r="FHN55" s="7"/>
      <c r="FHO55" s="8"/>
      <c r="FHP55" s="10"/>
      <c r="FHQ55" s="9"/>
      <c r="FHR55" s="9"/>
      <c r="FHS55" s="9"/>
      <c r="FHT55" s="10"/>
      <c r="FHU55" s="7"/>
      <c r="FHV55" s="8"/>
      <c r="FHW55" s="10"/>
      <c r="FHX55" s="9"/>
      <c r="FHY55" s="9"/>
      <c r="FHZ55" s="9"/>
      <c r="FIA55" s="10"/>
      <c r="FIB55" s="7"/>
      <c r="FIC55" s="8"/>
      <c r="FID55" s="10"/>
      <c r="FIE55" s="9"/>
      <c r="FIF55" s="9"/>
      <c r="FIG55" s="9"/>
      <c r="FIH55" s="10"/>
      <c r="FII55" s="7"/>
      <c r="FIJ55" s="8"/>
      <c r="FIK55" s="10"/>
      <c r="FIL55" s="9"/>
      <c r="FIM55" s="9"/>
      <c r="FIN55" s="9"/>
      <c r="FIO55" s="10"/>
      <c r="FIP55" s="7"/>
      <c r="FIQ55" s="8"/>
      <c r="FIR55" s="10"/>
      <c r="FIS55" s="9"/>
      <c r="FIT55" s="9"/>
      <c r="FIU55" s="9"/>
      <c r="FIV55" s="10"/>
      <c r="FIW55" s="7"/>
      <c r="FIX55" s="8"/>
      <c r="FIY55" s="10"/>
      <c r="FIZ55" s="9"/>
      <c r="FJA55" s="9"/>
      <c r="FJB55" s="9"/>
      <c r="FJC55" s="10"/>
      <c r="FJD55" s="7"/>
      <c r="FJE55" s="8"/>
      <c r="FJF55" s="10"/>
      <c r="FJG55" s="9"/>
      <c r="FJH55" s="9"/>
      <c r="FJI55" s="9"/>
      <c r="FJJ55" s="10"/>
      <c r="FJK55" s="7"/>
      <c r="FJL55" s="8"/>
      <c r="FJM55" s="10"/>
      <c r="FJN55" s="9"/>
      <c r="FJO55" s="9"/>
      <c r="FJP55" s="9"/>
      <c r="FJQ55" s="10"/>
      <c r="FJR55" s="7"/>
      <c r="FJS55" s="8"/>
      <c r="FJT55" s="10"/>
      <c r="FJU55" s="9"/>
      <c r="FJV55" s="9"/>
      <c r="FJW55" s="9"/>
      <c r="FJX55" s="10"/>
      <c r="FJY55" s="7"/>
      <c r="FJZ55" s="8"/>
      <c r="FKA55" s="10"/>
      <c r="FKB55" s="9"/>
      <c r="FKC55" s="9"/>
      <c r="FKD55" s="9"/>
      <c r="FKE55" s="10"/>
      <c r="FKF55" s="7"/>
      <c r="FKG55" s="8"/>
      <c r="FKH55" s="10"/>
      <c r="FKI55" s="9"/>
      <c r="FKJ55" s="9"/>
      <c r="FKK55" s="9"/>
      <c r="FKL55" s="10"/>
      <c r="FKM55" s="7"/>
      <c r="FKN55" s="8"/>
      <c r="FKO55" s="10"/>
      <c r="FKP55" s="9"/>
      <c r="FKQ55" s="9"/>
      <c r="FKR55" s="9"/>
      <c r="FKS55" s="10"/>
      <c r="FKT55" s="7"/>
      <c r="FKU55" s="8"/>
      <c r="FKV55" s="10"/>
      <c r="FKW55" s="9"/>
      <c r="FKX55" s="9"/>
      <c r="FKY55" s="9"/>
      <c r="FKZ55" s="10"/>
      <c r="FLA55" s="7"/>
      <c r="FLB55" s="8"/>
      <c r="FLC55" s="10"/>
      <c r="FLD55" s="9"/>
      <c r="FLE55" s="9"/>
      <c r="FLF55" s="9"/>
      <c r="FLG55" s="10"/>
      <c r="FLH55" s="7"/>
      <c r="FLI55" s="8"/>
      <c r="FLJ55" s="10"/>
      <c r="FLK55" s="9"/>
      <c r="FLL55" s="9"/>
      <c r="FLM55" s="9"/>
      <c r="FLN55" s="10"/>
      <c r="FLO55" s="7"/>
      <c r="FLP55" s="8"/>
      <c r="FLQ55" s="10"/>
      <c r="FLR55" s="9"/>
      <c r="FLS55" s="9"/>
      <c r="FLT55" s="9"/>
      <c r="FLU55" s="10"/>
      <c r="FLV55" s="7"/>
      <c r="FLW55" s="8"/>
      <c r="FLX55" s="10"/>
      <c r="FLY55" s="9"/>
      <c r="FLZ55" s="9"/>
      <c r="FMA55" s="9"/>
      <c r="FMB55" s="10"/>
      <c r="FMC55" s="7"/>
      <c r="FMD55" s="8"/>
      <c r="FME55" s="10"/>
      <c r="FMF55" s="9"/>
      <c r="FMG55" s="9"/>
      <c r="FMH55" s="9"/>
      <c r="FMI55" s="10"/>
      <c r="FMJ55" s="7"/>
      <c r="FMK55" s="8"/>
      <c r="FML55" s="10"/>
      <c r="FMM55" s="9"/>
      <c r="FMN55" s="9"/>
      <c r="FMO55" s="9"/>
      <c r="FMP55" s="10"/>
      <c r="FMQ55" s="7"/>
      <c r="FMR55" s="8"/>
      <c r="FMS55" s="10"/>
      <c r="FMT55" s="9"/>
      <c r="FMU55" s="9"/>
      <c r="FMV55" s="9"/>
      <c r="FMW55" s="10"/>
      <c r="FMX55" s="7"/>
      <c r="FMY55" s="8"/>
      <c r="FMZ55" s="10"/>
      <c r="FNA55" s="9"/>
      <c r="FNB55" s="9"/>
      <c r="FNC55" s="9"/>
      <c r="FND55" s="10"/>
      <c r="FNE55" s="7"/>
      <c r="FNF55" s="8"/>
      <c r="FNG55" s="10"/>
      <c r="FNH55" s="9"/>
      <c r="FNI55" s="9"/>
      <c r="FNJ55" s="9"/>
      <c r="FNK55" s="10"/>
      <c r="FNL55" s="7"/>
      <c r="FNM55" s="8"/>
      <c r="FNN55" s="10"/>
      <c r="FNO55" s="9"/>
      <c r="FNP55" s="9"/>
      <c r="FNQ55" s="9"/>
      <c r="FNR55" s="10"/>
      <c r="FNS55" s="7"/>
      <c r="FNT55" s="8"/>
      <c r="FNU55" s="10"/>
      <c r="FNV55" s="9"/>
      <c r="FNW55" s="9"/>
      <c r="FNX55" s="9"/>
      <c r="FNY55" s="10"/>
      <c r="FNZ55" s="7"/>
      <c r="FOA55" s="8"/>
      <c r="FOB55" s="10"/>
      <c r="FOC55" s="9"/>
      <c r="FOD55" s="9"/>
      <c r="FOE55" s="9"/>
      <c r="FOF55" s="10"/>
      <c r="FOG55" s="7"/>
      <c r="FOH55" s="8"/>
      <c r="FOI55" s="10"/>
      <c r="FOJ55" s="9"/>
      <c r="FOK55" s="9"/>
      <c r="FOL55" s="9"/>
      <c r="FOM55" s="10"/>
      <c r="FON55" s="7"/>
      <c r="FOO55" s="8"/>
      <c r="FOP55" s="10"/>
      <c r="FOQ55" s="9"/>
      <c r="FOR55" s="9"/>
      <c r="FOS55" s="9"/>
      <c r="FOT55" s="10"/>
      <c r="FOU55" s="7"/>
      <c r="FOV55" s="8"/>
      <c r="FOW55" s="10"/>
      <c r="FOX55" s="9"/>
      <c r="FOY55" s="9"/>
      <c r="FOZ55" s="9"/>
      <c r="FPA55" s="10"/>
      <c r="FPB55" s="7"/>
      <c r="FPC55" s="8"/>
      <c r="FPD55" s="10"/>
      <c r="FPE55" s="9"/>
      <c r="FPF55" s="9"/>
      <c r="FPG55" s="9"/>
      <c r="FPH55" s="10"/>
      <c r="FPI55" s="7"/>
      <c r="FPJ55" s="8"/>
      <c r="FPK55" s="10"/>
      <c r="FPL55" s="9"/>
      <c r="FPM55" s="9"/>
      <c r="FPN55" s="9"/>
      <c r="FPO55" s="10"/>
      <c r="FPP55" s="7"/>
      <c r="FPQ55" s="8"/>
      <c r="FPR55" s="10"/>
      <c r="FPS55" s="9"/>
      <c r="FPT55" s="9"/>
      <c r="FPU55" s="9"/>
      <c r="FPV55" s="10"/>
      <c r="FPW55" s="7"/>
      <c r="FPX55" s="8"/>
      <c r="FPY55" s="10"/>
      <c r="FPZ55" s="9"/>
      <c r="FQA55" s="9"/>
      <c r="FQB55" s="9"/>
      <c r="FQC55" s="10"/>
      <c r="FQD55" s="7"/>
      <c r="FQE55" s="8"/>
      <c r="FQF55" s="10"/>
      <c r="FQG55" s="9"/>
      <c r="FQH55" s="9"/>
      <c r="FQI55" s="9"/>
      <c r="FQJ55" s="10"/>
      <c r="FQK55" s="7"/>
      <c r="FQL55" s="8"/>
      <c r="FQM55" s="10"/>
      <c r="FQN55" s="9"/>
      <c r="FQO55" s="9"/>
      <c r="FQP55" s="9"/>
      <c r="FQQ55" s="10"/>
      <c r="FQR55" s="7"/>
      <c r="FQS55" s="8"/>
      <c r="FQT55" s="10"/>
      <c r="FQU55" s="9"/>
      <c r="FQV55" s="9"/>
      <c r="FQW55" s="9"/>
      <c r="FQX55" s="10"/>
      <c r="FQY55" s="7"/>
      <c r="FQZ55" s="8"/>
      <c r="FRA55" s="10"/>
      <c r="FRB55" s="9"/>
      <c r="FRC55" s="9"/>
      <c r="FRD55" s="9"/>
      <c r="FRE55" s="10"/>
      <c r="FRF55" s="7"/>
      <c r="FRG55" s="8"/>
      <c r="FRH55" s="10"/>
      <c r="FRI55" s="9"/>
      <c r="FRJ55" s="9"/>
      <c r="FRK55" s="9"/>
      <c r="FRL55" s="10"/>
      <c r="FRM55" s="7"/>
      <c r="FRN55" s="8"/>
      <c r="FRO55" s="10"/>
      <c r="FRP55" s="9"/>
      <c r="FRQ55" s="9"/>
      <c r="FRR55" s="9"/>
      <c r="FRS55" s="10"/>
      <c r="FRT55" s="7"/>
      <c r="FRU55" s="8"/>
      <c r="FRV55" s="10"/>
      <c r="FRW55" s="9"/>
      <c r="FRX55" s="9"/>
      <c r="FRY55" s="9"/>
      <c r="FRZ55" s="10"/>
      <c r="FSA55" s="7"/>
      <c r="FSB55" s="8"/>
      <c r="FSC55" s="10"/>
      <c r="FSD55" s="9"/>
      <c r="FSE55" s="9"/>
      <c r="FSF55" s="9"/>
      <c r="FSG55" s="10"/>
      <c r="FSH55" s="7"/>
      <c r="FSI55" s="8"/>
      <c r="FSJ55" s="10"/>
      <c r="FSK55" s="9"/>
      <c r="FSL55" s="9"/>
      <c r="FSM55" s="9"/>
      <c r="FSN55" s="10"/>
      <c r="FSO55" s="7"/>
      <c r="FSP55" s="8"/>
      <c r="FSQ55" s="10"/>
      <c r="FSR55" s="9"/>
      <c r="FSS55" s="9"/>
      <c r="FST55" s="9"/>
      <c r="FSU55" s="10"/>
      <c r="FSV55" s="7"/>
      <c r="FSW55" s="8"/>
      <c r="FSX55" s="10"/>
      <c r="FSY55" s="9"/>
      <c r="FSZ55" s="9"/>
      <c r="FTA55" s="9"/>
      <c r="FTB55" s="10"/>
      <c r="FTC55" s="7"/>
      <c r="FTD55" s="8"/>
      <c r="FTE55" s="10"/>
      <c r="FTF55" s="9"/>
      <c r="FTG55" s="9"/>
      <c r="FTH55" s="9"/>
      <c r="FTI55" s="10"/>
      <c r="FTJ55" s="7"/>
      <c r="FTK55" s="8"/>
      <c r="FTL55" s="10"/>
      <c r="FTM55" s="9"/>
      <c r="FTN55" s="9"/>
      <c r="FTO55" s="9"/>
      <c r="FTP55" s="10"/>
      <c r="FTQ55" s="7"/>
      <c r="FTR55" s="8"/>
      <c r="FTS55" s="10"/>
      <c r="FTT55" s="9"/>
      <c r="FTU55" s="9"/>
      <c r="FTV55" s="9"/>
      <c r="FTW55" s="10"/>
      <c r="FTX55" s="7"/>
      <c r="FTY55" s="8"/>
      <c r="FTZ55" s="10"/>
      <c r="FUA55" s="9"/>
      <c r="FUB55" s="9"/>
      <c r="FUC55" s="9"/>
      <c r="FUD55" s="10"/>
      <c r="FUE55" s="7"/>
      <c r="FUF55" s="8"/>
      <c r="FUG55" s="10"/>
      <c r="FUH55" s="9"/>
      <c r="FUI55" s="9"/>
      <c r="FUJ55" s="9"/>
      <c r="FUK55" s="10"/>
      <c r="FUL55" s="7"/>
      <c r="FUM55" s="8"/>
      <c r="FUN55" s="10"/>
      <c r="FUO55" s="9"/>
      <c r="FUP55" s="9"/>
      <c r="FUQ55" s="9"/>
      <c r="FUR55" s="10"/>
      <c r="FUS55" s="7"/>
      <c r="FUT55" s="8"/>
      <c r="FUU55" s="10"/>
      <c r="FUV55" s="9"/>
      <c r="FUW55" s="9"/>
      <c r="FUX55" s="9"/>
      <c r="FUY55" s="10"/>
      <c r="FUZ55" s="7"/>
      <c r="FVA55" s="8"/>
      <c r="FVB55" s="10"/>
      <c r="FVC55" s="9"/>
      <c r="FVD55" s="9"/>
      <c r="FVE55" s="9"/>
      <c r="FVF55" s="10"/>
      <c r="FVG55" s="7"/>
      <c r="FVH55" s="8"/>
      <c r="FVI55" s="10"/>
      <c r="FVJ55" s="9"/>
      <c r="FVK55" s="9"/>
      <c r="FVL55" s="9"/>
      <c r="FVM55" s="10"/>
      <c r="FVN55" s="7"/>
      <c r="FVO55" s="8"/>
      <c r="FVP55" s="10"/>
      <c r="FVQ55" s="9"/>
      <c r="FVR55" s="9"/>
      <c r="FVS55" s="9"/>
      <c r="FVT55" s="10"/>
      <c r="FVU55" s="7"/>
      <c r="FVV55" s="8"/>
      <c r="FVW55" s="10"/>
      <c r="FVX55" s="9"/>
      <c r="FVY55" s="9"/>
      <c r="FVZ55" s="9"/>
      <c r="FWA55" s="10"/>
      <c r="FWB55" s="7"/>
      <c r="FWC55" s="8"/>
      <c r="FWD55" s="10"/>
      <c r="FWE55" s="9"/>
      <c r="FWF55" s="9"/>
      <c r="FWG55" s="9"/>
      <c r="FWH55" s="10"/>
      <c r="FWI55" s="7"/>
      <c r="FWJ55" s="8"/>
      <c r="FWK55" s="10"/>
      <c r="FWL55" s="9"/>
      <c r="FWM55" s="9"/>
      <c r="FWN55" s="9"/>
      <c r="FWO55" s="10"/>
      <c r="FWP55" s="7"/>
      <c r="FWQ55" s="8"/>
      <c r="FWR55" s="10"/>
      <c r="FWS55" s="9"/>
      <c r="FWT55" s="9"/>
      <c r="FWU55" s="9"/>
      <c r="FWV55" s="10"/>
      <c r="FWW55" s="7"/>
      <c r="FWX55" s="8"/>
      <c r="FWY55" s="10"/>
      <c r="FWZ55" s="9"/>
      <c r="FXA55" s="9"/>
      <c r="FXB55" s="9"/>
      <c r="FXC55" s="10"/>
      <c r="FXD55" s="7"/>
      <c r="FXE55" s="8"/>
      <c r="FXF55" s="10"/>
      <c r="FXG55" s="9"/>
      <c r="FXH55" s="9"/>
      <c r="FXI55" s="9"/>
      <c r="FXJ55" s="10"/>
      <c r="FXK55" s="7"/>
      <c r="FXL55" s="8"/>
      <c r="FXM55" s="10"/>
      <c r="FXN55" s="9"/>
      <c r="FXO55" s="9"/>
      <c r="FXP55" s="9"/>
      <c r="FXQ55" s="10"/>
      <c r="FXR55" s="7"/>
      <c r="FXS55" s="8"/>
      <c r="FXT55" s="10"/>
      <c r="FXU55" s="9"/>
      <c r="FXV55" s="9"/>
      <c r="FXW55" s="9"/>
      <c r="FXX55" s="10"/>
      <c r="FXY55" s="7"/>
      <c r="FXZ55" s="8"/>
      <c r="FYA55" s="10"/>
      <c r="FYB55" s="9"/>
      <c r="FYC55" s="9"/>
      <c r="FYD55" s="9"/>
      <c r="FYE55" s="10"/>
      <c r="FYF55" s="7"/>
      <c r="FYG55" s="8"/>
      <c r="FYH55" s="10"/>
      <c r="FYI55" s="9"/>
      <c r="FYJ55" s="9"/>
      <c r="FYK55" s="9"/>
      <c r="FYL55" s="10"/>
      <c r="FYM55" s="7"/>
      <c r="FYN55" s="8"/>
      <c r="FYO55" s="10"/>
      <c r="FYP55" s="9"/>
      <c r="FYQ55" s="9"/>
      <c r="FYR55" s="9"/>
      <c r="FYS55" s="10"/>
      <c r="FYT55" s="7"/>
      <c r="FYU55" s="8"/>
      <c r="FYV55" s="10"/>
      <c r="FYW55" s="9"/>
      <c r="FYX55" s="9"/>
      <c r="FYY55" s="9"/>
      <c r="FYZ55" s="10"/>
      <c r="FZA55" s="7"/>
      <c r="FZB55" s="8"/>
      <c r="FZC55" s="10"/>
      <c r="FZD55" s="9"/>
      <c r="FZE55" s="9"/>
      <c r="FZF55" s="9"/>
      <c r="FZG55" s="10"/>
      <c r="FZH55" s="7"/>
      <c r="FZI55" s="8"/>
      <c r="FZJ55" s="10"/>
      <c r="FZK55" s="9"/>
      <c r="FZL55" s="9"/>
      <c r="FZM55" s="9"/>
      <c r="FZN55" s="10"/>
      <c r="FZO55" s="7"/>
      <c r="FZP55" s="8"/>
      <c r="FZQ55" s="10"/>
      <c r="FZR55" s="9"/>
      <c r="FZS55" s="9"/>
      <c r="FZT55" s="9"/>
      <c r="FZU55" s="10"/>
      <c r="FZV55" s="7"/>
      <c r="FZW55" s="8"/>
      <c r="FZX55" s="10"/>
      <c r="FZY55" s="9"/>
      <c r="FZZ55" s="9"/>
      <c r="GAA55" s="9"/>
      <c r="GAB55" s="10"/>
      <c r="GAC55" s="7"/>
      <c r="GAD55" s="8"/>
      <c r="GAE55" s="10"/>
      <c r="GAF55" s="9"/>
      <c r="GAG55" s="9"/>
      <c r="GAH55" s="9"/>
      <c r="GAI55" s="10"/>
      <c r="GAJ55" s="7"/>
      <c r="GAK55" s="8"/>
      <c r="GAL55" s="10"/>
      <c r="GAM55" s="9"/>
      <c r="GAN55" s="9"/>
      <c r="GAO55" s="9"/>
      <c r="GAP55" s="10"/>
      <c r="GAQ55" s="7"/>
      <c r="GAR55" s="8"/>
      <c r="GAS55" s="10"/>
      <c r="GAT55" s="9"/>
      <c r="GAU55" s="9"/>
      <c r="GAV55" s="9"/>
      <c r="GAW55" s="10"/>
      <c r="GAX55" s="7"/>
      <c r="GAY55" s="8"/>
      <c r="GAZ55" s="10"/>
      <c r="GBA55" s="9"/>
      <c r="GBB55" s="9"/>
      <c r="GBC55" s="9"/>
      <c r="GBD55" s="10"/>
      <c r="GBE55" s="7"/>
      <c r="GBF55" s="8"/>
      <c r="GBG55" s="10"/>
      <c r="GBH55" s="9"/>
      <c r="GBI55" s="9"/>
      <c r="GBJ55" s="9"/>
      <c r="GBK55" s="10"/>
      <c r="GBL55" s="7"/>
      <c r="GBM55" s="8"/>
      <c r="GBN55" s="10"/>
      <c r="GBO55" s="9"/>
      <c r="GBP55" s="9"/>
      <c r="GBQ55" s="9"/>
      <c r="GBR55" s="10"/>
      <c r="GBS55" s="7"/>
      <c r="GBT55" s="8"/>
      <c r="GBU55" s="10"/>
      <c r="GBV55" s="9"/>
      <c r="GBW55" s="9"/>
      <c r="GBX55" s="9"/>
      <c r="GBY55" s="10"/>
      <c r="GBZ55" s="7"/>
      <c r="GCA55" s="8"/>
      <c r="GCB55" s="10"/>
      <c r="GCC55" s="9"/>
      <c r="GCD55" s="9"/>
      <c r="GCE55" s="9"/>
      <c r="GCF55" s="10"/>
      <c r="GCG55" s="7"/>
      <c r="GCH55" s="8"/>
      <c r="GCI55" s="10"/>
      <c r="GCJ55" s="9"/>
      <c r="GCK55" s="9"/>
      <c r="GCL55" s="9"/>
      <c r="GCM55" s="10"/>
      <c r="GCN55" s="7"/>
      <c r="GCO55" s="8"/>
      <c r="GCP55" s="10"/>
      <c r="GCQ55" s="9"/>
      <c r="GCR55" s="9"/>
      <c r="GCS55" s="9"/>
      <c r="GCT55" s="10"/>
      <c r="GCU55" s="7"/>
      <c r="GCV55" s="8"/>
      <c r="GCW55" s="10"/>
      <c r="GCX55" s="9"/>
      <c r="GCY55" s="9"/>
      <c r="GCZ55" s="9"/>
      <c r="GDA55" s="10"/>
      <c r="GDB55" s="7"/>
      <c r="GDC55" s="8"/>
      <c r="GDD55" s="10"/>
      <c r="GDE55" s="9"/>
      <c r="GDF55" s="9"/>
      <c r="GDG55" s="9"/>
      <c r="GDH55" s="10"/>
      <c r="GDI55" s="7"/>
      <c r="GDJ55" s="8"/>
      <c r="GDK55" s="10"/>
      <c r="GDL55" s="9"/>
      <c r="GDM55" s="9"/>
      <c r="GDN55" s="9"/>
      <c r="GDO55" s="10"/>
      <c r="GDP55" s="7"/>
      <c r="GDQ55" s="8"/>
      <c r="GDR55" s="10"/>
      <c r="GDS55" s="9"/>
      <c r="GDT55" s="9"/>
      <c r="GDU55" s="9"/>
      <c r="GDV55" s="10"/>
      <c r="GDW55" s="7"/>
      <c r="GDX55" s="8"/>
      <c r="GDY55" s="10"/>
      <c r="GDZ55" s="9"/>
      <c r="GEA55" s="9"/>
      <c r="GEB55" s="9"/>
      <c r="GEC55" s="10"/>
      <c r="GED55" s="7"/>
      <c r="GEE55" s="8"/>
      <c r="GEF55" s="10"/>
      <c r="GEG55" s="9"/>
      <c r="GEH55" s="9"/>
      <c r="GEI55" s="9"/>
      <c r="GEJ55" s="10"/>
      <c r="GEK55" s="7"/>
      <c r="GEL55" s="8"/>
      <c r="GEM55" s="10"/>
      <c r="GEN55" s="9"/>
      <c r="GEO55" s="9"/>
      <c r="GEP55" s="9"/>
      <c r="GEQ55" s="10"/>
      <c r="GER55" s="7"/>
      <c r="GES55" s="8"/>
      <c r="GET55" s="10"/>
      <c r="GEU55" s="9"/>
      <c r="GEV55" s="9"/>
      <c r="GEW55" s="9"/>
      <c r="GEX55" s="10"/>
      <c r="GEY55" s="7"/>
      <c r="GEZ55" s="8"/>
      <c r="GFA55" s="10"/>
      <c r="GFB55" s="9"/>
      <c r="GFC55" s="9"/>
      <c r="GFD55" s="9"/>
      <c r="GFE55" s="10"/>
      <c r="GFF55" s="7"/>
      <c r="GFG55" s="8"/>
      <c r="GFH55" s="10"/>
      <c r="GFI55" s="9"/>
      <c r="GFJ55" s="9"/>
      <c r="GFK55" s="9"/>
      <c r="GFL55" s="10"/>
      <c r="GFM55" s="7"/>
      <c r="GFN55" s="8"/>
      <c r="GFO55" s="10"/>
      <c r="GFP55" s="9"/>
      <c r="GFQ55" s="9"/>
      <c r="GFR55" s="9"/>
      <c r="GFS55" s="10"/>
      <c r="GFT55" s="7"/>
      <c r="GFU55" s="8"/>
      <c r="GFV55" s="10"/>
      <c r="GFW55" s="9"/>
      <c r="GFX55" s="9"/>
      <c r="GFY55" s="9"/>
      <c r="GFZ55" s="10"/>
      <c r="GGA55" s="7"/>
      <c r="GGB55" s="8"/>
      <c r="GGC55" s="10"/>
      <c r="GGD55" s="9"/>
      <c r="GGE55" s="9"/>
      <c r="GGF55" s="9"/>
      <c r="GGG55" s="10"/>
      <c r="GGH55" s="7"/>
      <c r="GGI55" s="8"/>
      <c r="GGJ55" s="10"/>
      <c r="GGK55" s="9"/>
      <c r="GGL55" s="9"/>
      <c r="GGM55" s="9"/>
      <c r="GGN55" s="10"/>
      <c r="GGO55" s="7"/>
      <c r="GGP55" s="8"/>
      <c r="GGQ55" s="10"/>
      <c r="GGR55" s="9"/>
      <c r="GGS55" s="9"/>
      <c r="GGT55" s="9"/>
      <c r="GGU55" s="10"/>
      <c r="GGV55" s="7"/>
      <c r="GGW55" s="8"/>
      <c r="GGX55" s="10"/>
      <c r="GGY55" s="9"/>
      <c r="GGZ55" s="9"/>
      <c r="GHA55" s="9"/>
      <c r="GHB55" s="10"/>
      <c r="GHC55" s="7"/>
      <c r="GHD55" s="8"/>
      <c r="GHE55" s="10"/>
      <c r="GHF55" s="9"/>
      <c r="GHG55" s="9"/>
      <c r="GHH55" s="9"/>
      <c r="GHI55" s="10"/>
      <c r="GHJ55" s="7"/>
      <c r="GHK55" s="8"/>
      <c r="GHL55" s="10"/>
      <c r="GHM55" s="9"/>
      <c r="GHN55" s="9"/>
      <c r="GHO55" s="9"/>
      <c r="GHP55" s="10"/>
      <c r="GHQ55" s="7"/>
      <c r="GHR55" s="8"/>
      <c r="GHS55" s="10"/>
      <c r="GHT55" s="9"/>
      <c r="GHU55" s="9"/>
      <c r="GHV55" s="9"/>
      <c r="GHW55" s="10"/>
      <c r="GHX55" s="7"/>
      <c r="GHY55" s="8"/>
      <c r="GHZ55" s="10"/>
      <c r="GIA55" s="9"/>
      <c r="GIB55" s="9"/>
      <c r="GIC55" s="9"/>
      <c r="GID55" s="10"/>
      <c r="GIE55" s="7"/>
      <c r="GIF55" s="8"/>
      <c r="GIG55" s="10"/>
      <c r="GIH55" s="9"/>
      <c r="GII55" s="9"/>
      <c r="GIJ55" s="9"/>
      <c r="GIK55" s="10"/>
      <c r="GIL55" s="7"/>
      <c r="GIM55" s="8"/>
      <c r="GIN55" s="10"/>
      <c r="GIO55" s="9"/>
      <c r="GIP55" s="9"/>
      <c r="GIQ55" s="9"/>
      <c r="GIR55" s="10"/>
      <c r="GIS55" s="7"/>
      <c r="GIT55" s="8"/>
      <c r="GIU55" s="10"/>
      <c r="GIV55" s="9"/>
      <c r="GIW55" s="9"/>
      <c r="GIX55" s="9"/>
      <c r="GIY55" s="10"/>
      <c r="GIZ55" s="7"/>
      <c r="GJA55" s="8"/>
      <c r="GJB55" s="10"/>
      <c r="GJC55" s="9"/>
      <c r="GJD55" s="9"/>
      <c r="GJE55" s="9"/>
      <c r="GJF55" s="10"/>
      <c r="GJG55" s="7"/>
      <c r="GJH55" s="8"/>
      <c r="GJI55" s="10"/>
      <c r="GJJ55" s="9"/>
      <c r="GJK55" s="9"/>
      <c r="GJL55" s="9"/>
      <c r="GJM55" s="10"/>
      <c r="GJN55" s="7"/>
      <c r="GJO55" s="8"/>
      <c r="GJP55" s="10"/>
      <c r="GJQ55" s="9"/>
      <c r="GJR55" s="9"/>
      <c r="GJS55" s="9"/>
      <c r="GJT55" s="10"/>
      <c r="GJU55" s="7"/>
      <c r="GJV55" s="8"/>
      <c r="GJW55" s="10"/>
      <c r="GJX55" s="9"/>
      <c r="GJY55" s="9"/>
      <c r="GJZ55" s="9"/>
      <c r="GKA55" s="10"/>
      <c r="GKB55" s="7"/>
      <c r="GKC55" s="8"/>
      <c r="GKD55" s="10"/>
      <c r="GKE55" s="9"/>
      <c r="GKF55" s="9"/>
      <c r="GKG55" s="9"/>
      <c r="GKH55" s="10"/>
      <c r="GKI55" s="7"/>
      <c r="GKJ55" s="8"/>
      <c r="GKK55" s="10"/>
      <c r="GKL55" s="9"/>
      <c r="GKM55" s="9"/>
      <c r="GKN55" s="9"/>
      <c r="GKO55" s="10"/>
      <c r="GKP55" s="7"/>
      <c r="GKQ55" s="8"/>
      <c r="GKR55" s="10"/>
      <c r="GKS55" s="9"/>
      <c r="GKT55" s="9"/>
      <c r="GKU55" s="9"/>
      <c r="GKV55" s="10"/>
      <c r="GKW55" s="7"/>
      <c r="GKX55" s="8"/>
      <c r="GKY55" s="10"/>
      <c r="GKZ55" s="9"/>
      <c r="GLA55" s="9"/>
      <c r="GLB55" s="9"/>
      <c r="GLC55" s="10"/>
      <c r="GLD55" s="7"/>
      <c r="GLE55" s="8"/>
      <c r="GLF55" s="10"/>
      <c r="GLG55" s="9"/>
      <c r="GLH55" s="9"/>
      <c r="GLI55" s="9"/>
      <c r="GLJ55" s="10"/>
      <c r="GLK55" s="7"/>
      <c r="GLL55" s="8"/>
      <c r="GLM55" s="10"/>
      <c r="GLN55" s="9"/>
      <c r="GLO55" s="9"/>
      <c r="GLP55" s="9"/>
      <c r="GLQ55" s="10"/>
      <c r="GLR55" s="7"/>
      <c r="GLS55" s="8"/>
      <c r="GLT55" s="10"/>
      <c r="GLU55" s="9"/>
      <c r="GLV55" s="9"/>
      <c r="GLW55" s="9"/>
      <c r="GLX55" s="10"/>
      <c r="GLY55" s="7"/>
      <c r="GLZ55" s="8"/>
      <c r="GMA55" s="10"/>
      <c r="GMB55" s="9"/>
      <c r="GMC55" s="9"/>
      <c r="GMD55" s="9"/>
      <c r="GME55" s="10"/>
      <c r="GMF55" s="7"/>
      <c r="GMG55" s="8"/>
      <c r="GMH55" s="10"/>
      <c r="GMI55" s="9"/>
      <c r="GMJ55" s="9"/>
      <c r="GMK55" s="9"/>
      <c r="GML55" s="10"/>
      <c r="GMM55" s="7"/>
      <c r="GMN55" s="8"/>
      <c r="GMO55" s="10"/>
      <c r="GMP55" s="9"/>
      <c r="GMQ55" s="9"/>
      <c r="GMR55" s="9"/>
      <c r="GMS55" s="10"/>
      <c r="GMT55" s="7"/>
      <c r="GMU55" s="8"/>
      <c r="GMV55" s="10"/>
      <c r="GMW55" s="9"/>
      <c r="GMX55" s="9"/>
      <c r="GMY55" s="9"/>
      <c r="GMZ55" s="10"/>
      <c r="GNA55" s="7"/>
      <c r="GNB55" s="8"/>
      <c r="GNC55" s="10"/>
      <c r="GND55" s="9"/>
      <c r="GNE55" s="9"/>
      <c r="GNF55" s="9"/>
      <c r="GNG55" s="10"/>
      <c r="GNH55" s="7"/>
      <c r="GNI55" s="8"/>
      <c r="GNJ55" s="10"/>
      <c r="GNK55" s="9"/>
      <c r="GNL55" s="9"/>
      <c r="GNM55" s="9"/>
      <c r="GNN55" s="10"/>
      <c r="GNO55" s="7"/>
      <c r="GNP55" s="8"/>
      <c r="GNQ55" s="10"/>
      <c r="GNR55" s="9"/>
      <c r="GNS55" s="9"/>
      <c r="GNT55" s="9"/>
      <c r="GNU55" s="10"/>
      <c r="GNV55" s="7"/>
      <c r="GNW55" s="8"/>
      <c r="GNX55" s="10"/>
      <c r="GNY55" s="9"/>
      <c r="GNZ55" s="9"/>
      <c r="GOA55" s="9"/>
      <c r="GOB55" s="10"/>
      <c r="GOC55" s="7"/>
      <c r="GOD55" s="8"/>
      <c r="GOE55" s="10"/>
      <c r="GOF55" s="9"/>
      <c r="GOG55" s="9"/>
      <c r="GOH55" s="9"/>
      <c r="GOI55" s="10"/>
      <c r="GOJ55" s="7"/>
      <c r="GOK55" s="8"/>
      <c r="GOL55" s="10"/>
      <c r="GOM55" s="9"/>
      <c r="GON55" s="9"/>
      <c r="GOO55" s="9"/>
      <c r="GOP55" s="10"/>
      <c r="GOQ55" s="7"/>
      <c r="GOR55" s="8"/>
      <c r="GOS55" s="10"/>
      <c r="GOT55" s="9"/>
      <c r="GOU55" s="9"/>
      <c r="GOV55" s="9"/>
      <c r="GOW55" s="10"/>
      <c r="GOX55" s="7"/>
      <c r="GOY55" s="8"/>
      <c r="GOZ55" s="10"/>
      <c r="GPA55" s="9"/>
      <c r="GPB55" s="9"/>
      <c r="GPC55" s="9"/>
      <c r="GPD55" s="10"/>
      <c r="GPE55" s="7"/>
      <c r="GPF55" s="8"/>
      <c r="GPG55" s="10"/>
      <c r="GPH55" s="9"/>
      <c r="GPI55" s="9"/>
      <c r="GPJ55" s="9"/>
      <c r="GPK55" s="10"/>
      <c r="GPL55" s="7"/>
      <c r="GPM55" s="8"/>
      <c r="GPN55" s="10"/>
      <c r="GPO55" s="9"/>
      <c r="GPP55" s="9"/>
      <c r="GPQ55" s="9"/>
      <c r="GPR55" s="10"/>
      <c r="GPS55" s="7"/>
      <c r="GPT55" s="8"/>
      <c r="GPU55" s="10"/>
      <c r="GPV55" s="9"/>
      <c r="GPW55" s="9"/>
      <c r="GPX55" s="9"/>
      <c r="GPY55" s="10"/>
      <c r="GPZ55" s="7"/>
      <c r="GQA55" s="8"/>
      <c r="GQB55" s="10"/>
      <c r="GQC55" s="9"/>
      <c r="GQD55" s="9"/>
      <c r="GQE55" s="9"/>
      <c r="GQF55" s="10"/>
      <c r="GQG55" s="7"/>
      <c r="GQH55" s="8"/>
      <c r="GQI55" s="10"/>
      <c r="GQJ55" s="9"/>
      <c r="GQK55" s="9"/>
      <c r="GQL55" s="9"/>
      <c r="GQM55" s="10"/>
      <c r="GQN55" s="7"/>
      <c r="GQO55" s="8"/>
      <c r="GQP55" s="10"/>
      <c r="GQQ55" s="9"/>
      <c r="GQR55" s="9"/>
      <c r="GQS55" s="9"/>
      <c r="GQT55" s="10"/>
      <c r="GQU55" s="7"/>
      <c r="GQV55" s="8"/>
      <c r="GQW55" s="10"/>
      <c r="GQX55" s="9"/>
      <c r="GQY55" s="9"/>
      <c r="GQZ55" s="9"/>
      <c r="GRA55" s="10"/>
      <c r="GRB55" s="7"/>
      <c r="GRC55" s="8"/>
      <c r="GRD55" s="10"/>
      <c r="GRE55" s="9"/>
      <c r="GRF55" s="9"/>
      <c r="GRG55" s="9"/>
      <c r="GRH55" s="10"/>
      <c r="GRI55" s="7"/>
      <c r="GRJ55" s="8"/>
      <c r="GRK55" s="10"/>
      <c r="GRL55" s="9"/>
      <c r="GRM55" s="9"/>
      <c r="GRN55" s="9"/>
      <c r="GRO55" s="10"/>
      <c r="GRP55" s="7"/>
      <c r="GRQ55" s="8"/>
      <c r="GRR55" s="10"/>
      <c r="GRS55" s="9"/>
      <c r="GRT55" s="9"/>
      <c r="GRU55" s="9"/>
      <c r="GRV55" s="10"/>
      <c r="GRW55" s="7"/>
      <c r="GRX55" s="8"/>
      <c r="GRY55" s="10"/>
      <c r="GRZ55" s="9"/>
      <c r="GSA55" s="9"/>
      <c r="GSB55" s="9"/>
      <c r="GSC55" s="10"/>
      <c r="GSD55" s="7"/>
      <c r="GSE55" s="8"/>
      <c r="GSF55" s="10"/>
      <c r="GSG55" s="9"/>
      <c r="GSH55" s="9"/>
      <c r="GSI55" s="9"/>
      <c r="GSJ55" s="10"/>
      <c r="GSK55" s="7"/>
      <c r="GSL55" s="8"/>
      <c r="GSM55" s="10"/>
      <c r="GSN55" s="9"/>
      <c r="GSO55" s="9"/>
      <c r="GSP55" s="9"/>
      <c r="GSQ55" s="10"/>
      <c r="GSR55" s="7"/>
      <c r="GSS55" s="8"/>
      <c r="GST55" s="10"/>
      <c r="GSU55" s="9"/>
      <c r="GSV55" s="9"/>
      <c r="GSW55" s="9"/>
      <c r="GSX55" s="10"/>
      <c r="GSY55" s="7"/>
      <c r="GSZ55" s="8"/>
      <c r="GTA55" s="10"/>
      <c r="GTB55" s="9"/>
      <c r="GTC55" s="9"/>
      <c r="GTD55" s="9"/>
      <c r="GTE55" s="10"/>
      <c r="GTF55" s="7"/>
      <c r="GTG55" s="8"/>
      <c r="GTH55" s="10"/>
      <c r="GTI55" s="9"/>
      <c r="GTJ55" s="9"/>
      <c r="GTK55" s="9"/>
      <c r="GTL55" s="10"/>
      <c r="GTM55" s="7"/>
      <c r="GTN55" s="8"/>
      <c r="GTO55" s="10"/>
      <c r="GTP55" s="9"/>
      <c r="GTQ55" s="9"/>
      <c r="GTR55" s="9"/>
      <c r="GTS55" s="10"/>
      <c r="GTT55" s="7"/>
      <c r="GTU55" s="8"/>
      <c r="GTV55" s="10"/>
      <c r="GTW55" s="9"/>
      <c r="GTX55" s="9"/>
      <c r="GTY55" s="9"/>
      <c r="GTZ55" s="10"/>
      <c r="GUA55" s="7"/>
      <c r="GUB55" s="8"/>
      <c r="GUC55" s="10"/>
      <c r="GUD55" s="9"/>
      <c r="GUE55" s="9"/>
      <c r="GUF55" s="9"/>
      <c r="GUG55" s="10"/>
      <c r="GUH55" s="7"/>
      <c r="GUI55" s="8"/>
      <c r="GUJ55" s="10"/>
      <c r="GUK55" s="9"/>
      <c r="GUL55" s="9"/>
      <c r="GUM55" s="9"/>
      <c r="GUN55" s="10"/>
      <c r="GUO55" s="7"/>
      <c r="GUP55" s="8"/>
      <c r="GUQ55" s="10"/>
      <c r="GUR55" s="9"/>
      <c r="GUS55" s="9"/>
      <c r="GUT55" s="9"/>
      <c r="GUU55" s="10"/>
      <c r="GUV55" s="7"/>
      <c r="GUW55" s="8"/>
      <c r="GUX55" s="10"/>
      <c r="GUY55" s="9"/>
      <c r="GUZ55" s="9"/>
      <c r="GVA55" s="9"/>
      <c r="GVB55" s="10"/>
      <c r="GVC55" s="7"/>
      <c r="GVD55" s="8"/>
      <c r="GVE55" s="10"/>
      <c r="GVF55" s="9"/>
      <c r="GVG55" s="9"/>
      <c r="GVH55" s="9"/>
      <c r="GVI55" s="10"/>
      <c r="GVJ55" s="7"/>
      <c r="GVK55" s="8"/>
      <c r="GVL55" s="10"/>
      <c r="GVM55" s="9"/>
      <c r="GVN55" s="9"/>
      <c r="GVO55" s="9"/>
      <c r="GVP55" s="10"/>
      <c r="GVQ55" s="7"/>
      <c r="GVR55" s="8"/>
      <c r="GVS55" s="10"/>
      <c r="GVT55" s="9"/>
      <c r="GVU55" s="9"/>
      <c r="GVV55" s="9"/>
      <c r="GVW55" s="10"/>
      <c r="GVX55" s="7"/>
      <c r="GVY55" s="8"/>
      <c r="GVZ55" s="10"/>
      <c r="GWA55" s="9"/>
      <c r="GWB55" s="9"/>
      <c r="GWC55" s="9"/>
      <c r="GWD55" s="10"/>
      <c r="GWE55" s="7"/>
      <c r="GWF55" s="8"/>
      <c r="GWG55" s="10"/>
      <c r="GWH55" s="9"/>
      <c r="GWI55" s="9"/>
      <c r="GWJ55" s="9"/>
      <c r="GWK55" s="10"/>
      <c r="GWL55" s="7"/>
      <c r="GWM55" s="8"/>
      <c r="GWN55" s="10"/>
      <c r="GWO55" s="9"/>
      <c r="GWP55" s="9"/>
      <c r="GWQ55" s="9"/>
      <c r="GWR55" s="10"/>
      <c r="GWS55" s="7"/>
      <c r="GWT55" s="8"/>
      <c r="GWU55" s="10"/>
      <c r="GWV55" s="9"/>
      <c r="GWW55" s="9"/>
      <c r="GWX55" s="9"/>
      <c r="GWY55" s="10"/>
      <c r="GWZ55" s="7"/>
      <c r="GXA55" s="8"/>
      <c r="GXB55" s="10"/>
      <c r="GXC55" s="9"/>
      <c r="GXD55" s="9"/>
      <c r="GXE55" s="9"/>
      <c r="GXF55" s="10"/>
      <c r="GXG55" s="7"/>
      <c r="GXH55" s="8"/>
      <c r="GXI55" s="10"/>
      <c r="GXJ55" s="9"/>
      <c r="GXK55" s="9"/>
      <c r="GXL55" s="9"/>
      <c r="GXM55" s="10"/>
      <c r="GXN55" s="7"/>
      <c r="GXO55" s="8"/>
      <c r="GXP55" s="10"/>
      <c r="GXQ55" s="9"/>
      <c r="GXR55" s="9"/>
      <c r="GXS55" s="9"/>
      <c r="GXT55" s="10"/>
      <c r="GXU55" s="7"/>
      <c r="GXV55" s="8"/>
      <c r="GXW55" s="10"/>
      <c r="GXX55" s="9"/>
      <c r="GXY55" s="9"/>
      <c r="GXZ55" s="9"/>
      <c r="GYA55" s="10"/>
      <c r="GYB55" s="7"/>
      <c r="GYC55" s="8"/>
      <c r="GYD55" s="10"/>
      <c r="GYE55" s="9"/>
      <c r="GYF55" s="9"/>
      <c r="GYG55" s="9"/>
      <c r="GYH55" s="10"/>
      <c r="GYI55" s="7"/>
      <c r="GYJ55" s="8"/>
      <c r="GYK55" s="10"/>
      <c r="GYL55" s="9"/>
      <c r="GYM55" s="9"/>
      <c r="GYN55" s="9"/>
      <c r="GYO55" s="10"/>
      <c r="GYP55" s="7"/>
      <c r="GYQ55" s="8"/>
      <c r="GYR55" s="10"/>
      <c r="GYS55" s="9"/>
      <c r="GYT55" s="9"/>
      <c r="GYU55" s="9"/>
      <c r="GYV55" s="10"/>
      <c r="GYW55" s="7"/>
      <c r="GYX55" s="8"/>
      <c r="GYY55" s="10"/>
      <c r="GYZ55" s="9"/>
      <c r="GZA55" s="9"/>
      <c r="GZB55" s="9"/>
      <c r="GZC55" s="10"/>
      <c r="GZD55" s="7"/>
      <c r="GZE55" s="8"/>
      <c r="GZF55" s="10"/>
      <c r="GZG55" s="9"/>
      <c r="GZH55" s="9"/>
      <c r="GZI55" s="9"/>
      <c r="GZJ55" s="10"/>
      <c r="GZK55" s="7"/>
      <c r="GZL55" s="8"/>
      <c r="GZM55" s="10"/>
      <c r="GZN55" s="9"/>
      <c r="GZO55" s="9"/>
      <c r="GZP55" s="9"/>
      <c r="GZQ55" s="10"/>
      <c r="GZR55" s="7"/>
      <c r="GZS55" s="8"/>
      <c r="GZT55" s="10"/>
      <c r="GZU55" s="9"/>
      <c r="GZV55" s="9"/>
      <c r="GZW55" s="9"/>
      <c r="GZX55" s="10"/>
      <c r="GZY55" s="7"/>
      <c r="GZZ55" s="8"/>
      <c r="HAA55" s="10"/>
      <c r="HAB55" s="9"/>
      <c r="HAC55" s="9"/>
      <c r="HAD55" s="9"/>
      <c r="HAE55" s="10"/>
      <c r="HAF55" s="7"/>
      <c r="HAG55" s="8"/>
      <c r="HAH55" s="10"/>
      <c r="HAI55" s="9"/>
      <c r="HAJ55" s="9"/>
      <c r="HAK55" s="9"/>
      <c r="HAL55" s="10"/>
      <c r="HAM55" s="7"/>
      <c r="HAN55" s="8"/>
      <c r="HAO55" s="10"/>
      <c r="HAP55" s="9"/>
      <c r="HAQ55" s="9"/>
      <c r="HAR55" s="9"/>
      <c r="HAS55" s="10"/>
      <c r="HAT55" s="7"/>
      <c r="HAU55" s="8"/>
      <c r="HAV55" s="10"/>
      <c r="HAW55" s="9"/>
      <c r="HAX55" s="9"/>
      <c r="HAY55" s="9"/>
      <c r="HAZ55" s="10"/>
      <c r="HBA55" s="7"/>
      <c r="HBB55" s="8"/>
      <c r="HBC55" s="10"/>
      <c r="HBD55" s="9"/>
      <c r="HBE55" s="9"/>
      <c r="HBF55" s="9"/>
      <c r="HBG55" s="10"/>
      <c r="HBH55" s="7"/>
      <c r="HBI55" s="8"/>
      <c r="HBJ55" s="10"/>
      <c r="HBK55" s="9"/>
      <c r="HBL55" s="9"/>
      <c r="HBM55" s="9"/>
      <c r="HBN55" s="10"/>
      <c r="HBO55" s="7"/>
      <c r="HBP55" s="8"/>
      <c r="HBQ55" s="10"/>
      <c r="HBR55" s="9"/>
      <c r="HBS55" s="9"/>
      <c r="HBT55" s="9"/>
      <c r="HBU55" s="10"/>
      <c r="HBV55" s="7"/>
      <c r="HBW55" s="8"/>
      <c r="HBX55" s="10"/>
      <c r="HBY55" s="9"/>
      <c r="HBZ55" s="9"/>
      <c r="HCA55" s="9"/>
      <c r="HCB55" s="10"/>
      <c r="HCC55" s="7"/>
      <c r="HCD55" s="8"/>
      <c r="HCE55" s="10"/>
      <c r="HCF55" s="9"/>
      <c r="HCG55" s="9"/>
      <c r="HCH55" s="9"/>
      <c r="HCI55" s="10"/>
      <c r="HCJ55" s="7"/>
      <c r="HCK55" s="8"/>
      <c r="HCL55" s="10"/>
      <c r="HCM55" s="9"/>
      <c r="HCN55" s="9"/>
      <c r="HCO55" s="9"/>
      <c r="HCP55" s="10"/>
      <c r="HCQ55" s="7"/>
      <c r="HCR55" s="8"/>
      <c r="HCS55" s="10"/>
      <c r="HCT55" s="9"/>
      <c r="HCU55" s="9"/>
      <c r="HCV55" s="9"/>
      <c r="HCW55" s="10"/>
      <c r="HCX55" s="7"/>
      <c r="HCY55" s="8"/>
      <c r="HCZ55" s="10"/>
      <c r="HDA55" s="9"/>
      <c r="HDB55" s="9"/>
      <c r="HDC55" s="9"/>
      <c r="HDD55" s="10"/>
      <c r="HDE55" s="7"/>
      <c r="HDF55" s="8"/>
      <c r="HDG55" s="10"/>
      <c r="HDH55" s="9"/>
      <c r="HDI55" s="9"/>
      <c r="HDJ55" s="9"/>
      <c r="HDK55" s="10"/>
      <c r="HDL55" s="7"/>
      <c r="HDM55" s="8"/>
      <c r="HDN55" s="10"/>
      <c r="HDO55" s="9"/>
      <c r="HDP55" s="9"/>
      <c r="HDQ55" s="9"/>
      <c r="HDR55" s="10"/>
      <c r="HDS55" s="7"/>
      <c r="HDT55" s="8"/>
      <c r="HDU55" s="10"/>
      <c r="HDV55" s="9"/>
      <c r="HDW55" s="9"/>
      <c r="HDX55" s="9"/>
      <c r="HDY55" s="10"/>
      <c r="HDZ55" s="7"/>
      <c r="HEA55" s="8"/>
      <c r="HEB55" s="10"/>
      <c r="HEC55" s="9"/>
      <c r="HED55" s="9"/>
      <c r="HEE55" s="9"/>
      <c r="HEF55" s="10"/>
      <c r="HEG55" s="7"/>
      <c r="HEH55" s="8"/>
      <c r="HEI55" s="10"/>
      <c r="HEJ55" s="9"/>
      <c r="HEK55" s="9"/>
      <c r="HEL55" s="9"/>
      <c r="HEM55" s="10"/>
      <c r="HEN55" s="7"/>
      <c r="HEO55" s="8"/>
      <c r="HEP55" s="10"/>
      <c r="HEQ55" s="9"/>
      <c r="HER55" s="9"/>
      <c r="HES55" s="9"/>
      <c r="HET55" s="10"/>
      <c r="HEU55" s="7"/>
      <c r="HEV55" s="8"/>
      <c r="HEW55" s="10"/>
      <c r="HEX55" s="9"/>
      <c r="HEY55" s="9"/>
      <c r="HEZ55" s="9"/>
      <c r="HFA55" s="10"/>
      <c r="HFB55" s="7"/>
      <c r="HFC55" s="8"/>
      <c r="HFD55" s="10"/>
      <c r="HFE55" s="9"/>
      <c r="HFF55" s="9"/>
      <c r="HFG55" s="9"/>
      <c r="HFH55" s="10"/>
      <c r="HFI55" s="7"/>
      <c r="HFJ55" s="8"/>
      <c r="HFK55" s="10"/>
      <c r="HFL55" s="9"/>
      <c r="HFM55" s="9"/>
      <c r="HFN55" s="9"/>
      <c r="HFO55" s="10"/>
      <c r="HFP55" s="7"/>
      <c r="HFQ55" s="8"/>
      <c r="HFR55" s="10"/>
      <c r="HFS55" s="9"/>
      <c r="HFT55" s="9"/>
      <c r="HFU55" s="9"/>
      <c r="HFV55" s="10"/>
      <c r="HFW55" s="7"/>
      <c r="HFX55" s="8"/>
      <c r="HFY55" s="10"/>
      <c r="HFZ55" s="9"/>
      <c r="HGA55" s="9"/>
      <c r="HGB55" s="9"/>
      <c r="HGC55" s="10"/>
      <c r="HGD55" s="7"/>
      <c r="HGE55" s="8"/>
      <c r="HGF55" s="10"/>
      <c r="HGG55" s="9"/>
      <c r="HGH55" s="9"/>
      <c r="HGI55" s="9"/>
      <c r="HGJ55" s="10"/>
      <c r="HGK55" s="7"/>
      <c r="HGL55" s="8"/>
      <c r="HGM55" s="10"/>
      <c r="HGN55" s="9"/>
      <c r="HGO55" s="9"/>
      <c r="HGP55" s="9"/>
      <c r="HGQ55" s="10"/>
      <c r="HGR55" s="7"/>
      <c r="HGS55" s="8"/>
      <c r="HGT55" s="10"/>
      <c r="HGU55" s="9"/>
      <c r="HGV55" s="9"/>
      <c r="HGW55" s="9"/>
      <c r="HGX55" s="10"/>
      <c r="HGY55" s="7"/>
      <c r="HGZ55" s="8"/>
      <c r="HHA55" s="10"/>
      <c r="HHB55" s="9"/>
      <c r="HHC55" s="9"/>
      <c r="HHD55" s="9"/>
      <c r="HHE55" s="10"/>
      <c r="HHF55" s="7"/>
      <c r="HHG55" s="8"/>
      <c r="HHH55" s="10"/>
      <c r="HHI55" s="9"/>
      <c r="HHJ55" s="9"/>
      <c r="HHK55" s="9"/>
      <c r="HHL55" s="10"/>
      <c r="HHM55" s="7"/>
      <c r="HHN55" s="8"/>
      <c r="HHO55" s="10"/>
      <c r="HHP55" s="9"/>
      <c r="HHQ55" s="9"/>
      <c r="HHR55" s="9"/>
      <c r="HHS55" s="10"/>
      <c r="HHT55" s="7"/>
      <c r="HHU55" s="8"/>
      <c r="HHV55" s="10"/>
      <c r="HHW55" s="9"/>
      <c r="HHX55" s="9"/>
      <c r="HHY55" s="9"/>
      <c r="HHZ55" s="10"/>
      <c r="HIA55" s="7"/>
      <c r="HIB55" s="8"/>
      <c r="HIC55" s="10"/>
      <c r="HID55" s="9"/>
      <c r="HIE55" s="9"/>
      <c r="HIF55" s="9"/>
      <c r="HIG55" s="10"/>
      <c r="HIH55" s="7"/>
      <c r="HII55" s="8"/>
      <c r="HIJ55" s="10"/>
      <c r="HIK55" s="9"/>
      <c r="HIL55" s="9"/>
      <c r="HIM55" s="9"/>
      <c r="HIN55" s="10"/>
      <c r="HIO55" s="7"/>
      <c r="HIP55" s="8"/>
      <c r="HIQ55" s="10"/>
      <c r="HIR55" s="9"/>
      <c r="HIS55" s="9"/>
      <c r="HIT55" s="9"/>
      <c r="HIU55" s="10"/>
      <c r="HIV55" s="7"/>
      <c r="HIW55" s="8"/>
      <c r="HIX55" s="10"/>
      <c r="HIY55" s="9"/>
      <c r="HIZ55" s="9"/>
      <c r="HJA55" s="9"/>
      <c r="HJB55" s="10"/>
      <c r="HJC55" s="7"/>
      <c r="HJD55" s="8"/>
      <c r="HJE55" s="10"/>
      <c r="HJF55" s="9"/>
      <c r="HJG55" s="9"/>
      <c r="HJH55" s="9"/>
      <c r="HJI55" s="10"/>
      <c r="HJJ55" s="7"/>
      <c r="HJK55" s="8"/>
      <c r="HJL55" s="10"/>
      <c r="HJM55" s="9"/>
      <c r="HJN55" s="9"/>
      <c r="HJO55" s="9"/>
      <c r="HJP55" s="10"/>
      <c r="HJQ55" s="7"/>
      <c r="HJR55" s="8"/>
      <c r="HJS55" s="10"/>
      <c r="HJT55" s="9"/>
      <c r="HJU55" s="9"/>
      <c r="HJV55" s="9"/>
      <c r="HJW55" s="10"/>
      <c r="HJX55" s="7"/>
      <c r="HJY55" s="8"/>
      <c r="HJZ55" s="10"/>
      <c r="HKA55" s="9"/>
      <c r="HKB55" s="9"/>
      <c r="HKC55" s="9"/>
      <c r="HKD55" s="10"/>
      <c r="HKE55" s="7"/>
      <c r="HKF55" s="8"/>
      <c r="HKG55" s="10"/>
      <c r="HKH55" s="9"/>
      <c r="HKI55" s="9"/>
      <c r="HKJ55" s="9"/>
      <c r="HKK55" s="10"/>
      <c r="HKL55" s="7"/>
      <c r="HKM55" s="8"/>
      <c r="HKN55" s="10"/>
      <c r="HKO55" s="9"/>
      <c r="HKP55" s="9"/>
      <c r="HKQ55" s="9"/>
      <c r="HKR55" s="10"/>
      <c r="HKS55" s="7"/>
      <c r="HKT55" s="8"/>
      <c r="HKU55" s="10"/>
      <c r="HKV55" s="9"/>
      <c r="HKW55" s="9"/>
      <c r="HKX55" s="9"/>
      <c r="HKY55" s="10"/>
      <c r="HKZ55" s="7"/>
      <c r="HLA55" s="8"/>
      <c r="HLB55" s="10"/>
      <c r="HLC55" s="9"/>
      <c r="HLD55" s="9"/>
      <c r="HLE55" s="9"/>
      <c r="HLF55" s="10"/>
      <c r="HLG55" s="7"/>
      <c r="HLH55" s="8"/>
      <c r="HLI55" s="10"/>
      <c r="HLJ55" s="9"/>
      <c r="HLK55" s="9"/>
      <c r="HLL55" s="9"/>
      <c r="HLM55" s="10"/>
      <c r="HLN55" s="7"/>
      <c r="HLO55" s="8"/>
      <c r="HLP55" s="10"/>
      <c r="HLQ55" s="9"/>
      <c r="HLR55" s="9"/>
      <c r="HLS55" s="9"/>
      <c r="HLT55" s="10"/>
      <c r="HLU55" s="7"/>
      <c r="HLV55" s="8"/>
      <c r="HLW55" s="10"/>
      <c r="HLX55" s="9"/>
      <c r="HLY55" s="9"/>
      <c r="HLZ55" s="9"/>
      <c r="HMA55" s="10"/>
      <c r="HMB55" s="7"/>
      <c r="HMC55" s="8"/>
      <c r="HMD55" s="10"/>
      <c r="HME55" s="9"/>
      <c r="HMF55" s="9"/>
      <c r="HMG55" s="9"/>
      <c r="HMH55" s="10"/>
      <c r="HMI55" s="7"/>
      <c r="HMJ55" s="8"/>
      <c r="HMK55" s="10"/>
      <c r="HML55" s="9"/>
      <c r="HMM55" s="9"/>
      <c r="HMN55" s="9"/>
      <c r="HMO55" s="10"/>
      <c r="HMP55" s="7"/>
      <c r="HMQ55" s="8"/>
      <c r="HMR55" s="10"/>
      <c r="HMS55" s="9"/>
      <c r="HMT55" s="9"/>
      <c r="HMU55" s="9"/>
      <c r="HMV55" s="10"/>
      <c r="HMW55" s="7"/>
      <c r="HMX55" s="8"/>
      <c r="HMY55" s="10"/>
      <c r="HMZ55" s="9"/>
      <c r="HNA55" s="9"/>
      <c r="HNB55" s="9"/>
      <c r="HNC55" s="10"/>
      <c r="HND55" s="7"/>
      <c r="HNE55" s="8"/>
      <c r="HNF55" s="10"/>
      <c r="HNG55" s="9"/>
      <c r="HNH55" s="9"/>
      <c r="HNI55" s="9"/>
      <c r="HNJ55" s="10"/>
      <c r="HNK55" s="7"/>
      <c r="HNL55" s="8"/>
      <c r="HNM55" s="10"/>
      <c r="HNN55" s="9"/>
      <c r="HNO55" s="9"/>
      <c r="HNP55" s="9"/>
      <c r="HNQ55" s="10"/>
      <c r="HNR55" s="7"/>
      <c r="HNS55" s="8"/>
      <c r="HNT55" s="10"/>
      <c r="HNU55" s="9"/>
      <c r="HNV55" s="9"/>
      <c r="HNW55" s="9"/>
      <c r="HNX55" s="10"/>
      <c r="HNY55" s="7"/>
      <c r="HNZ55" s="8"/>
      <c r="HOA55" s="10"/>
      <c r="HOB55" s="9"/>
      <c r="HOC55" s="9"/>
      <c r="HOD55" s="9"/>
      <c r="HOE55" s="10"/>
      <c r="HOF55" s="7"/>
      <c r="HOG55" s="8"/>
      <c r="HOH55" s="10"/>
      <c r="HOI55" s="9"/>
      <c r="HOJ55" s="9"/>
      <c r="HOK55" s="9"/>
      <c r="HOL55" s="10"/>
      <c r="HOM55" s="7"/>
      <c r="HON55" s="8"/>
      <c r="HOO55" s="10"/>
      <c r="HOP55" s="9"/>
      <c r="HOQ55" s="9"/>
      <c r="HOR55" s="9"/>
      <c r="HOS55" s="10"/>
      <c r="HOT55" s="7"/>
      <c r="HOU55" s="8"/>
      <c r="HOV55" s="10"/>
      <c r="HOW55" s="9"/>
      <c r="HOX55" s="9"/>
      <c r="HOY55" s="9"/>
      <c r="HOZ55" s="10"/>
      <c r="HPA55" s="7"/>
      <c r="HPB55" s="8"/>
      <c r="HPC55" s="10"/>
      <c r="HPD55" s="9"/>
      <c r="HPE55" s="9"/>
      <c r="HPF55" s="9"/>
      <c r="HPG55" s="10"/>
      <c r="HPH55" s="7"/>
      <c r="HPI55" s="8"/>
      <c r="HPJ55" s="10"/>
      <c r="HPK55" s="9"/>
      <c r="HPL55" s="9"/>
      <c r="HPM55" s="9"/>
      <c r="HPN55" s="10"/>
      <c r="HPO55" s="7"/>
      <c r="HPP55" s="8"/>
      <c r="HPQ55" s="10"/>
      <c r="HPR55" s="9"/>
      <c r="HPS55" s="9"/>
      <c r="HPT55" s="9"/>
      <c r="HPU55" s="10"/>
      <c r="HPV55" s="7"/>
      <c r="HPW55" s="8"/>
      <c r="HPX55" s="10"/>
      <c r="HPY55" s="9"/>
      <c r="HPZ55" s="9"/>
      <c r="HQA55" s="9"/>
      <c r="HQB55" s="10"/>
      <c r="HQC55" s="7"/>
      <c r="HQD55" s="8"/>
      <c r="HQE55" s="10"/>
      <c r="HQF55" s="9"/>
      <c r="HQG55" s="9"/>
      <c r="HQH55" s="9"/>
      <c r="HQI55" s="10"/>
      <c r="HQJ55" s="7"/>
      <c r="HQK55" s="8"/>
      <c r="HQL55" s="10"/>
      <c r="HQM55" s="9"/>
      <c r="HQN55" s="9"/>
      <c r="HQO55" s="9"/>
      <c r="HQP55" s="10"/>
      <c r="HQQ55" s="7"/>
      <c r="HQR55" s="8"/>
      <c r="HQS55" s="10"/>
      <c r="HQT55" s="9"/>
      <c r="HQU55" s="9"/>
      <c r="HQV55" s="9"/>
      <c r="HQW55" s="10"/>
      <c r="HQX55" s="7"/>
      <c r="HQY55" s="8"/>
      <c r="HQZ55" s="10"/>
      <c r="HRA55" s="9"/>
      <c r="HRB55" s="9"/>
      <c r="HRC55" s="9"/>
      <c r="HRD55" s="10"/>
      <c r="HRE55" s="7"/>
      <c r="HRF55" s="8"/>
      <c r="HRG55" s="10"/>
      <c r="HRH55" s="9"/>
      <c r="HRI55" s="9"/>
      <c r="HRJ55" s="9"/>
      <c r="HRK55" s="10"/>
      <c r="HRL55" s="7"/>
      <c r="HRM55" s="8"/>
      <c r="HRN55" s="10"/>
      <c r="HRO55" s="9"/>
      <c r="HRP55" s="9"/>
      <c r="HRQ55" s="9"/>
      <c r="HRR55" s="10"/>
      <c r="HRS55" s="7"/>
      <c r="HRT55" s="8"/>
      <c r="HRU55" s="10"/>
      <c r="HRV55" s="9"/>
      <c r="HRW55" s="9"/>
      <c r="HRX55" s="9"/>
      <c r="HRY55" s="10"/>
      <c r="HRZ55" s="7"/>
      <c r="HSA55" s="8"/>
      <c r="HSB55" s="10"/>
      <c r="HSC55" s="9"/>
      <c r="HSD55" s="9"/>
      <c r="HSE55" s="9"/>
      <c r="HSF55" s="10"/>
      <c r="HSG55" s="7"/>
      <c r="HSH55" s="8"/>
      <c r="HSI55" s="10"/>
      <c r="HSJ55" s="9"/>
      <c r="HSK55" s="9"/>
      <c r="HSL55" s="9"/>
      <c r="HSM55" s="10"/>
      <c r="HSN55" s="7"/>
      <c r="HSO55" s="8"/>
      <c r="HSP55" s="10"/>
      <c r="HSQ55" s="9"/>
      <c r="HSR55" s="9"/>
      <c r="HSS55" s="9"/>
      <c r="HST55" s="10"/>
      <c r="HSU55" s="7"/>
      <c r="HSV55" s="8"/>
      <c r="HSW55" s="10"/>
      <c r="HSX55" s="9"/>
      <c r="HSY55" s="9"/>
      <c r="HSZ55" s="9"/>
      <c r="HTA55" s="10"/>
      <c r="HTB55" s="7"/>
      <c r="HTC55" s="8"/>
      <c r="HTD55" s="10"/>
      <c r="HTE55" s="9"/>
      <c r="HTF55" s="9"/>
      <c r="HTG55" s="9"/>
      <c r="HTH55" s="10"/>
      <c r="HTI55" s="7"/>
      <c r="HTJ55" s="8"/>
      <c r="HTK55" s="10"/>
      <c r="HTL55" s="9"/>
      <c r="HTM55" s="9"/>
      <c r="HTN55" s="9"/>
      <c r="HTO55" s="10"/>
      <c r="HTP55" s="7"/>
      <c r="HTQ55" s="8"/>
      <c r="HTR55" s="10"/>
      <c r="HTS55" s="9"/>
      <c r="HTT55" s="9"/>
      <c r="HTU55" s="9"/>
      <c r="HTV55" s="10"/>
      <c r="HTW55" s="7"/>
      <c r="HTX55" s="8"/>
      <c r="HTY55" s="10"/>
      <c r="HTZ55" s="9"/>
      <c r="HUA55" s="9"/>
      <c r="HUB55" s="9"/>
      <c r="HUC55" s="10"/>
      <c r="HUD55" s="7"/>
      <c r="HUE55" s="8"/>
      <c r="HUF55" s="10"/>
      <c r="HUG55" s="9"/>
      <c r="HUH55" s="9"/>
      <c r="HUI55" s="9"/>
      <c r="HUJ55" s="10"/>
      <c r="HUK55" s="7"/>
      <c r="HUL55" s="8"/>
      <c r="HUM55" s="10"/>
      <c r="HUN55" s="9"/>
      <c r="HUO55" s="9"/>
      <c r="HUP55" s="9"/>
      <c r="HUQ55" s="10"/>
      <c r="HUR55" s="7"/>
      <c r="HUS55" s="8"/>
      <c r="HUT55" s="10"/>
      <c r="HUU55" s="9"/>
      <c r="HUV55" s="9"/>
      <c r="HUW55" s="9"/>
      <c r="HUX55" s="10"/>
      <c r="HUY55" s="7"/>
      <c r="HUZ55" s="8"/>
      <c r="HVA55" s="10"/>
      <c r="HVB55" s="9"/>
      <c r="HVC55" s="9"/>
      <c r="HVD55" s="9"/>
      <c r="HVE55" s="10"/>
      <c r="HVF55" s="7"/>
      <c r="HVG55" s="8"/>
      <c r="HVH55" s="10"/>
      <c r="HVI55" s="9"/>
      <c r="HVJ55" s="9"/>
      <c r="HVK55" s="9"/>
      <c r="HVL55" s="10"/>
      <c r="HVM55" s="7"/>
      <c r="HVN55" s="8"/>
      <c r="HVO55" s="10"/>
      <c r="HVP55" s="9"/>
      <c r="HVQ55" s="9"/>
      <c r="HVR55" s="9"/>
      <c r="HVS55" s="10"/>
      <c r="HVT55" s="7"/>
      <c r="HVU55" s="8"/>
      <c r="HVV55" s="10"/>
      <c r="HVW55" s="9"/>
      <c r="HVX55" s="9"/>
      <c r="HVY55" s="9"/>
      <c r="HVZ55" s="10"/>
      <c r="HWA55" s="7"/>
      <c r="HWB55" s="8"/>
      <c r="HWC55" s="10"/>
      <c r="HWD55" s="9"/>
      <c r="HWE55" s="9"/>
      <c r="HWF55" s="9"/>
      <c r="HWG55" s="10"/>
      <c r="HWH55" s="7"/>
      <c r="HWI55" s="8"/>
      <c r="HWJ55" s="10"/>
      <c r="HWK55" s="9"/>
      <c r="HWL55" s="9"/>
      <c r="HWM55" s="9"/>
      <c r="HWN55" s="10"/>
      <c r="HWO55" s="7"/>
      <c r="HWP55" s="8"/>
      <c r="HWQ55" s="10"/>
      <c r="HWR55" s="9"/>
      <c r="HWS55" s="9"/>
      <c r="HWT55" s="9"/>
      <c r="HWU55" s="10"/>
      <c r="HWV55" s="7"/>
      <c r="HWW55" s="8"/>
      <c r="HWX55" s="10"/>
      <c r="HWY55" s="9"/>
      <c r="HWZ55" s="9"/>
      <c r="HXA55" s="9"/>
      <c r="HXB55" s="10"/>
      <c r="HXC55" s="7"/>
      <c r="HXD55" s="8"/>
      <c r="HXE55" s="10"/>
      <c r="HXF55" s="9"/>
      <c r="HXG55" s="9"/>
      <c r="HXH55" s="9"/>
      <c r="HXI55" s="10"/>
      <c r="HXJ55" s="7"/>
      <c r="HXK55" s="8"/>
      <c r="HXL55" s="10"/>
      <c r="HXM55" s="9"/>
      <c r="HXN55" s="9"/>
      <c r="HXO55" s="9"/>
      <c r="HXP55" s="10"/>
      <c r="HXQ55" s="7"/>
      <c r="HXR55" s="8"/>
      <c r="HXS55" s="10"/>
      <c r="HXT55" s="9"/>
      <c r="HXU55" s="9"/>
      <c r="HXV55" s="9"/>
      <c r="HXW55" s="10"/>
      <c r="HXX55" s="7"/>
      <c r="HXY55" s="8"/>
      <c r="HXZ55" s="10"/>
      <c r="HYA55" s="9"/>
      <c r="HYB55" s="9"/>
      <c r="HYC55" s="9"/>
      <c r="HYD55" s="10"/>
      <c r="HYE55" s="7"/>
      <c r="HYF55" s="8"/>
      <c r="HYG55" s="10"/>
      <c r="HYH55" s="9"/>
      <c r="HYI55" s="9"/>
      <c r="HYJ55" s="9"/>
      <c r="HYK55" s="10"/>
      <c r="HYL55" s="7"/>
      <c r="HYM55" s="8"/>
      <c r="HYN55" s="10"/>
      <c r="HYO55" s="9"/>
      <c r="HYP55" s="9"/>
      <c r="HYQ55" s="9"/>
      <c r="HYR55" s="10"/>
      <c r="HYS55" s="7"/>
      <c r="HYT55" s="8"/>
      <c r="HYU55" s="10"/>
      <c r="HYV55" s="9"/>
      <c r="HYW55" s="9"/>
      <c r="HYX55" s="9"/>
      <c r="HYY55" s="10"/>
      <c r="HYZ55" s="7"/>
      <c r="HZA55" s="8"/>
      <c r="HZB55" s="10"/>
      <c r="HZC55" s="9"/>
      <c r="HZD55" s="9"/>
      <c r="HZE55" s="9"/>
      <c r="HZF55" s="10"/>
      <c r="HZG55" s="7"/>
      <c r="HZH55" s="8"/>
      <c r="HZI55" s="10"/>
      <c r="HZJ55" s="9"/>
      <c r="HZK55" s="9"/>
      <c r="HZL55" s="9"/>
      <c r="HZM55" s="10"/>
      <c r="HZN55" s="7"/>
      <c r="HZO55" s="8"/>
      <c r="HZP55" s="10"/>
      <c r="HZQ55" s="9"/>
      <c r="HZR55" s="9"/>
      <c r="HZS55" s="9"/>
      <c r="HZT55" s="10"/>
      <c r="HZU55" s="7"/>
      <c r="HZV55" s="8"/>
      <c r="HZW55" s="10"/>
      <c r="HZX55" s="9"/>
      <c r="HZY55" s="9"/>
      <c r="HZZ55" s="9"/>
      <c r="IAA55" s="10"/>
      <c r="IAB55" s="7"/>
      <c r="IAC55" s="8"/>
      <c r="IAD55" s="10"/>
      <c r="IAE55" s="9"/>
      <c r="IAF55" s="9"/>
      <c r="IAG55" s="9"/>
      <c r="IAH55" s="10"/>
      <c r="IAI55" s="7"/>
      <c r="IAJ55" s="8"/>
      <c r="IAK55" s="10"/>
      <c r="IAL55" s="9"/>
      <c r="IAM55" s="9"/>
      <c r="IAN55" s="9"/>
      <c r="IAO55" s="10"/>
      <c r="IAP55" s="7"/>
      <c r="IAQ55" s="8"/>
      <c r="IAR55" s="10"/>
      <c r="IAS55" s="9"/>
      <c r="IAT55" s="9"/>
      <c r="IAU55" s="9"/>
      <c r="IAV55" s="10"/>
      <c r="IAW55" s="7"/>
      <c r="IAX55" s="8"/>
      <c r="IAY55" s="10"/>
      <c r="IAZ55" s="9"/>
      <c r="IBA55" s="9"/>
      <c r="IBB55" s="9"/>
      <c r="IBC55" s="10"/>
      <c r="IBD55" s="7"/>
      <c r="IBE55" s="8"/>
      <c r="IBF55" s="10"/>
      <c r="IBG55" s="9"/>
      <c r="IBH55" s="9"/>
      <c r="IBI55" s="9"/>
      <c r="IBJ55" s="10"/>
      <c r="IBK55" s="7"/>
      <c r="IBL55" s="8"/>
      <c r="IBM55" s="10"/>
      <c r="IBN55" s="9"/>
      <c r="IBO55" s="9"/>
      <c r="IBP55" s="9"/>
      <c r="IBQ55" s="10"/>
      <c r="IBR55" s="7"/>
      <c r="IBS55" s="8"/>
      <c r="IBT55" s="10"/>
      <c r="IBU55" s="9"/>
      <c r="IBV55" s="9"/>
      <c r="IBW55" s="9"/>
      <c r="IBX55" s="10"/>
      <c r="IBY55" s="7"/>
      <c r="IBZ55" s="8"/>
      <c r="ICA55" s="10"/>
      <c r="ICB55" s="9"/>
      <c r="ICC55" s="9"/>
      <c r="ICD55" s="9"/>
      <c r="ICE55" s="10"/>
      <c r="ICF55" s="7"/>
      <c r="ICG55" s="8"/>
      <c r="ICH55" s="10"/>
      <c r="ICI55" s="9"/>
      <c r="ICJ55" s="9"/>
      <c r="ICK55" s="9"/>
      <c r="ICL55" s="10"/>
      <c r="ICM55" s="7"/>
      <c r="ICN55" s="8"/>
      <c r="ICO55" s="10"/>
      <c r="ICP55" s="9"/>
      <c r="ICQ55" s="9"/>
      <c r="ICR55" s="9"/>
      <c r="ICS55" s="10"/>
      <c r="ICT55" s="7"/>
      <c r="ICU55" s="8"/>
      <c r="ICV55" s="10"/>
      <c r="ICW55" s="9"/>
      <c r="ICX55" s="9"/>
      <c r="ICY55" s="9"/>
      <c r="ICZ55" s="10"/>
      <c r="IDA55" s="7"/>
      <c r="IDB55" s="8"/>
      <c r="IDC55" s="10"/>
      <c r="IDD55" s="9"/>
      <c r="IDE55" s="9"/>
      <c r="IDF55" s="9"/>
      <c r="IDG55" s="10"/>
      <c r="IDH55" s="7"/>
      <c r="IDI55" s="8"/>
      <c r="IDJ55" s="10"/>
      <c r="IDK55" s="9"/>
      <c r="IDL55" s="9"/>
      <c r="IDM55" s="9"/>
      <c r="IDN55" s="10"/>
      <c r="IDO55" s="7"/>
      <c r="IDP55" s="8"/>
      <c r="IDQ55" s="10"/>
      <c r="IDR55" s="9"/>
      <c r="IDS55" s="9"/>
      <c r="IDT55" s="9"/>
      <c r="IDU55" s="10"/>
      <c r="IDV55" s="7"/>
      <c r="IDW55" s="8"/>
      <c r="IDX55" s="10"/>
      <c r="IDY55" s="9"/>
      <c r="IDZ55" s="9"/>
      <c r="IEA55" s="9"/>
      <c r="IEB55" s="10"/>
      <c r="IEC55" s="7"/>
      <c r="IED55" s="8"/>
      <c r="IEE55" s="10"/>
      <c r="IEF55" s="9"/>
      <c r="IEG55" s="9"/>
      <c r="IEH55" s="9"/>
      <c r="IEI55" s="10"/>
      <c r="IEJ55" s="7"/>
      <c r="IEK55" s="8"/>
      <c r="IEL55" s="10"/>
      <c r="IEM55" s="9"/>
      <c r="IEN55" s="9"/>
      <c r="IEO55" s="9"/>
      <c r="IEP55" s="10"/>
      <c r="IEQ55" s="7"/>
      <c r="IER55" s="8"/>
      <c r="IES55" s="10"/>
      <c r="IET55" s="9"/>
      <c r="IEU55" s="9"/>
      <c r="IEV55" s="9"/>
      <c r="IEW55" s="10"/>
      <c r="IEX55" s="7"/>
      <c r="IEY55" s="8"/>
      <c r="IEZ55" s="10"/>
      <c r="IFA55" s="9"/>
      <c r="IFB55" s="9"/>
      <c r="IFC55" s="9"/>
      <c r="IFD55" s="10"/>
      <c r="IFE55" s="7"/>
      <c r="IFF55" s="8"/>
      <c r="IFG55" s="10"/>
      <c r="IFH55" s="9"/>
      <c r="IFI55" s="9"/>
      <c r="IFJ55" s="9"/>
      <c r="IFK55" s="10"/>
      <c r="IFL55" s="7"/>
      <c r="IFM55" s="8"/>
      <c r="IFN55" s="10"/>
      <c r="IFO55" s="9"/>
      <c r="IFP55" s="9"/>
      <c r="IFQ55" s="9"/>
      <c r="IFR55" s="10"/>
      <c r="IFS55" s="7"/>
      <c r="IFT55" s="8"/>
      <c r="IFU55" s="10"/>
      <c r="IFV55" s="9"/>
      <c r="IFW55" s="9"/>
      <c r="IFX55" s="9"/>
      <c r="IFY55" s="10"/>
      <c r="IFZ55" s="7"/>
      <c r="IGA55" s="8"/>
      <c r="IGB55" s="10"/>
      <c r="IGC55" s="9"/>
      <c r="IGD55" s="9"/>
      <c r="IGE55" s="9"/>
      <c r="IGF55" s="10"/>
      <c r="IGG55" s="7"/>
      <c r="IGH55" s="8"/>
      <c r="IGI55" s="10"/>
      <c r="IGJ55" s="9"/>
      <c r="IGK55" s="9"/>
      <c r="IGL55" s="9"/>
      <c r="IGM55" s="10"/>
      <c r="IGN55" s="7"/>
      <c r="IGO55" s="8"/>
      <c r="IGP55" s="10"/>
      <c r="IGQ55" s="9"/>
      <c r="IGR55" s="9"/>
      <c r="IGS55" s="9"/>
      <c r="IGT55" s="10"/>
      <c r="IGU55" s="7"/>
      <c r="IGV55" s="8"/>
      <c r="IGW55" s="10"/>
      <c r="IGX55" s="9"/>
      <c r="IGY55" s="9"/>
      <c r="IGZ55" s="9"/>
      <c r="IHA55" s="10"/>
      <c r="IHB55" s="7"/>
      <c r="IHC55" s="8"/>
      <c r="IHD55" s="10"/>
      <c r="IHE55" s="9"/>
      <c r="IHF55" s="9"/>
      <c r="IHG55" s="9"/>
      <c r="IHH55" s="10"/>
      <c r="IHI55" s="7"/>
      <c r="IHJ55" s="8"/>
      <c r="IHK55" s="10"/>
      <c r="IHL55" s="9"/>
      <c r="IHM55" s="9"/>
      <c r="IHN55" s="9"/>
      <c r="IHO55" s="10"/>
      <c r="IHP55" s="7"/>
      <c r="IHQ55" s="8"/>
      <c r="IHR55" s="10"/>
      <c r="IHS55" s="9"/>
      <c r="IHT55" s="9"/>
      <c r="IHU55" s="9"/>
      <c r="IHV55" s="10"/>
      <c r="IHW55" s="7"/>
      <c r="IHX55" s="8"/>
      <c r="IHY55" s="10"/>
      <c r="IHZ55" s="9"/>
      <c r="IIA55" s="9"/>
      <c r="IIB55" s="9"/>
      <c r="IIC55" s="10"/>
      <c r="IID55" s="7"/>
      <c r="IIE55" s="8"/>
      <c r="IIF55" s="10"/>
      <c r="IIG55" s="9"/>
      <c r="IIH55" s="9"/>
      <c r="III55" s="9"/>
      <c r="IIJ55" s="10"/>
      <c r="IIK55" s="7"/>
      <c r="IIL55" s="8"/>
      <c r="IIM55" s="10"/>
      <c r="IIN55" s="9"/>
      <c r="IIO55" s="9"/>
      <c r="IIP55" s="9"/>
      <c r="IIQ55" s="10"/>
      <c r="IIR55" s="7"/>
      <c r="IIS55" s="8"/>
      <c r="IIT55" s="10"/>
      <c r="IIU55" s="9"/>
      <c r="IIV55" s="9"/>
      <c r="IIW55" s="9"/>
      <c r="IIX55" s="10"/>
      <c r="IIY55" s="7"/>
      <c r="IIZ55" s="8"/>
      <c r="IJA55" s="10"/>
      <c r="IJB55" s="9"/>
      <c r="IJC55" s="9"/>
      <c r="IJD55" s="9"/>
      <c r="IJE55" s="10"/>
      <c r="IJF55" s="7"/>
      <c r="IJG55" s="8"/>
      <c r="IJH55" s="10"/>
      <c r="IJI55" s="9"/>
      <c r="IJJ55" s="9"/>
      <c r="IJK55" s="9"/>
      <c r="IJL55" s="10"/>
      <c r="IJM55" s="7"/>
      <c r="IJN55" s="8"/>
      <c r="IJO55" s="10"/>
      <c r="IJP55" s="9"/>
      <c r="IJQ55" s="9"/>
      <c r="IJR55" s="9"/>
      <c r="IJS55" s="10"/>
      <c r="IJT55" s="7"/>
      <c r="IJU55" s="8"/>
      <c r="IJV55" s="10"/>
      <c r="IJW55" s="9"/>
      <c r="IJX55" s="9"/>
      <c r="IJY55" s="9"/>
      <c r="IJZ55" s="10"/>
      <c r="IKA55" s="7"/>
      <c r="IKB55" s="8"/>
      <c r="IKC55" s="10"/>
      <c r="IKD55" s="9"/>
      <c r="IKE55" s="9"/>
      <c r="IKF55" s="9"/>
      <c r="IKG55" s="10"/>
      <c r="IKH55" s="7"/>
      <c r="IKI55" s="8"/>
      <c r="IKJ55" s="10"/>
      <c r="IKK55" s="9"/>
      <c r="IKL55" s="9"/>
      <c r="IKM55" s="9"/>
      <c r="IKN55" s="10"/>
      <c r="IKO55" s="7"/>
      <c r="IKP55" s="8"/>
      <c r="IKQ55" s="10"/>
      <c r="IKR55" s="9"/>
      <c r="IKS55" s="9"/>
      <c r="IKT55" s="9"/>
      <c r="IKU55" s="10"/>
      <c r="IKV55" s="7"/>
      <c r="IKW55" s="8"/>
      <c r="IKX55" s="10"/>
      <c r="IKY55" s="9"/>
      <c r="IKZ55" s="9"/>
      <c r="ILA55" s="9"/>
      <c r="ILB55" s="10"/>
      <c r="ILC55" s="7"/>
      <c r="ILD55" s="8"/>
      <c r="ILE55" s="10"/>
      <c r="ILF55" s="9"/>
      <c r="ILG55" s="9"/>
      <c r="ILH55" s="9"/>
      <c r="ILI55" s="10"/>
      <c r="ILJ55" s="7"/>
      <c r="ILK55" s="8"/>
      <c r="ILL55" s="10"/>
      <c r="ILM55" s="9"/>
      <c r="ILN55" s="9"/>
      <c r="ILO55" s="9"/>
      <c r="ILP55" s="10"/>
      <c r="ILQ55" s="7"/>
      <c r="ILR55" s="8"/>
      <c r="ILS55" s="10"/>
      <c r="ILT55" s="9"/>
      <c r="ILU55" s="9"/>
      <c r="ILV55" s="9"/>
      <c r="ILW55" s="10"/>
      <c r="ILX55" s="7"/>
      <c r="ILY55" s="8"/>
      <c r="ILZ55" s="10"/>
      <c r="IMA55" s="9"/>
      <c r="IMB55" s="9"/>
      <c r="IMC55" s="9"/>
      <c r="IMD55" s="10"/>
      <c r="IME55" s="7"/>
      <c r="IMF55" s="8"/>
      <c r="IMG55" s="10"/>
      <c r="IMH55" s="9"/>
      <c r="IMI55" s="9"/>
      <c r="IMJ55" s="9"/>
      <c r="IMK55" s="10"/>
      <c r="IML55" s="7"/>
      <c r="IMM55" s="8"/>
      <c r="IMN55" s="10"/>
      <c r="IMO55" s="9"/>
      <c r="IMP55" s="9"/>
      <c r="IMQ55" s="9"/>
      <c r="IMR55" s="10"/>
      <c r="IMS55" s="7"/>
      <c r="IMT55" s="8"/>
      <c r="IMU55" s="10"/>
      <c r="IMV55" s="9"/>
      <c r="IMW55" s="9"/>
      <c r="IMX55" s="9"/>
      <c r="IMY55" s="10"/>
      <c r="IMZ55" s="7"/>
      <c r="INA55" s="8"/>
      <c r="INB55" s="10"/>
      <c r="INC55" s="9"/>
      <c r="IND55" s="9"/>
      <c r="INE55" s="9"/>
      <c r="INF55" s="10"/>
      <c r="ING55" s="7"/>
      <c r="INH55" s="8"/>
      <c r="INI55" s="10"/>
      <c r="INJ55" s="9"/>
      <c r="INK55" s="9"/>
      <c r="INL55" s="9"/>
      <c r="INM55" s="10"/>
      <c r="INN55" s="7"/>
      <c r="INO55" s="8"/>
      <c r="INP55" s="10"/>
      <c r="INQ55" s="9"/>
      <c r="INR55" s="9"/>
      <c r="INS55" s="9"/>
      <c r="INT55" s="10"/>
      <c r="INU55" s="7"/>
      <c r="INV55" s="8"/>
      <c r="INW55" s="10"/>
      <c r="INX55" s="9"/>
      <c r="INY55" s="9"/>
      <c r="INZ55" s="9"/>
      <c r="IOA55" s="10"/>
      <c r="IOB55" s="7"/>
      <c r="IOC55" s="8"/>
      <c r="IOD55" s="10"/>
      <c r="IOE55" s="9"/>
      <c r="IOF55" s="9"/>
      <c r="IOG55" s="9"/>
      <c r="IOH55" s="10"/>
      <c r="IOI55" s="7"/>
      <c r="IOJ55" s="8"/>
      <c r="IOK55" s="10"/>
      <c r="IOL55" s="9"/>
      <c r="IOM55" s="9"/>
      <c r="ION55" s="9"/>
      <c r="IOO55" s="10"/>
      <c r="IOP55" s="7"/>
      <c r="IOQ55" s="8"/>
      <c r="IOR55" s="10"/>
      <c r="IOS55" s="9"/>
      <c r="IOT55" s="9"/>
      <c r="IOU55" s="9"/>
      <c r="IOV55" s="10"/>
      <c r="IOW55" s="7"/>
      <c r="IOX55" s="8"/>
      <c r="IOY55" s="10"/>
      <c r="IOZ55" s="9"/>
      <c r="IPA55" s="9"/>
      <c r="IPB55" s="9"/>
      <c r="IPC55" s="10"/>
      <c r="IPD55" s="7"/>
      <c r="IPE55" s="8"/>
      <c r="IPF55" s="10"/>
      <c r="IPG55" s="9"/>
      <c r="IPH55" s="9"/>
      <c r="IPI55" s="9"/>
      <c r="IPJ55" s="10"/>
      <c r="IPK55" s="7"/>
      <c r="IPL55" s="8"/>
      <c r="IPM55" s="10"/>
      <c r="IPN55" s="9"/>
      <c r="IPO55" s="9"/>
      <c r="IPP55" s="9"/>
      <c r="IPQ55" s="10"/>
      <c r="IPR55" s="7"/>
      <c r="IPS55" s="8"/>
      <c r="IPT55" s="10"/>
      <c r="IPU55" s="9"/>
      <c r="IPV55" s="9"/>
      <c r="IPW55" s="9"/>
      <c r="IPX55" s="10"/>
      <c r="IPY55" s="7"/>
      <c r="IPZ55" s="8"/>
      <c r="IQA55" s="10"/>
      <c r="IQB55" s="9"/>
      <c r="IQC55" s="9"/>
      <c r="IQD55" s="9"/>
      <c r="IQE55" s="10"/>
      <c r="IQF55" s="7"/>
      <c r="IQG55" s="8"/>
      <c r="IQH55" s="10"/>
      <c r="IQI55" s="9"/>
      <c r="IQJ55" s="9"/>
      <c r="IQK55" s="9"/>
      <c r="IQL55" s="10"/>
      <c r="IQM55" s="7"/>
      <c r="IQN55" s="8"/>
      <c r="IQO55" s="10"/>
      <c r="IQP55" s="9"/>
      <c r="IQQ55" s="9"/>
      <c r="IQR55" s="9"/>
      <c r="IQS55" s="10"/>
      <c r="IQT55" s="7"/>
      <c r="IQU55" s="8"/>
      <c r="IQV55" s="10"/>
      <c r="IQW55" s="9"/>
      <c r="IQX55" s="9"/>
      <c r="IQY55" s="9"/>
      <c r="IQZ55" s="10"/>
      <c r="IRA55" s="7"/>
      <c r="IRB55" s="8"/>
      <c r="IRC55" s="10"/>
      <c r="IRD55" s="9"/>
      <c r="IRE55" s="9"/>
      <c r="IRF55" s="9"/>
      <c r="IRG55" s="10"/>
      <c r="IRH55" s="7"/>
      <c r="IRI55" s="8"/>
      <c r="IRJ55" s="10"/>
      <c r="IRK55" s="9"/>
      <c r="IRL55" s="9"/>
      <c r="IRM55" s="9"/>
      <c r="IRN55" s="10"/>
      <c r="IRO55" s="7"/>
      <c r="IRP55" s="8"/>
      <c r="IRQ55" s="10"/>
      <c r="IRR55" s="9"/>
      <c r="IRS55" s="9"/>
      <c r="IRT55" s="9"/>
      <c r="IRU55" s="10"/>
      <c r="IRV55" s="7"/>
      <c r="IRW55" s="8"/>
      <c r="IRX55" s="10"/>
      <c r="IRY55" s="9"/>
      <c r="IRZ55" s="9"/>
      <c r="ISA55" s="9"/>
      <c r="ISB55" s="10"/>
      <c r="ISC55" s="7"/>
      <c r="ISD55" s="8"/>
      <c r="ISE55" s="10"/>
      <c r="ISF55" s="9"/>
      <c r="ISG55" s="9"/>
      <c r="ISH55" s="9"/>
      <c r="ISI55" s="10"/>
      <c r="ISJ55" s="7"/>
      <c r="ISK55" s="8"/>
      <c r="ISL55" s="10"/>
      <c r="ISM55" s="9"/>
      <c r="ISN55" s="9"/>
      <c r="ISO55" s="9"/>
      <c r="ISP55" s="10"/>
      <c r="ISQ55" s="7"/>
      <c r="ISR55" s="8"/>
      <c r="ISS55" s="10"/>
      <c r="IST55" s="9"/>
      <c r="ISU55" s="9"/>
      <c r="ISV55" s="9"/>
      <c r="ISW55" s="10"/>
      <c r="ISX55" s="7"/>
      <c r="ISY55" s="8"/>
      <c r="ISZ55" s="10"/>
      <c r="ITA55" s="9"/>
      <c r="ITB55" s="9"/>
      <c r="ITC55" s="9"/>
      <c r="ITD55" s="10"/>
      <c r="ITE55" s="7"/>
      <c r="ITF55" s="8"/>
      <c r="ITG55" s="10"/>
      <c r="ITH55" s="9"/>
      <c r="ITI55" s="9"/>
      <c r="ITJ55" s="9"/>
      <c r="ITK55" s="10"/>
      <c r="ITL55" s="7"/>
      <c r="ITM55" s="8"/>
      <c r="ITN55" s="10"/>
      <c r="ITO55" s="9"/>
      <c r="ITP55" s="9"/>
      <c r="ITQ55" s="9"/>
      <c r="ITR55" s="10"/>
      <c r="ITS55" s="7"/>
      <c r="ITT55" s="8"/>
      <c r="ITU55" s="10"/>
      <c r="ITV55" s="9"/>
      <c r="ITW55" s="9"/>
      <c r="ITX55" s="9"/>
      <c r="ITY55" s="10"/>
      <c r="ITZ55" s="7"/>
      <c r="IUA55" s="8"/>
      <c r="IUB55" s="10"/>
      <c r="IUC55" s="9"/>
      <c r="IUD55" s="9"/>
      <c r="IUE55" s="9"/>
      <c r="IUF55" s="10"/>
      <c r="IUG55" s="7"/>
      <c r="IUH55" s="8"/>
      <c r="IUI55" s="10"/>
      <c r="IUJ55" s="9"/>
      <c r="IUK55" s="9"/>
      <c r="IUL55" s="9"/>
      <c r="IUM55" s="10"/>
      <c r="IUN55" s="7"/>
      <c r="IUO55" s="8"/>
      <c r="IUP55" s="10"/>
      <c r="IUQ55" s="9"/>
      <c r="IUR55" s="9"/>
      <c r="IUS55" s="9"/>
      <c r="IUT55" s="10"/>
      <c r="IUU55" s="7"/>
      <c r="IUV55" s="8"/>
      <c r="IUW55" s="10"/>
      <c r="IUX55" s="9"/>
      <c r="IUY55" s="9"/>
      <c r="IUZ55" s="9"/>
      <c r="IVA55" s="10"/>
      <c r="IVB55" s="7"/>
      <c r="IVC55" s="8"/>
      <c r="IVD55" s="10"/>
      <c r="IVE55" s="9"/>
      <c r="IVF55" s="9"/>
      <c r="IVG55" s="9"/>
      <c r="IVH55" s="10"/>
      <c r="IVI55" s="7"/>
      <c r="IVJ55" s="8"/>
      <c r="IVK55" s="10"/>
      <c r="IVL55" s="9"/>
      <c r="IVM55" s="9"/>
      <c r="IVN55" s="9"/>
      <c r="IVO55" s="10"/>
      <c r="IVP55" s="7"/>
      <c r="IVQ55" s="8"/>
      <c r="IVR55" s="10"/>
      <c r="IVS55" s="9"/>
      <c r="IVT55" s="9"/>
      <c r="IVU55" s="9"/>
      <c r="IVV55" s="10"/>
      <c r="IVW55" s="7"/>
      <c r="IVX55" s="8"/>
      <c r="IVY55" s="10"/>
      <c r="IVZ55" s="9"/>
      <c r="IWA55" s="9"/>
      <c r="IWB55" s="9"/>
      <c r="IWC55" s="10"/>
      <c r="IWD55" s="7"/>
      <c r="IWE55" s="8"/>
      <c r="IWF55" s="10"/>
      <c r="IWG55" s="9"/>
      <c r="IWH55" s="9"/>
      <c r="IWI55" s="9"/>
      <c r="IWJ55" s="10"/>
      <c r="IWK55" s="7"/>
      <c r="IWL55" s="8"/>
      <c r="IWM55" s="10"/>
      <c r="IWN55" s="9"/>
      <c r="IWO55" s="9"/>
      <c r="IWP55" s="9"/>
      <c r="IWQ55" s="10"/>
      <c r="IWR55" s="7"/>
      <c r="IWS55" s="8"/>
      <c r="IWT55" s="10"/>
      <c r="IWU55" s="9"/>
      <c r="IWV55" s="9"/>
      <c r="IWW55" s="9"/>
      <c r="IWX55" s="10"/>
      <c r="IWY55" s="7"/>
      <c r="IWZ55" s="8"/>
      <c r="IXA55" s="10"/>
      <c r="IXB55" s="9"/>
      <c r="IXC55" s="9"/>
      <c r="IXD55" s="9"/>
      <c r="IXE55" s="10"/>
      <c r="IXF55" s="7"/>
      <c r="IXG55" s="8"/>
      <c r="IXH55" s="10"/>
      <c r="IXI55" s="9"/>
      <c r="IXJ55" s="9"/>
      <c r="IXK55" s="9"/>
      <c r="IXL55" s="10"/>
      <c r="IXM55" s="7"/>
      <c r="IXN55" s="8"/>
      <c r="IXO55" s="10"/>
      <c r="IXP55" s="9"/>
      <c r="IXQ55" s="9"/>
      <c r="IXR55" s="9"/>
      <c r="IXS55" s="10"/>
      <c r="IXT55" s="7"/>
      <c r="IXU55" s="8"/>
      <c r="IXV55" s="10"/>
      <c r="IXW55" s="9"/>
      <c r="IXX55" s="9"/>
      <c r="IXY55" s="9"/>
      <c r="IXZ55" s="10"/>
      <c r="IYA55" s="7"/>
      <c r="IYB55" s="8"/>
      <c r="IYC55" s="10"/>
      <c r="IYD55" s="9"/>
      <c r="IYE55" s="9"/>
      <c r="IYF55" s="9"/>
      <c r="IYG55" s="10"/>
      <c r="IYH55" s="7"/>
      <c r="IYI55" s="8"/>
      <c r="IYJ55" s="10"/>
      <c r="IYK55" s="9"/>
      <c r="IYL55" s="9"/>
      <c r="IYM55" s="9"/>
      <c r="IYN55" s="10"/>
      <c r="IYO55" s="7"/>
      <c r="IYP55" s="8"/>
      <c r="IYQ55" s="10"/>
      <c r="IYR55" s="9"/>
      <c r="IYS55" s="9"/>
      <c r="IYT55" s="9"/>
      <c r="IYU55" s="10"/>
      <c r="IYV55" s="7"/>
      <c r="IYW55" s="8"/>
      <c r="IYX55" s="10"/>
      <c r="IYY55" s="9"/>
      <c r="IYZ55" s="9"/>
      <c r="IZA55" s="9"/>
      <c r="IZB55" s="10"/>
      <c r="IZC55" s="7"/>
      <c r="IZD55" s="8"/>
      <c r="IZE55" s="10"/>
      <c r="IZF55" s="9"/>
      <c r="IZG55" s="9"/>
      <c r="IZH55" s="9"/>
      <c r="IZI55" s="10"/>
      <c r="IZJ55" s="7"/>
      <c r="IZK55" s="8"/>
      <c r="IZL55" s="10"/>
      <c r="IZM55" s="9"/>
      <c r="IZN55" s="9"/>
      <c r="IZO55" s="9"/>
      <c r="IZP55" s="10"/>
      <c r="IZQ55" s="7"/>
      <c r="IZR55" s="8"/>
      <c r="IZS55" s="10"/>
      <c r="IZT55" s="9"/>
      <c r="IZU55" s="9"/>
      <c r="IZV55" s="9"/>
      <c r="IZW55" s="10"/>
      <c r="IZX55" s="7"/>
      <c r="IZY55" s="8"/>
      <c r="IZZ55" s="10"/>
      <c r="JAA55" s="9"/>
      <c r="JAB55" s="9"/>
      <c r="JAC55" s="9"/>
      <c r="JAD55" s="10"/>
      <c r="JAE55" s="7"/>
      <c r="JAF55" s="8"/>
      <c r="JAG55" s="10"/>
      <c r="JAH55" s="9"/>
      <c r="JAI55" s="9"/>
      <c r="JAJ55" s="9"/>
      <c r="JAK55" s="10"/>
      <c r="JAL55" s="7"/>
      <c r="JAM55" s="8"/>
      <c r="JAN55" s="10"/>
      <c r="JAO55" s="9"/>
      <c r="JAP55" s="9"/>
      <c r="JAQ55" s="9"/>
      <c r="JAR55" s="10"/>
      <c r="JAS55" s="7"/>
      <c r="JAT55" s="8"/>
      <c r="JAU55" s="10"/>
      <c r="JAV55" s="9"/>
      <c r="JAW55" s="9"/>
      <c r="JAX55" s="9"/>
      <c r="JAY55" s="10"/>
      <c r="JAZ55" s="7"/>
      <c r="JBA55" s="8"/>
      <c r="JBB55" s="10"/>
      <c r="JBC55" s="9"/>
      <c r="JBD55" s="9"/>
      <c r="JBE55" s="9"/>
      <c r="JBF55" s="10"/>
      <c r="JBG55" s="7"/>
      <c r="JBH55" s="8"/>
      <c r="JBI55" s="10"/>
      <c r="JBJ55" s="9"/>
      <c r="JBK55" s="9"/>
      <c r="JBL55" s="9"/>
      <c r="JBM55" s="10"/>
      <c r="JBN55" s="7"/>
      <c r="JBO55" s="8"/>
      <c r="JBP55" s="10"/>
      <c r="JBQ55" s="9"/>
      <c r="JBR55" s="9"/>
      <c r="JBS55" s="9"/>
      <c r="JBT55" s="10"/>
      <c r="JBU55" s="7"/>
      <c r="JBV55" s="8"/>
      <c r="JBW55" s="10"/>
      <c r="JBX55" s="9"/>
      <c r="JBY55" s="9"/>
      <c r="JBZ55" s="9"/>
      <c r="JCA55" s="10"/>
      <c r="JCB55" s="7"/>
      <c r="JCC55" s="8"/>
      <c r="JCD55" s="10"/>
      <c r="JCE55" s="9"/>
      <c r="JCF55" s="9"/>
      <c r="JCG55" s="9"/>
      <c r="JCH55" s="10"/>
      <c r="JCI55" s="7"/>
      <c r="JCJ55" s="8"/>
      <c r="JCK55" s="10"/>
      <c r="JCL55" s="9"/>
      <c r="JCM55" s="9"/>
      <c r="JCN55" s="9"/>
      <c r="JCO55" s="10"/>
      <c r="JCP55" s="7"/>
      <c r="JCQ55" s="8"/>
      <c r="JCR55" s="10"/>
      <c r="JCS55" s="9"/>
      <c r="JCT55" s="9"/>
      <c r="JCU55" s="9"/>
      <c r="JCV55" s="10"/>
      <c r="JCW55" s="7"/>
      <c r="JCX55" s="8"/>
      <c r="JCY55" s="10"/>
      <c r="JCZ55" s="9"/>
      <c r="JDA55" s="9"/>
      <c r="JDB55" s="9"/>
      <c r="JDC55" s="10"/>
      <c r="JDD55" s="7"/>
      <c r="JDE55" s="8"/>
      <c r="JDF55" s="10"/>
      <c r="JDG55" s="9"/>
      <c r="JDH55" s="9"/>
      <c r="JDI55" s="9"/>
      <c r="JDJ55" s="10"/>
      <c r="JDK55" s="7"/>
      <c r="JDL55" s="8"/>
      <c r="JDM55" s="10"/>
      <c r="JDN55" s="9"/>
      <c r="JDO55" s="9"/>
      <c r="JDP55" s="9"/>
      <c r="JDQ55" s="10"/>
      <c r="JDR55" s="7"/>
      <c r="JDS55" s="8"/>
      <c r="JDT55" s="10"/>
      <c r="JDU55" s="9"/>
      <c r="JDV55" s="9"/>
      <c r="JDW55" s="9"/>
      <c r="JDX55" s="10"/>
      <c r="JDY55" s="7"/>
      <c r="JDZ55" s="8"/>
      <c r="JEA55" s="10"/>
      <c r="JEB55" s="9"/>
      <c r="JEC55" s="9"/>
      <c r="JED55" s="9"/>
      <c r="JEE55" s="10"/>
      <c r="JEF55" s="7"/>
      <c r="JEG55" s="8"/>
      <c r="JEH55" s="10"/>
      <c r="JEI55" s="9"/>
      <c r="JEJ55" s="9"/>
      <c r="JEK55" s="9"/>
      <c r="JEL55" s="10"/>
      <c r="JEM55" s="7"/>
      <c r="JEN55" s="8"/>
      <c r="JEO55" s="10"/>
      <c r="JEP55" s="9"/>
      <c r="JEQ55" s="9"/>
      <c r="JER55" s="9"/>
      <c r="JES55" s="10"/>
      <c r="JET55" s="7"/>
      <c r="JEU55" s="8"/>
      <c r="JEV55" s="10"/>
      <c r="JEW55" s="9"/>
      <c r="JEX55" s="9"/>
      <c r="JEY55" s="9"/>
      <c r="JEZ55" s="10"/>
      <c r="JFA55" s="7"/>
      <c r="JFB55" s="8"/>
      <c r="JFC55" s="10"/>
      <c r="JFD55" s="9"/>
      <c r="JFE55" s="9"/>
      <c r="JFF55" s="9"/>
      <c r="JFG55" s="10"/>
      <c r="JFH55" s="7"/>
      <c r="JFI55" s="8"/>
      <c r="JFJ55" s="10"/>
      <c r="JFK55" s="9"/>
      <c r="JFL55" s="9"/>
      <c r="JFM55" s="9"/>
      <c r="JFN55" s="10"/>
      <c r="JFO55" s="7"/>
      <c r="JFP55" s="8"/>
      <c r="JFQ55" s="10"/>
      <c r="JFR55" s="9"/>
      <c r="JFS55" s="9"/>
      <c r="JFT55" s="9"/>
      <c r="JFU55" s="10"/>
      <c r="JFV55" s="7"/>
      <c r="JFW55" s="8"/>
      <c r="JFX55" s="10"/>
      <c r="JFY55" s="9"/>
      <c r="JFZ55" s="9"/>
      <c r="JGA55" s="9"/>
      <c r="JGB55" s="10"/>
      <c r="JGC55" s="7"/>
      <c r="JGD55" s="8"/>
      <c r="JGE55" s="10"/>
      <c r="JGF55" s="9"/>
      <c r="JGG55" s="9"/>
      <c r="JGH55" s="9"/>
      <c r="JGI55" s="10"/>
      <c r="JGJ55" s="7"/>
      <c r="JGK55" s="8"/>
      <c r="JGL55" s="10"/>
      <c r="JGM55" s="9"/>
      <c r="JGN55" s="9"/>
      <c r="JGO55" s="9"/>
      <c r="JGP55" s="10"/>
      <c r="JGQ55" s="7"/>
      <c r="JGR55" s="8"/>
      <c r="JGS55" s="10"/>
      <c r="JGT55" s="9"/>
      <c r="JGU55" s="9"/>
      <c r="JGV55" s="9"/>
      <c r="JGW55" s="10"/>
      <c r="JGX55" s="7"/>
      <c r="JGY55" s="8"/>
      <c r="JGZ55" s="10"/>
      <c r="JHA55" s="9"/>
      <c r="JHB55" s="9"/>
      <c r="JHC55" s="9"/>
      <c r="JHD55" s="10"/>
      <c r="JHE55" s="7"/>
      <c r="JHF55" s="8"/>
      <c r="JHG55" s="10"/>
      <c r="JHH55" s="9"/>
      <c r="JHI55" s="9"/>
      <c r="JHJ55" s="9"/>
      <c r="JHK55" s="10"/>
      <c r="JHL55" s="7"/>
      <c r="JHM55" s="8"/>
      <c r="JHN55" s="10"/>
      <c r="JHO55" s="9"/>
      <c r="JHP55" s="9"/>
      <c r="JHQ55" s="9"/>
      <c r="JHR55" s="10"/>
      <c r="JHS55" s="7"/>
      <c r="JHT55" s="8"/>
      <c r="JHU55" s="10"/>
      <c r="JHV55" s="9"/>
      <c r="JHW55" s="9"/>
      <c r="JHX55" s="9"/>
      <c r="JHY55" s="10"/>
      <c r="JHZ55" s="7"/>
      <c r="JIA55" s="8"/>
      <c r="JIB55" s="10"/>
      <c r="JIC55" s="9"/>
      <c r="JID55" s="9"/>
      <c r="JIE55" s="9"/>
      <c r="JIF55" s="10"/>
      <c r="JIG55" s="7"/>
      <c r="JIH55" s="8"/>
      <c r="JII55" s="10"/>
      <c r="JIJ55" s="9"/>
      <c r="JIK55" s="9"/>
      <c r="JIL55" s="9"/>
      <c r="JIM55" s="10"/>
      <c r="JIN55" s="7"/>
      <c r="JIO55" s="8"/>
      <c r="JIP55" s="10"/>
      <c r="JIQ55" s="9"/>
      <c r="JIR55" s="9"/>
      <c r="JIS55" s="9"/>
      <c r="JIT55" s="10"/>
      <c r="JIU55" s="7"/>
      <c r="JIV55" s="8"/>
      <c r="JIW55" s="10"/>
      <c r="JIX55" s="9"/>
      <c r="JIY55" s="9"/>
      <c r="JIZ55" s="9"/>
      <c r="JJA55" s="10"/>
      <c r="JJB55" s="7"/>
      <c r="JJC55" s="8"/>
      <c r="JJD55" s="10"/>
      <c r="JJE55" s="9"/>
      <c r="JJF55" s="9"/>
      <c r="JJG55" s="9"/>
      <c r="JJH55" s="10"/>
      <c r="JJI55" s="7"/>
      <c r="JJJ55" s="8"/>
      <c r="JJK55" s="10"/>
      <c r="JJL55" s="9"/>
      <c r="JJM55" s="9"/>
      <c r="JJN55" s="9"/>
      <c r="JJO55" s="10"/>
      <c r="JJP55" s="7"/>
      <c r="JJQ55" s="8"/>
      <c r="JJR55" s="10"/>
      <c r="JJS55" s="9"/>
      <c r="JJT55" s="9"/>
      <c r="JJU55" s="9"/>
      <c r="JJV55" s="10"/>
      <c r="JJW55" s="7"/>
      <c r="JJX55" s="8"/>
      <c r="JJY55" s="10"/>
      <c r="JJZ55" s="9"/>
      <c r="JKA55" s="9"/>
      <c r="JKB55" s="9"/>
      <c r="JKC55" s="10"/>
      <c r="JKD55" s="7"/>
      <c r="JKE55" s="8"/>
      <c r="JKF55" s="10"/>
      <c r="JKG55" s="9"/>
      <c r="JKH55" s="9"/>
      <c r="JKI55" s="9"/>
      <c r="JKJ55" s="10"/>
      <c r="JKK55" s="7"/>
      <c r="JKL55" s="8"/>
      <c r="JKM55" s="10"/>
      <c r="JKN55" s="9"/>
      <c r="JKO55" s="9"/>
      <c r="JKP55" s="9"/>
      <c r="JKQ55" s="10"/>
      <c r="JKR55" s="7"/>
      <c r="JKS55" s="8"/>
      <c r="JKT55" s="10"/>
      <c r="JKU55" s="9"/>
      <c r="JKV55" s="9"/>
      <c r="JKW55" s="9"/>
      <c r="JKX55" s="10"/>
      <c r="JKY55" s="7"/>
      <c r="JKZ55" s="8"/>
      <c r="JLA55" s="10"/>
      <c r="JLB55" s="9"/>
      <c r="JLC55" s="9"/>
      <c r="JLD55" s="9"/>
      <c r="JLE55" s="10"/>
      <c r="JLF55" s="7"/>
      <c r="JLG55" s="8"/>
      <c r="JLH55" s="10"/>
      <c r="JLI55" s="9"/>
      <c r="JLJ55" s="9"/>
      <c r="JLK55" s="9"/>
      <c r="JLL55" s="10"/>
      <c r="JLM55" s="7"/>
      <c r="JLN55" s="8"/>
      <c r="JLO55" s="10"/>
      <c r="JLP55" s="9"/>
      <c r="JLQ55" s="9"/>
      <c r="JLR55" s="9"/>
      <c r="JLS55" s="10"/>
      <c r="JLT55" s="7"/>
      <c r="JLU55" s="8"/>
      <c r="JLV55" s="10"/>
      <c r="JLW55" s="9"/>
      <c r="JLX55" s="9"/>
      <c r="JLY55" s="9"/>
      <c r="JLZ55" s="10"/>
      <c r="JMA55" s="7"/>
      <c r="JMB55" s="8"/>
      <c r="JMC55" s="10"/>
      <c r="JMD55" s="9"/>
      <c r="JME55" s="9"/>
      <c r="JMF55" s="9"/>
      <c r="JMG55" s="10"/>
      <c r="JMH55" s="7"/>
      <c r="JMI55" s="8"/>
      <c r="JMJ55" s="10"/>
      <c r="JMK55" s="9"/>
      <c r="JML55" s="9"/>
      <c r="JMM55" s="9"/>
      <c r="JMN55" s="10"/>
      <c r="JMO55" s="7"/>
      <c r="JMP55" s="8"/>
      <c r="JMQ55" s="10"/>
      <c r="JMR55" s="9"/>
      <c r="JMS55" s="9"/>
      <c r="JMT55" s="9"/>
      <c r="JMU55" s="10"/>
      <c r="JMV55" s="7"/>
      <c r="JMW55" s="8"/>
      <c r="JMX55" s="10"/>
      <c r="JMY55" s="9"/>
      <c r="JMZ55" s="9"/>
      <c r="JNA55" s="9"/>
      <c r="JNB55" s="10"/>
      <c r="JNC55" s="7"/>
      <c r="JND55" s="8"/>
      <c r="JNE55" s="10"/>
      <c r="JNF55" s="9"/>
      <c r="JNG55" s="9"/>
      <c r="JNH55" s="9"/>
      <c r="JNI55" s="10"/>
      <c r="JNJ55" s="7"/>
      <c r="JNK55" s="8"/>
      <c r="JNL55" s="10"/>
      <c r="JNM55" s="9"/>
      <c r="JNN55" s="9"/>
      <c r="JNO55" s="9"/>
      <c r="JNP55" s="10"/>
      <c r="JNQ55" s="7"/>
      <c r="JNR55" s="8"/>
      <c r="JNS55" s="10"/>
      <c r="JNT55" s="9"/>
      <c r="JNU55" s="9"/>
      <c r="JNV55" s="9"/>
      <c r="JNW55" s="10"/>
      <c r="JNX55" s="7"/>
      <c r="JNY55" s="8"/>
      <c r="JNZ55" s="10"/>
      <c r="JOA55" s="9"/>
      <c r="JOB55" s="9"/>
      <c r="JOC55" s="9"/>
      <c r="JOD55" s="10"/>
      <c r="JOE55" s="7"/>
      <c r="JOF55" s="8"/>
      <c r="JOG55" s="10"/>
      <c r="JOH55" s="9"/>
      <c r="JOI55" s="9"/>
      <c r="JOJ55" s="9"/>
      <c r="JOK55" s="10"/>
      <c r="JOL55" s="7"/>
      <c r="JOM55" s="8"/>
      <c r="JON55" s="10"/>
      <c r="JOO55" s="9"/>
      <c r="JOP55" s="9"/>
      <c r="JOQ55" s="9"/>
      <c r="JOR55" s="10"/>
      <c r="JOS55" s="7"/>
      <c r="JOT55" s="8"/>
      <c r="JOU55" s="10"/>
      <c r="JOV55" s="9"/>
      <c r="JOW55" s="9"/>
      <c r="JOX55" s="9"/>
      <c r="JOY55" s="10"/>
      <c r="JOZ55" s="7"/>
      <c r="JPA55" s="8"/>
      <c r="JPB55" s="10"/>
      <c r="JPC55" s="9"/>
      <c r="JPD55" s="9"/>
      <c r="JPE55" s="9"/>
      <c r="JPF55" s="10"/>
      <c r="JPG55" s="7"/>
      <c r="JPH55" s="8"/>
      <c r="JPI55" s="10"/>
      <c r="JPJ55" s="9"/>
      <c r="JPK55" s="9"/>
      <c r="JPL55" s="9"/>
      <c r="JPM55" s="10"/>
      <c r="JPN55" s="7"/>
      <c r="JPO55" s="8"/>
      <c r="JPP55" s="10"/>
      <c r="JPQ55" s="9"/>
      <c r="JPR55" s="9"/>
      <c r="JPS55" s="9"/>
      <c r="JPT55" s="10"/>
      <c r="JPU55" s="7"/>
      <c r="JPV55" s="8"/>
      <c r="JPW55" s="10"/>
      <c r="JPX55" s="9"/>
      <c r="JPY55" s="9"/>
      <c r="JPZ55" s="9"/>
      <c r="JQA55" s="10"/>
      <c r="JQB55" s="7"/>
      <c r="JQC55" s="8"/>
      <c r="JQD55" s="10"/>
      <c r="JQE55" s="9"/>
      <c r="JQF55" s="9"/>
      <c r="JQG55" s="9"/>
      <c r="JQH55" s="10"/>
      <c r="JQI55" s="7"/>
      <c r="JQJ55" s="8"/>
      <c r="JQK55" s="10"/>
      <c r="JQL55" s="9"/>
      <c r="JQM55" s="9"/>
      <c r="JQN55" s="9"/>
      <c r="JQO55" s="10"/>
      <c r="JQP55" s="7"/>
      <c r="JQQ55" s="8"/>
      <c r="JQR55" s="10"/>
      <c r="JQS55" s="9"/>
      <c r="JQT55" s="9"/>
      <c r="JQU55" s="9"/>
      <c r="JQV55" s="10"/>
      <c r="JQW55" s="7"/>
      <c r="JQX55" s="8"/>
      <c r="JQY55" s="10"/>
      <c r="JQZ55" s="9"/>
      <c r="JRA55" s="9"/>
      <c r="JRB55" s="9"/>
      <c r="JRC55" s="10"/>
      <c r="JRD55" s="7"/>
      <c r="JRE55" s="8"/>
      <c r="JRF55" s="10"/>
      <c r="JRG55" s="9"/>
      <c r="JRH55" s="9"/>
      <c r="JRI55" s="9"/>
      <c r="JRJ55" s="10"/>
      <c r="JRK55" s="7"/>
      <c r="JRL55" s="8"/>
      <c r="JRM55" s="10"/>
      <c r="JRN55" s="9"/>
      <c r="JRO55" s="9"/>
      <c r="JRP55" s="9"/>
      <c r="JRQ55" s="10"/>
      <c r="JRR55" s="7"/>
      <c r="JRS55" s="8"/>
      <c r="JRT55" s="10"/>
      <c r="JRU55" s="9"/>
      <c r="JRV55" s="9"/>
      <c r="JRW55" s="9"/>
      <c r="JRX55" s="10"/>
      <c r="JRY55" s="7"/>
      <c r="JRZ55" s="8"/>
      <c r="JSA55" s="10"/>
      <c r="JSB55" s="9"/>
      <c r="JSC55" s="9"/>
      <c r="JSD55" s="9"/>
      <c r="JSE55" s="10"/>
      <c r="JSF55" s="7"/>
      <c r="JSG55" s="8"/>
      <c r="JSH55" s="10"/>
      <c r="JSI55" s="9"/>
      <c r="JSJ55" s="9"/>
      <c r="JSK55" s="9"/>
      <c r="JSL55" s="10"/>
      <c r="JSM55" s="7"/>
      <c r="JSN55" s="8"/>
      <c r="JSO55" s="10"/>
      <c r="JSP55" s="9"/>
      <c r="JSQ55" s="9"/>
      <c r="JSR55" s="9"/>
      <c r="JSS55" s="10"/>
      <c r="JST55" s="7"/>
      <c r="JSU55" s="8"/>
      <c r="JSV55" s="10"/>
      <c r="JSW55" s="9"/>
      <c r="JSX55" s="9"/>
      <c r="JSY55" s="9"/>
      <c r="JSZ55" s="10"/>
      <c r="JTA55" s="7"/>
      <c r="JTB55" s="8"/>
      <c r="JTC55" s="10"/>
      <c r="JTD55" s="9"/>
      <c r="JTE55" s="9"/>
      <c r="JTF55" s="9"/>
      <c r="JTG55" s="10"/>
      <c r="JTH55" s="7"/>
      <c r="JTI55" s="8"/>
      <c r="JTJ55" s="10"/>
      <c r="JTK55" s="9"/>
      <c r="JTL55" s="9"/>
      <c r="JTM55" s="9"/>
      <c r="JTN55" s="10"/>
      <c r="JTO55" s="7"/>
      <c r="JTP55" s="8"/>
      <c r="JTQ55" s="10"/>
      <c r="JTR55" s="9"/>
      <c r="JTS55" s="9"/>
      <c r="JTT55" s="9"/>
      <c r="JTU55" s="10"/>
      <c r="JTV55" s="7"/>
      <c r="JTW55" s="8"/>
      <c r="JTX55" s="10"/>
      <c r="JTY55" s="9"/>
      <c r="JTZ55" s="9"/>
      <c r="JUA55" s="9"/>
      <c r="JUB55" s="10"/>
      <c r="JUC55" s="7"/>
      <c r="JUD55" s="8"/>
      <c r="JUE55" s="10"/>
      <c r="JUF55" s="9"/>
      <c r="JUG55" s="9"/>
      <c r="JUH55" s="9"/>
      <c r="JUI55" s="10"/>
      <c r="JUJ55" s="7"/>
      <c r="JUK55" s="8"/>
      <c r="JUL55" s="10"/>
      <c r="JUM55" s="9"/>
      <c r="JUN55" s="9"/>
      <c r="JUO55" s="9"/>
      <c r="JUP55" s="10"/>
      <c r="JUQ55" s="7"/>
      <c r="JUR55" s="8"/>
      <c r="JUS55" s="10"/>
      <c r="JUT55" s="9"/>
      <c r="JUU55" s="9"/>
      <c r="JUV55" s="9"/>
      <c r="JUW55" s="10"/>
      <c r="JUX55" s="7"/>
      <c r="JUY55" s="8"/>
      <c r="JUZ55" s="10"/>
      <c r="JVA55" s="9"/>
      <c r="JVB55" s="9"/>
      <c r="JVC55" s="9"/>
      <c r="JVD55" s="10"/>
      <c r="JVE55" s="7"/>
      <c r="JVF55" s="8"/>
      <c r="JVG55" s="10"/>
      <c r="JVH55" s="9"/>
      <c r="JVI55" s="9"/>
      <c r="JVJ55" s="9"/>
      <c r="JVK55" s="10"/>
      <c r="JVL55" s="7"/>
      <c r="JVM55" s="8"/>
      <c r="JVN55" s="10"/>
      <c r="JVO55" s="9"/>
      <c r="JVP55" s="9"/>
      <c r="JVQ55" s="9"/>
      <c r="JVR55" s="10"/>
      <c r="JVS55" s="7"/>
      <c r="JVT55" s="8"/>
      <c r="JVU55" s="10"/>
      <c r="JVV55" s="9"/>
      <c r="JVW55" s="9"/>
      <c r="JVX55" s="9"/>
      <c r="JVY55" s="10"/>
      <c r="JVZ55" s="7"/>
      <c r="JWA55" s="8"/>
      <c r="JWB55" s="10"/>
      <c r="JWC55" s="9"/>
      <c r="JWD55" s="9"/>
      <c r="JWE55" s="9"/>
      <c r="JWF55" s="10"/>
      <c r="JWG55" s="7"/>
      <c r="JWH55" s="8"/>
      <c r="JWI55" s="10"/>
      <c r="JWJ55" s="9"/>
      <c r="JWK55" s="9"/>
      <c r="JWL55" s="9"/>
      <c r="JWM55" s="10"/>
      <c r="JWN55" s="7"/>
      <c r="JWO55" s="8"/>
      <c r="JWP55" s="10"/>
      <c r="JWQ55" s="9"/>
      <c r="JWR55" s="9"/>
      <c r="JWS55" s="9"/>
      <c r="JWT55" s="10"/>
      <c r="JWU55" s="7"/>
      <c r="JWV55" s="8"/>
      <c r="JWW55" s="10"/>
      <c r="JWX55" s="9"/>
      <c r="JWY55" s="9"/>
      <c r="JWZ55" s="9"/>
      <c r="JXA55" s="10"/>
      <c r="JXB55" s="7"/>
      <c r="JXC55" s="8"/>
      <c r="JXD55" s="10"/>
      <c r="JXE55" s="9"/>
      <c r="JXF55" s="9"/>
      <c r="JXG55" s="9"/>
      <c r="JXH55" s="10"/>
      <c r="JXI55" s="7"/>
      <c r="JXJ55" s="8"/>
      <c r="JXK55" s="10"/>
      <c r="JXL55" s="9"/>
      <c r="JXM55" s="9"/>
      <c r="JXN55" s="9"/>
      <c r="JXO55" s="10"/>
      <c r="JXP55" s="7"/>
      <c r="JXQ55" s="8"/>
      <c r="JXR55" s="10"/>
      <c r="JXS55" s="9"/>
      <c r="JXT55" s="9"/>
      <c r="JXU55" s="9"/>
      <c r="JXV55" s="10"/>
      <c r="JXW55" s="7"/>
      <c r="JXX55" s="8"/>
      <c r="JXY55" s="10"/>
      <c r="JXZ55" s="9"/>
      <c r="JYA55" s="9"/>
      <c r="JYB55" s="9"/>
      <c r="JYC55" s="10"/>
      <c r="JYD55" s="7"/>
      <c r="JYE55" s="8"/>
      <c r="JYF55" s="10"/>
      <c r="JYG55" s="9"/>
      <c r="JYH55" s="9"/>
      <c r="JYI55" s="9"/>
      <c r="JYJ55" s="10"/>
      <c r="JYK55" s="7"/>
      <c r="JYL55" s="8"/>
      <c r="JYM55" s="10"/>
      <c r="JYN55" s="9"/>
      <c r="JYO55" s="9"/>
      <c r="JYP55" s="9"/>
      <c r="JYQ55" s="10"/>
      <c r="JYR55" s="7"/>
      <c r="JYS55" s="8"/>
      <c r="JYT55" s="10"/>
      <c r="JYU55" s="9"/>
      <c r="JYV55" s="9"/>
      <c r="JYW55" s="9"/>
      <c r="JYX55" s="10"/>
      <c r="JYY55" s="7"/>
      <c r="JYZ55" s="8"/>
      <c r="JZA55" s="10"/>
      <c r="JZB55" s="9"/>
      <c r="JZC55" s="9"/>
      <c r="JZD55" s="9"/>
      <c r="JZE55" s="10"/>
      <c r="JZF55" s="7"/>
      <c r="JZG55" s="8"/>
      <c r="JZH55" s="10"/>
      <c r="JZI55" s="9"/>
      <c r="JZJ55" s="9"/>
      <c r="JZK55" s="9"/>
      <c r="JZL55" s="10"/>
      <c r="JZM55" s="7"/>
      <c r="JZN55" s="8"/>
      <c r="JZO55" s="10"/>
      <c r="JZP55" s="9"/>
      <c r="JZQ55" s="9"/>
      <c r="JZR55" s="9"/>
      <c r="JZS55" s="10"/>
      <c r="JZT55" s="7"/>
      <c r="JZU55" s="8"/>
      <c r="JZV55" s="10"/>
      <c r="JZW55" s="9"/>
      <c r="JZX55" s="9"/>
      <c r="JZY55" s="9"/>
      <c r="JZZ55" s="10"/>
      <c r="KAA55" s="7"/>
      <c r="KAB55" s="8"/>
      <c r="KAC55" s="10"/>
      <c r="KAD55" s="9"/>
      <c r="KAE55" s="9"/>
      <c r="KAF55" s="9"/>
      <c r="KAG55" s="10"/>
      <c r="KAH55" s="7"/>
      <c r="KAI55" s="8"/>
      <c r="KAJ55" s="10"/>
      <c r="KAK55" s="9"/>
      <c r="KAL55" s="9"/>
      <c r="KAM55" s="9"/>
      <c r="KAN55" s="10"/>
      <c r="KAO55" s="7"/>
      <c r="KAP55" s="8"/>
      <c r="KAQ55" s="10"/>
      <c r="KAR55" s="9"/>
      <c r="KAS55" s="9"/>
      <c r="KAT55" s="9"/>
      <c r="KAU55" s="10"/>
      <c r="KAV55" s="7"/>
      <c r="KAW55" s="8"/>
      <c r="KAX55" s="10"/>
      <c r="KAY55" s="9"/>
      <c r="KAZ55" s="9"/>
      <c r="KBA55" s="9"/>
      <c r="KBB55" s="10"/>
      <c r="KBC55" s="7"/>
      <c r="KBD55" s="8"/>
      <c r="KBE55" s="10"/>
      <c r="KBF55" s="9"/>
      <c r="KBG55" s="9"/>
      <c r="KBH55" s="9"/>
      <c r="KBI55" s="10"/>
      <c r="KBJ55" s="7"/>
      <c r="KBK55" s="8"/>
      <c r="KBL55" s="10"/>
      <c r="KBM55" s="9"/>
      <c r="KBN55" s="9"/>
      <c r="KBO55" s="9"/>
      <c r="KBP55" s="10"/>
      <c r="KBQ55" s="7"/>
      <c r="KBR55" s="8"/>
      <c r="KBS55" s="10"/>
      <c r="KBT55" s="9"/>
      <c r="KBU55" s="9"/>
      <c r="KBV55" s="9"/>
      <c r="KBW55" s="10"/>
      <c r="KBX55" s="7"/>
      <c r="KBY55" s="8"/>
      <c r="KBZ55" s="10"/>
      <c r="KCA55" s="9"/>
      <c r="KCB55" s="9"/>
      <c r="KCC55" s="9"/>
      <c r="KCD55" s="10"/>
      <c r="KCE55" s="7"/>
      <c r="KCF55" s="8"/>
      <c r="KCG55" s="10"/>
      <c r="KCH55" s="9"/>
      <c r="KCI55" s="9"/>
      <c r="KCJ55" s="9"/>
      <c r="KCK55" s="10"/>
      <c r="KCL55" s="7"/>
      <c r="KCM55" s="8"/>
      <c r="KCN55" s="10"/>
      <c r="KCO55" s="9"/>
      <c r="KCP55" s="9"/>
      <c r="KCQ55" s="9"/>
      <c r="KCR55" s="10"/>
      <c r="KCS55" s="7"/>
      <c r="KCT55" s="8"/>
      <c r="KCU55" s="10"/>
      <c r="KCV55" s="9"/>
      <c r="KCW55" s="9"/>
      <c r="KCX55" s="9"/>
      <c r="KCY55" s="10"/>
      <c r="KCZ55" s="7"/>
      <c r="KDA55" s="8"/>
      <c r="KDB55" s="10"/>
      <c r="KDC55" s="9"/>
      <c r="KDD55" s="9"/>
      <c r="KDE55" s="9"/>
      <c r="KDF55" s="10"/>
      <c r="KDG55" s="7"/>
      <c r="KDH55" s="8"/>
      <c r="KDI55" s="10"/>
      <c r="KDJ55" s="9"/>
      <c r="KDK55" s="9"/>
      <c r="KDL55" s="9"/>
      <c r="KDM55" s="10"/>
      <c r="KDN55" s="7"/>
      <c r="KDO55" s="8"/>
      <c r="KDP55" s="10"/>
      <c r="KDQ55" s="9"/>
      <c r="KDR55" s="9"/>
      <c r="KDS55" s="9"/>
      <c r="KDT55" s="10"/>
      <c r="KDU55" s="7"/>
      <c r="KDV55" s="8"/>
      <c r="KDW55" s="10"/>
      <c r="KDX55" s="9"/>
      <c r="KDY55" s="9"/>
      <c r="KDZ55" s="9"/>
      <c r="KEA55" s="10"/>
      <c r="KEB55" s="7"/>
      <c r="KEC55" s="8"/>
      <c r="KED55" s="10"/>
      <c r="KEE55" s="9"/>
      <c r="KEF55" s="9"/>
      <c r="KEG55" s="9"/>
      <c r="KEH55" s="10"/>
      <c r="KEI55" s="7"/>
      <c r="KEJ55" s="8"/>
      <c r="KEK55" s="10"/>
      <c r="KEL55" s="9"/>
      <c r="KEM55" s="9"/>
      <c r="KEN55" s="9"/>
      <c r="KEO55" s="10"/>
      <c r="KEP55" s="7"/>
      <c r="KEQ55" s="8"/>
      <c r="KER55" s="10"/>
      <c r="KES55" s="9"/>
      <c r="KET55" s="9"/>
      <c r="KEU55" s="9"/>
      <c r="KEV55" s="10"/>
      <c r="KEW55" s="7"/>
      <c r="KEX55" s="8"/>
      <c r="KEY55" s="10"/>
      <c r="KEZ55" s="9"/>
      <c r="KFA55" s="9"/>
      <c r="KFB55" s="9"/>
      <c r="KFC55" s="10"/>
      <c r="KFD55" s="7"/>
      <c r="KFE55" s="8"/>
      <c r="KFF55" s="10"/>
      <c r="KFG55" s="9"/>
      <c r="KFH55" s="9"/>
      <c r="KFI55" s="9"/>
      <c r="KFJ55" s="10"/>
      <c r="KFK55" s="7"/>
      <c r="KFL55" s="8"/>
      <c r="KFM55" s="10"/>
      <c r="KFN55" s="9"/>
      <c r="KFO55" s="9"/>
      <c r="KFP55" s="9"/>
      <c r="KFQ55" s="10"/>
      <c r="KFR55" s="7"/>
      <c r="KFS55" s="8"/>
      <c r="KFT55" s="10"/>
      <c r="KFU55" s="9"/>
      <c r="KFV55" s="9"/>
      <c r="KFW55" s="9"/>
      <c r="KFX55" s="10"/>
      <c r="KFY55" s="7"/>
      <c r="KFZ55" s="8"/>
      <c r="KGA55" s="10"/>
      <c r="KGB55" s="9"/>
      <c r="KGC55" s="9"/>
      <c r="KGD55" s="9"/>
      <c r="KGE55" s="10"/>
      <c r="KGF55" s="7"/>
      <c r="KGG55" s="8"/>
      <c r="KGH55" s="10"/>
      <c r="KGI55" s="9"/>
      <c r="KGJ55" s="9"/>
      <c r="KGK55" s="9"/>
      <c r="KGL55" s="10"/>
      <c r="KGM55" s="7"/>
      <c r="KGN55" s="8"/>
      <c r="KGO55" s="10"/>
      <c r="KGP55" s="9"/>
      <c r="KGQ55" s="9"/>
      <c r="KGR55" s="9"/>
      <c r="KGS55" s="10"/>
      <c r="KGT55" s="7"/>
      <c r="KGU55" s="8"/>
      <c r="KGV55" s="10"/>
      <c r="KGW55" s="9"/>
      <c r="KGX55" s="9"/>
      <c r="KGY55" s="9"/>
      <c r="KGZ55" s="10"/>
      <c r="KHA55" s="7"/>
      <c r="KHB55" s="8"/>
      <c r="KHC55" s="10"/>
      <c r="KHD55" s="9"/>
      <c r="KHE55" s="9"/>
      <c r="KHF55" s="9"/>
      <c r="KHG55" s="10"/>
      <c r="KHH55" s="7"/>
      <c r="KHI55" s="8"/>
      <c r="KHJ55" s="10"/>
      <c r="KHK55" s="9"/>
      <c r="KHL55" s="9"/>
      <c r="KHM55" s="9"/>
      <c r="KHN55" s="10"/>
      <c r="KHO55" s="7"/>
      <c r="KHP55" s="8"/>
      <c r="KHQ55" s="10"/>
      <c r="KHR55" s="9"/>
      <c r="KHS55" s="9"/>
      <c r="KHT55" s="9"/>
      <c r="KHU55" s="10"/>
      <c r="KHV55" s="7"/>
      <c r="KHW55" s="8"/>
      <c r="KHX55" s="10"/>
      <c r="KHY55" s="9"/>
      <c r="KHZ55" s="9"/>
      <c r="KIA55" s="9"/>
      <c r="KIB55" s="10"/>
      <c r="KIC55" s="7"/>
      <c r="KID55" s="8"/>
      <c r="KIE55" s="10"/>
      <c r="KIF55" s="9"/>
      <c r="KIG55" s="9"/>
      <c r="KIH55" s="9"/>
      <c r="KII55" s="10"/>
      <c r="KIJ55" s="7"/>
      <c r="KIK55" s="8"/>
      <c r="KIL55" s="10"/>
      <c r="KIM55" s="9"/>
      <c r="KIN55" s="9"/>
      <c r="KIO55" s="9"/>
      <c r="KIP55" s="10"/>
      <c r="KIQ55" s="7"/>
      <c r="KIR55" s="8"/>
      <c r="KIS55" s="10"/>
      <c r="KIT55" s="9"/>
      <c r="KIU55" s="9"/>
      <c r="KIV55" s="9"/>
      <c r="KIW55" s="10"/>
      <c r="KIX55" s="7"/>
      <c r="KIY55" s="8"/>
      <c r="KIZ55" s="10"/>
      <c r="KJA55" s="9"/>
      <c r="KJB55" s="9"/>
      <c r="KJC55" s="9"/>
      <c r="KJD55" s="10"/>
      <c r="KJE55" s="7"/>
      <c r="KJF55" s="8"/>
      <c r="KJG55" s="10"/>
      <c r="KJH55" s="9"/>
      <c r="KJI55" s="9"/>
      <c r="KJJ55" s="9"/>
      <c r="KJK55" s="10"/>
      <c r="KJL55" s="7"/>
      <c r="KJM55" s="8"/>
      <c r="KJN55" s="10"/>
      <c r="KJO55" s="9"/>
      <c r="KJP55" s="9"/>
      <c r="KJQ55" s="9"/>
      <c r="KJR55" s="10"/>
      <c r="KJS55" s="7"/>
      <c r="KJT55" s="8"/>
      <c r="KJU55" s="10"/>
      <c r="KJV55" s="9"/>
      <c r="KJW55" s="9"/>
      <c r="KJX55" s="9"/>
      <c r="KJY55" s="10"/>
      <c r="KJZ55" s="7"/>
      <c r="KKA55" s="8"/>
      <c r="KKB55" s="10"/>
      <c r="KKC55" s="9"/>
      <c r="KKD55" s="9"/>
      <c r="KKE55" s="9"/>
      <c r="KKF55" s="10"/>
      <c r="KKG55" s="7"/>
      <c r="KKH55" s="8"/>
      <c r="KKI55" s="10"/>
      <c r="KKJ55" s="9"/>
      <c r="KKK55" s="9"/>
      <c r="KKL55" s="9"/>
      <c r="KKM55" s="10"/>
      <c r="KKN55" s="7"/>
      <c r="KKO55" s="8"/>
      <c r="KKP55" s="10"/>
      <c r="KKQ55" s="9"/>
      <c r="KKR55" s="9"/>
      <c r="KKS55" s="9"/>
      <c r="KKT55" s="10"/>
      <c r="KKU55" s="7"/>
      <c r="KKV55" s="8"/>
      <c r="KKW55" s="10"/>
      <c r="KKX55" s="9"/>
      <c r="KKY55" s="9"/>
      <c r="KKZ55" s="9"/>
      <c r="KLA55" s="10"/>
      <c r="KLB55" s="7"/>
      <c r="KLC55" s="8"/>
      <c r="KLD55" s="10"/>
      <c r="KLE55" s="9"/>
      <c r="KLF55" s="9"/>
      <c r="KLG55" s="9"/>
      <c r="KLH55" s="10"/>
      <c r="KLI55" s="7"/>
      <c r="KLJ55" s="8"/>
      <c r="KLK55" s="10"/>
      <c r="KLL55" s="9"/>
      <c r="KLM55" s="9"/>
      <c r="KLN55" s="9"/>
      <c r="KLO55" s="10"/>
      <c r="KLP55" s="7"/>
      <c r="KLQ55" s="8"/>
      <c r="KLR55" s="10"/>
      <c r="KLS55" s="9"/>
      <c r="KLT55" s="9"/>
      <c r="KLU55" s="9"/>
      <c r="KLV55" s="10"/>
      <c r="KLW55" s="7"/>
      <c r="KLX55" s="8"/>
      <c r="KLY55" s="10"/>
      <c r="KLZ55" s="9"/>
      <c r="KMA55" s="9"/>
      <c r="KMB55" s="9"/>
      <c r="KMC55" s="10"/>
      <c r="KMD55" s="7"/>
      <c r="KME55" s="8"/>
      <c r="KMF55" s="10"/>
      <c r="KMG55" s="9"/>
      <c r="KMH55" s="9"/>
      <c r="KMI55" s="9"/>
      <c r="KMJ55" s="10"/>
      <c r="KMK55" s="7"/>
      <c r="KML55" s="8"/>
      <c r="KMM55" s="10"/>
      <c r="KMN55" s="9"/>
      <c r="KMO55" s="9"/>
      <c r="KMP55" s="9"/>
      <c r="KMQ55" s="10"/>
      <c r="KMR55" s="7"/>
      <c r="KMS55" s="8"/>
      <c r="KMT55" s="10"/>
      <c r="KMU55" s="9"/>
      <c r="KMV55" s="9"/>
      <c r="KMW55" s="9"/>
      <c r="KMX55" s="10"/>
      <c r="KMY55" s="7"/>
      <c r="KMZ55" s="8"/>
      <c r="KNA55" s="10"/>
      <c r="KNB55" s="9"/>
      <c r="KNC55" s="9"/>
      <c r="KND55" s="9"/>
      <c r="KNE55" s="10"/>
      <c r="KNF55" s="7"/>
      <c r="KNG55" s="8"/>
      <c r="KNH55" s="10"/>
      <c r="KNI55" s="9"/>
      <c r="KNJ55" s="9"/>
      <c r="KNK55" s="9"/>
      <c r="KNL55" s="10"/>
      <c r="KNM55" s="7"/>
      <c r="KNN55" s="8"/>
      <c r="KNO55" s="10"/>
      <c r="KNP55" s="9"/>
      <c r="KNQ55" s="9"/>
      <c r="KNR55" s="9"/>
      <c r="KNS55" s="10"/>
      <c r="KNT55" s="7"/>
      <c r="KNU55" s="8"/>
      <c r="KNV55" s="10"/>
      <c r="KNW55" s="9"/>
      <c r="KNX55" s="9"/>
      <c r="KNY55" s="9"/>
      <c r="KNZ55" s="10"/>
      <c r="KOA55" s="7"/>
      <c r="KOB55" s="8"/>
      <c r="KOC55" s="10"/>
      <c r="KOD55" s="9"/>
      <c r="KOE55" s="9"/>
      <c r="KOF55" s="9"/>
      <c r="KOG55" s="10"/>
      <c r="KOH55" s="7"/>
      <c r="KOI55" s="8"/>
      <c r="KOJ55" s="10"/>
      <c r="KOK55" s="9"/>
      <c r="KOL55" s="9"/>
      <c r="KOM55" s="9"/>
      <c r="KON55" s="10"/>
      <c r="KOO55" s="7"/>
      <c r="KOP55" s="8"/>
      <c r="KOQ55" s="10"/>
      <c r="KOR55" s="9"/>
      <c r="KOS55" s="9"/>
      <c r="KOT55" s="9"/>
      <c r="KOU55" s="10"/>
      <c r="KOV55" s="7"/>
      <c r="KOW55" s="8"/>
      <c r="KOX55" s="10"/>
      <c r="KOY55" s="9"/>
      <c r="KOZ55" s="9"/>
      <c r="KPA55" s="9"/>
      <c r="KPB55" s="10"/>
      <c r="KPC55" s="7"/>
      <c r="KPD55" s="8"/>
      <c r="KPE55" s="10"/>
      <c r="KPF55" s="9"/>
      <c r="KPG55" s="9"/>
      <c r="KPH55" s="9"/>
      <c r="KPI55" s="10"/>
      <c r="KPJ55" s="7"/>
      <c r="KPK55" s="8"/>
      <c r="KPL55" s="10"/>
      <c r="KPM55" s="9"/>
      <c r="KPN55" s="9"/>
      <c r="KPO55" s="9"/>
      <c r="KPP55" s="10"/>
      <c r="KPQ55" s="7"/>
      <c r="KPR55" s="8"/>
      <c r="KPS55" s="10"/>
      <c r="KPT55" s="9"/>
      <c r="KPU55" s="9"/>
      <c r="KPV55" s="9"/>
      <c r="KPW55" s="10"/>
      <c r="KPX55" s="7"/>
      <c r="KPY55" s="8"/>
      <c r="KPZ55" s="10"/>
      <c r="KQA55" s="9"/>
      <c r="KQB55" s="9"/>
      <c r="KQC55" s="9"/>
      <c r="KQD55" s="10"/>
      <c r="KQE55" s="7"/>
      <c r="KQF55" s="8"/>
      <c r="KQG55" s="10"/>
      <c r="KQH55" s="9"/>
      <c r="KQI55" s="9"/>
      <c r="KQJ55" s="9"/>
      <c r="KQK55" s="10"/>
      <c r="KQL55" s="7"/>
      <c r="KQM55" s="8"/>
      <c r="KQN55" s="10"/>
      <c r="KQO55" s="9"/>
      <c r="KQP55" s="9"/>
      <c r="KQQ55" s="9"/>
      <c r="KQR55" s="10"/>
      <c r="KQS55" s="7"/>
      <c r="KQT55" s="8"/>
      <c r="KQU55" s="10"/>
      <c r="KQV55" s="9"/>
      <c r="KQW55" s="9"/>
      <c r="KQX55" s="9"/>
      <c r="KQY55" s="10"/>
      <c r="KQZ55" s="7"/>
      <c r="KRA55" s="8"/>
      <c r="KRB55" s="10"/>
      <c r="KRC55" s="9"/>
      <c r="KRD55" s="9"/>
      <c r="KRE55" s="9"/>
      <c r="KRF55" s="10"/>
      <c r="KRG55" s="7"/>
      <c r="KRH55" s="8"/>
      <c r="KRI55" s="10"/>
      <c r="KRJ55" s="9"/>
      <c r="KRK55" s="9"/>
      <c r="KRL55" s="9"/>
      <c r="KRM55" s="10"/>
      <c r="KRN55" s="7"/>
      <c r="KRO55" s="8"/>
      <c r="KRP55" s="10"/>
      <c r="KRQ55" s="9"/>
      <c r="KRR55" s="9"/>
      <c r="KRS55" s="9"/>
      <c r="KRT55" s="10"/>
      <c r="KRU55" s="7"/>
      <c r="KRV55" s="8"/>
      <c r="KRW55" s="10"/>
      <c r="KRX55" s="9"/>
      <c r="KRY55" s="9"/>
      <c r="KRZ55" s="9"/>
      <c r="KSA55" s="10"/>
      <c r="KSB55" s="7"/>
      <c r="KSC55" s="8"/>
      <c r="KSD55" s="10"/>
      <c r="KSE55" s="9"/>
      <c r="KSF55" s="9"/>
      <c r="KSG55" s="9"/>
      <c r="KSH55" s="10"/>
      <c r="KSI55" s="7"/>
      <c r="KSJ55" s="8"/>
      <c r="KSK55" s="10"/>
      <c r="KSL55" s="9"/>
      <c r="KSM55" s="9"/>
      <c r="KSN55" s="9"/>
      <c r="KSO55" s="10"/>
      <c r="KSP55" s="7"/>
      <c r="KSQ55" s="8"/>
      <c r="KSR55" s="10"/>
      <c r="KSS55" s="9"/>
      <c r="KST55" s="9"/>
      <c r="KSU55" s="9"/>
      <c r="KSV55" s="10"/>
      <c r="KSW55" s="7"/>
      <c r="KSX55" s="8"/>
      <c r="KSY55" s="10"/>
      <c r="KSZ55" s="9"/>
      <c r="KTA55" s="9"/>
      <c r="KTB55" s="9"/>
      <c r="KTC55" s="10"/>
      <c r="KTD55" s="7"/>
      <c r="KTE55" s="8"/>
      <c r="KTF55" s="10"/>
      <c r="KTG55" s="9"/>
      <c r="KTH55" s="9"/>
      <c r="KTI55" s="9"/>
      <c r="KTJ55" s="10"/>
      <c r="KTK55" s="7"/>
      <c r="KTL55" s="8"/>
      <c r="KTM55" s="10"/>
      <c r="KTN55" s="9"/>
      <c r="KTO55" s="9"/>
      <c r="KTP55" s="9"/>
      <c r="KTQ55" s="10"/>
      <c r="KTR55" s="7"/>
      <c r="KTS55" s="8"/>
      <c r="KTT55" s="10"/>
      <c r="KTU55" s="9"/>
      <c r="KTV55" s="9"/>
      <c r="KTW55" s="9"/>
      <c r="KTX55" s="10"/>
      <c r="KTY55" s="7"/>
      <c r="KTZ55" s="8"/>
      <c r="KUA55" s="10"/>
      <c r="KUB55" s="9"/>
      <c r="KUC55" s="9"/>
      <c r="KUD55" s="9"/>
      <c r="KUE55" s="10"/>
      <c r="KUF55" s="7"/>
      <c r="KUG55" s="8"/>
      <c r="KUH55" s="10"/>
      <c r="KUI55" s="9"/>
      <c r="KUJ55" s="9"/>
      <c r="KUK55" s="9"/>
      <c r="KUL55" s="10"/>
      <c r="KUM55" s="7"/>
      <c r="KUN55" s="8"/>
      <c r="KUO55" s="10"/>
      <c r="KUP55" s="9"/>
      <c r="KUQ55" s="9"/>
      <c r="KUR55" s="9"/>
      <c r="KUS55" s="10"/>
      <c r="KUT55" s="7"/>
      <c r="KUU55" s="8"/>
      <c r="KUV55" s="10"/>
      <c r="KUW55" s="9"/>
      <c r="KUX55" s="9"/>
      <c r="KUY55" s="9"/>
      <c r="KUZ55" s="10"/>
      <c r="KVA55" s="7"/>
      <c r="KVB55" s="8"/>
      <c r="KVC55" s="10"/>
      <c r="KVD55" s="9"/>
      <c r="KVE55" s="9"/>
      <c r="KVF55" s="9"/>
      <c r="KVG55" s="10"/>
      <c r="KVH55" s="7"/>
      <c r="KVI55" s="8"/>
      <c r="KVJ55" s="10"/>
      <c r="KVK55" s="9"/>
      <c r="KVL55" s="9"/>
      <c r="KVM55" s="9"/>
      <c r="KVN55" s="10"/>
      <c r="KVO55" s="7"/>
      <c r="KVP55" s="8"/>
      <c r="KVQ55" s="10"/>
      <c r="KVR55" s="9"/>
      <c r="KVS55" s="9"/>
      <c r="KVT55" s="9"/>
      <c r="KVU55" s="10"/>
      <c r="KVV55" s="7"/>
      <c r="KVW55" s="8"/>
      <c r="KVX55" s="10"/>
      <c r="KVY55" s="9"/>
      <c r="KVZ55" s="9"/>
      <c r="KWA55" s="9"/>
      <c r="KWB55" s="10"/>
      <c r="KWC55" s="7"/>
      <c r="KWD55" s="8"/>
      <c r="KWE55" s="10"/>
      <c r="KWF55" s="9"/>
      <c r="KWG55" s="9"/>
      <c r="KWH55" s="9"/>
      <c r="KWI55" s="10"/>
      <c r="KWJ55" s="7"/>
      <c r="KWK55" s="8"/>
      <c r="KWL55" s="10"/>
      <c r="KWM55" s="9"/>
      <c r="KWN55" s="9"/>
      <c r="KWO55" s="9"/>
      <c r="KWP55" s="10"/>
      <c r="KWQ55" s="7"/>
      <c r="KWR55" s="8"/>
      <c r="KWS55" s="10"/>
      <c r="KWT55" s="9"/>
      <c r="KWU55" s="9"/>
      <c r="KWV55" s="9"/>
      <c r="KWW55" s="10"/>
      <c r="KWX55" s="7"/>
      <c r="KWY55" s="8"/>
      <c r="KWZ55" s="10"/>
      <c r="KXA55" s="9"/>
      <c r="KXB55" s="9"/>
      <c r="KXC55" s="9"/>
      <c r="KXD55" s="10"/>
      <c r="KXE55" s="7"/>
      <c r="KXF55" s="8"/>
      <c r="KXG55" s="10"/>
      <c r="KXH55" s="9"/>
      <c r="KXI55" s="9"/>
      <c r="KXJ55" s="9"/>
      <c r="KXK55" s="10"/>
      <c r="KXL55" s="7"/>
      <c r="KXM55" s="8"/>
      <c r="KXN55" s="10"/>
      <c r="KXO55" s="9"/>
      <c r="KXP55" s="9"/>
      <c r="KXQ55" s="9"/>
      <c r="KXR55" s="10"/>
      <c r="KXS55" s="7"/>
      <c r="KXT55" s="8"/>
      <c r="KXU55" s="10"/>
      <c r="KXV55" s="9"/>
      <c r="KXW55" s="9"/>
      <c r="KXX55" s="9"/>
      <c r="KXY55" s="10"/>
      <c r="KXZ55" s="7"/>
      <c r="KYA55" s="8"/>
      <c r="KYB55" s="10"/>
      <c r="KYC55" s="9"/>
      <c r="KYD55" s="9"/>
      <c r="KYE55" s="9"/>
      <c r="KYF55" s="10"/>
      <c r="KYG55" s="7"/>
      <c r="KYH55" s="8"/>
      <c r="KYI55" s="10"/>
      <c r="KYJ55" s="9"/>
      <c r="KYK55" s="9"/>
      <c r="KYL55" s="9"/>
      <c r="KYM55" s="10"/>
      <c r="KYN55" s="7"/>
      <c r="KYO55" s="8"/>
      <c r="KYP55" s="10"/>
      <c r="KYQ55" s="9"/>
      <c r="KYR55" s="9"/>
      <c r="KYS55" s="9"/>
      <c r="KYT55" s="10"/>
      <c r="KYU55" s="7"/>
      <c r="KYV55" s="8"/>
      <c r="KYW55" s="10"/>
      <c r="KYX55" s="9"/>
      <c r="KYY55" s="9"/>
      <c r="KYZ55" s="9"/>
      <c r="KZA55" s="10"/>
      <c r="KZB55" s="7"/>
      <c r="KZC55" s="8"/>
      <c r="KZD55" s="10"/>
      <c r="KZE55" s="9"/>
      <c r="KZF55" s="9"/>
      <c r="KZG55" s="9"/>
      <c r="KZH55" s="10"/>
      <c r="KZI55" s="7"/>
      <c r="KZJ55" s="8"/>
      <c r="KZK55" s="10"/>
      <c r="KZL55" s="9"/>
      <c r="KZM55" s="9"/>
      <c r="KZN55" s="9"/>
      <c r="KZO55" s="10"/>
      <c r="KZP55" s="7"/>
      <c r="KZQ55" s="8"/>
      <c r="KZR55" s="10"/>
      <c r="KZS55" s="9"/>
      <c r="KZT55" s="9"/>
      <c r="KZU55" s="9"/>
      <c r="KZV55" s="10"/>
      <c r="KZW55" s="7"/>
      <c r="KZX55" s="8"/>
      <c r="KZY55" s="10"/>
      <c r="KZZ55" s="9"/>
      <c r="LAA55" s="9"/>
      <c r="LAB55" s="9"/>
      <c r="LAC55" s="10"/>
      <c r="LAD55" s="7"/>
      <c r="LAE55" s="8"/>
      <c r="LAF55" s="10"/>
      <c r="LAG55" s="9"/>
      <c r="LAH55" s="9"/>
      <c r="LAI55" s="9"/>
      <c r="LAJ55" s="10"/>
      <c r="LAK55" s="7"/>
      <c r="LAL55" s="8"/>
      <c r="LAM55" s="10"/>
      <c r="LAN55" s="9"/>
      <c r="LAO55" s="9"/>
      <c r="LAP55" s="9"/>
      <c r="LAQ55" s="10"/>
      <c r="LAR55" s="7"/>
      <c r="LAS55" s="8"/>
      <c r="LAT55" s="10"/>
      <c r="LAU55" s="9"/>
      <c r="LAV55" s="9"/>
      <c r="LAW55" s="9"/>
      <c r="LAX55" s="10"/>
      <c r="LAY55" s="7"/>
      <c r="LAZ55" s="8"/>
      <c r="LBA55" s="10"/>
      <c r="LBB55" s="9"/>
      <c r="LBC55" s="9"/>
      <c r="LBD55" s="9"/>
      <c r="LBE55" s="10"/>
      <c r="LBF55" s="7"/>
      <c r="LBG55" s="8"/>
      <c r="LBH55" s="10"/>
      <c r="LBI55" s="9"/>
      <c r="LBJ55" s="9"/>
      <c r="LBK55" s="9"/>
      <c r="LBL55" s="10"/>
      <c r="LBM55" s="7"/>
      <c r="LBN55" s="8"/>
      <c r="LBO55" s="10"/>
      <c r="LBP55" s="9"/>
      <c r="LBQ55" s="9"/>
      <c r="LBR55" s="9"/>
      <c r="LBS55" s="10"/>
      <c r="LBT55" s="7"/>
      <c r="LBU55" s="8"/>
      <c r="LBV55" s="10"/>
      <c r="LBW55" s="9"/>
      <c r="LBX55" s="9"/>
      <c r="LBY55" s="9"/>
      <c r="LBZ55" s="10"/>
      <c r="LCA55" s="7"/>
      <c r="LCB55" s="8"/>
      <c r="LCC55" s="10"/>
      <c r="LCD55" s="9"/>
      <c r="LCE55" s="9"/>
      <c r="LCF55" s="9"/>
      <c r="LCG55" s="10"/>
      <c r="LCH55" s="7"/>
      <c r="LCI55" s="8"/>
      <c r="LCJ55" s="10"/>
      <c r="LCK55" s="9"/>
      <c r="LCL55" s="9"/>
      <c r="LCM55" s="9"/>
      <c r="LCN55" s="10"/>
      <c r="LCO55" s="7"/>
      <c r="LCP55" s="8"/>
      <c r="LCQ55" s="10"/>
      <c r="LCR55" s="9"/>
      <c r="LCS55" s="9"/>
      <c r="LCT55" s="9"/>
      <c r="LCU55" s="10"/>
      <c r="LCV55" s="7"/>
      <c r="LCW55" s="8"/>
      <c r="LCX55" s="10"/>
      <c r="LCY55" s="9"/>
      <c r="LCZ55" s="9"/>
      <c r="LDA55" s="9"/>
      <c r="LDB55" s="10"/>
      <c r="LDC55" s="7"/>
      <c r="LDD55" s="8"/>
      <c r="LDE55" s="10"/>
      <c r="LDF55" s="9"/>
      <c r="LDG55" s="9"/>
      <c r="LDH55" s="9"/>
      <c r="LDI55" s="10"/>
      <c r="LDJ55" s="7"/>
      <c r="LDK55" s="8"/>
      <c r="LDL55" s="10"/>
      <c r="LDM55" s="9"/>
      <c r="LDN55" s="9"/>
      <c r="LDO55" s="9"/>
      <c r="LDP55" s="10"/>
      <c r="LDQ55" s="7"/>
      <c r="LDR55" s="8"/>
      <c r="LDS55" s="10"/>
      <c r="LDT55" s="9"/>
      <c r="LDU55" s="9"/>
      <c r="LDV55" s="9"/>
      <c r="LDW55" s="10"/>
      <c r="LDX55" s="7"/>
      <c r="LDY55" s="8"/>
      <c r="LDZ55" s="10"/>
      <c r="LEA55" s="9"/>
      <c r="LEB55" s="9"/>
      <c r="LEC55" s="9"/>
      <c r="LED55" s="10"/>
      <c r="LEE55" s="7"/>
      <c r="LEF55" s="8"/>
      <c r="LEG55" s="10"/>
      <c r="LEH55" s="9"/>
      <c r="LEI55" s="9"/>
      <c r="LEJ55" s="9"/>
      <c r="LEK55" s="10"/>
      <c r="LEL55" s="7"/>
      <c r="LEM55" s="8"/>
      <c r="LEN55" s="10"/>
      <c r="LEO55" s="9"/>
      <c r="LEP55" s="9"/>
      <c r="LEQ55" s="9"/>
      <c r="LER55" s="10"/>
      <c r="LES55" s="7"/>
      <c r="LET55" s="8"/>
      <c r="LEU55" s="10"/>
      <c r="LEV55" s="9"/>
      <c r="LEW55" s="9"/>
      <c r="LEX55" s="9"/>
      <c r="LEY55" s="10"/>
      <c r="LEZ55" s="7"/>
      <c r="LFA55" s="8"/>
      <c r="LFB55" s="10"/>
      <c r="LFC55" s="9"/>
      <c r="LFD55" s="9"/>
      <c r="LFE55" s="9"/>
      <c r="LFF55" s="10"/>
      <c r="LFG55" s="7"/>
      <c r="LFH55" s="8"/>
      <c r="LFI55" s="10"/>
      <c r="LFJ55" s="9"/>
      <c r="LFK55" s="9"/>
      <c r="LFL55" s="9"/>
      <c r="LFM55" s="10"/>
      <c r="LFN55" s="7"/>
      <c r="LFO55" s="8"/>
      <c r="LFP55" s="10"/>
      <c r="LFQ55" s="9"/>
      <c r="LFR55" s="9"/>
      <c r="LFS55" s="9"/>
      <c r="LFT55" s="10"/>
      <c r="LFU55" s="7"/>
      <c r="LFV55" s="8"/>
      <c r="LFW55" s="10"/>
      <c r="LFX55" s="9"/>
      <c r="LFY55" s="9"/>
      <c r="LFZ55" s="9"/>
      <c r="LGA55" s="10"/>
      <c r="LGB55" s="7"/>
      <c r="LGC55" s="8"/>
      <c r="LGD55" s="10"/>
      <c r="LGE55" s="9"/>
      <c r="LGF55" s="9"/>
      <c r="LGG55" s="9"/>
      <c r="LGH55" s="10"/>
      <c r="LGI55" s="7"/>
      <c r="LGJ55" s="8"/>
      <c r="LGK55" s="10"/>
      <c r="LGL55" s="9"/>
      <c r="LGM55" s="9"/>
      <c r="LGN55" s="9"/>
      <c r="LGO55" s="10"/>
      <c r="LGP55" s="7"/>
      <c r="LGQ55" s="8"/>
      <c r="LGR55" s="10"/>
      <c r="LGS55" s="9"/>
      <c r="LGT55" s="9"/>
      <c r="LGU55" s="9"/>
      <c r="LGV55" s="10"/>
      <c r="LGW55" s="7"/>
      <c r="LGX55" s="8"/>
      <c r="LGY55" s="10"/>
      <c r="LGZ55" s="9"/>
      <c r="LHA55" s="9"/>
      <c r="LHB55" s="9"/>
      <c r="LHC55" s="10"/>
      <c r="LHD55" s="7"/>
      <c r="LHE55" s="8"/>
      <c r="LHF55" s="10"/>
      <c r="LHG55" s="9"/>
      <c r="LHH55" s="9"/>
      <c r="LHI55" s="9"/>
      <c r="LHJ55" s="10"/>
      <c r="LHK55" s="7"/>
      <c r="LHL55" s="8"/>
      <c r="LHM55" s="10"/>
      <c r="LHN55" s="9"/>
      <c r="LHO55" s="9"/>
      <c r="LHP55" s="9"/>
      <c r="LHQ55" s="10"/>
      <c r="LHR55" s="7"/>
      <c r="LHS55" s="8"/>
      <c r="LHT55" s="10"/>
      <c r="LHU55" s="9"/>
      <c r="LHV55" s="9"/>
      <c r="LHW55" s="9"/>
      <c r="LHX55" s="10"/>
      <c r="LHY55" s="7"/>
      <c r="LHZ55" s="8"/>
      <c r="LIA55" s="10"/>
      <c r="LIB55" s="9"/>
      <c r="LIC55" s="9"/>
      <c r="LID55" s="9"/>
      <c r="LIE55" s="10"/>
      <c r="LIF55" s="7"/>
      <c r="LIG55" s="8"/>
      <c r="LIH55" s="10"/>
      <c r="LII55" s="9"/>
      <c r="LIJ55" s="9"/>
      <c r="LIK55" s="9"/>
      <c r="LIL55" s="10"/>
      <c r="LIM55" s="7"/>
      <c r="LIN55" s="8"/>
      <c r="LIO55" s="10"/>
      <c r="LIP55" s="9"/>
      <c r="LIQ55" s="9"/>
      <c r="LIR55" s="9"/>
      <c r="LIS55" s="10"/>
      <c r="LIT55" s="7"/>
      <c r="LIU55" s="8"/>
      <c r="LIV55" s="10"/>
      <c r="LIW55" s="9"/>
      <c r="LIX55" s="9"/>
      <c r="LIY55" s="9"/>
      <c r="LIZ55" s="10"/>
      <c r="LJA55" s="7"/>
      <c r="LJB55" s="8"/>
      <c r="LJC55" s="10"/>
      <c r="LJD55" s="9"/>
      <c r="LJE55" s="9"/>
      <c r="LJF55" s="9"/>
      <c r="LJG55" s="10"/>
      <c r="LJH55" s="7"/>
      <c r="LJI55" s="8"/>
      <c r="LJJ55" s="10"/>
      <c r="LJK55" s="9"/>
      <c r="LJL55" s="9"/>
      <c r="LJM55" s="9"/>
      <c r="LJN55" s="10"/>
      <c r="LJO55" s="7"/>
      <c r="LJP55" s="8"/>
      <c r="LJQ55" s="10"/>
      <c r="LJR55" s="9"/>
      <c r="LJS55" s="9"/>
      <c r="LJT55" s="9"/>
      <c r="LJU55" s="10"/>
      <c r="LJV55" s="7"/>
      <c r="LJW55" s="8"/>
      <c r="LJX55" s="10"/>
      <c r="LJY55" s="9"/>
      <c r="LJZ55" s="9"/>
      <c r="LKA55" s="9"/>
      <c r="LKB55" s="10"/>
      <c r="LKC55" s="7"/>
      <c r="LKD55" s="8"/>
      <c r="LKE55" s="10"/>
      <c r="LKF55" s="9"/>
      <c r="LKG55" s="9"/>
      <c r="LKH55" s="9"/>
      <c r="LKI55" s="10"/>
      <c r="LKJ55" s="7"/>
      <c r="LKK55" s="8"/>
      <c r="LKL55" s="10"/>
      <c r="LKM55" s="9"/>
      <c r="LKN55" s="9"/>
      <c r="LKO55" s="9"/>
      <c r="LKP55" s="10"/>
      <c r="LKQ55" s="7"/>
      <c r="LKR55" s="8"/>
      <c r="LKS55" s="10"/>
      <c r="LKT55" s="9"/>
      <c r="LKU55" s="9"/>
      <c r="LKV55" s="9"/>
      <c r="LKW55" s="10"/>
      <c r="LKX55" s="7"/>
      <c r="LKY55" s="8"/>
      <c r="LKZ55" s="10"/>
      <c r="LLA55" s="9"/>
      <c r="LLB55" s="9"/>
      <c r="LLC55" s="9"/>
      <c r="LLD55" s="10"/>
      <c r="LLE55" s="7"/>
      <c r="LLF55" s="8"/>
      <c r="LLG55" s="10"/>
      <c r="LLH55" s="9"/>
      <c r="LLI55" s="9"/>
      <c r="LLJ55" s="9"/>
      <c r="LLK55" s="10"/>
      <c r="LLL55" s="7"/>
      <c r="LLM55" s="8"/>
      <c r="LLN55" s="10"/>
      <c r="LLO55" s="9"/>
      <c r="LLP55" s="9"/>
      <c r="LLQ55" s="9"/>
      <c r="LLR55" s="10"/>
      <c r="LLS55" s="7"/>
      <c r="LLT55" s="8"/>
      <c r="LLU55" s="10"/>
      <c r="LLV55" s="9"/>
      <c r="LLW55" s="9"/>
      <c r="LLX55" s="9"/>
      <c r="LLY55" s="10"/>
      <c r="LLZ55" s="7"/>
      <c r="LMA55" s="8"/>
      <c r="LMB55" s="10"/>
      <c r="LMC55" s="9"/>
      <c r="LMD55" s="9"/>
      <c r="LME55" s="9"/>
      <c r="LMF55" s="10"/>
      <c r="LMG55" s="7"/>
      <c r="LMH55" s="8"/>
      <c r="LMI55" s="10"/>
      <c r="LMJ55" s="9"/>
      <c r="LMK55" s="9"/>
      <c r="LML55" s="9"/>
      <c r="LMM55" s="10"/>
      <c r="LMN55" s="7"/>
      <c r="LMO55" s="8"/>
      <c r="LMP55" s="10"/>
      <c r="LMQ55" s="9"/>
      <c r="LMR55" s="9"/>
      <c r="LMS55" s="9"/>
      <c r="LMT55" s="10"/>
      <c r="LMU55" s="7"/>
      <c r="LMV55" s="8"/>
      <c r="LMW55" s="10"/>
      <c r="LMX55" s="9"/>
      <c r="LMY55" s="9"/>
      <c r="LMZ55" s="9"/>
      <c r="LNA55" s="10"/>
      <c r="LNB55" s="7"/>
      <c r="LNC55" s="8"/>
      <c r="LND55" s="10"/>
      <c r="LNE55" s="9"/>
      <c r="LNF55" s="9"/>
      <c r="LNG55" s="9"/>
      <c r="LNH55" s="10"/>
      <c r="LNI55" s="7"/>
      <c r="LNJ55" s="8"/>
      <c r="LNK55" s="10"/>
      <c r="LNL55" s="9"/>
      <c r="LNM55" s="9"/>
      <c r="LNN55" s="9"/>
      <c r="LNO55" s="10"/>
      <c r="LNP55" s="7"/>
      <c r="LNQ55" s="8"/>
      <c r="LNR55" s="10"/>
      <c r="LNS55" s="9"/>
      <c r="LNT55" s="9"/>
      <c r="LNU55" s="9"/>
      <c r="LNV55" s="10"/>
      <c r="LNW55" s="7"/>
      <c r="LNX55" s="8"/>
      <c r="LNY55" s="10"/>
      <c r="LNZ55" s="9"/>
      <c r="LOA55" s="9"/>
      <c r="LOB55" s="9"/>
      <c r="LOC55" s="10"/>
      <c r="LOD55" s="7"/>
      <c r="LOE55" s="8"/>
      <c r="LOF55" s="10"/>
      <c r="LOG55" s="9"/>
      <c r="LOH55" s="9"/>
      <c r="LOI55" s="9"/>
      <c r="LOJ55" s="10"/>
      <c r="LOK55" s="7"/>
      <c r="LOL55" s="8"/>
      <c r="LOM55" s="10"/>
      <c r="LON55" s="9"/>
      <c r="LOO55" s="9"/>
      <c r="LOP55" s="9"/>
      <c r="LOQ55" s="10"/>
      <c r="LOR55" s="7"/>
      <c r="LOS55" s="8"/>
      <c r="LOT55" s="10"/>
      <c r="LOU55" s="9"/>
      <c r="LOV55" s="9"/>
      <c r="LOW55" s="9"/>
      <c r="LOX55" s="10"/>
      <c r="LOY55" s="7"/>
      <c r="LOZ55" s="8"/>
      <c r="LPA55" s="10"/>
      <c r="LPB55" s="9"/>
      <c r="LPC55" s="9"/>
      <c r="LPD55" s="9"/>
      <c r="LPE55" s="10"/>
      <c r="LPF55" s="7"/>
      <c r="LPG55" s="8"/>
      <c r="LPH55" s="10"/>
      <c r="LPI55" s="9"/>
      <c r="LPJ55" s="9"/>
      <c r="LPK55" s="9"/>
      <c r="LPL55" s="10"/>
      <c r="LPM55" s="7"/>
      <c r="LPN55" s="8"/>
      <c r="LPO55" s="10"/>
      <c r="LPP55" s="9"/>
      <c r="LPQ55" s="9"/>
      <c r="LPR55" s="9"/>
      <c r="LPS55" s="10"/>
      <c r="LPT55" s="7"/>
      <c r="LPU55" s="8"/>
      <c r="LPV55" s="10"/>
      <c r="LPW55" s="9"/>
      <c r="LPX55" s="9"/>
      <c r="LPY55" s="9"/>
      <c r="LPZ55" s="10"/>
      <c r="LQA55" s="7"/>
      <c r="LQB55" s="8"/>
      <c r="LQC55" s="10"/>
      <c r="LQD55" s="9"/>
      <c r="LQE55" s="9"/>
      <c r="LQF55" s="9"/>
      <c r="LQG55" s="10"/>
      <c r="LQH55" s="7"/>
      <c r="LQI55" s="8"/>
      <c r="LQJ55" s="10"/>
      <c r="LQK55" s="9"/>
      <c r="LQL55" s="9"/>
      <c r="LQM55" s="9"/>
      <c r="LQN55" s="10"/>
      <c r="LQO55" s="7"/>
      <c r="LQP55" s="8"/>
      <c r="LQQ55" s="10"/>
      <c r="LQR55" s="9"/>
      <c r="LQS55" s="9"/>
      <c r="LQT55" s="9"/>
      <c r="LQU55" s="10"/>
      <c r="LQV55" s="7"/>
      <c r="LQW55" s="8"/>
      <c r="LQX55" s="10"/>
      <c r="LQY55" s="9"/>
      <c r="LQZ55" s="9"/>
      <c r="LRA55" s="9"/>
      <c r="LRB55" s="10"/>
      <c r="LRC55" s="7"/>
      <c r="LRD55" s="8"/>
      <c r="LRE55" s="10"/>
      <c r="LRF55" s="9"/>
      <c r="LRG55" s="9"/>
      <c r="LRH55" s="9"/>
      <c r="LRI55" s="10"/>
      <c r="LRJ55" s="7"/>
      <c r="LRK55" s="8"/>
      <c r="LRL55" s="10"/>
      <c r="LRM55" s="9"/>
      <c r="LRN55" s="9"/>
      <c r="LRO55" s="9"/>
      <c r="LRP55" s="10"/>
      <c r="LRQ55" s="7"/>
      <c r="LRR55" s="8"/>
      <c r="LRS55" s="10"/>
      <c r="LRT55" s="9"/>
      <c r="LRU55" s="9"/>
      <c r="LRV55" s="9"/>
      <c r="LRW55" s="10"/>
      <c r="LRX55" s="7"/>
      <c r="LRY55" s="8"/>
      <c r="LRZ55" s="10"/>
      <c r="LSA55" s="9"/>
      <c r="LSB55" s="9"/>
      <c r="LSC55" s="9"/>
      <c r="LSD55" s="10"/>
      <c r="LSE55" s="7"/>
      <c r="LSF55" s="8"/>
      <c r="LSG55" s="10"/>
      <c r="LSH55" s="9"/>
      <c r="LSI55" s="9"/>
      <c r="LSJ55" s="9"/>
      <c r="LSK55" s="10"/>
      <c r="LSL55" s="7"/>
      <c r="LSM55" s="8"/>
      <c r="LSN55" s="10"/>
      <c r="LSO55" s="9"/>
      <c r="LSP55" s="9"/>
      <c r="LSQ55" s="9"/>
      <c r="LSR55" s="10"/>
      <c r="LSS55" s="7"/>
      <c r="LST55" s="8"/>
      <c r="LSU55" s="10"/>
      <c r="LSV55" s="9"/>
      <c r="LSW55" s="9"/>
      <c r="LSX55" s="9"/>
      <c r="LSY55" s="10"/>
      <c r="LSZ55" s="7"/>
      <c r="LTA55" s="8"/>
      <c r="LTB55" s="10"/>
      <c r="LTC55" s="9"/>
      <c r="LTD55" s="9"/>
      <c r="LTE55" s="9"/>
      <c r="LTF55" s="10"/>
      <c r="LTG55" s="7"/>
      <c r="LTH55" s="8"/>
      <c r="LTI55" s="10"/>
      <c r="LTJ55" s="9"/>
      <c r="LTK55" s="9"/>
      <c r="LTL55" s="9"/>
      <c r="LTM55" s="10"/>
      <c r="LTN55" s="7"/>
      <c r="LTO55" s="8"/>
      <c r="LTP55" s="10"/>
      <c r="LTQ55" s="9"/>
      <c r="LTR55" s="9"/>
      <c r="LTS55" s="9"/>
      <c r="LTT55" s="10"/>
      <c r="LTU55" s="7"/>
      <c r="LTV55" s="8"/>
      <c r="LTW55" s="10"/>
      <c r="LTX55" s="9"/>
      <c r="LTY55" s="9"/>
      <c r="LTZ55" s="9"/>
      <c r="LUA55" s="10"/>
      <c r="LUB55" s="7"/>
      <c r="LUC55" s="8"/>
      <c r="LUD55" s="10"/>
      <c r="LUE55" s="9"/>
      <c r="LUF55" s="9"/>
      <c r="LUG55" s="9"/>
      <c r="LUH55" s="10"/>
      <c r="LUI55" s="7"/>
      <c r="LUJ55" s="8"/>
      <c r="LUK55" s="10"/>
      <c r="LUL55" s="9"/>
      <c r="LUM55" s="9"/>
      <c r="LUN55" s="9"/>
      <c r="LUO55" s="10"/>
      <c r="LUP55" s="7"/>
      <c r="LUQ55" s="8"/>
      <c r="LUR55" s="10"/>
      <c r="LUS55" s="9"/>
      <c r="LUT55" s="9"/>
      <c r="LUU55" s="9"/>
      <c r="LUV55" s="10"/>
      <c r="LUW55" s="7"/>
      <c r="LUX55" s="8"/>
      <c r="LUY55" s="10"/>
      <c r="LUZ55" s="9"/>
      <c r="LVA55" s="9"/>
      <c r="LVB55" s="9"/>
      <c r="LVC55" s="10"/>
      <c r="LVD55" s="7"/>
      <c r="LVE55" s="8"/>
      <c r="LVF55" s="10"/>
      <c r="LVG55" s="9"/>
      <c r="LVH55" s="9"/>
      <c r="LVI55" s="9"/>
      <c r="LVJ55" s="10"/>
      <c r="LVK55" s="7"/>
      <c r="LVL55" s="8"/>
      <c r="LVM55" s="10"/>
      <c r="LVN55" s="9"/>
      <c r="LVO55" s="9"/>
      <c r="LVP55" s="9"/>
      <c r="LVQ55" s="10"/>
      <c r="LVR55" s="7"/>
      <c r="LVS55" s="8"/>
      <c r="LVT55" s="10"/>
      <c r="LVU55" s="9"/>
      <c r="LVV55" s="9"/>
      <c r="LVW55" s="9"/>
      <c r="LVX55" s="10"/>
      <c r="LVY55" s="7"/>
      <c r="LVZ55" s="8"/>
      <c r="LWA55" s="10"/>
      <c r="LWB55" s="9"/>
      <c r="LWC55" s="9"/>
      <c r="LWD55" s="9"/>
      <c r="LWE55" s="10"/>
      <c r="LWF55" s="7"/>
      <c r="LWG55" s="8"/>
      <c r="LWH55" s="10"/>
      <c r="LWI55" s="9"/>
      <c r="LWJ55" s="9"/>
      <c r="LWK55" s="9"/>
      <c r="LWL55" s="10"/>
      <c r="LWM55" s="7"/>
      <c r="LWN55" s="8"/>
      <c r="LWO55" s="10"/>
      <c r="LWP55" s="9"/>
      <c r="LWQ55" s="9"/>
      <c r="LWR55" s="9"/>
      <c r="LWS55" s="10"/>
      <c r="LWT55" s="7"/>
      <c r="LWU55" s="8"/>
      <c r="LWV55" s="10"/>
      <c r="LWW55" s="9"/>
      <c r="LWX55" s="9"/>
      <c r="LWY55" s="9"/>
      <c r="LWZ55" s="10"/>
      <c r="LXA55" s="7"/>
      <c r="LXB55" s="8"/>
      <c r="LXC55" s="10"/>
      <c r="LXD55" s="9"/>
      <c r="LXE55" s="9"/>
      <c r="LXF55" s="9"/>
      <c r="LXG55" s="10"/>
      <c r="LXH55" s="7"/>
      <c r="LXI55" s="8"/>
      <c r="LXJ55" s="10"/>
      <c r="LXK55" s="9"/>
      <c r="LXL55" s="9"/>
      <c r="LXM55" s="9"/>
      <c r="LXN55" s="10"/>
      <c r="LXO55" s="7"/>
      <c r="LXP55" s="8"/>
      <c r="LXQ55" s="10"/>
      <c r="LXR55" s="9"/>
      <c r="LXS55" s="9"/>
      <c r="LXT55" s="9"/>
      <c r="LXU55" s="10"/>
      <c r="LXV55" s="7"/>
      <c r="LXW55" s="8"/>
      <c r="LXX55" s="10"/>
      <c r="LXY55" s="9"/>
      <c r="LXZ55" s="9"/>
      <c r="LYA55" s="9"/>
      <c r="LYB55" s="10"/>
      <c r="LYC55" s="7"/>
      <c r="LYD55" s="8"/>
      <c r="LYE55" s="10"/>
      <c r="LYF55" s="9"/>
      <c r="LYG55" s="9"/>
      <c r="LYH55" s="9"/>
      <c r="LYI55" s="10"/>
      <c r="LYJ55" s="7"/>
      <c r="LYK55" s="8"/>
      <c r="LYL55" s="10"/>
      <c r="LYM55" s="9"/>
      <c r="LYN55" s="9"/>
      <c r="LYO55" s="9"/>
      <c r="LYP55" s="10"/>
      <c r="LYQ55" s="7"/>
      <c r="LYR55" s="8"/>
      <c r="LYS55" s="10"/>
      <c r="LYT55" s="9"/>
      <c r="LYU55" s="9"/>
      <c r="LYV55" s="9"/>
      <c r="LYW55" s="10"/>
      <c r="LYX55" s="7"/>
      <c r="LYY55" s="8"/>
      <c r="LYZ55" s="10"/>
      <c r="LZA55" s="9"/>
      <c r="LZB55" s="9"/>
      <c r="LZC55" s="9"/>
      <c r="LZD55" s="10"/>
      <c r="LZE55" s="7"/>
      <c r="LZF55" s="8"/>
      <c r="LZG55" s="10"/>
      <c r="LZH55" s="9"/>
      <c r="LZI55" s="9"/>
      <c r="LZJ55" s="9"/>
      <c r="LZK55" s="10"/>
      <c r="LZL55" s="7"/>
      <c r="LZM55" s="8"/>
      <c r="LZN55" s="10"/>
      <c r="LZO55" s="9"/>
      <c r="LZP55" s="9"/>
      <c r="LZQ55" s="9"/>
      <c r="LZR55" s="10"/>
      <c r="LZS55" s="7"/>
      <c r="LZT55" s="8"/>
      <c r="LZU55" s="10"/>
      <c r="LZV55" s="9"/>
      <c r="LZW55" s="9"/>
      <c r="LZX55" s="9"/>
      <c r="LZY55" s="10"/>
      <c r="LZZ55" s="7"/>
      <c r="MAA55" s="8"/>
      <c r="MAB55" s="10"/>
      <c r="MAC55" s="9"/>
      <c r="MAD55" s="9"/>
      <c r="MAE55" s="9"/>
      <c r="MAF55" s="10"/>
      <c r="MAG55" s="7"/>
      <c r="MAH55" s="8"/>
      <c r="MAI55" s="10"/>
      <c r="MAJ55" s="9"/>
      <c r="MAK55" s="9"/>
      <c r="MAL55" s="9"/>
      <c r="MAM55" s="10"/>
      <c r="MAN55" s="7"/>
      <c r="MAO55" s="8"/>
      <c r="MAP55" s="10"/>
      <c r="MAQ55" s="9"/>
      <c r="MAR55" s="9"/>
      <c r="MAS55" s="9"/>
      <c r="MAT55" s="10"/>
      <c r="MAU55" s="7"/>
      <c r="MAV55" s="8"/>
      <c r="MAW55" s="10"/>
      <c r="MAX55" s="9"/>
      <c r="MAY55" s="9"/>
      <c r="MAZ55" s="9"/>
      <c r="MBA55" s="10"/>
      <c r="MBB55" s="7"/>
      <c r="MBC55" s="8"/>
      <c r="MBD55" s="10"/>
      <c r="MBE55" s="9"/>
      <c r="MBF55" s="9"/>
      <c r="MBG55" s="9"/>
      <c r="MBH55" s="10"/>
      <c r="MBI55" s="7"/>
      <c r="MBJ55" s="8"/>
      <c r="MBK55" s="10"/>
      <c r="MBL55" s="9"/>
      <c r="MBM55" s="9"/>
      <c r="MBN55" s="9"/>
      <c r="MBO55" s="10"/>
      <c r="MBP55" s="7"/>
      <c r="MBQ55" s="8"/>
      <c r="MBR55" s="10"/>
      <c r="MBS55" s="9"/>
      <c r="MBT55" s="9"/>
      <c r="MBU55" s="9"/>
      <c r="MBV55" s="10"/>
      <c r="MBW55" s="7"/>
      <c r="MBX55" s="8"/>
      <c r="MBY55" s="10"/>
      <c r="MBZ55" s="9"/>
      <c r="MCA55" s="9"/>
      <c r="MCB55" s="9"/>
      <c r="MCC55" s="10"/>
      <c r="MCD55" s="7"/>
      <c r="MCE55" s="8"/>
      <c r="MCF55" s="10"/>
      <c r="MCG55" s="9"/>
      <c r="MCH55" s="9"/>
      <c r="MCI55" s="9"/>
      <c r="MCJ55" s="10"/>
      <c r="MCK55" s="7"/>
      <c r="MCL55" s="8"/>
      <c r="MCM55" s="10"/>
      <c r="MCN55" s="9"/>
      <c r="MCO55" s="9"/>
      <c r="MCP55" s="9"/>
      <c r="MCQ55" s="10"/>
      <c r="MCR55" s="7"/>
      <c r="MCS55" s="8"/>
      <c r="MCT55" s="10"/>
      <c r="MCU55" s="9"/>
      <c r="MCV55" s="9"/>
      <c r="MCW55" s="9"/>
      <c r="MCX55" s="10"/>
      <c r="MCY55" s="7"/>
      <c r="MCZ55" s="8"/>
      <c r="MDA55" s="10"/>
      <c r="MDB55" s="9"/>
      <c r="MDC55" s="9"/>
      <c r="MDD55" s="9"/>
      <c r="MDE55" s="10"/>
      <c r="MDF55" s="7"/>
      <c r="MDG55" s="8"/>
      <c r="MDH55" s="10"/>
      <c r="MDI55" s="9"/>
      <c r="MDJ55" s="9"/>
      <c r="MDK55" s="9"/>
      <c r="MDL55" s="10"/>
      <c r="MDM55" s="7"/>
      <c r="MDN55" s="8"/>
      <c r="MDO55" s="10"/>
      <c r="MDP55" s="9"/>
      <c r="MDQ55" s="9"/>
      <c r="MDR55" s="9"/>
      <c r="MDS55" s="10"/>
      <c r="MDT55" s="7"/>
      <c r="MDU55" s="8"/>
      <c r="MDV55" s="10"/>
      <c r="MDW55" s="9"/>
      <c r="MDX55" s="9"/>
      <c r="MDY55" s="9"/>
      <c r="MDZ55" s="10"/>
      <c r="MEA55" s="7"/>
      <c r="MEB55" s="8"/>
      <c r="MEC55" s="10"/>
      <c r="MED55" s="9"/>
      <c r="MEE55" s="9"/>
      <c r="MEF55" s="9"/>
      <c r="MEG55" s="10"/>
      <c r="MEH55" s="7"/>
      <c r="MEI55" s="8"/>
      <c r="MEJ55" s="10"/>
      <c r="MEK55" s="9"/>
      <c r="MEL55" s="9"/>
      <c r="MEM55" s="9"/>
      <c r="MEN55" s="10"/>
      <c r="MEO55" s="7"/>
      <c r="MEP55" s="8"/>
      <c r="MEQ55" s="10"/>
      <c r="MER55" s="9"/>
      <c r="MES55" s="9"/>
      <c r="MET55" s="9"/>
      <c r="MEU55" s="10"/>
      <c r="MEV55" s="7"/>
      <c r="MEW55" s="8"/>
      <c r="MEX55" s="10"/>
      <c r="MEY55" s="9"/>
      <c r="MEZ55" s="9"/>
      <c r="MFA55" s="9"/>
      <c r="MFB55" s="10"/>
      <c r="MFC55" s="7"/>
      <c r="MFD55" s="8"/>
      <c r="MFE55" s="10"/>
      <c r="MFF55" s="9"/>
      <c r="MFG55" s="9"/>
      <c r="MFH55" s="9"/>
      <c r="MFI55" s="10"/>
      <c r="MFJ55" s="7"/>
      <c r="MFK55" s="8"/>
      <c r="MFL55" s="10"/>
      <c r="MFM55" s="9"/>
      <c r="MFN55" s="9"/>
      <c r="MFO55" s="9"/>
      <c r="MFP55" s="10"/>
      <c r="MFQ55" s="7"/>
      <c r="MFR55" s="8"/>
      <c r="MFS55" s="10"/>
      <c r="MFT55" s="9"/>
      <c r="MFU55" s="9"/>
      <c r="MFV55" s="9"/>
      <c r="MFW55" s="10"/>
      <c r="MFX55" s="7"/>
      <c r="MFY55" s="8"/>
      <c r="MFZ55" s="10"/>
      <c r="MGA55" s="9"/>
      <c r="MGB55" s="9"/>
      <c r="MGC55" s="9"/>
      <c r="MGD55" s="10"/>
      <c r="MGE55" s="7"/>
      <c r="MGF55" s="8"/>
      <c r="MGG55" s="10"/>
      <c r="MGH55" s="9"/>
      <c r="MGI55" s="9"/>
      <c r="MGJ55" s="9"/>
      <c r="MGK55" s="10"/>
      <c r="MGL55" s="7"/>
      <c r="MGM55" s="8"/>
      <c r="MGN55" s="10"/>
      <c r="MGO55" s="9"/>
      <c r="MGP55" s="9"/>
      <c r="MGQ55" s="9"/>
      <c r="MGR55" s="10"/>
      <c r="MGS55" s="7"/>
      <c r="MGT55" s="8"/>
      <c r="MGU55" s="10"/>
      <c r="MGV55" s="9"/>
      <c r="MGW55" s="9"/>
      <c r="MGX55" s="9"/>
      <c r="MGY55" s="10"/>
      <c r="MGZ55" s="7"/>
      <c r="MHA55" s="8"/>
      <c r="MHB55" s="10"/>
      <c r="MHC55" s="9"/>
      <c r="MHD55" s="9"/>
      <c r="MHE55" s="9"/>
      <c r="MHF55" s="10"/>
      <c r="MHG55" s="7"/>
      <c r="MHH55" s="8"/>
      <c r="MHI55" s="10"/>
      <c r="MHJ55" s="9"/>
      <c r="MHK55" s="9"/>
      <c r="MHL55" s="9"/>
      <c r="MHM55" s="10"/>
      <c r="MHN55" s="7"/>
      <c r="MHO55" s="8"/>
      <c r="MHP55" s="10"/>
      <c r="MHQ55" s="9"/>
      <c r="MHR55" s="9"/>
      <c r="MHS55" s="9"/>
      <c r="MHT55" s="10"/>
      <c r="MHU55" s="7"/>
      <c r="MHV55" s="8"/>
      <c r="MHW55" s="10"/>
      <c r="MHX55" s="9"/>
      <c r="MHY55" s="9"/>
      <c r="MHZ55" s="9"/>
      <c r="MIA55" s="10"/>
      <c r="MIB55" s="7"/>
      <c r="MIC55" s="8"/>
      <c r="MID55" s="10"/>
      <c r="MIE55" s="9"/>
      <c r="MIF55" s="9"/>
      <c r="MIG55" s="9"/>
      <c r="MIH55" s="10"/>
      <c r="MII55" s="7"/>
      <c r="MIJ55" s="8"/>
      <c r="MIK55" s="10"/>
      <c r="MIL55" s="9"/>
      <c r="MIM55" s="9"/>
      <c r="MIN55" s="9"/>
      <c r="MIO55" s="10"/>
      <c r="MIP55" s="7"/>
      <c r="MIQ55" s="8"/>
      <c r="MIR55" s="10"/>
      <c r="MIS55" s="9"/>
      <c r="MIT55" s="9"/>
      <c r="MIU55" s="9"/>
      <c r="MIV55" s="10"/>
      <c r="MIW55" s="7"/>
      <c r="MIX55" s="8"/>
      <c r="MIY55" s="10"/>
      <c r="MIZ55" s="9"/>
      <c r="MJA55" s="9"/>
      <c r="MJB55" s="9"/>
      <c r="MJC55" s="10"/>
      <c r="MJD55" s="7"/>
      <c r="MJE55" s="8"/>
      <c r="MJF55" s="10"/>
      <c r="MJG55" s="9"/>
      <c r="MJH55" s="9"/>
      <c r="MJI55" s="9"/>
      <c r="MJJ55" s="10"/>
      <c r="MJK55" s="7"/>
      <c r="MJL55" s="8"/>
      <c r="MJM55" s="10"/>
      <c r="MJN55" s="9"/>
      <c r="MJO55" s="9"/>
      <c r="MJP55" s="9"/>
      <c r="MJQ55" s="10"/>
      <c r="MJR55" s="7"/>
      <c r="MJS55" s="8"/>
      <c r="MJT55" s="10"/>
      <c r="MJU55" s="9"/>
      <c r="MJV55" s="9"/>
      <c r="MJW55" s="9"/>
      <c r="MJX55" s="10"/>
      <c r="MJY55" s="7"/>
      <c r="MJZ55" s="8"/>
      <c r="MKA55" s="10"/>
      <c r="MKB55" s="9"/>
      <c r="MKC55" s="9"/>
      <c r="MKD55" s="9"/>
      <c r="MKE55" s="10"/>
      <c r="MKF55" s="7"/>
      <c r="MKG55" s="8"/>
      <c r="MKH55" s="10"/>
      <c r="MKI55" s="9"/>
      <c r="MKJ55" s="9"/>
      <c r="MKK55" s="9"/>
      <c r="MKL55" s="10"/>
      <c r="MKM55" s="7"/>
      <c r="MKN55" s="8"/>
      <c r="MKO55" s="10"/>
      <c r="MKP55" s="9"/>
      <c r="MKQ55" s="9"/>
      <c r="MKR55" s="9"/>
      <c r="MKS55" s="10"/>
      <c r="MKT55" s="7"/>
      <c r="MKU55" s="8"/>
      <c r="MKV55" s="10"/>
      <c r="MKW55" s="9"/>
      <c r="MKX55" s="9"/>
      <c r="MKY55" s="9"/>
      <c r="MKZ55" s="10"/>
      <c r="MLA55" s="7"/>
      <c r="MLB55" s="8"/>
      <c r="MLC55" s="10"/>
      <c r="MLD55" s="9"/>
      <c r="MLE55" s="9"/>
      <c r="MLF55" s="9"/>
      <c r="MLG55" s="10"/>
      <c r="MLH55" s="7"/>
      <c r="MLI55" s="8"/>
      <c r="MLJ55" s="10"/>
      <c r="MLK55" s="9"/>
      <c r="MLL55" s="9"/>
      <c r="MLM55" s="9"/>
      <c r="MLN55" s="10"/>
      <c r="MLO55" s="7"/>
      <c r="MLP55" s="8"/>
      <c r="MLQ55" s="10"/>
      <c r="MLR55" s="9"/>
      <c r="MLS55" s="9"/>
      <c r="MLT55" s="9"/>
      <c r="MLU55" s="10"/>
      <c r="MLV55" s="7"/>
      <c r="MLW55" s="8"/>
      <c r="MLX55" s="10"/>
      <c r="MLY55" s="9"/>
      <c r="MLZ55" s="9"/>
      <c r="MMA55" s="9"/>
      <c r="MMB55" s="10"/>
      <c r="MMC55" s="7"/>
      <c r="MMD55" s="8"/>
      <c r="MME55" s="10"/>
      <c r="MMF55" s="9"/>
      <c r="MMG55" s="9"/>
      <c r="MMH55" s="9"/>
      <c r="MMI55" s="10"/>
      <c r="MMJ55" s="7"/>
      <c r="MMK55" s="8"/>
      <c r="MML55" s="10"/>
      <c r="MMM55" s="9"/>
      <c r="MMN55" s="9"/>
      <c r="MMO55" s="9"/>
      <c r="MMP55" s="10"/>
      <c r="MMQ55" s="7"/>
      <c r="MMR55" s="8"/>
      <c r="MMS55" s="10"/>
      <c r="MMT55" s="9"/>
      <c r="MMU55" s="9"/>
      <c r="MMV55" s="9"/>
      <c r="MMW55" s="10"/>
      <c r="MMX55" s="7"/>
      <c r="MMY55" s="8"/>
      <c r="MMZ55" s="10"/>
      <c r="MNA55" s="9"/>
      <c r="MNB55" s="9"/>
      <c r="MNC55" s="9"/>
      <c r="MND55" s="10"/>
      <c r="MNE55" s="7"/>
      <c r="MNF55" s="8"/>
      <c r="MNG55" s="10"/>
      <c r="MNH55" s="9"/>
      <c r="MNI55" s="9"/>
      <c r="MNJ55" s="9"/>
      <c r="MNK55" s="10"/>
      <c r="MNL55" s="7"/>
      <c r="MNM55" s="8"/>
      <c r="MNN55" s="10"/>
      <c r="MNO55" s="9"/>
      <c r="MNP55" s="9"/>
      <c r="MNQ55" s="9"/>
      <c r="MNR55" s="10"/>
      <c r="MNS55" s="7"/>
      <c r="MNT55" s="8"/>
      <c r="MNU55" s="10"/>
      <c r="MNV55" s="9"/>
      <c r="MNW55" s="9"/>
      <c r="MNX55" s="9"/>
      <c r="MNY55" s="10"/>
      <c r="MNZ55" s="7"/>
      <c r="MOA55" s="8"/>
      <c r="MOB55" s="10"/>
      <c r="MOC55" s="9"/>
      <c r="MOD55" s="9"/>
      <c r="MOE55" s="9"/>
      <c r="MOF55" s="10"/>
      <c r="MOG55" s="7"/>
      <c r="MOH55" s="8"/>
      <c r="MOI55" s="10"/>
      <c r="MOJ55" s="9"/>
      <c r="MOK55" s="9"/>
      <c r="MOL55" s="9"/>
      <c r="MOM55" s="10"/>
      <c r="MON55" s="7"/>
      <c r="MOO55" s="8"/>
      <c r="MOP55" s="10"/>
      <c r="MOQ55" s="9"/>
      <c r="MOR55" s="9"/>
      <c r="MOS55" s="9"/>
      <c r="MOT55" s="10"/>
      <c r="MOU55" s="7"/>
      <c r="MOV55" s="8"/>
      <c r="MOW55" s="10"/>
      <c r="MOX55" s="9"/>
      <c r="MOY55" s="9"/>
      <c r="MOZ55" s="9"/>
      <c r="MPA55" s="10"/>
      <c r="MPB55" s="7"/>
      <c r="MPC55" s="8"/>
      <c r="MPD55" s="10"/>
      <c r="MPE55" s="9"/>
      <c r="MPF55" s="9"/>
      <c r="MPG55" s="9"/>
      <c r="MPH55" s="10"/>
      <c r="MPI55" s="7"/>
      <c r="MPJ55" s="8"/>
      <c r="MPK55" s="10"/>
      <c r="MPL55" s="9"/>
      <c r="MPM55" s="9"/>
      <c r="MPN55" s="9"/>
      <c r="MPO55" s="10"/>
      <c r="MPP55" s="7"/>
      <c r="MPQ55" s="8"/>
      <c r="MPR55" s="10"/>
      <c r="MPS55" s="9"/>
      <c r="MPT55" s="9"/>
      <c r="MPU55" s="9"/>
      <c r="MPV55" s="10"/>
      <c r="MPW55" s="7"/>
      <c r="MPX55" s="8"/>
      <c r="MPY55" s="10"/>
      <c r="MPZ55" s="9"/>
      <c r="MQA55" s="9"/>
      <c r="MQB55" s="9"/>
      <c r="MQC55" s="10"/>
      <c r="MQD55" s="7"/>
      <c r="MQE55" s="8"/>
      <c r="MQF55" s="10"/>
      <c r="MQG55" s="9"/>
      <c r="MQH55" s="9"/>
      <c r="MQI55" s="9"/>
      <c r="MQJ55" s="10"/>
      <c r="MQK55" s="7"/>
      <c r="MQL55" s="8"/>
      <c r="MQM55" s="10"/>
      <c r="MQN55" s="9"/>
      <c r="MQO55" s="9"/>
      <c r="MQP55" s="9"/>
      <c r="MQQ55" s="10"/>
      <c r="MQR55" s="7"/>
      <c r="MQS55" s="8"/>
      <c r="MQT55" s="10"/>
      <c r="MQU55" s="9"/>
      <c r="MQV55" s="9"/>
      <c r="MQW55" s="9"/>
      <c r="MQX55" s="10"/>
      <c r="MQY55" s="7"/>
      <c r="MQZ55" s="8"/>
      <c r="MRA55" s="10"/>
      <c r="MRB55" s="9"/>
      <c r="MRC55" s="9"/>
      <c r="MRD55" s="9"/>
      <c r="MRE55" s="10"/>
      <c r="MRF55" s="7"/>
      <c r="MRG55" s="8"/>
      <c r="MRH55" s="10"/>
      <c r="MRI55" s="9"/>
      <c r="MRJ55" s="9"/>
      <c r="MRK55" s="9"/>
      <c r="MRL55" s="10"/>
      <c r="MRM55" s="7"/>
      <c r="MRN55" s="8"/>
      <c r="MRO55" s="10"/>
      <c r="MRP55" s="9"/>
      <c r="MRQ55" s="9"/>
      <c r="MRR55" s="9"/>
      <c r="MRS55" s="10"/>
      <c r="MRT55" s="7"/>
      <c r="MRU55" s="8"/>
      <c r="MRV55" s="10"/>
      <c r="MRW55" s="9"/>
      <c r="MRX55" s="9"/>
      <c r="MRY55" s="9"/>
      <c r="MRZ55" s="10"/>
      <c r="MSA55" s="7"/>
      <c r="MSB55" s="8"/>
      <c r="MSC55" s="10"/>
      <c r="MSD55" s="9"/>
      <c r="MSE55" s="9"/>
      <c r="MSF55" s="9"/>
      <c r="MSG55" s="10"/>
      <c r="MSH55" s="7"/>
      <c r="MSI55" s="8"/>
      <c r="MSJ55" s="10"/>
      <c r="MSK55" s="9"/>
      <c r="MSL55" s="9"/>
      <c r="MSM55" s="9"/>
      <c r="MSN55" s="10"/>
      <c r="MSO55" s="7"/>
      <c r="MSP55" s="8"/>
      <c r="MSQ55" s="10"/>
      <c r="MSR55" s="9"/>
      <c r="MSS55" s="9"/>
      <c r="MST55" s="9"/>
      <c r="MSU55" s="10"/>
      <c r="MSV55" s="7"/>
      <c r="MSW55" s="8"/>
      <c r="MSX55" s="10"/>
      <c r="MSY55" s="9"/>
      <c r="MSZ55" s="9"/>
      <c r="MTA55" s="9"/>
      <c r="MTB55" s="10"/>
      <c r="MTC55" s="7"/>
      <c r="MTD55" s="8"/>
      <c r="MTE55" s="10"/>
      <c r="MTF55" s="9"/>
      <c r="MTG55" s="9"/>
      <c r="MTH55" s="9"/>
      <c r="MTI55" s="10"/>
      <c r="MTJ55" s="7"/>
      <c r="MTK55" s="8"/>
      <c r="MTL55" s="10"/>
      <c r="MTM55" s="9"/>
      <c r="MTN55" s="9"/>
      <c r="MTO55" s="9"/>
      <c r="MTP55" s="10"/>
      <c r="MTQ55" s="7"/>
      <c r="MTR55" s="8"/>
      <c r="MTS55" s="10"/>
      <c r="MTT55" s="9"/>
      <c r="MTU55" s="9"/>
      <c r="MTV55" s="9"/>
      <c r="MTW55" s="10"/>
      <c r="MTX55" s="7"/>
      <c r="MTY55" s="8"/>
      <c r="MTZ55" s="10"/>
      <c r="MUA55" s="9"/>
      <c r="MUB55" s="9"/>
      <c r="MUC55" s="9"/>
      <c r="MUD55" s="10"/>
      <c r="MUE55" s="7"/>
      <c r="MUF55" s="8"/>
      <c r="MUG55" s="10"/>
      <c r="MUH55" s="9"/>
      <c r="MUI55" s="9"/>
      <c r="MUJ55" s="9"/>
      <c r="MUK55" s="10"/>
      <c r="MUL55" s="7"/>
      <c r="MUM55" s="8"/>
      <c r="MUN55" s="10"/>
      <c r="MUO55" s="9"/>
      <c r="MUP55" s="9"/>
      <c r="MUQ55" s="9"/>
      <c r="MUR55" s="10"/>
      <c r="MUS55" s="7"/>
      <c r="MUT55" s="8"/>
      <c r="MUU55" s="10"/>
      <c r="MUV55" s="9"/>
      <c r="MUW55" s="9"/>
      <c r="MUX55" s="9"/>
      <c r="MUY55" s="10"/>
      <c r="MUZ55" s="7"/>
      <c r="MVA55" s="8"/>
      <c r="MVB55" s="10"/>
      <c r="MVC55" s="9"/>
      <c r="MVD55" s="9"/>
      <c r="MVE55" s="9"/>
      <c r="MVF55" s="10"/>
      <c r="MVG55" s="7"/>
      <c r="MVH55" s="8"/>
      <c r="MVI55" s="10"/>
      <c r="MVJ55" s="9"/>
      <c r="MVK55" s="9"/>
      <c r="MVL55" s="9"/>
      <c r="MVM55" s="10"/>
      <c r="MVN55" s="7"/>
      <c r="MVO55" s="8"/>
      <c r="MVP55" s="10"/>
      <c r="MVQ55" s="9"/>
      <c r="MVR55" s="9"/>
      <c r="MVS55" s="9"/>
      <c r="MVT55" s="10"/>
      <c r="MVU55" s="7"/>
      <c r="MVV55" s="8"/>
      <c r="MVW55" s="10"/>
      <c r="MVX55" s="9"/>
      <c r="MVY55" s="9"/>
      <c r="MVZ55" s="9"/>
      <c r="MWA55" s="10"/>
      <c r="MWB55" s="7"/>
      <c r="MWC55" s="8"/>
      <c r="MWD55" s="10"/>
      <c r="MWE55" s="9"/>
      <c r="MWF55" s="9"/>
      <c r="MWG55" s="9"/>
      <c r="MWH55" s="10"/>
      <c r="MWI55" s="7"/>
      <c r="MWJ55" s="8"/>
      <c r="MWK55" s="10"/>
      <c r="MWL55" s="9"/>
      <c r="MWM55" s="9"/>
      <c r="MWN55" s="9"/>
      <c r="MWO55" s="10"/>
      <c r="MWP55" s="7"/>
      <c r="MWQ55" s="8"/>
      <c r="MWR55" s="10"/>
      <c r="MWS55" s="9"/>
      <c r="MWT55" s="9"/>
      <c r="MWU55" s="9"/>
      <c r="MWV55" s="10"/>
      <c r="MWW55" s="7"/>
      <c r="MWX55" s="8"/>
      <c r="MWY55" s="10"/>
      <c r="MWZ55" s="9"/>
      <c r="MXA55" s="9"/>
      <c r="MXB55" s="9"/>
      <c r="MXC55" s="10"/>
      <c r="MXD55" s="7"/>
      <c r="MXE55" s="8"/>
      <c r="MXF55" s="10"/>
      <c r="MXG55" s="9"/>
      <c r="MXH55" s="9"/>
      <c r="MXI55" s="9"/>
      <c r="MXJ55" s="10"/>
      <c r="MXK55" s="7"/>
      <c r="MXL55" s="8"/>
      <c r="MXM55" s="10"/>
      <c r="MXN55" s="9"/>
      <c r="MXO55" s="9"/>
      <c r="MXP55" s="9"/>
      <c r="MXQ55" s="10"/>
      <c r="MXR55" s="7"/>
      <c r="MXS55" s="8"/>
      <c r="MXT55" s="10"/>
      <c r="MXU55" s="9"/>
      <c r="MXV55" s="9"/>
      <c r="MXW55" s="9"/>
      <c r="MXX55" s="10"/>
      <c r="MXY55" s="7"/>
      <c r="MXZ55" s="8"/>
      <c r="MYA55" s="10"/>
      <c r="MYB55" s="9"/>
      <c r="MYC55" s="9"/>
      <c r="MYD55" s="9"/>
      <c r="MYE55" s="10"/>
      <c r="MYF55" s="7"/>
      <c r="MYG55" s="8"/>
      <c r="MYH55" s="10"/>
      <c r="MYI55" s="9"/>
      <c r="MYJ55" s="9"/>
      <c r="MYK55" s="9"/>
      <c r="MYL55" s="10"/>
      <c r="MYM55" s="7"/>
      <c r="MYN55" s="8"/>
      <c r="MYO55" s="10"/>
      <c r="MYP55" s="9"/>
      <c r="MYQ55" s="9"/>
      <c r="MYR55" s="9"/>
      <c r="MYS55" s="10"/>
      <c r="MYT55" s="7"/>
      <c r="MYU55" s="8"/>
      <c r="MYV55" s="10"/>
      <c r="MYW55" s="9"/>
      <c r="MYX55" s="9"/>
      <c r="MYY55" s="9"/>
      <c r="MYZ55" s="10"/>
      <c r="MZA55" s="7"/>
      <c r="MZB55" s="8"/>
      <c r="MZC55" s="10"/>
      <c r="MZD55" s="9"/>
      <c r="MZE55" s="9"/>
      <c r="MZF55" s="9"/>
      <c r="MZG55" s="10"/>
      <c r="MZH55" s="7"/>
      <c r="MZI55" s="8"/>
      <c r="MZJ55" s="10"/>
      <c r="MZK55" s="9"/>
      <c r="MZL55" s="9"/>
      <c r="MZM55" s="9"/>
      <c r="MZN55" s="10"/>
      <c r="MZO55" s="7"/>
      <c r="MZP55" s="8"/>
      <c r="MZQ55" s="10"/>
      <c r="MZR55" s="9"/>
      <c r="MZS55" s="9"/>
      <c r="MZT55" s="9"/>
      <c r="MZU55" s="10"/>
      <c r="MZV55" s="7"/>
      <c r="MZW55" s="8"/>
      <c r="MZX55" s="10"/>
      <c r="MZY55" s="9"/>
      <c r="MZZ55" s="9"/>
      <c r="NAA55" s="9"/>
      <c r="NAB55" s="10"/>
      <c r="NAC55" s="7"/>
      <c r="NAD55" s="8"/>
      <c r="NAE55" s="10"/>
      <c r="NAF55" s="9"/>
      <c r="NAG55" s="9"/>
      <c r="NAH55" s="9"/>
      <c r="NAI55" s="10"/>
      <c r="NAJ55" s="7"/>
      <c r="NAK55" s="8"/>
      <c r="NAL55" s="10"/>
      <c r="NAM55" s="9"/>
      <c r="NAN55" s="9"/>
      <c r="NAO55" s="9"/>
      <c r="NAP55" s="10"/>
      <c r="NAQ55" s="7"/>
      <c r="NAR55" s="8"/>
      <c r="NAS55" s="10"/>
      <c r="NAT55" s="9"/>
      <c r="NAU55" s="9"/>
      <c r="NAV55" s="9"/>
      <c r="NAW55" s="10"/>
      <c r="NAX55" s="7"/>
      <c r="NAY55" s="8"/>
      <c r="NAZ55" s="10"/>
      <c r="NBA55" s="9"/>
      <c r="NBB55" s="9"/>
      <c r="NBC55" s="9"/>
      <c r="NBD55" s="10"/>
      <c r="NBE55" s="7"/>
      <c r="NBF55" s="8"/>
      <c r="NBG55" s="10"/>
      <c r="NBH55" s="9"/>
      <c r="NBI55" s="9"/>
      <c r="NBJ55" s="9"/>
      <c r="NBK55" s="10"/>
      <c r="NBL55" s="7"/>
      <c r="NBM55" s="8"/>
      <c r="NBN55" s="10"/>
      <c r="NBO55" s="9"/>
      <c r="NBP55" s="9"/>
      <c r="NBQ55" s="9"/>
      <c r="NBR55" s="10"/>
      <c r="NBS55" s="7"/>
      <c r="NBT55" s="8"/>
      <c r="NBU55" s="10"/>
      <c r="NBV55" s="9"/>
      <c r="NBW55" s="9"/>
      <c r="NBX55" s="9"/>
      <c r="NBY55" s="10"/>
      <c r="NBZ55" s="7"/>
      <c r="NCA55" s="8"/>
      <c r="NCB55" s="10"/>
      <c r="NCC55" s="9"/>
      <c r="NCD55" s="9"/>
      <c r="NCE55" s="9"/>
      <c r="NCF55" s="10"/>
      <c r="NCG55" s="7"/>
      <c r="NCH55" s="8"/>
      <c r="NCI55" s="10"/>
      <c r="NCJ55" s="9"/>
      <c r="NCK55" s="9"/>
      <c r="NCL55" s="9"/>
      <c r="NCM55" s="10"/>
      <c r="NCN55" s="7"/>
      <c r="NCO55" s="8"/>
      <c r="NCP55" s="10"/>
      <c r="NCQ55" s="9"/>
      <c r="NCR55" s="9"/>
      <c r="NCS55" s="9"/>
      <c r="NCT55" s="10"/>
      <c r="NCU55" s="7"/>
      <c r="NCV55" s="8"/>
      <c r="NCW55" s="10"/>
      <c r="NCX55" s="9"/>
      <c r="NCY55" s="9"/>
      <c r="NCZ55" s="9"/>
      <c r="NDA55" s="10"/>
      <c r="NDB55" s="7"/>
      <c r="NDC55" s="8"/>
      <c r="NDD55" s="10"/>
      <c r="NDE55" s="9"/>
      <c r="NDF55" s="9"/>
      <c r="NDG55" s="9"/>
      <c r="NDH55" s="10"/>
      <c r="NDI55" s="7"/>
      <c r="NDJ55" s="8"/>
      <c r="NDK55" s="10"/>
      <c r="NDL55" s="9"/>
      <c r="NDM55" s="9"/>
      <c r="NDN55" s="9"/>
      <c r="NDO55" s="10"/>
      <c r="NDP55" s="7"/>
      <c r="NDQ55" s="8"/>
      <c r="NDR55" s="10"/>
      <c r="NDS55" s="9"/>
      <c r="NDT55" s="9"/>
      <c r="NDU55" s="9"/>
      <c r="NDV55" s="10"/>
      <c r="NDW55" s="7"/>
      <c r="NDX55" s="8"/>
      <c r="NDY55" s="10"/>
      <c r="NDZ55" s="9"/>
      <c r="NEA55" s="9"/>
      <c r="NEB55" s="9"/>
      <c r="NEC55" s="10"/>
      <c r="NED55" s="7"/>
      <c r="NEE55" s="8"/>
      <c r="NEF55" s="10"/>
      <c r="NEG55" s="9"/>
      <c r="NEH55" s="9"/>
      <c r="NEI55" s="9"/>
      <c r="NEJ55" s="10"/>
      <c r="NEK55" s="7"/>
      <c r="NEL55" s="8"/>
      <c r="NEM55" s="10"/>
      <c r="NEN55" s="9"/>
      <c r="NEO55" s="9"/>
      <c r="NEP55" s="9"/>
      <c r="NEQ55" s="10"/>
      <c r="NER55" s="7"/>
      <c r="NES55" s="8"/>
      <c r="NET55" s="10"/>
      <c r="NEU55" s="9"/>
      <c r="NEV55" s="9"/>
      <c r="NEW55" s="9"/>
      <c r="NEX55" s="10"/>
      <c r="NEY55" s="7"/>
      <c r="NEZ55" s="8"/>
      <c r="NFA55" s="10"/>
      <c r="NFB55" s="9"/>
      <c r="NFC55" s="9"/>
      <c r="NFD55" s="9"/>
      <c r="NFE55" s="10"/>
      <c r="NFF55" s="7"/>
      <c r="NFG55" s="8"/>
      <c r="NFH55" s="10"/>
      <c r="NFI55" s="9"/>
      <c r="NFJ55" s="9"/>
      <c r="NFK55" s="9"/>
      <c r="NFL55" s="10"/>
      <c r="NFM55" s="7"/>
      <c r="NFN55" s="8"/>
      <c r="NFO55" s="10"/>
      <c r="NFP55" s="9"/>
      <c r="NFQ55" s="9"/>
      <c r="NFR55" s="9"/>
      <c r="NFS55" s="10"/>
      <c r="NFT55" s="7"/>
      <c r="NFU55" s="8"/>
      <c r="NFV55" s="10"/>
      <c r="NFW55" s="9"/>
      <c r="NFX55" s="9"/>
      <c r="NFY55" s="9"/>
      <c r="NFZ55" s="10"/>
      <c r="NGA55" s="7"/>
      <c r="NGB55" s="8"/>
      <c r="NGC55" s="10"/>
      <c r="NGD55" s="9"/>
      <c r="NGE55" s="9"/>
      <c r="NGF55" s="9"/>
      <c r="NGG55" s="10"/>
      <c r="NGH55" s="7"/>
      <c r="NGI55" s="8"/>
      <c r="NGJ55" s="10"/>
      <c r="NGK55" s="9"/>
      <c r="NGL55" s="9"/>
      <c r="NGM55" s="9"/>
      <c r="NGN55" s="10"/>
      <c r="NGO55" s="7"/>
      <c r="NGP55" s="8"/>
      <c r="NGQ55" s="10"/>
      <c r="NGR55" s="9"/>
      <c r="NGS55" s="9"/>
      <c r="NGT55" s="9"/>
      <c r="NGU55" s="10"/>
      <c r="NGV55" s="7"/>
      <c r="NGW55" s="8"/>
      <c r="NGX55" s="10"/>
      <c r="NGY55" s="9"/>
      <c r="NGZ55" s="9"/>
      <c r="NHA55" s="9"/>
      <c r="NHB55" s="10"/>
      <c r="NHC55" s="7"/>
      <c r="NHD55" s="8"/>
      <c r="NHE55" s="10"/>
      <c r="NHF55" s="9"/>
      <c r="NHG55" s="9"/>
      <c r="NHH55" s="9"/>
      <c r="NHI55" s="10"/>
      <c r="NHJ55" s="7"/>
      <c r="NHK55" s="8"/>
      <c r="NHL55" s="10"/>
      <c r="NHM55" s="9"/>
      <c r="NHN55" s="9"/>
      <c r="NHO55" s="9"/>
      <c r="NHP55" s="10"/>
      <c r="NHQ55" s="7"/>
      <c r="NHR55" s="8"/>
      <c r="NHS55" s="10"/>
      <c r="NHT55" s="9"/>
      <c r="NHU55" s="9"/>
      <c r="NHV55" s="9"/>
      <c r="NHW55" s="10"/>
      <c r="NHX55" s="7"/>
      <c r="NHY55" s="8"/>
      <c r="NHZ55" s="10"/>
      <c r="NIA55" s="9"/>
      <c r="NIB55" s="9"/>
      <c r="NIC55" s="9"/>
      <c r="NID55" s="10"/>
      <c r="NIE55" s="7"/>
      <c r="NIF55" s="8"/>
      <c r="NIG55" s="10"/>
      <c r="NIH55" s="9"/>
      <c r="NII55" s="9"/>
      <c r="NIJ55" s="9"/>
      <c r="NIK55" s="10"/>
      <c r="NIL55" s="7"/>
      <c r="NIM55" s="8"/>
      <c r="NIN55" s="10"/>
      <c r="NIO55" s="9"/>
      <c r="NIP55" s="9"/>
      <c r="NIQ55" s="9"/>
      <c r="NIR55" s="10"/>
      <c r="NIS55" s="7"/>
      <c r="NIT55" s="8"/>
      <c r="NIU55" s="10"/>
      <c r="NIV55" s="9"/>
      <c r="NIW55" s="9"/>
      <c r="NIX55" s="9"/>
      <c r="NIY55" s="10"/>
      <c r="NIZ55" s="7"/>
      <c r="NJA55" s="8"/>
      <c r="NJB55" s="10"/>
      <c r="NJC55" s="9"/>
      <c r="NJD55" s="9"/>
      <c r="NJE55" s="9"/>
      <c r="NJF55" s="10"/>
      <c r="NJG55" s="7"/>
      <c r="NJH55" s="8"/>
      <c r="NJI55" s="10"/>
      <c r="NJJ55" s="9"/>
      <c r="NJK55" s="9"/>
      <c r="NJL55" s="9"/>
      <c r="NJM55" s="10"/>
      <c r="NJN55" s="7"/>
      <c r="NJO55" s="8"/>
      <c r="NJP55" s="10"/>
      <c r="NJQ55" s="9"/>
      <c r="NJR55" s="9"/>
      <c r="NJS55" s="9"/>
      <c r="NJT55" s="10"/>
      <c r="NJU55" s="7"/>
      <c r="NJV55" s="8"/>
      <c r="NJW55" s="10"/>
      <c r="NJX55" s="9"/>
      <c r="NJY55" s="9"/>
      <c r="NJZ55" s="9"/>
      <c r="NKA55" s="10"/>
      <c r="NKB55" s="7"/>
      <c r="NKC55" s="8"/>
      <c r="NKD55" s="10"/>
      <c r="NKE55" s="9"/>
      <c r="NKF55" s="9"/>
      <c r="NKG55" s="9"/>
      <c r="NKH55" s="10"/>
      <c r="NKI55" s="7"/>
      <c r="NKJ55" s="8"/>
      <c r="NKK55" s="10"/>
      <c r="NKL55" s="9"/>
      <c r="NKM55" s="9"/>
      <c r="NKN55" s="9"/>
      <c r="NKO55" s="10"/>
      <c r="NKP55" s="7"/>
      <c r="NKQ55" s="8"/>
      <c r="NKR55" s="10"/>
      <c r="NKS55" s="9"/>
      <c r="NKT55" s="9"/>
      <c r="NKU55" s="9"/>
      <c r="NKV55" s="10"/>
      <c r="NKW55" s="7"/>
      <c r="NKX55" s="8"/>
      <c r="NKY55" s="10"/>
      <c r="NKZ55" s="9"/>
      <c r="NLA55" s="9"/>
      <c r="NLB55" s="9"/>
      <c r="NLC55" s="10"/>
      <c r="NLD55" s="7"/>
      <c r="NLE55" s="8"/>
      <c r="NLF55" s="10"/>
      <c r="NLG55" s="9"/>
      <c r="NLH55" s="9"/>
      <c r="NLI55" s="9"/>
      <c r="NLJ55" s="10"/>
      <c r="NLK55" s="7"/>
      <c r="NLL55" s="8"/>
      <c r="NLM55" s="10"/>
      <c r="NLN55" s="9"/>
      <c r="NLO55" s="9"/>
      <c r="NLP55" s="9"/>
      <c r="NLQ55" s="10"/>
      <c r="NLR55" s="7"/>
      <c r="NLS55" s="8"/>
      <c r="NLT55" s="10"/>
      <c r="NLU55" s="9"/>
      <c r="NLV55" s="9"/>
      <c r="NLW55" s="9"/>
      <c r="NLX55" s="10"/>
      <c r="NLY55" s="7"/>
      <c r="NLZ55" s="8"/>
      <c r="NMA55" s="10"/>
      <c r="NMB55" s="9"/>
      <c r="NMC55" s="9"/>
      <c r="NMD55" s="9"/>
      <c r="NME55" s="10"/>
      <c r="NMF55" s="7"/>
      <c r="NMG55" s="8"/>
      <c r="NMH55" s="10"/>
      <c r="NMI55" s="9"/>
      <c r="NMJ55" s="9"/>
      <c r="NMK55" s="9"/>
      <c r="NML55" s="10"/>
      <c r="NMM55" s="7"/>
      <c r="NMN55" s="8"/>
      <c r="NMO55" s="10"/>
      <c r="NMP55" s="9"/>
      <c r="NMQ55" s="9"/>
      <c r="NMR55" s="9"/>
      <c r="NMS55" s="10"/>
      <c r="NMT55" s="7"/>
      <c r="NMU55" s="8"/>
      <c r="NMV55" s="10"/>
      <c r="NMW55" s="9"/>
      <c r="NMX55" s="9"/>
      <c r="NMY55" s="9"/>
      <c r="NMZ55" s="10"/>
      <c r="NNA55" s="7"/>
      <c r="NNB55" s="8"/>
      <c r="NNC55" s="10"/>
      <c r="NND55" s="9"/>
      <c r="NNE55" s="9"/>
      <c r="NNF55" s="9"/>
      <c r="NNG55" s="10"/>
      <c r="NNH55" s="7"/>
      <c r="NNI55" s="8"/>
      <c r="NNJ55" s="10"/>
      <c r="NNK55" s="9"/>
      <c r="NNL55" s="9"/>
      <c r="NNM55" s="9"/>
      <c r="NNN55" s="10"/>
      <c r="NNO55" s="7"/>
      <c r="NNP55" s="8"/>
      <c r="NNQ55" s="10"/>
      <c r="NNR55" s="9"/>
      <c r="NNS55" s="9"/>
      <c r="NNT55" s="9"/>
      <c r="NNU55" s="10"/>
      <c r="NNV55" s="7"/>
      <c r="NNW55" s="8"/>
      <c r="NNX55" s="10"/>
      <c r="NNY55" s="9"/>
      <c r="NNZ55" s="9"/>
      <c r="NOA55" s="9"/>
      <c r="NOB55" s="10"/>
      <c r="NOC55" s="7"/>
      <c r="NOD55" s="8"/>
      <c r="NOE55" s="10"/>
      <c r="NOF55" s="9"/>
      <c r="NOG55" s="9"/>
      <c r="NOH55" s="9"/>
      <c r="NOI55" s="10"/>
      <c r="NOJ55" s="7"/>
      <c r="NOK55" s="8"/>
      <c r="NOL55" s="10"/>
      <c r="NOM55" s="9"/>
      <c r="NON55" s="9"/>
      <c r="NOO55" s="9"/>
      <c r="NOP55" s="10"/>
      <c r="NOQ55" s="7"/>
      <c r="NOR55" s="8"/>
      <c r="NOS55" s="10"/>
      <c r="NOT55" s="9"/>
      <c r="NOU55" s="9"/>
      <c r="NOV55" s="9"/>
      <c r="NOW55" s="10"/>
      <c r="NOX55" s="7"/>
      <c r="NOY55" s="8"/>
      <c r="NOZ55" s="10"/>
      <c r="NPA55" s="9"/>
      <c r="NPB55" s="9"/>
      <c r="NPC55" s="9"/>
      <c r="NPD55" s="10"/>
      <c r="NPE55" s="7"/>
      <c r="NPF55" s="8"/>
      <c r="NPG55" s="10"/>
      <c r="NPH55" s="9"/>
      <c r="NPI55" s="9"/>
      <c r="NPJ55" s="9"/>
      <c r="NPK55" s="10"/>
      <c r="NPL55" s="7"/>
      <c r="NPM55" s="8"/>
      <c r="NPN55" s="10"/>
      <c r="NPO55" s="9"/>
      <c r="NPP55" s="9"/>
      <c r="NPQ55" s="9"/>
      <c r="NPR55" s="10"/>
      <c r="NPS55" s="7"/>
      <c r="NPT55" s="8"/>
      <c r="NPU55" s="10"/>
      <c r="NPV55" s="9"/>
      <c r="NPW55" s="9"/>
      <c r="NPX55" s="9"/>
      <c r="NPY55" s="10"/>
      <c r="NPZ55" s="7"/>
      <c r="NQA55" s="8"/>
      <c r="NQB55" s="10"/>
      <c r="NQC55" s="9"/>
      <c r="NQD55" s="9"/>
      <c r="NQE55" s="9"/>
      <c r="NQF55" s="10"/>
      <c r="NQG55" s="7"/>
      <c r="NQH55" s="8"/>
      <c r="NQI55" s="10"/>
      <c r="NQJ55" s="9"/>
      <c r="NQK55" s="9"/>
      <c r="NQL55" s="9"/>
      <c r="NQM55" s="10"/>
      <c r="NQN55" s="7"/>
      <c r="NQO55" s="8"/>
      <c r="NQP55" s="10"/>
      <c r="NQQ55" s="9"/>
      <c r="NQR55" s="9"/>
      <c r="NQS55" s="9"/>
      <c r="NQT55" s="10"/>
      <c r="NQU55" s="7"/>
      <c r="NQV55" s="8"/>
      <c r="NQW55" s="10"/>
      <c r="NQX55" s="9"/>
      <c r="NQY55" s="9"/>
      <c r="NQZ55" s="9"/>
      <c r="NRA55" s="10"/>
      <c r="NRB55" s="7"/>
      <c r="NRC55" s="8"/>
      <c r="NRD55" s="10"/>
      <c r="NRE55" s="9"/>
      <c r="NRF55" s="9"/>
      <c r="NRG55" s="9"/>
      <c r="NRH55" s="10"/>
      <c r="NRI55" s="7"/>
      <c r="NRJ55" s="8"/>
      <c r="NRK55" s="10"/>
      <c r="NRL55" s="9"/>
      <c r="NRM55" s="9"/>
      <c r="NRN55" s="9"/>
      <c r="NRO55" s="10"/>
      <c r="NRP55" s="7"/>
      <c r="NRQ55" s="8"/>
      <c r="NRR55" s="10"/>
      <c r="NRS55" s="9"/>
      <c r="NRT55" s="9"/>
      <c r="NRU55" s="9"/>
      <c r="NRV55" s="10"/>
      <c r="NRW55" s="7"/>
      <c r="NRX55" s="8"/>
      <c r="NRY55" s="10"/>
      <c r="NRZ55" s="9"/>
      <c r="NSA55" s="9"/>
      <c r="NSB55" s="9"/>
      <c r="NSC55" s="10"/>
      <c r="NSD55" s="7"/>
      <c r="NSE55" s="8"/>
      <c r="NSF55" s="10"/>
      <c r="NSG55" s="9"/>
      <c r="NSH55" s="9"/>
      <c r="NSI55" s="9"/>
      <c r="NSJ55" s="10"/>
      <c r="NSK55" s="7"/>
      <c r="NSL55" s="8"/>
      <c r="NSM55" s="10"/>
      <c r="NSN55" s="9"/>
      <c r="NSO55" s="9"/>
      <c r="NSP55" s="9"/>
      <c r="NSQ55" s="10"/>
      <c r="NSR55" s="7"/>
      <c r="NSS55" s="8"/>
      <c r="NST55" s="10"/>
      <c r="NSU55" s="9"/>
      <c r="NSV55" s="9"/>
      <c r="NSW55" s="9"/>
      <c r="NSX55" s="10"/>
      <c r="NSY55" s="7"/>
      <c r="NSZ55" s="8"/>
      <c r="NTA55" s="10"/>
      <c r="NTB55" s="9"/>
      <c r="NTC55" s="9"/>
      <c r="NTD55" s="9"/>
      <c r="NTE55" s="10"/>
      <c r="NTF55" s="7"/>
      <c r="NTG55" s="8"/>
      <c r="NTH55" s="10"/>
      <c r="NTI55" s="9"/>
      <c r="NTJ55" s="9"/>
      <c r="NTK55" s="9"/>
      <c r="NTL55" s="10"/>
      <c r="NTM55" s="7"/>
      <c r="NTN55" s="8"/>
      <c r="NTO55" s="10"/>
      <c r="NTP55" s="9"/>
      <c r="NTQ55" s="9"/>
      <c r="NTR55" s="9"/>
      <c r="NTS55" s="10"/>
      <c r="NTT55" s="7"/>
      <c r="NTU55" s="8"/>
      <c r="NTV55" s="10"/>
      <c r="NTW55" s="9"/>
      <c r="NTX55" s="9"/>
      <c r="NTY55" s="9"/>
      <c r="NTZ55" s="10"/>
      <c r="NUA55" s="7"/>
      <c r="NUB55" s="8"/>
      <c r="NUC55" s="10"/>
      <c r="NUD55" s="9"/>
      <c r="NUE55" s="9"/>
      <c r="NUF55" s="9"/>
      <c r="NUG55" s="10"/>
      <c r="NUH55" s="7"/>
      <c r="NUI55" s="8"/>
      <c r="NUJ55" s="10"/>
      <c r="NUK55" s="9"/>
      <c r="NUL55" s="9"/>
      <c r="NUM55" s="9"/>
      <c r="NUN55" s="10"/>
      <c r="NUO55" s="7"/>
      <c r="NUP55" s="8"/>
      <c r="NUQ55" s="10"/>
      <c r="NUR55" s="9"/>
      <c r="NUS55" s="9"/>
      <c r="NUT55" s="9"/>
      <c r="NUU55" s="10"/>
      <c r="NUV55" s="7"/>
      <c r="NUW55" s="8"/>
      <c r="NUX55" s="10"/>
      <c r="NUY55" s="9"/>
      <c r="NUZ55" s="9"/>
      <c r="NVA55" s="9"/>
      <c r="NVB55" s="10"/>
      <c r="NVC55" s="7"/>
      <c r="NVD55" s="8"/>
      <c r="NVE55" s="10"/>
      <c r="NVF55" s="9"/>
      <c r="NVG55" s="9"/>
      <c r="NVH55" s="9"/>
      <c r="NVI55" s="10"/>
      <c r="NVJ55" s="7"/>
      <c r="NVK55" s="8"/>
      <c r="NVL55" s="10"/>
      <c r="NVM55" s="9"/>
      <c r="NVN55" s="9"/>
      <c r="NVO55" s="9"/>
      <c r="NVP55" s="10"/>
      <c r="NVQ55" s="7"/>
      <c r="NVR55" s="8"/>
      <c r="NVS55" s="10"/>
      <c r="NVT55" s="9"/>
      <c r="NVU55" s="9"/>
      <c r="NVV55" s="9"/>
      <c r="NVW55" s="10"/>
      <c r="NVX55" s="7"/>
      <c r="NVY55" s="8"/>
      <c r="NVZ55" s="10"/>
      <c r="NWA55" s="9"/>
      <c r="NWB55" s="9"/>
      <c r="NWC55" s="9"/>
      <c r="NWD55" s="10"/>
      <c r="NWE55" s="7"/>
      <c r="NWF55" s="8"/>
      <c r="NWG55" s="10"/>
      <c r="NWH55" s="9"/>
      <c r="NWI55" s="9"/>
      <c r="NWJ55" s="9"/>
      <c r="NWK55" s="10"/>
      <c r="NWL55" s="7"/>
      <c r="NWM55" s="8"/>
      <c r="NWN55" s="10"/>
      <c r="NWO55" s="9"/>
      <c r="NWP55" s="9"/>
      <c r="NWQ55" s="9"/>
      <c r="NWR55" s="10"/>
      <c r="NWS55" s="7"/>
      <c r="NWT55" s="8"/>
      <c r="NWU55" s="10"/>
      <c r="NWV55" s="9"/>
      <c r="NWW55" s="9"/>
      <c r="NWX55" s="9"/>
      <c r="NWY55" s="10"/>
      <c r="NWZ55" s="7"/>
      <c r="NXA55" s="8"/>
      <c r="NXB55" s="10"/>
      <c r="NXC55" s="9"/>
      <c r="NXD55" s="9"/>
      <c r="NXE55" s="9"/>
      <c r="NXF55" s="10"/>
      <c r="NXG55" s="7"/>
      <c r="NXH55" s="8"/>
      <c r="NXI55" s="10"/>
      <c r="NXJ55" s="9"/>
      <c r="NXK55" s="9"/>
      <c r="NXL55" s="9"/>
      <c r="NXM55" s="10"/>
      <c r="NXN55" s="7"/>
      <c r="NXO55" s="8"/>
      <c r="NXP55" s="10"/>
      <c r="NXQ55" s="9"/>
      <c r="NXR55" s="9"/>
      <c r="NXS55" s="9"/>
      <c r="NXT55" s="10"/>
      <c r="NXU55" s="7"/>
      <c r="NXV55" s="8"/>
      <c r="NXW55" s="10"/>
      <c r="NXX55" s="9"/>
      <c r="NXY55" s="9"/>
      <c r="NXZ55" s="9"/>
      <c r="NYA55" s="10"/>
      <c r="NYB55" s="7"/>
      <c r="NYC55" s="8"/>
      <c r="NYD55" s="10"/>
      <c r="NYE55" s="9"/>
      <c r="NYF55" s="9"/>
      <c r="NYG55" s="9"/>
      <c r="NYH55" s="10"/>
      <c r="NYI55" s="7"/>
      <c r="NYJ55" s="8"/>
      <c r="NYK55" s="10"/>
      <c r="NYL55" s="9"/>
      <c r="NYM55" s="9"/>
      <c r="NYN55" s="9"/>
      <c r="NYO55" s="10"/>
      <c r="NYP55" s="7"/>
      <c r="NYQ55" s="8"/>
      <c r="NYR55" s="10"/>
      <c r="NYS55" s="9"/>
      <c r="NYT55" s="9"/>
      <c r="NYU55" s="9"/>
      <c r="NYV55" s="10"/>
      <c r="NYW55" s="7"/>
      <c r="NYX55" s="8"/>
      <c r="NYY55" s="10"/>
      <c r="NYZ55" s="9"/>
      <c r="NZA55" s="9"/>
      <c r="NZB55" s="9"/>
      <c r="NZC55" s="10"/>
      <c r="NZD55" s="7"/>
      <c r="NZE55" s="8"/>
      <c r="NZF55" s="10"/>
      <c r="NZG55" s="9"/>
      <c r="NZH55" s="9"/>
      <c r="NZI55" s="9"/>
      <c r="NZJ55" s="10"/>
      <c r="NZK55" s="7"/>
      <c r="NZL55" s="8"/>
      <c r="NZM55" s="10"/>
      <c r="NZN55" s="9"/>
      <c r="NZO55" s="9"/>
      <c r="NZP55" s="9"/>
      <c r="NZQ55" s="10"/>
      <c r="NZR55" s="7"/>
      <c r="NZS55" s="8"/>
      <c r="NZT55" s="10"/>
      <c r="NZU55" s="9"/>
      <c r="NZV55" s="9"/>
      <c r="NZW55" s="9"/>
      <c r="NZX55" s="10"/>
      <c r="NZY55" s="7"/>
      <c r="NZZ55" s="8"/>
      <c r="OAA55" s="10"/>
      <c r="OAB55" s="9"/>
      <c r="OAC55" s="9"/>
      <c r="OAD55" s="9"/>
      <c r="OAE55" s="10"/>
      <c r="OAF55" s="7"/>
      <c r="OAG55" s="8"/>
      <c r="OAH55" s="10"/>
      <c r="OAI55" s="9"/>
      <c r="OAJ55" s="9"/>
      <c r="OAK55" s="9"/>
      <c r="OAL55" s="10"/>
      <c r="OAM55" s="7"/>
      <c r="OAN55" s="8"/>
      <c r="OAO55" s="10"/>
      <c r="OAP55" s="9"/>
      <c r="OAQ55" s="9"/>
      <c r="OAR55" s="9"/>
      <c r="OAS55" s="10"/>
      <c r="OAT55" s="7"/>
      <c r="OAU55" s="8"/>
      <c r="OAV55" s="10"/>
      <c r="OAW55" s="9"/>
      <c r="OAX55" s="9"/>
      <c r="OAY55" s="9"/>
      <c r="OAZ55" s="10"/>
      <c r="OBA55" s="7"/>
      <c r="OBB55" s="8"/>
      <c r="OBC55" s="10"/>
      <c r="OBD55" s="9"/>
      <c r="OBE55" s="9"/>
      <c r="OBF55" s="9"/>
      <c r="OBG55" s="10"/>
      <c r="OBH55" s="7"/>
      <c r="OBI55" s="8"/>
      <c r="OBJ55" s="10"/>
      <c r="OBK55" s="9"/>
      <c r="OBL55" s="9"/>
      <c r="OBM55" s="9"/>
      <c r="OBN55" s="10"/>
      <c r="OBO55" s="7"/>
      <c r="OBP55" s="8"/>
      <c r="OBQ55" s="10"/>
      <c r="OBR55" s="9"/>
      <c r="OBS55" s="9"/>
      <c r="OBT55" s="9"/>
      <c r="OBU55" s="10"/>
      <c r="OBV55" s="7"/>
      <c r="OBW55" s="8"/>
      <c r="OBX55" s="10"/>
      <c r="OBY55" s="9"/>
      <c r="OBZ55" s="9"/>
      <c r="OCA55" s="9"/>
      <c r="OCB55" s="10"/>
      <c r="OCC55" s="7"/>
      <c r="OCD55" s="8"/>
      <c r="OCE55" s="10"/>
      <c r="OCF55" s="9"/>
      <c r="OCG55" s="9"/>
      <c r="OCH55" s="9"/>
      <c r="OCI55" s="10"/>
      <c r="OCJ55" s="7"/>
      <c r="OCK55" s="8"/>
      <c r="OCL55" s="10"/>
      <c r="OCM55" s="9"/>
      <c r="OCN55" s="9"/>
      <c r="OCO55" s="9"/>
      <c r="OCP55" s="10"/>
      <c r="OCQ55" s="7"/>
      <c r="OCR55" s="8"/>
      <c r="OCS55" s="10"/>
      <c r="OCT55" s="9"/>
      <c r="OCU55" s="9"/>
      <c r="OCV55" s="9"/>
      <c r="OCW55" s="10"/>
      <c r="OCX55" s="7"/>
      <c r="OCY55" s="8"/>
      <c r="OCZ55" s="10"/>
      <c r="ODA55" s="9"/>
      <c r="ODB55" s="9"/>
      <c r="ODC55" s="9"/>
      <c r="ODD55" s="10"/>
      <c r="ODE55" s="7"/>
      <c r="ODF55" s="8"/>
      <c r="ODG55" s="10"/>
      <c r="ODH55" s="9"/>
      <c r="ODI55" s="9"/>
      <c r="ODJ55" s="9"/>
      <c r="ODK55" s="10"/>
      <c r="ODL55" s="7"/>
      <c r="ODM55" s="8"/>
      <c r="ODN55" s="10"/>
      <c r="ODO55" s="9"/>
      <c r="ODP55" s="9"/>
      <c r="ODQ55" s="9"/>
      <c r="ODR55" s="10"/>
      <c r="ODS55" s="7"/>
      <c r="ODT55" s="8"/>
      <c r="ODU55" s="10"/>
      <c r="ODV55" s="9"/>
      <c r="ODW55" s="9"/>
      <c r="ODX55" s="9"/>
      <c r="ODY55" s="10"/>
      <c r="ODZ55" s="7"/>
      <c r="OEA55" s="8"/>
      <c r="OEB55" s="10"/>
      <c r="OEC55" s="9"/>
      <c r="OED55" s="9"/>
      <c r="OEE55" s="9"/>
      <c r="OEF55" s="10"/>
      <c r="OEG55" s="7"/>
      <c r="OEH55" s="8"/>
      <c r="OEI55" s="10"/>
      <c r="OEJ55" s="9"/>
      <c r="OEK55" s="9"/>
      <c r="OEL55" s="9"/>
      <c r="OEM55" s="10"/>
      <c r="OEN55" s="7"/>
      <c r="OEO55" s="8"/>
      <c r="OEP55" s="10"/>
      <c r="OEQ55" s="9"/>
      <c r="OER55" s="9"/>
      <c r="OES55" s="9"/>
      <c r="OET55" s="10"/>
      <c r="OEU55" s="7"/>
      <c r="OEV55" s="8"/>
      <c r="OEW55" s="10"/>
      <c r="OEX55" s="9"/>
      <c r="OEY55" s="9"/>
      <c r="OEZ55" s="9"/>
      <c r="OFA55" s="10"/>
      <c r="OFB55" s="7"/>
      <c r="OFC55" s="8"/>
      <c r="OFD55" s="10"/>
      <c r="OFE55" s="9"/>
      <c r="OFF55" s="9"/>
      <c r="OFG55" s="9"/>
      <c r="OFH55" s="10"/>
      <c r="OFI55" s="7"/>
      <c r="OFJ55" s="8"/>
      <c r="OFK55" s="10"/>
      <c r="OFL55" s="9"/>
      <c r="OFM55" s="9"/>
      <c r="OFN55" s="9"/>
      <c r="OFO55" s="10"/>
      <c r="OFP55" s="7"/>
      <c r="OFQ55" s="8"/>
      <c r="OFR55" s="10"/>
      <c r="OFS55" s="9"/>
      <c r="OFT55" s="9"/>
      <c r="OFU55" s="9"/>
      <c r="OFV55" s="10"/>
      <c r="OFW55" s="7"/>
      <c r="OFX55" s="8"/>
      <c r="OFY55" s="10"/>
      <c r="OFZ55" s="9"/>
      <c r="OGA55" s="9"/>
      <c r="OGB55" s="9"/>
      <c r="OGC55" s="10"/>
      <c r="OGD55" s="7"/>
      <c r="OGE55" s="8"/>
      <c r="OGF55" s="10"/>
      <c r="OGG55" s="9"/>
      <c r="OGH55" s="9"/>
      <c r="OGI55" s="9"/>
      <c r="OGJ55" s="10"/>
      <c r="OGK55" s="7"/>
      <c r="OGL55" s="8"/>
      <c r="OGM55" s="10"/>
      <c r="OGN55" s="9"/>
      <c r="OGO55" s="9"/>
      <c r="OGP55" s="9"/>
      <c r="OGQ55" s="10"/>
      <c r="OGR55" s="7"/>
      <c r="OGS55" s="8"/>
      <c r="OGT55" s="10"/>
      <c r="OGU55" s="9"/>
      <c r="OGV55" s="9"/>
      <c r="OGW55" s="9"/>
      <c r="OGX55" s="10"/>
      <c r="OGY55" s="7"/>
      <c r="OGZ55" s="8"/>
      <c r="OHA55" s="10"/>
      <c r="OHB55" s="9"/>
      <c r="OHC55" s="9"/>
      <c r="OHD55" s="9"/>
      <c r="OHE55" s="10"/>
      <c r="OHF55" s="7"/>
      <c r="OHG55" s="8"/>
      <c r="OHH55" s="10"/>
      <c r="OHI55" s="9"/>
      <c r="OHJ55" s="9"/>
      <c r="OHK55" s="9"/>
      <c r="OHL55" s="10"/>
      <c r="OHM55" s="7"/>
      <c r="OHN55" s="8"/>
      <c r="OHO55" s="10"/>
      <c r="OHP55" s="9"/>
      <c r="OHQ55" s="9"/>
      <c r="OHR55" s="9"/>
      <c r="OHS55" s="10"/>
      <c r="OHT55" s="7"/>
      <c r="OHU55" s="8"/>
      <c r="OHV55" s="10"/>
      <c r="OHW55" s="9"/>
      <c r="OHX55" s="9"/>
      <c r="OHY55" s="9"/>
      <c r="OHZ55" s="10"/>
      <c r="OIA55" s="7"/>
      <c r="OIB55" s="8"/>
      <c r="OIC55" s="10"/>
      <c r="OID55" s="9"/>
      <c r="OIE55" s="9"/>
      <c r="OIF55" s="9"/>
      <c r="OIG55" s="10"/>
      <c r="OIH55" s="7"/>
      <c r="OII55" s="8"/>
      <c r="OIJ55" s="10"/>
      <c r="OIK55" s="9"/>
      <c r="OIL55" s="9"/>
      <c r="OIM55" s="9"/>
      <c r="OIN55" s="10"/>
      <c r="OIO55" s="7"/>
      <c r="OIP55" s="8"/>
      <c r="OIQ55" s="10"/>
      <c r="OIR55" s="9"/>
      <c r="OIS55" s="9"/>
      <c r="OIT55" s="9"/>
      <c r="OIU55" s="10"/>
      <c r="OIV55" s="7"/>
      <c r="OIW55" s="8"/>
      <c r="OIX55" s="10"/>
      <c r="OIY55" s="9"/>
      <c r="OIZ55" s="9"/>
      <c r="OJA55" s="9"/>
      <c r="OJB55" s="10"/>
      <c r="OJC55" s="7"/>
      <c r="OJD55" s="8"/>
      <c r="OJE55" s="10"/>
      <c r="OJF55" s="9"/>
      <c r="OJG55" s="9"/>
      <c r="OJH55" s="9"/>
      <c r="OJI55" s="10"/>
      <c r="OJJ55" s="7"/>
      <c r="OJK55" s="8"/>
      <c r="OJL55" s="10"/>
      <c r="OJM55" s="9"/>
      <c r="OJN55" s="9"/>
      <c r="OJO55" s="9"/>
      <c r="OJP55" s="10"/>
      <c r="OJQ55" s="7"/>
      <c r="OJR55" s="8"/>
      <c r="OJS55" s="10"/>
      <c r="OJT55" s="9"/>
      <c r="OJU55" s="9"/>
      <c r="OJV55" s="9"/>
      <c r="OJW55" s="10"/>
      <c r="OJX55" s="7"/>
      <c r="OJY55" s="8"/>
      <c r="OJZ55" s="10"/>
      <c r="OKA55" s="9"/>
      <c r="OKB55" s="9"/>
      <c r="OKC55" s="9"/>
      <c r="OKD55" s="10"/>
      <c r="OKE55" s="7"/>
      <c r="OKF55" s="8"/>
      <c r="OKG55" s="10"/>
      <c r="OKH55" s="9"/>
      <c r="OKI55" s="9"/>
      <c r="OKJ55" s="9"/>
      <c r="OKK55" s="10"/>
      <c r="OKL55" s="7"/>
      <c r="OKM55" s="8"/>
      <c r="OKN55" s="10"/>
      <c r="OKO55" s="9"/>
      <c r="OKP55" s="9"/>
      <c r="OKQ55" s="9"/>
      <c r="OKR55" s="10"/>
      <c r="OKS55" s="7"/>
      <c r="OKT55" s="8"/>
      <c r="OKU55" s="10"/>
      <c r="OKV55" s="9"/>
      <c r="OKW55" s="9"/>
      <c r="OKX55" s="9"/>
      <c r="OKY55" s="10"/>
      <c r="OKZ55" s="7"/>
      <c r="OLA55" s="8"/>
      <c r="OLB55" s="10"/>
      <c r="OLC55" s="9"/>
      <c r="OLD55" s="9"/>
      <c r="OLE55" s="9"/>
      <c r="OLF55" s="10"/>
      <c r="OLG55" s="7"/>
      <c r="OLH55" s="8"/>
      <c r="OLI55" s="10"/>
      <c r="OLJ55" s="9"/>
      <c r="OLK55" s="9"/>
      <c r="OLL55" s="9"/>
      <c r="OLM55" s="10"/>
      <c r="OLN55" s="7"/>
      <c r="OLO55" s="8"/>
      <c r="OLP55" s="10"/>
      <c r="OLQ55" s="9"/>
      <c r="OLR55" s="9"/>
      <c r="OLS55" s="9"/>
      <c r="OLT55" s="10"/>
      <c r="OLU55" s="7"/>
      <c r="OLV55" s="8"/>
      <c r="OLW55" s="10"/>
      <c r="OLX55" s="9"/>
      <c r="OLY55" s="9"/>
      <c r="OLZ55" s="9"/>
      <c r="OMA55" s="10"/>
      <c r="OMB55" s="7"/>
      <c r="OMC55" s="8"/>
      <c r="OMD55" s="10"/>
      <c r="OME55" s="9"/>
      <c r="OMF55" s="9"/>
      <c r="OMG55" s="9"/>
      <c r="OMH55" s="10"/>
      <c r="OMI55" s="7"/>
      <c r="OMJ55" s="8"/>
      <c r="OMK55" s="10"/>
      <c r="OML55" s="9"/>
      <c r="OMM55" s="9"/>
      <c r="OMN55" s="9"/>
      <c r="OMO55" s="10"/>
      <c r="OMP55" s="7"/>
      <c r="OMQ55" s="8"/>
      <c r="OMR55" s="10"/>
      <c r="OMS55" s="9"/>
      <c r="OMT55" s="9"/>
      <c r="OMU55" s="9"/>
      <c r="OMV55" s="10"/>
      <c r="OMW55" s="7"/>
      <c r="OMX55" s="8"/>
      <c r="OMY55" s="10"/>
      <c r="OMZ55" s="9"/>
      <c r="ONA55" s="9"/>
      <c r="ONB55" s="9"/>
      <c r="ONC55" s="10"/>
      <c r="OND55" s="7"/>
      <c r="ONE55" s="8"/>
      <c r="ONF55" s="10"/>
      <c r="ONG55" s="9"/>
      <c r="ONH55" s="9"/>
      <c r="ONI55" s="9"/>
      <c r="ONJ55" s="10"/>
      <c r="ONK55" s="7"/>
      <c r="ONL55" s="8"/>
      <c r="ONM55" s="10"/>
      <c r="ONN55" s="9"/>
      <c r="ONO55" s="9"/>
      <c r="ONP55" s="9"/>
      <c r="ONQ55" s="10"/>
      <c r="ONR55" s="7"/>
      <c r="ONS55" s="8"/>
      <c r="ONT55" s="10"/>
      <c r="ONU55" s="9"/>
      <c r="ONV55" s="9"/>
      <c r="ONW55" s="9"/>
      <c r="ONX55" s="10"/>
      <c r="ONY55" s="7"/>
      <c r="ONZ55" s="8"/>
      <c r="OOA55" s="10"/>
      <c r="OOB55" s="9"/>
      <c r="OOC55" s="9"/>
      <c r="OOD55" s="9"/>
      <c r="OOE55" s="10"/>
      <c r="OOF55" s="7"/>
      <c r="OOG55" s="8"/>
      <c r="OOH55" s="10"/>
      <c r="OOI55" s="9"/>
      <c r="OOJ55" s="9"/>
      <c r="OOK55" s="9"/>
      <c r="OOL55" s="10"/>
      <c r="OOM55" s="7"/>
      <c r="OON55" s="8"/>
      <c r="OOO55" s="10"/>
      <c r="OOP55" s="9"/>
      <c r="OOQ55" s="9"/>
      <c r="OOR55" s="9"/>
      <c r="OOS55" s="10"/>
      <c r="OOT55" s="7"/>
      <c r="OOU55" s="8"/>
      <c r="OOV55" s="10"/>
      <c r="OOW55" s="9"/>
      <c r="OOX55" s="9"/>
      <c r="OOY55" s="9"/>
      <c r="OOZ55" s="10"/>
      <c r="OPA55" s="7"/>
      <c r="OPB55" s="8"/>
      <c r="OPC55" s="10"/>
      <c r="OPD55" s="9"/>
      <c r="OPE55" s="9"/>
      <c r="OPF55" s="9"/>
      <c r="OPG55" s="10"/>
      <c r="OPH55" s="7"/>
      <c r="OPI55" s="8"/>
      <c r="OPJ55" s="10"/>
      <c r="OPK55" s="9"/>
      <c r="OPL55" s="9"/>
      <c r="OPM55" s="9"/>
      <c r="OPN55" s="10"/>
      <c r="OPO55" s="7"/>
      <c r="OPP55" s="8"/>
      <c r="OPQ55" s="10"/>
      <c r="OPR55" s="9"/>
      <c r="OPS55" s="9"/>
      <c r="OPT55" s="9"/>
      <c r="OPU55" s="10"/>
      <c r="OPV55" s="7"/>
      <c r="OPW55" s="8"/>
      <c r="OPX55" s="10"/>
      <c r="OPY55" s="9"/>
      <c r="OPZ55" s="9"/>
      <c r="OQA55" s="9"/>
      <c r="OQB55" s="10"/>
      <c r="OQC55" s="7"/>
      <c r="OQD55" s="8"/>
      <c r="OQE55" s="10"/>
      <c r="OQF55" s="9"/>
      <c r="OQG55" s="9"/>
      <c r="OQH55" s="9"/>
      <c r="OQI55" s="10"/>
      <c r="OQJ55" s="7"/>
      <c r="OQK55" s="8"/>
      <c r="OQL55" s="10"/>
      <c r="OQM55" s="9"/>
      <c r="OQN55" s="9"/>
      <c r="OQO55" s="9"/>
      <c r="OQP55" s="10"/>
      <c r="OQQ55" s="7"/>
      <c r="OQR55" s="8"/>
      <c r="OQS55" s="10"/>
      <c r="OQT55" s="9"/>
      <c r="OQU55" s="9"/>
      <c r="OQV55" s="9"/>
      <c r="OQW55" s="10"/>
      <c r="OQX55" s="7"/>
      <c r="OQY55" s="8"/>
      <c r="OQZ55" s="10"/>
      <c r="ORA55" s="9"/>
      <c r="ORB55" s="9"/>
      <c r="ORC55" s="9"/>
      <c r="ORD55" s="10"/>
      <c r="ORE55" s="7"/>
      <c r="ORF55" s="8"/>
      <c r="ORG55" s="10"/>
      <c r="ORH55" s="9"/>
      <c r="ORI55" s="9"/>
      <c r="ORJ55" s="9"/>
      <c r="ORK55" s="10"/>
      <c r="ORL55" s="7"/>
      <c r="ORM55" s="8"/>
      <c r="ORN55" s="10"/>
      <c r="ORO55" s="9"/>
      <c r="ORP55" s="9"/>
      <c r="ORQ55" s="9"/>
      <c r="ORR55" s="10"/>
      <c r="ORS55" s="7"/>
      <c r="ORT55" s="8"/>
      <c r="ORU55" s="10"/>
      <c r="ORV55" s="9"/>
      <c r="ORW55" s="9"/>
      <c r="ORX55" s="9"/>
      <c r="ORY55" s="10"/>
      <c r="ORZ55" s="7"/>
      <c r="OSA55" s="8"/>
      <c r="OSB55" s="10"/>
      <c r="OSC55" s="9"/>
      <c r="OSD55" s="9"/>
      <c r="OSE55" s="9"/>
      <c r="OSF55" s="10"/>
      <c r="OSG55" s="7"/>
      <c r="OSH55" s="8"/>
      <c r="OSI55" s="10"/>
      <c r="OSJ55" s="9"/>
      <c r="OSK55" s="9"/>
      <c r="OSL55" s="9"/>
      <c r="OSM55" s="10"/>
      <c r="OSN55" s="7"/>
      <c r="OSO55" s="8"/>
      <c r="OSP55" s="10"/>
      <c r="OSQ55" s="9"/>
      <c r="OSR55" s="9"/>
      <c r="OSS55" s="9"/>
      <c r="OST55" s="10"/>
      <c r="OSU55" s="7"/>
      <c r="OSV55" s="8"/>
      <c r="OSW55" s="10"/>
      <c r="OSX55" s="9"/>
      <c r="OSY55" s="9"/>
      <c r="OSZ55" s="9"/>
      <c r="OTA55" s="10"/>
      <c r="OTB55" s="7"/>
      <c r="OTC55" s="8"/>
      <c r="OTD55" s="10"/>
      <c r="OTE55" s="9"/>
      <c r="OTF55" s="9"/>
      <c r="OTG55" s="9"/>
      <c r="OTH55" s="10"/>
      <c r="OTI55" s="7"/>
      <c r="OTJ55" s="8"/>
      <c r="OTK55" s="10"/>
      <c r="OTL55" s="9"/>
      <c r="OTM55" s="9"/>
      <c r="OTN55" s="9"/>
      <c r="OTO55" s="10"/>
      <c r="OTP55" s="7"/>
      <c r="OTQ55" s="8"/>
      <c r="OTR55" s="10"/>
      <c r="OTS55" s="9"/>
      <c r="OTT55" s="9"/>
      <c r="OTU55" s="9"/>
      <c r="OTV55" s="10"/>
      <c r="OTW55" s="7"/>
      <c r="OTX55" s="8"/>
      <c r="OTY55" s="10"/>
      <c r="OTZ55" s="9"/>
      <c r="OUA55" s="9"/>
      <c r="OUB55" s="9"/>
      <c r="OUC55" s="10"/>
      <c r="OUD55" s="7"/>
      <c r="OUE55" s="8"/>
      <c r="OUF55" s="10"/>
      <c r="OUG55" s="9"/>
      <c r="OUH55" s="9"/>
      <c r="OUI55" s="9"/>
      <c r="OUJ55" s="10"/>
      <c r="OUK55" s="7"/>
      <c r="OUL55" s="8"/>
      <c r="OUM55" s="10"/>
      <c r="OUN55" s="9"/>
      <c r="OUO55" s="9"/>
      <c r="OUP55" s="9"/>
      <c r="OUQ55" s="10"/>
      <c r="OUR55" s="7"/>
      <c r="OUS55" s="8"/>
      <c r="OUT55" s="10"/>
      <c r="OUU55" s="9"/>
      <c r="OUV55" s="9"/>
      <c r="OUW55" s="9"/>
      <c r="OUX55" s="10"/>
      <c r="OUY55" s="7"/>
      <c r="OUZ55" s="8"/>
      <c r="OVA55" s="10"/>
      <c r="OVB55" s="9"/>
      <c r="OVC55" s="9"/>
      <c r="OVD55" s="9"/>
      <c r="OVE55" s="10"/>
      <c r="OVF55" s="7"/>
      <c r="OVG55" s="8"/>
      <c r="OVH55" s="10"/>
      <c r="OVI55" s="9"/>
      <c r="OVJ55" s="9"/>
      <c r="OVK55" s="9"/>
      <c r="OVL55" s="10"/>
      <c r="OVM55" s="7"/>
      <c r="OVN55" s="8"/>
      <c r="OVO55" s="10"/>
      <c r="OVP55" s="9"/>
      <c r="OVQ55" s="9"/>
      <c r="OVR55" s="9"/>
      <c r="OVS55" s="10"/>
      <c r="OVT55" s="7"/>
      <c r="OVU55" s="8"/>
      <c r="OVV55" s="10"/>
      <c r="OVW55" s="9"/>
      <c r="OVX55" s="9"/>
      <c r="OVY55" s="9"/>
      <c r="OVZ55" s="10"/>
      <c r="OWA55" s="7"/>
      <c r="OWB55" s="8"/>
      <c r="OWC55" s="10"/>
      <c r="OWD55" s="9"/>
      <c r="OWE55" s="9"/>
      <c r="OWF55" s="9"/>
      <c r="OWG55" s="10"/>
      <c r="OWH55" s="7"/>
      <c r="OWI55" s="8"/>
      <c r="OWJ55" s="10"/>
      <c r="OWK55" s="9"/>
      <c r="OWL55" s="9"/>
      <c r="OWM55" s="9"/>
      <c r="OWN55" s="10"/>
      <c r="OWO55" s="7"/>
      <c r="OWP55" s="8"/>
      <c r="OWQ55" s="10"/>
      <c r="OWR55" s="9"/>
      <c r="OWS55" s="9"/>
      <c r="OWT55" s="9"/>
      <c r="OWU55" s="10"/>
      <c r="OWV55" s="7"/>
      <c r="OWW55" s="8"/>
      <c r="OWX55" s="10"/>
      <c r="OWY55" s="9"/>
      <c r="OWZ55" s="9"/>
      <c r="OXA55" s="9"/>
      <c r="OXB55" s="10"/>
      <c r="OXC55" s="7"/>
      <c r="OXD55" s="8"/>
      <c r="OXE55" s="10"/>
      <c r="OXF55" s="9"/>
      <c r="OXG55" s="9"/>
      <c r="OXH55" s="9"/>
      <c r="OXI55" s="10"/>
      <c r="OXJ55" s="7"/>
      <c r="OXK55" s="8"/>
      <c r="OXL55" s="10"/>
      <c r="OXM55" s="9"/>
      <c r="OXN55" s="9"/>
      <c r="OXO55" s="9"/>
      <c r="OXP55" s="10"/>
      <c r="OXQ55" s="7"/>
      <c r="OXR55" s="8"/>
      <c r="OXS55" s="10"/>
      <c r="OXT55" s="9"/>
      <c r="OXU55" s="9"/>
      <c r="OXV55" s="9"/>
      <c r="OXW55" s="10"/>
      <c r="OXX55" s="7"/>
      <c r="OXY55" s="8"/>
      <c r="OXZ55" s="10"/>
      <c r="OYA55" s="9"/>
      <c r="OYB55" s="9"/>
      <c r="OYC55" s="9"/>
      <c r="OYD55" s="10"/>
      <c r="OYE55" s="7"/>
      <c r="OYF55" s="8"/>
      <c r="OYG55" s="10"/>
      <c r="OYH55" s="9"/>
      <c r="OYI55" s="9"/>
      <c r="OYJ55" s="9"/>
      <c r="OYK55" s="10"/>
      <c r="OYL55" s="7"/>
      <c r="OYM55" s="8"/>
      <c r="OYN55" s="10"/>
      <c r="OYO55" s="9"/>
      <c r="OYP55" s="9"/>
      <c r="OYQ55" s="9"/>
      <c r="OYR55" s="10"/>
      <c r="OYS55" s="7"/>
      <c r="OYT55" s="8"/>
      <c r="OYU55" s="10"/>
      <c r="OYV55" s="9"/>
      <c r="OYW55" s="9"/>
      <c r="OYX55" s="9"/>
      <c r="OYY55" s="10"/>
      <c r="OYZ55" s="7"/>
      <c r="OZA55" s="8"/>
      <c r="OZB55" s="10"/>
      <c r="OZC55" s="9"/>
      <c r="OZD55" s="9"/>
      <c r="OZE55" s="9"/>
      <c r="OZF55" s="10"/>
      <c r="OZG55" s="7"/>
      <c r="OZH55" s="8"/>
      <c r="OZI55" s="10"/>
      <c r="OZJ55" s="9"/>
      <c r="OZK55" s="9"/>
      <c r="OZL55" s="9"/>
      <c r="OZM55" s="10"/>
      <c r="OZN55" s="7"/>
      <c r="OZO55" s="8"/>
      <c r="OZP55" s="10"/>
      <c r="OZQ55" s="9"/>
      <c r="OZR55" s="9"/>
      <c r="OZS55" s="9"/>
      <c r="OZT55" s="10"/>
      <c r="OZU55" s="7"/>
      <c r="OZV55" s="8"/>
      <c r="OZW55" s="10"/>
      <c r="OZX55" s="9"/>
      <c r="OZY55" s="9"/>
      <c r="OZZ55" s="9"/>
      <c r="PAA55" s="10"/>
      <c r="PAB55" s="7"/>
      <c r="PAC55" s="8"/>
      <c r="PAD55" s="10"/>
      <c r="PAE55" s="9"/>
      <c r="PAF55" s="9"/>
      <c r="PAG55" s="9"/>
      <c r="PAH55" s="10"/>
      <c r="PAI55" s="7"/>
      <c r="PAJ55" s="8"/>
      <c r="PAK55" s="10"/>
      <c r="PAL55" s="9"/>
      <c r="PAM55" s="9"/>
      <c r="PAN55" s="9"/>
      <c r="PAO55" s="10"/>
      <c r="PAP55" s="7"/>
      <c r="PAQ55" s="8"/>
      <c r="PAR55" s="10"/>
      <c r="PAS55" s="9"/>
      <c r="PAT55" s="9"/>
      <c r="PAU55" s="9"/>
      <c r="PAV55" s="10"/>
      <c r="PAW55" s="7"/>
      <c r="PAX55" s="8"/>
      <c r="PAY55" s="10"/>
      <c r="PAZ55" s="9"/>
      <c r="PBA55" s="9"/>
      <c r="PBB55" s="9"/>
      <c r="PBC55" s="10"/>
      <c r="PBD55" s="7"/>
      <c r="PBE55" s="8"/>
      <c r="PBF55" s="10"/>
      <c r="PBG55" s="9"/>
      <c r="PBH55" s="9"/>
      <c r="PBI55" s="9"/>
      <c r="PBJ55" s="10"/>
      <c r="PBK55" s="7"/>
      <c r="PBL55" s="8"/>
      <c r="PBM55" s="10"/>
      <c r="PBN55" s="9"/>
      <c r="PBO55" s="9"/>
      <c r="PBP55" s="9"/>
      <c r="PBQ55" s="10"/>
      <c r="PBR55" s="7"/>
      <c r="PBS55" s="8"/>
      <c r="PBT55" s="10"/>
      <c r="PBU55" s="9"/>
      <c r="PBV55" s="9"/>
      <c r="PBW55" s="9"/>
      <c r="PBX55" s="10"/>
      <c r="PBY55" s="7"/>
      <c r="PBZ55" s="8"/>
      <c r="PCA55" s="10"/>
      <c r="PCB55" s="9"/>
      <c r="PCC55" s="9"/>
      <c r="PCD55" s="9"/>
      <c r="PCE55" s="10"/>
      <c r="PCF55" s="7"/>
      <c r="PCG55" s="8"/>
      <c r="PCH55" s="10"/>
      <c r="PCI55" s="9"/>
      <c r="PCJ55" s="9"/>
      <c r="PCK55" s="9"/>
      <c r="PCL55" s="10"/>
      <c r="PCM55" s="7"/>
      <c r="PCN55" s="8"/>
      <c r="PCO55" s="10"/>
      <c r="PCP55" s="9"/>
      <c r="PCQ55" s="9"/>
      <c r="PCR55" s="9"/>
      <c r="PCS55" s="10"/>
      <c r="PCT55" s="7"/>
      <c r="PCU55" s="8"/>
      <c r="PCV55" s="10"/>
      <c r="PCW55" s="9"/>
      <c r="PCX55" s="9"/>
      <c r="PCY55" s="9"/>
      <c r="PCZ55" s="10"/>
      <c r="PDA55" s="7"/>
      <c r="PDB55" s="8"/>
      <c r="PDC55" s="10"/>
      <c r="PDD55" s="9"/>
      <c r="PDE55" s="9"/>
      <c r="PDF55" s="9"/>
      <c r="PDG55" s="10"/>
      <c r="PDH55" s="7"/>
      <c r="PDI55" s="8"/>
      <c r="PDJ55" s="10"/>
      <c r="PDK55" s="9"/>
      <c r="PDL55" s="9"/>
      <c r="PDM55" s="9"/>
      <c r="PDN55" s="10"/>
      <c r="PDO55" s="7"/>
      <c r="PDP55" s="8"/>
      <c r="PDQ55" s="10"/>
      <c r="PDR55" s="9"/>
      <c r="PDS55" s="9"/>
      <c r="PDT55" s="9"/>
      <c r="PDU55" s="10"/>
      <c r="PDV55" s="7"/>
      <c r="PDW55" s="8"/>
      <c r="PDX55" s="10"/>
      <c r="PDY55" s="9"/>
      <c r="PDZ55" s="9"/>
      <c r="PEA55" s="9"/>
      <c r="PEB55" s="10"/>
      <c r="PEC55" s="7"/>
      <c r="PED55" s="8"/>
      <c r="PEE55" s="10"/>
      <c r="PEF55" s="9"/>
      <c r="PEG55" s="9"/>
      <c r="PEH55" s="9"/>
      <c r="PEI55" s="10"/>
      <c r="PEJ55" s="7"/>
      <c r="PEK55" s="8"/>
      <c r="PEL55" s="10"/>
      <c r="PEM55" s="9"/>
      <c r="PEN55" s="9"/>
      <c r="PEO55" s="9"/>
      <c r="PEP55" s="10"/>
      <c r="PEQ55" s="7"/>
      <c r="PER55" s="8"/>
      <c r="PES55" s="10"/>
      <c r="PET55" s="9"/>
      <c r="PEU55" s="9"/>
      <c r="PEV55" s="9"/>
      <c r="PEW55" s="10"/>
      <c r="PEX55" s="7"/>
      <c r="PEY55" s="8"/>
      <c r="PEZ55" s="10"/>
      <c r="PFA55" s="9"/>
      <c r="PFB55" s="9"/>
      <c r="PFC55" s="9"/>
      <c r="PFD55" s="10"/>
      <c r="PFE55" s="7"/>
      <c r="PFF55" s="8"/>
      <c r="PFG55" s="10"/>
      <c r="PFH55" s="9"/>
      <c r="PFI55" s="9"/>
      <c r="PFJ55" s="9"/>
      <c r="PFK55" s="10"/>
      <c r="PFL55" s="7"/>
      <c r="PFM55" s="8"/>
      <c r="PFN55" s="10"/>
      <c r="PFO55" s="9"/>
      <c r="PFP55" s="9"/>
      <c r="PFQ55" s="9"/>
      <c r="PFR55" s="10"/>
      <c r="PFS55" s="7"/>
      <c r="PFT55" s="8"/>
      <c r="PFU55" s="10"/>
      <c r="PFV55" s="9"/>
      <c r="PFW55" s="9"/>
      <c r="PFX55" s="9"/>
      <c r="PFY55" s="10"/>
      <c r="PFZ55" s="7"/>
      <c r="PGA55" s="8"/>
      <c r="PGB55" s="10"/>
      <c r="PGC55" s="9"/>
      <c r="PGD55" s="9"/>
      <c r="PGE55" s="9"/>
      <c r="PGF55" s="10"/>
      <c r="PGG55" s="7"/>
      <c r="PGH55" s="8"/>
      <c r="PGI55" s="10"/>
      <c r="PGJ55" s="9"/>
      <c r="PGK55" s="9"/>
      <c r="PGL55" s="9"/>
      <c r="PGM55" s="10"/>
      <c r="PGN55" s="7"/>
      <c r="PGO55" s="8"/>
      <c r="PGP55" s="10"/>
      <c r="PGQ55" s="9"/>
      <c r="PGR55" s="9"/>
      <c r="PGS55" s="9"/>
      <c r="PGT55" s="10"/>
      <c r="PGU55" s="7"/>
      <c r="PGV55" s="8"/>
      <c r="PGW55" s="10"/>
      <c r="PGX55" s="9"/>
      <c r="PGY55" s="9"/>
      <c r="PGZ55" s="9"/>
      <c r="PHA55" s="10"/>
      <c r="PHB55" s="7"/>
      <c r="PHC55" s="8"/>
      <c r="PHD55" s="10"/>
      <c r="PHE55" s="9"/>
      <c r="PHF55" s="9"/>
      <c r="PHG55" s="9"/>
      <c r="PHH55" s="10"/>
      <c r="PHI55" s="7"/>
      <c r="PHJ55" s="8"/>
      <c r="PHK55" s="10"/>
      <c r="PHL55" s="9"/>
      <c r="PHM55" s="9"/>
      <c r="PHN55" s="9"/>
      <c r="PHO55" s="10"/>
      <c r="PHP55" s="7"/>
      <c r="PHQ55" s="8"/>
      <c r="PHR55" s="10"/>
      <c r="PHS55" s="9"/>
      <c r="PHT55" s="9"/>
      <c r="PHU55" s="9"/>
      <c r="PHV55" s="10"/>
      <c r="PHW55" s="7"/>
      <c r="PHX55" s="8"/>
      <c r="PHY55" s="10"/>
      <c r="PHZ55" s="9"/>
      <c r="PIA55" s="9"/>
      <c r="PIB55" s="9"/>
      <c r="PIC55" s="10"/>
      <c r="PID55" s="7"/>
      <c r="PIE55" s="8"/>
      <c r="PIF55" s="10"/>
      <c r="PIG55" s="9"/>
      <c r="PIH55" s="9"/>
      <c r="PII55" s="9"/>
      <c r="PIJ55" s="10"/>
      <c r="PIK55" s="7"/>
      <c r="PIL55" s="8"/>
      <c r="PIM55" s="10"/>
      <c r="PIN55" s="9"/>
      <c r="PIO55" s="9"/>
      <c r="PIP55" s="9"/>
      <c r="PIQ55" s="10"/>
      <c r="PIR55" s="7"/>
      <c r="PIS55" s="8"/>
      <c r="PIT55" s="10"/>
      <c r="PIU55" s="9"/>
      <c r="PIV55" s="9"/>
      <c r="PIW55" s="9"/>
      <c r="PIX55" s="10"/>
      <c r="PIY55" s="7"/>
      <c r="PIZ55" s="8"/>
      <c r="PJA55" s="10"/>
      <c r="PJB55" s="9"/>
      <c r="PJC55" s="9"/>
      <c r="PJD55" s="9"/>
      <c r="PJE55" s="10"/>
      <c r="PJF55" s="7"/>
      <c r="PJG55" s="8"/>
      <c r="PJH55" s="10"/>
      <c r="PJI55" s="9"/>
      <c r="PJJ55" s="9"/>
      <c r="PJK55" s="9"/>
      <c r="PJL55" s="10"/>
      <c r="PJM55" s="7"/>
      <c r="PJN55" s="8"/>
      <c r="PJO55" s="10"/>
      <c r="PJP55" s="9"/>
      <c r="PJQ55" s="9"/>
      <c r="PJR55" s="9"/>
      <c r="PJS55" s="10"/>
      <c r="PJT55" s="7"/>
      <c r="PJU55" s="8"/>
      <c r="PJV55" s="10"/>
      <c r="PJW55" s="9"/>
      <c r="PJX55" s="9"/>
      <c r="PJY55" s="9"/>
      <c r="PJZ55" s="10"/>
      <c r="PKA55" s="7"/>
      <c r="PKB55" s="8"/>
      <c r="PKC55" s="10"/>
      <c r="PKD55" s="9"/>
      <c r="PKE55" s="9"/>
      <c r="PKF55" s="9"/>
      <c r="PKG55" s="10"/>
      <c r="PKH55" s="7"/>
      <c r="PKI55" s="8"/>
      <c r="PKJ55" s="10"/>
      <c r="PKK55" s="9"/>
      <c r="PKL55" s="9"/>
      <c r="PKM55" s="9"/>
      <c r="PKN55" s="10"/>
      <c r="PKO55" s="7"/>
      <c r="PKP55" s="8"/>
      <c r="PKQ55" s="10"/>
      <c r="PKR55" s="9"/>
      <c r="PKS55" s="9"/>
      <c r="PKT55" s="9"/>
      <c r="PKU55" s="10"/>
      <c r="PKV55" s="7"/>
      <c r="PKW55" s="8"/>
      <c r="PKX55" s="10"/>
      <c r="PKY55" s="9"/>
      <c r="PKZ55" s="9"/>
      <c r="PLA55" s="9"/>
      <c r="PLB55" s="10"/>
      <c r="PLC55" s="7"/>
      <c r="PLD55" s="8"/>
      <c r="PLE55" s="10"/>
      <c r="PLF55" s="9"/>
      <c r="PLG55" s="9"/>
      <c r="PLH55" s="9"/>
      <c r="PLI55" s="10"/>
      <c r="PLJ55" s="7"/>
      <c r="PLK55" s="8"/>
      <c r="PLL55" s="10"/>
      <c r="PLM55" s="9"/>
      <c r="PLN55" s="9"/>
      <c r="PLO55" s="9"/>
      <c r="PLP55" s="10"/>
      <c r="PLQ55" s="7"/>
      <c r="PLR55" s="8"/>
      <c r="PLS55" s="10"/>
      <c r="PLT55" s="9"/>
      <c r="PLU55" s="9"/>
      <c r="PLV55" s="9"/>
      <c r="PLW55" s="10"/>
      <c r="PLX55" s="7"/>
      <c r="PLY55" s="8"/>
      <c r="PLZ55" s="10"/>
      <c r="PMA55" s="9"/>
      <c r="PMB55" s="9"/>
      <c r="PMC55" s="9"/>
      <c r="PMD55" s="10"/>
      <c r="PME55" s="7"/>
      <c r="PMF55" s="8"/>
      <c r="PMG55" s="10"/>
      <c r="PMH55" s="9"/>
      <c r="PMI55" s="9"/>
      <c r="PMJ55" s="9"/>
      <c r="PMK55" s="10"/>
      <c r="PML55" s="7"/>
      <c r="PMM55" s="8"/>
      <c r="PMN55" s="10"/>
      <c r="PMO55" s="9"/>
      <c r="PMP55" s="9"/>
      <c r="PMQ55" s="9"/>
      <c r="PMR55" s="10"/>
      <c r="PMS55" s="7"/>
      <c r="PMT55" s="8"/>
      <c r="PMU55" s="10"/>
      <c r="PMV55" s="9"/>
      <c r="PMW55" s="9"/>
      <c r="PMX55" s="9"/>
      <c r="PMY55" s="10"/>
      <c r="PMZ55" s="7"/>
      <c r="PNA55" s="8"/>
      <c r="PNB55" s="10"/>
      <c r="PNC55" s="9"/>
      <c r="PND55" s="9"/>
      <c r="PNE55" s="9"/>
      <c r="PNF55" s="10"/>
      <c r="PNG55" s="7"/>
      <c r="PNH55" s="8"/>
      <c r="PNI55" s="10"/>
      <c r="PNJ55" s="9"/>
      <c r="PNK55" s="9"/>
      <c r="PNL55" s="9"/>
      <c r="PNM55" s="10"/>
      <c r="PNN55" s="7"/>
      <c r="PNO55" s="8"/>
      <c r="PNP55" s="10"/>
      <c r="PNQ55" s="9"/>
      <c r="PNR55" s="9"/>
      <c r="PNS55" s="9"/>
      <c r="PNT55" s="10"/>
      <c r="PNU55" s="7"/>
      <c r="PNV55" s="8"/>
      <c r="PNW55" s="10"/>
      <c r="PNX55" s="9"/>
      <c r="PNY55" s="9"/>
      <c r="PNZ55" s="9"/>
      <c r="POA55" s="10"/>
      <c r="POB55" s="7"/>
      <c r="POC55" s="8"/>
      <c r="POD55" s="10"/>
      <c r="POE55" s="9"/>
      <c r="POF55" s="9"/>
      <c r="POG55" s="9"/>
      <c r="POH55" s="10"/>
      <c r="POI55" s="7"/>
      <c r="POJ55" s="8"/>
      <c r="POK55" s="10"/>
      <c r="POL55" s="9"/>
      <c r="POM55" s="9"/>
      <c r="PON55" s="9"/>
      <c r="POO55" s="10"/>
      <c r="POP55" s="7"/>
      <c r="POQ55" s="8"/>
      <c r="POR55" s="10"/>
      <c r="POS55" s="9"/>
      <c r="POT55" s="9"/>
      <c r="POU55" s="9"/>
      <c r="POV55" s="10"/>
      <c r="POW55" s="7"/>
      <c r="POX55" s="8"/>
      <c r="POY55" s="10"/>
      <c r="POZ55" s="9"/>
      <c r="PPA55" s="9"/>
      <c r="PPB55" s="9"/>
      <c r="PPC55" s="10"/>
      <c r="PPD55" s="7"/>
      <c r="PPE55" s="8"/>
      <c r="PPF55" s="10"/>
      <c r="PPG55" s="9"/>
      <c r="PPH55" s="9"/>
      <c r="PPI55" s="9"/>
      <c r="PPJ55" s="10"/>
      <c r="PPK55" s="7"/>
      <c r="PPL55" s="8"/>
      <c r="PPM55" s="10"/>
      <c r="PPN55" s="9"/>
      <c r="PPO55" s="9"/>
      <c r="PPP55" s="9"/>
      <c r="PPQ55" s="10"/>
      <c r="PPR55" s="7"/>
      <c r="PPS55" s="8"/>
      <c r="PPT55" s="10"/>
      <c r="PPU55" s="9"/>
      <c r="PPV55" s="9"/>
      <c r="PPW55" s="9"/>
      <c r="PPX55" s="10"/>
      <c r="PPY55" s="7"/>
      <c r="PPZ55" s="8"/>
      <c r="PQA55" s="10"/>
      <c r="PQB55" s="9"/>
      <c r="PQC55" s="9"/>
      <c r="PQD55" s="9"/>
      <c r="PQE55" s="10"/>
      <c r="PQF55" s="7"/>
      <c r="PQG55" s="8"/>
      <c r="PQH55" s="10"/>
      <c r="PQI55" s="9"/>
      <c r="PQJ55" s="9"/>
      <c r="PQK55" s="9"/>
      <c r="PQL55" s="10"/>
      <c r="PQM55" s="7"/>
      <c r="PQN55" s="8"/>
      <c r="PQO55" s="10"/>
      <c r="PQP55" s="9"/>
      <c r="PQQ55" s="9"/>
      <c r="PQR55" s="9"/>
      <c r="PQS55" s="10"/>
      <c r="PQT55" s="7"/>
      <c r="PQU55" s="8"/>
      <c r="PQV55" s="10"/>
      <c r="PQW55" s="9"/>
      <c r="PQX55" s="9"/>
      <c r="PQY55" s="9"/>
      <c r="PQZ55" s="10"/>
      <c r="PRA55" s="7"/>
      <c r="PRB55" s="8"/>
      <c r="PRC55" s="10"/>
      <c r="PRD55" s="9"/>
      <c r="PRE55" s="9"/>
      <c r="PRF55" s="9"/>
      <c r="PRG55" s="10"/>
      <c r="PRH55" s="7"/>
      <c r="PRI55" s="8"/>
      <c r="PRJ55" s="10"/>
      <c r="PRK55" s="9"/>
      <c r="PRL55" s="9"/>
      <c r="PRM55" s="9"/>
      <c r="PRN55" s="10"/>
      <c r="PRO55" s="7"/>
      <c r="PRP55" s="8"/>
      <c r="PRQ55" s="10"/>
      <c r="PRR55" s="9"/>
      <c r="PRS55" s="9"/>
      <c r="PRT55" s="9"/>
      <c r="PRU55" s="10"/>
      <c r="PRV55" s="7"/>
      <c r="PRW55" s="8"/>
      <c r="PRX55" s="10"/>
      <c r="PRY55" s="9"/>
      <c r="PRZ55" s="9"/>
      <c r="PSA55" s="9"/>
      <c r="PSB55" s="10"/>
      <c r="PSC55" s="7"/>
      <c r="PSD55" s="8"/>
      <c r="PSE55" s="10"/>
      <c r="PSF55" s="9"/>
      <c r="PSG55" s="9"/>
      <c r="PSH55" s="9"/>
      <c r="PSI55" s="10"/>
      <c r="PSJ55" s="7"/>
      <c r="PSK55" s="8"/>
      <c r="PSL55" s="10"/>
      <c r="PSM55" s="9"/>
      <c r="PSN55" s="9"/>
      <c r="PSO55" s="9"/>
      <c r="PSP55" s="10"/>
      <c r="PSQ55" s="7"/>
      <c r="PSR55" s="8"/>
      <c r="PSS55" s="10"/>
      <c r="PST55" s="9"/>
      <c r="PSU55" s="9"/>
      <c r="PSV55" s="9"/>
      <c r="PSW55" s="10"/>
      <c r="PSX55" s="7"/>
      <c r="PSY55" s="8"/>
      <c r="PSZ55" s="10"/>
      <c r="PTA55" s="9"/>
      <c r="PTB55" s="9"/>
      <c r="PTC55" s="9"/>
      <c r="PTD55" s="10"/>
      <c r="PTE55" s="7"/>
      <c r="PTF55" s="8"/>
      <c r="PTG55" s="10"/>
      <c r="PTH55" s="9"/>
      <c r="PTI55" s="9"/>
      <c r="PTJ55" s="9"/>
      <c r="PTK55" s="10"/>
      <c r="PTL55" s="7"/>
      <c r="PTM55" s="8"/>
      <c r="PTN55" s="10"/>
      <c r="PTO55" s="9"/>
      <c r="PTP55" s="9"/>
      <c r="PTQ55" s="9"/>
      <c r="PTR55" s="10"/>
      <c r="PTS55" s="7"/>
      <c r="PTT55" s="8"/>
      <c r="PTU55" s="10"/>
      <c r="PTV55" s="9"/>
      <c r="PTW55" s="9"/>
      <c r="PTX55" s="9"/>
      <c r="PTY55" s="10"/>
      <c r="PTZ55" s="7"/>
      <c r="PUA55" s="8"/>
      <c r="PUB55" s="10"/>
      <c r="PUC55" s="9"/>
      <c r="PUD55" s="9"/>
      <c r="PUE55" s="9"/>
      <c r="PUF55" s="10"/>
      <c r="PUG55" s="7"/>
      <c r="PUH55" s="8"/>
      <c r="PUI55" s="10"/>
      <c r="PUJ55" s="9"/>
      <c r="PUK55" s="9"/>
      <c r="PUL55" s="9"/>
      <c r="PUM55" s="10"/>
      <c r="PUN55" s="7"/>
      <c r="PUO55" s="8"/>
      <c r="PUP55" s="10"/>
      <c r="PUQ55" s="9"/>
      <c r="PUR55" s="9"/>
      <c r="PUS55" s="9"/>
      <c r="PUT55" s="10"/>
      <c r="PUU55" s="7"/>
      <c r="PUV55" s="8"/>
      <c r="PUW55" s="10"/>
      <c r="PUX55" s="9"/>
      <c r="PUY55" s="9"/>
      <c r="PUZ55" s="9"/>
      <c r="PVA55" s="10"/>
      <c r="PVB55" s="7"/>
      <c r="PVC55" s="8"/>
      <c r="PVD55" s="10"/>
      <c r="PVE55" s="9"/>
      <c r="PVF55" s="9"/>
      <c r="PVG55" s="9"/>
      <c r="PVH55" s="10"/>
      <c r="PVI55" s="7"/>
      <c r="PVJ55" s="8"/>
      <c r="PVK55" s="10"/>
      <c r="PVL55" s="9"/>
      <c r="PVM55" s="9"/>
      <c r="PVN55" s="9"/>
      <c r="PVO55" s="10"/>
      <c r="PVP55" s="7"/>
      <c r="PVQ55" s="8"/>
      <c r="PVR55" s="10"/>
      <c r="PVS55" s="9"/>
      <c r="PVT55" s="9"/>
      <c r="PVU55" s="9"/>
      <c r="PVV55" s="10"/>
      <c r="PVW55" s="7"/>
      <c r="PVX55" s="8"/>
      <c r="PVY55" s="10"/>
      <c r="PVZ55" s="9"/>
      <c r="PWA55" s="9"/>
      <c r="PWB55" s="9"/>
      <c r="PWC55" s="10"/>
      <c r="PWD55" s="7"/>
      <c r="PWE55" s="8"/>
      <c r="PWF55" s="10"/>
      <c r="PWG55" s="9"/>
      <c r="PWH55" s="9"/>
      <c r="PWI55" s="9"/>
      <c r="PWJ55" s="10"/>
      <c r="PWK55" s="7"/>
      <c r="PWL55" s="8"/>
      <c r="PWM55" s="10"/>
      <c r="PWN55" s="9"/>
      <c r="PWO55" s="9"/>
      <c r="PWP55" s="9"/>
      <c r="PWQ55" s="10"/>
      <c r="PWR55" s="7"/>
      <c r="PWS55" s="8"/>
      <c r="PWT55" s="10"/>
      <c r="PWU55" s="9"/>
      <c r="PWV55" s="9"/>
      <c r="PWW55" s="9"/>
      <c r="PWX55" s="10"/>
      <c r="PWY55" s="7"/>
      <c r="PWZ55" s="8"/>
      <c r="PXA55" s="10"/>
      <c r="PXB55" s="9"/>
      <c r="PXC55" s="9"/>
      <c r="PXD55" s="9"/>
      <c r="PXE55" s="10"/>
      <c r="PXF55" s="7"/>
      <c r="PXG55" s="8"/>
      <c r="PXH55" s="10"/>
      <c r="PXI55" s="9"/>
      <c r="PXJ55" s="9"/>
      <c r="PXK55" s="9"/>
      <c r="PXL55" s="10"/>
      <c r="PXM55" s="7"/>
      <c r="PXN55" s="8"/>
      <c r="PXO55" s="10"/>
      <c r="PXP55" s="9"/>
      <c r="PXQ55" s="9"/>
      <c r="PXR55" s="9"/>
      <c r="PXS55" s="10"/>
      <c r="PXT55" s="7"/>
      <c r="PXU55" s="8"/>
      <c r="PXV55" s="10"/>
      <c r="PXW55" s="9"/>
      <c r="PXX55" s="9"/>
      <c r="PXY55" s="9"/>
      <c r="PXZ55" s="10"/>
      <c r="PYA55" s="7"/>
      <c r="PYB55" s="8"/>
      <c r="PYC55" s="10"/>
      <c r="PYD55" s="9"/>
      <c r="PYE55" s="9"/>
      <c r="PYF55" s="9"/>
      <c r="PYG55" s="10"/>
      <c r="PYH55" s="7"/>
      <c r="PYI55" s="8"/>
      <c r="PYJ55" s="10"/>
      <c r="PYK55" s="9"/>
      <c r="PYL55" s="9"/>
      <c r="PYM55" s="9"/>
      <c r="PYN55" s="10"/>
      <c r="PYO55" s="7"/>
      <c r="PYP55" s="8"/>
      <c r="PYQ55" s="10"/>
      <c r="PYR55" s="9"/>
      <c r="PYS55" s="9"/>
      <c r="PYT55" s="9"/>
      <c r="PYU55" s="10"/>
      <c r="PYV55" s="7"/>
      <c r="PYW55" s="8"/>
      <c r="PYX55" s="10"/>
      <c r="PYY55" s="9"/>
      <c r="PYZ55" s="9"/>
      <c r="PZA55" s="9"/>
      <c r="PZB55" s="10"/>
      <c r="PZC55" s="7"/>
      <c r="PZD55" s="8"/>
      <c r="PZE55" s="10"/>
      <c r="PZF55" s="9"/>
      <c r="PZG55" s="9"/>
      <c r="PZH55" s="9"/>
      <c r="PZI55" s="10"/>
      <c r="PZJ55" s="7"/>
      <c r="PZK55" s="8"/>
      <c r="PZL55" s="10"/>
      <c r="PZM55" s="9"/>
      <c r="PZN55" s="9"/>
      <c r="PZO55" s="9"/>
      <c r="PZP55" s="10"/>
      <c r="PZQ55" s="7"/>
      <c r="PZR55" s="8"/>
      <c r="PZS55" s="10"/>
      <c r="PZT55" s="9"/>
      <c r="PZU55" s="9"/>
      <c r="PZV55" s="9"/>
      <c r="PZW55" s="10"/>
      <c r="PZX55" s="7"/>
      <c r="PZY55" s="8"/>
      <c r="PZZ55" s="10"/>
      <c r="QAA55" s="9"/>
      <c r="QAB55" s="9"/>
      <c r="QAC55" s="9"/>
      <c r="QAD55" s="10"/>
      <c r="QAE55" s="7"/>
      <c r="QAF55" s="8"/>
      <c r="QAG55" s="10"/>
      <c r="QAH55" s="9"/>
      <c r="QAI55" s="9"/>
      <c r="QAJ55" s="9"/>
      <c r="QAK55" s="10"/>
      <c r="QAL55" s="7"/>
      <c r="QAM55" s="8"/>
      <c r="QAN55" s="10"/>
      <c r="QAO55" s="9"/>
      <c r="QAP55" s="9"/>
      <c r="QAQ55" s="9"/>
      <c r="QAR55" s="10"/>
      <c r="QAS55" s="7"/>
      <c r="QAT55" s="8"/>
      <c r="QAU55" s="10"/>
      <c r="QAV55" s="9"/>
      <c r="QAW55" s="9"/>
      <c r="QAX55" s="9"/>
      <c r="QAY55" s="10"/>
      <c r="QAZ55" s="7"/>
      <c r="QBA55" s="8"/>
      <c r="QBB55" s="10"/>
      <c r="QBC55" s="9"/>
      <c r="QBD55" s="9"/>
      <c r="QBE55" s="9"/>
      <c r="QBF55" s="10"/>
      <c r="QBG55" s="7"/>
      <c r="QBH55" s="8"/>
      <c r="QBI55" s="10"/>
      <c r="QBJ55" s="9"/>
      <c r="QBK55" s="9"/>
      <c r="QBL55" s="9"/>
      <c r="QBM55" s="10"/>
      <c r="QBN55" s="7"/>
      <c r="QBO55" s="8"/>
      <c r="QBP55" s="10"/>
      <c r="QBQ55" s="9"/>
      <c r="QBR55" s="9"/>
      <c r="QBS55" s="9"/>
      <c r="QBT55" s="10"/>
      <c r="QBU55" s="7"/>
      <c r="QBV55" s="8"/>
      <c r="QBW55" s="10"/>
      <c r="QBX55" s="9"/>
      <c r="QBY55" s="9"/>
      <c r="QBZ55" s="9"/>
      <c r="QCA55" s="10"/>
      <c r="QCB55" s="7"/>
      <c r="QCC55" s="8"/>
      <c r="QCD55" s="10"/>
      <c r="QCE55" s="9"/>
      <c r="QCF55" s="9"/>
      <c r="QCG55" s="9"/>
      <c r="QCH55" s="10"/>
      <c r="QCI55" s="7"/>
      <c r="QCJ55" s="8"/>
      <c r="QCK55" s="10"/>
      <c r="QCL55" s="9"/>
      <c r="QCM55" s="9"/>
      <c r="QCN55" s="9"/>
      <c r="QCO55" s="10"/>
      <c r="QCP55" s="7"/>
      <c r="QCQ55" s="8"/>
      <c r="QCR55" s="10"/>
      <c r="QCS55" s="9"/>
      <c r="QCT55" s="9"/>
      <c r="QCU55" s="9"/>
      <c r="QCV55" s="10"/>
      <c r="QCW55" s="7"/>
      <c r="QCX55" s="8"/>
      <c r="QCY55" s="10"/>
      <c r="QCZ55" s="9"/>
      <c r="QDA55" s="9"/>
      <c r="QDB55" s="9"/>
      <c r="QDC55" s="10"/>
      <c r="QDD55" s="7"/>
      <c r="QDE55" s="8"/>
      <c r="QDF55" s="10"/>
      <c r="QDG55" s="9"/>
      <c r="QDH55" s="9"/>
      <c r="QDI55" s="9"/>
      <c r="QDJ55" s="10"/>
      <c r="QDK55" s="7"/>
      <c r="QDL55" s="8"/>
      <c r="QDM55" s="10"/>
      <c r="QDN55" s="9"/>
      <c r="QDO55" s="9"/>
      <c r="QDP55" s="9"/>
      <c r="QDQ55" s="10"/>
      <c r="QDR55" s="7"/>
      <c r="QDS55" s="8"/>
      <c r="QDT55" s="10"/>
      <c r="QDU55" s="9"/>
      <c r="QDV55" s="9"/>
      <c r="QDW55" s="9"/>
      <c r="QDX55" s="10"/>
      <c r="QDY55" s="7"/>
      <c r="QDZ55" s="8"/>
      <c r="QEA55" s="10"/>
      <c r="QEB55" s="9"/>
      <c r="QEC55" s="9"/>
      <c r="QED55" s="9"/>
      <c r="QEE55" s="10"/>
      <c r="QEF55" s="7"/>
      <c r="QEG55" s="8"/>
      <c r="QEH55" s="10"/>
      <c r="QEI55" s="9"/>
      <c r="QEJ55" s="9"/>
      <c r="QEK55" s="9"/>
      <c r="QEL55" s="10"/>
      <c r="QEM55" s="7"/>
      <c r="QEN55" s="8"/>
      <c r="QEO55" s="10"/>
      <c r="QEP55" s="9"/>
      <c r="QEQ55" s="9"/>
      <c r="QER55" s="9"/>
      <c r="QES55" s="10"/>
      <c r="QET55" s="7"/>
      <c r="QEU55" s="8"/>
      <c r="QEV55" s="10"/>
      <c r="QEW55" s="9"/>
      <c r="QEX55" s="9"/>
      <c r="QEY55" s="9"/>
      <c r="QEZ55" s="10"/>
      <c r="QFA55" s="7"/>
      <c r="QFB55" s="8"/>
      <c r="QFC55" s="10"/>
      <c r="QFD55" s="9"/>
      <c r="QFE55" s="9"/>
      <c r="QFF55" s="9"/>
      <c r="QFG55" s="10"/>
      <c r="QFH55" s="7"/>
      <c r="QFI55" s="8"/>
      <c r="QFJ55" s="10"/>
      <c r="QFK55" s="9"/>
      <c r="QFL55" s="9"/>
      <c r="QFM55" s="9"/>
      <c r="QFN55" s="10"/>
      <c r="QFO55" s="7"/>
      <c r="QFP55" s="8"/>
      <c r="QFQ55" s="10"/>
      <c r="QFR55" s="9"/>
      <c r="QFS55" s="9"/>
      <c r="QFT55" s="9"/>
      <c r="QFU55" s="10"/>
      <c r="QFV55" s="7"/>
      <c r="QFW55" s="8"/>
      <c r="QFX55" s="10"/>
      <c r="QFY55" s="9"/>
      <c r="QFZ55" s="9"/>
      <c r="QGA55" s="9"/>
      <c r="QGB55" s="10"/>
      <c r="QGC55" s="7"/>
      <c r="QGD55" s="8"/>
      <c r="QGE55" s="10"/>
      <c r="QGF55" s="9"/>
      <c r="QGG55" s="9"/>
      <c r="QGH55" s="9"/>
      <c r="QGI55" s="10"/>
      <c r="QGJ55" s="7"/>
      <c r="QGK55" s="8"/>
      <c r="QGL55" s="10"/>
      <c r="QGM55" s="9"/>
      <c r="QGN55" s="9"/>
      <c r="QGO55" s="9"/>
      <c r="QGP55" s="10"/>
      <c r="QGQ55" s="7"/>
      <c r="QGR55" s="8"/>
      <c r="QGS55" s="10"/>
      <c r="QGT55" s="9"/>
      <c r="QGU55" s="9"/>
      <c r="QGV55" s="9"/>
      <c r="QGW55" s="10"/>
      <c r="QGX55" s="7"/>
      <c r="QGY55" s="8"/>
      <c r="QGZ55" s="10"/>
      <c r="QHA55" s="9"/>
      <c r="QHB55" s="9"/>
      <c r="QHC55" s="9"/>
      <c r="QHD55" s="10"/>
      <c r="QHE55" s="7"/>
      <c r="QHF55" s="8"/>
      <c r="QHG55" s="10"/>
      <c r="QHH55" s="9"/>
      <c r="QHI55" s="9"/>
      <c r="QHJ55" s="9"/>
      <c r="QHK55" s="10"/>
      <c r="QHL55" s="7"/>
      <c r="QHM55" s="8"/>
      <c r="QHN55" s="10"/>
      <c r="QHO55" s="9"/>
      <c r="QHP55" s="9"/>
      <c r="QHQ55" s="9"/>
      <c r="QHR55" s="10"/>
      <c r="QHS55" s="7"/>
      <c r="QHT55" s="8"/>
      <c r="QHU55" s="10"/>
      <c r="QHV55" s="9"/>
      <c r="QHW55" s="9"/>
      <c r="QHX55" s="9"/>
      <c r="QHY55" s="10"/>
      <c r="QHZ55" s="7"/>
      <c r="QIA55" s="8"/>
      <c r="QIB55" s="10"/>
      <c r="QIC55" s="9"/>
      <c r="QID55" s="9"/>
      <c r="QIE55" s="9"/>
      <c r="QIF55" s="10"/>
      <c r="QIG55" s="7"/>
      <c r="QIH55" s="8"/>
      <c r="QII55" s="10"/>
      <c r="QIJ55" s="9"/>
      <c r="QIK55" s="9"/>
      <c r="QIL55" s="9"/>
      <c r="QIM55" s="10"/>
      <c r="QIN55" s="7"/>
      <c r="QIO55" s="8"/>
      <c r="QIP55" s="10"/>
      <c r="QIQ55" s="9"/>
      <c r="QIR55" s="9"/>
      <c r="QIS55" s="9"/>
      <c r="QIT55" s="10"/>
      <c r="QIU55" s="7"/>
      <c r="QIV55" s="8"/>
      <c r="QIW55" s="10"/>
      <c r="QIX55" s="9"/>
      <c r="QIY55" s="9"/>
      <c r="QIZ55" s="9"/>
      <c r="QJA55" s="10"/>
      <c r="QJB55" s="7"/>
      <c r="QJC55" s="8"/>
      <c r="QJD55" s="10"/>
      <c r="QJE55" s="9"/>
      <c r="QJF55" s="9"/>
      <c r="QJG55" s="9"/>
      <c r="QJH55" s="10"/>
      <c r="QJI55" s="7"/>
      <c r="QJJ55" s="8"/>
      <c r="QJK55" s="10"/>
      <c r="QJL55" s="9"/>
      <c r="QJM55" s="9"/>
      <c r="QJN55" s="9"/>
      <c r="QJO55" s="10"/>
      <c r="QJP55" s="7"/>
      <c r="QJQ55" s="8"/>
      <c r="QJR55" s="10"/>
      <c r="QJS55" s="9"/>
      <c r="QJT55" s="9"/>
      <c r="QJU55" s="9"/>
      <c r="QJV55" s="10"/>
      <c r="QJW55" s="7"/>
      <c r="QJX55" s="8"/>
      <c r="QJY55" s="10"/>
      <c r="QJZ55" s="9"/>
      <c r="QKA55" s="9"/>
      <c r="QKB55" s="9"/>
      <c r="QKC55" s="10"/>
      <c r="QKD55" s="7"/>
      <c r="QKE55" s="8"/>
      <c r="QKF55" s="10"/>
      <c r="QKG55" s="9"/>
      <c r="QKH55" s="9"/>
      <c r="QKI55" s="9"/>
      <c r="QKJ55" s="10"/>
      <c r="QKK55" s="7"/>
      <c r="QKL55" s="8"/>
      <c r="QKM55" s="10"/>
      <c r="QKN55" s="9"/>
      <c r="QKO55" s="9"/>
      <c r="QKP55" s="9"/>
      <c r="QKQ55" s="10"/>
      <c r="QKR55" s="7"/>
      <c r="QKS55" s="8"/>
      <c r="QKT55" s="10"/>
      <c r="QKU55" s="9"/>
      <c r="QKV55" s="9"/>
      <c r="QKW55" s="9"/>
      <c r="QKX55" s="10"/>
      <c r="QKY55" s="7"/>
      <c r="QKZ55" s="8"/>
      <c r="QLA55" s="10"/>
      <c r="QLB55" s="9"/>
      <c r="QLC55" s="9"/>
      <c r="QLD55" s="9"/>
      <c r="QLE55" s="10"/>
      <c r="QLF55" s="7"/>
      <c r="QLG55" s="8"/>
      <c r="QLH55" s="10"/>
      <c r="QLI55" s="9"/>
      <c r="QLJ55" s="9"/>
      <c r="QLK55" s="9"/>
      <c r="QLL55" s="10"/>
      <c r="QLM55" s="7"/>
      <c r="QLN55" s="8"/>
      <c r="QLO55" s="10"/>
      <c r="QLP55" s="9"/>
      <c r="QLQ55" s="9"/>
      <c r="QLR55" s="9"/>
      <c r="QLS55" s="10"/>
      <c r="QLT55" s="7"/>
      <c r="QLU55" s="8"/>
      <c r="QLV55" s="10"/>
      <c r="QLW55" s="9"/>
      <c r="QLX55" s="9"/>
      <c r="QLY55" s="9"/>
      <c r="QLZ55" s="10"/>
      <c r="QMA55" s="7"/>
      <c r="QMB55" s="8"/>
      <c r="QMC55" s="10"/>
      <c r="QMD55" s="9"/>
      <c r="QME55" s="9"/>
      <c r="QMF55" s="9"/>
      <c r="QMG55" s="10"/>
      <c r="QMH55" s="7"/>
      <c r="QMI55" s="8"/>
      <c r="QMJ55" s="10"/>
      <c r="QMK55" s="9"/>
      <c r="QML55" s="9"/>
      <c r="QMM55" s="9"/>
      <c r="QMN55" s="10"/>
      <c r="QMO55" s="7"/>
      <c r="QMP55" s="8"/>
      <c r="QMQ55" s="10"/>
      <c r="QMR55" s="9"/>
      <c r="QMS55" s="9"/>
      <c r="QMT55" s="9"/>
      <c r="QMU55" s="10"/>
      <c r="QMV55" s="7"/>
      <c r="QMW55" s="8"/>
      <c r="QMX55" s="10"/>
      <c r="QMY55" s="9"/>
      <c r="QMZ55" s="9"/>
      <c r="QNA55" s="9"/>
      <c r="QNB55" s="10"/>
      <c r="QNC55" s="7"/>
      <c r="QND55" s="8"/>
      <c r="QNE55" s="10"/>
      <c r="QNF55" s="9"/>
      <c r="QNG55" s="9"/>
      <c r="QNH55" s="9"/>
      <c r="QNI55" s="10"/>
      <c r="QNJ55" s="7"/>
      <c r="QNK55" s="8"/>
      <c r="QNL55" s="10"/>
      <c r="QNM55" s="9"/>
      <c r="QNN55" s="9"/>
      <c r="QNO55" s="9"/>
      <c r="QNP55" s="10"/>
      <c r="QNQ55" s="7"/>
      <c r="QNR55" s="8"/>
      <c r="QNS55" s="10"/>
      <c r="QNT55" s="9"/>
      <c r="QNU55" s="9"/>
      <c r="QNV55" s="9"/>
      <c r="QNW55" s="10"/>
      <c r="QNX55" s="7"/>
      <c r="QNY55" s="8"/>
      <c r="QNZ55" s="10"/>
      <c r="QOA55" s="9"/>
      <c r="QOB55" s="9"/>
      <c r="QOC55" s="9"/>
      <c r="QOD55" s="10"/>
      <c r="QOE55" s="7"/>
      <c r="QOF55" s="8"/>
      <c r="QOG55" s="10"/>
      <c r="QOH55" s="9"/>
      <c r="QOI55" s="9"/>
      <c r="QOJ55" s="9"/>
      <c r="QOK55" s="10"/>
      <c r="QOL55" s="7"/>
      <c r="QOM55" s="8"/>
      <c r="QON55" s="10"/>
      <c r="QOO55" s="9"/>
      <c r="QOP55" s="9"/>
      <c r="QOQ55" s="9"/>
      <c r="QOR55" s="10"/>
      <c r="QOS55" s="7"/>
      <c r="QOT55" s="8"/>
      <c r="QOU55" s="10"/>
      <c r="QOV55" s="9"/>
      <c r="QOW55" s="9"/>
      <c r="QOX55" s="9"/>
      <c r="QOY55" s="10"/>
      <c r="QOZ55" s="7"/>
      <c r="QPA55" s="8"/>
      <c r="QPB55" s="10"/>
      <c r="QPC55" s="9"/>
      <c r="QPD55" s="9"/>
      <c r="QPE55" s="9"/>
      <c r="QPF55" s="10"/>
      <c r="QPG55" s="7"/>
      <c r="QPH55" s="8"/>
      <c r="QPI55" s="10"/>
      <c r="QPJ55" s="9"/>
      <c r="QPK55" s="9"/>
      <c r="QPL55" s="9"/>
      <c r="QPM55" s="10"/>
      <c r="QPN55" s="7"/>
      <c r="QPO55" s="8"/>
      <c r="QPP55" s="10"/>
      <c r="QPQ55" s="9"/>
      <c r="QPR55" s="9"/>
      <c r="QPS55" s="9"/>
      <c r="QPT55" s="10"/>
      <c r="QPU55" s="7"/>
      <c r="QPV55" s="8"/>
      <c r="QPW55" s="10"/>
      <c r="QPX55" s="9"/>
      <c r="QPY55" s="9"/>
      <c r="QPZ55" s="9"/>
      <c r="QQA55" s="10"/>
      <c r="QQB55" s="7"/>
      <c r="QQC55" s="8"/>
      <c r="QQD55" s="10"/>
      <c r="QQE55" s="9"/>
      <c r="QQF55" s="9"/>
      <c r="QQG55" s="9"/>
      <c r="QQH55" s="10"/>
      <c r="QQI55" s="7"/>
      <c r="QQJ55" s="8"/>
      <c r="QQK55" s="10"/>
      <c r="QQL55" s="9"/>
      <c r="QQM55" s="9"/>
      <c r="QQN55" s="9"/>
      <c r="QQO55" s="10"/>
      <c r="QQP55" s="7"/>
      <c r="QQQ55" s="8"/>
      <c r="QQR55" s="10"/>
      <c r="QQS55" s="9"/>
      <c r="QQT55" s="9"/>
      <c r="QQU55" s="9"/>
      <c r="QQV55" s="10"/>
      <c r="QQW55" s="7"/>
      <c r="QQX55" s="8"/>
      <c r="QQY55" s="10"/>
      <c r="QQZ55" s="9"/>
      <c r="QRA55" s="9"/>
      <c r="QRB55" s="9"/>
      <c r="QRC55" s="10"/>
      <c r="QRD55" s="7"/>
      <c r="QRE55" s="8"/>
      <c r="QRF55" s="10"/>
      <c r="QRG55" s="9"/>
      <c r="QRH55" s="9"/>
      <c r="QRI55" s="9"/>
      <c r="QRJ55" s="10"/>
      <c r="QRK55" s="7"/>
      <c r="QRL55" s="8"/>
      <c r="QRM55" s="10"/>
      <c r="QRN55" s="9"/>
      <c r="QRO55" s="9"/>
      <c r="QRP55" s="9"/>
      <c r="QRQ55" s="10"/>
      <c r="QRR55" s="7"/>
      <c r="QRS55" s="8"/>
      <c r="QRT55" s="10"/>
      <c r="QRU55" s="9"/>
      <c r="QRV55" s="9"/>
      <c r="QRW55" s="9"/>
      <c r="QRX55" s="10"/>
      <c r="QRY55" s="7"/>
      <c r="QRZ55" s="8"/>
      <c r="QSA55" s="10"/>
      <c r="QSB55" s="9"/>
      <c r="QSC55" s="9"/>
      <c r="QSD55" s="9"/>
      <c r="QSE55" s="10"/>
      <c r="QSF55" s="7"/>
      <c r="QSG55" s="8"/>
      <c r="QSH55" s="10"/>
      <c r="QSI55" s="9"/>
      <c r="QSJ55" s="9"/>
      <c r="QSK55" s="9"/>
      <c r="QSL55" s="10"/>
      <c r="QSM55" s="7"/>
      <c r="QSN55" s="8"/>
      <c r="QSO55" s="10"/>
      <c r="QSP55" s="9"/>
      <c r="QSQ55" s="9"/>
      <c r="QSR55" s="9"/>
      <c r="QSS55" s="10"/>
      <c r="QST55" s="7"/>
      <c r="QSU55" s="8"/>
      <c r="QSV55" s="10"/>
      <c r="QSW55" s="9"/>
      <c r="QSX55" s="9"/>
      <c r="QSY55" s="9"/>
      <c r="QSZ55" s="10"/>
      <c r="QTA55" s="7"/>
      <c r="QTB55" s="8"/>
      <c r="QTC55" s="10"/>
      <c r="QTD55" s="9"/>
      <c r="QTE55" s="9"/>
      <c r="QTF55" s="9"/>
      <c r="QTG55" s="10"/>
      <c r="QTH55" s="7"/>
      <c r="QTI55" s="8"/>
      <c r="QTJ55" s="10"/>
      <c r="QTK55" s="9"/>
      <c r="QTL55" s="9"/>
      <c r="QTM55" s="9"/>
      <c r="QTN55" s="10"/>
      <c r="QTO55" s="7"/>
      <c r="QTP55" s="8"/>
      <c r="QTQ55" s="10"/>
      <c r="QTR55" s="9"/>
      <c r="QTS55" s="9"/>
      <c r="QTT55" s="9"/>
      <c r="QTU55" s="10"/>
      <c r="QTV55" s="7"/>
      <c r="QTW55" s="8"/>
      <c r="QTX55" s="10"/>
      <c r="QTY55" s="9"/>
      <c r="QTZ55" s="9"/>
      <c r="QUA55" s="9"/>
      <c r="QUB55" s="10"/>
      <c r="QUC55" s="7"/>
      <c r="QUD55" s="8"/>
      <c r="QUE55" s="10"/>
      <c r="QUF55" s="9"/>
      <c r="QUG55" s="9"/>
      <c r="QUH55" s="9"/>
      <c r="QUI55" s="10"/>
      <c r="QUJ55" s="7"/>
      <c r="QUK55" s="8"/>
      <c r="QUL55" s="10"/>
      <c r="QUM55" s="9"/>
      <c r="QUN55" s="9"/>
      <c r="QUO55" s="9"/>
      <c r="QUP55" s="10"/>
      <c r="QUQ55" s="7"/>
      <c r="QUR55" s="8"/>
      <c r="QUS55" s="10"/>
      <c r="QUT55" s="9"/>
      <c r="QUU55" s="9"/>
      <c r="QUV55" s="9"/>
      <c r="QUW55" s="10"/>
      <c r="QUX55" s="7"/>
      <c r="QUY55" s="8"/>
      <c r="QUZ55" s="10"/>
      <c r="QVA55" s="9"/>
      <c r="QVB55" s="9"/>
      <c r="QVC55" s="9"/>
      <c r="QVD55" s="10"/>
      <c r="QVE55" s="7"/>
      <c r="QVF55" s="8"/>
      <c r="QVG55" s="10"/>
      <c r="QVH55" s="9"/>
      <c r="QVI55" s="9"/>
      <c r="QVJ55" s="9"/>
      <c r="QVK55" s="10"/>
      <c r="QVL55" s="7"/>
      <c r="QVM55" s="8"/>
      <c r="QVN55" s="10"/>
      <c r="QVO55" s="9"/>
      <c r="QVP55" s="9"/>
      <c r="QVQ55" s="9"/>
      <c r="QVR55" s="10"/>
      <c r="QVS55" s="7"/>
      <c r="QVT55" s="8"/>
      <c r="QVU55" s="10"/>
      <c r="QVV55" s="9"/>
      <c r="QVW55" s="9"/>
      <c r="QVX55" s="9"/>
      <c r="QVY55" s="10"/>
      <c r="QVZ55" s="7"/>
      <c r="QWA55" s="8"/>
      <c r="QWB55" s="10"/>
      <c r="QWC55" s="9"/>
      <c r="QWD55" s="9"/>
      <c r="QWE55" s="9"/>
      <c r="QWF55" s="10"/>
      <c r="QWG55" s="7"/>
      <c r="QWH55" s="8"/>
      <c r="QWI55" s="10"/>
      <c r="QWJ55" s="9"/>
      <c r="QWK55" s="9"/>
      <c r="QWL55" s="9"/>
      <c r="QWM55" s="10"/>
      <c r="QWN55" s="7"/>
      <c r="QWO55" s="8"/>
      <c r="QWP55" s="10"/>
      <c r="QWQ55" s="9"/>
      <c r="QWR55" s="9"/>
      <c r="QWS55" s="9"/>
      <c r="QWT55" s="10"/>
      <c r="QWU55" s="7"/>
      <c r="QWV55" s="8"/>
      <c r="QWW55" s="10"/>
      <c r="QWX55" s="9"/>
      <c r="QWY55" s="9"/>
      <c r="QWZ55" s="9"/>
      <c r="QXA55" s="10"/>
      <c r="QXB55" s="7"/>
      <c r="QXC55" s="8"/>
      <c r="QXD55" s="10"/>
      <c r="QXE55" s="9"/>
      <c r="QXF55" s="9"/>
      <c r="QXG55" s="9"/>
      <c r="QXH55" s="10"/>
      <c r="QXI55" s="7"/>
      <c r="QXJ55" s="8"/>
      <c r="QXK55" s="10"/>
      <c r="QXL55" s="9"/>
      <c r="QXM55" s="9"/>
      <c r="QXN55" s="9"/>
      <c r="QXO55" s="10"/>
      <c r="QXP55" s="7"/>
      <c r="QXQ55" s="8"/>
      <c r="QXR55" s="10"/>
      <c r="QXS55" s="9"/>
      <c r="QXT55" s="9"/>
      <c r="QXU55" s="9"/>
      <c r="QXV55" s="10"/>
      <c r="QXW55" s="7"/>
      <c r="QXX55" s="8"/>
      <c r="QXY55" s="10"/>
      <c r="QXZ55" s="9"/>
      <c r="QYA55" s="9"/>
      <c r="QYB55" s="9"/>
      <c r="QYC55" s="10"/>
      <c r="QYD55" s="7"/>
      <c r="QYE55" s="8"/>
      <c r="QYF55" s="10"/>
      <c r="QYG55" s="9"/>
      <c r="QYH55" s="9"/>
      <c r="QYI55" s="9"/>
      <c r="QYJ55" s="10"/>
      <c r="QYK55" s="7"/>
      <c r="QYL55" s="8"/>
      <c r="QYM55" s="10"/>
      <c r="QYN55" s="9"/>
      <c r="QYO55" s="9"/>
      <c r="QYP55" s="9"/>
      <c r="QYQ55" s="10"/>
      <c r="QYR55" s="7"/>
      <c r="QYS55" s="8"/>
      <c r="QYT55" s="10"/>
      <c r="QYU55" s="9"/>
      <c r="QYV55" s="9"/>
      <c r="QYW55" s="9"/>
      <c r="QYX55" s="10"/>
      <c r="QYY55" s="7"/>
      <c r="QYZ55" s="8"/>
      <c r="QZA55" s="10"/>
      <c r="QZB55" s="9"/>
      <c r="QZC55" s="9"/>
      <c r="QZD55" s="9"/>
      <c r="QZE55" s="10"/>
      <c r="QZF55" s="7"/>
      <c r="QZG55" s="8"/>
      <c r="QZH55" s="10"/>
      <c r="QZI55" s="9"/>
      <c r="QZJ55" s="9"/>
      <c r="QZK55" s="9"/>
      <c r="QZL55" s="10"/>
      <c r="QZM55" s="7"/>
      <c r="QZN55" s="8"/>
      <c r="QZO55" s="10"/>
      <c r="QZP55" s="9"/>
      <c r="QZQ55" s="9"/>
      <c r="QZR55" s="9"/>
      <c r="QZS55" s="10"/>
      <c r="QZT55" s="7"/>
      <c r="QZU55" s="8"/>
      <c r="QZV55" s="10"/>
      <c r="QZW55" s="9"/>
      <c r="QZX55" s="9"/>
      <c r="QZY55" s="9"/>
      <c r="QZZ55" s="10"/>
      <c r="RAA55" s="7"/>
      <c r="RAB55" s="8"/>
      <c r="RAC55" s="10"/>
      <c r="RAD55" s="9"/>
      <c r="RAE55" s="9"/>
      <c r="RAF55" s="9"/>
      <c r="RAG55" s="10"/>
      <c r="RAH55" s="7"/>
      <c r="RAI55" s="8"/>
      <c r="RAJ55" s="10"/>
      <c r="RAK55" s="9"/>
      <c r="RAL55" s="9"/>
      <c r="RAM55" s="9"/>
      <c r="RAN55" s="10"/>
      <c r="RAO55" s="7"/>
      <c r="RAP55" s="8"/>
      <c r="RAQ55" s="10"/>
      <c r="RAR55" s="9"/>
      <c r="RAS55" s="9"/>
      <c r="RAT55" s="9"/>
      <c r="RAU55" s="10"/>
      <c r="RAV55" s="7"/>
      <c r="RAW55" s="8"/>
      <c r="RAX55" s="10"/>
      <c r="RAY55" s="9"/>
      <c r="RAZ55" s="9"/>
      <c r="RBA55" s="9"/>
      <c r="RBB55" s="10"/>
      <c r="RBC55" s="7"/>
      <c r="RBD55" s="8"/>
      <c r="RBE55" s="10"/>
      <c r="RBF55" s="9"/>
      <c r="RBG55" s="9"/>
      <c r="RBH55" s="9"/>
      <c r="RBI55" s="10"/>
      <c r="RBJ55" s="7"/>
      <c r="RBK55" s="8"/>
      <c r="RBL55" s="10"/>
      <c r="RBM55" s="9"/>
      <c r="RBN55" s="9"/>
      <c r="RBO55" s="9"/>
      <c r="RBP55" s="10"/>
      <c r="RBQ55" s="7"/>
      <c r="RBR55" s="8"/>
      <c r="RBS55" s="10"/>
      <c r="RBT55" s="9"/>
      <c r="RBU55" s="9"/>
      <c r="RBV55" s="9"/>
      <c r="RBW55" s="10"/>
      <c r="RBX55" s="7"/>
      <c r="RBY55" s="8"/>
      <c r="RBZ55" s="10"/>
      <c r="RCA55" s="9"/>
      <c r="RCB55" s="9"/>
      <c r="RCC55" s="9"/>
      <c r="RCD55" s="10"/>
      <c r="RCE55" s="7"/>
      <c r="RCF55" s="8"/>
      <c r="RCG55" s="10"/>
      <c r="RCH55" s="9"/>
      <c r="RCI55" s="9"/>
      <c r="RCJ55" s="9"/>
      <c r="RCK55" s="10"/>
      <c r="RCL55" s="7"/>
      <c r="RCM55" s="8"/>
      <c r="RCN55" s="10"/>
      <c r="RCO55" s="9"/>
      <c r="RCP55" s="9"/>
      <c r="RCQ55" s="9"/>
      <c r="RCR55" s="10"/>
      <c r="RCS55" s="7"/>
      <c r="RCT55" s="8"/>
      <c r="RCU55" s="10"/>
      <c r="RCV55" s="9"/>
      <c r="RCW55" s="9"/>
      <c r="RCX55" s="9"/>
      <c r="RCY55" s="10"/>
      <c r="RCZ55" s="7"/>
      <c r="RDA55" s="8"/>
      <c r="RDB55" s="10"/>
      <c r="RDC55" s="9"/>
      <c r="RDD55" s="9"/>
      <c r="RDE55" s="9"/>
      <c r="RDF55" s="10"/>
      <c r="RDG55" s="7"/>
      <c r="RDH55" s="8"/>
      <c r="RDI55" s="10"/>
      <c r="RDJ55" s="9"/>
      <c r="RDK55" s="9"/>
      <c r="RDL55" s="9"/>
      <c r="RDM55" s="10"/>
      <c r="RDN55" s="7"/>
      <c r="RDO55" s="8"/>
      <c r="RDP55" s="10"/>
      <c r="RDQ55" s="9"/>
      <c r="RDR55" s="9"/>
      <c r="RDS55" s="9"/>
      <c r="RDT55" s="10"/>
      <c r="RDU55" s="7"/>
      <c r="RDV55" s="8"/>
      <c r="RDW55" s="10"/>
      <c r="RDX55" s="9"/>
      <c r="RDY55" s="9"/>
      <c r="RDZ55" s="9"/>
      <c r="REA55" s="10"/>
      <c r="REB55" s="7"/>
      <c r="REC55" s="8"/>
      <c r="RED55" s="10"/>
      <c r="REE55" s="9"/>
      <c r="REF55" s="9"/>
      <c r="REG55" s="9"/>
      <c r="REH55" s="10"/>
      <c r="REI55" s="7"/>
      <c r="REJ55" s="8"/>
      <c r="REK55" s="10"/>
      <c r="REL55" s="9"/>
      <c r="REM55" s="9"/>
      <c r="REN55" s="9"/>
      <c r="REO55" s="10"/>
      <c r="REP55" s="7"/>
      <c r="REQ55" s="8"/>
      <c r="RER55" s="10"/>
      <c r="RES55" s="9"/>
      <c r="RET55" s="9"/>
      <c r="REU55" s="9"/>
      <c r="REV55" s="10"/>
      <c r="REW55" s="7"/>
      <c r="REX55" s="8"/>
      <c r="REY55" s="10"/>
      <c r="REZ55" s="9"/>
      <c r="RFA55" s="9"/>
      <c r="RFB55" s="9"/>
      <c r="RFC55" s="10"/>
      <c r="RFD55" s="7"/>
      <c r="RFE55" s="8"/>
      <c r="RFF55" s="10"/>
      <c r="RFG55" s="9"/>
      <c r="RFH55" s="9"/>
      <c r="RFI55" s="9"/>
      <c r="RFJ55" s="10"/>
      <c r="RFK55" s="7"/>
      <c r="RFL55" s="8"/>
      <c r="RFM55" s="10"/>
      <c r="RFN55" s="9"/>
      <c r="RFO55" s="9"/>
      <c r="RFP55" s="9"/>
      <c r="RFQ55" s="10"/>
      <c r="RFR55" s="7"/>
      <c r="RFS55" s="8"/>
      <c r="RFT55" s="10"/>
      <c r="RFU55" s="9"/>
      <c r="RFV55" s="9"/>
      <c r="RFW55" s="9"/>
      <c r="RFX55" s="10"/>
      <c r="RFY55" s="7"/>
      <c r="RFZ55" s="8"/>
      <c r="RGA55" s="10"/>
      <c r="RGB55" s="9"/>
      <c r="RGC55" s="9"/>
      <c r="RGD55" s="9"/>
      <c r="RGE55" s="10"/>
      <c r="RGF55" s="7"/>
      <c r="RGG55" s="8"/>
      <c r="RGH55" s="10"/>
      <c r="RGI55" s="9"/>
      <c r="RGJ55" s="9"/>
      <c r="RGK55" s="9"/>
      <c r="RGL55" s="10"/>
      <c r="RGM55" s="7"/>
      <c r="RGN55" s="8"/>
      <c r="RGO55" s="10"/>
      <c r="RGP55" s="9"/>
      <c r="RGQ55" s="9"/>
      <c r="RGR55" s="9"/>
      <c r="RGS55" s="10"/>
      <c r="RGT55" s="7"/>
      <c r="RGU55" s="8"/>
      <c r="RGV55" s="10"/>
      <c r="RGW55" s="9"/>
      <c r="RGX55" s="9"/>
      <c r="RGY55" s="9"/>
      <c r="RGZ55" s="10"/>
      <c r="RHA55" s="7"/>
      <c r="RHB55" s="8"/>
      <c r="RHC55" s="10"/>
      <c r="RHD55" s="9"/>
      <c r="RHE55" s="9"/>
      <c r="RHF55" s="9"/>
      <c r="RHG55" s="10"/>
      <c r="RHH55" s="7"/>
      <c r="RHI55" s="8"/>
      <c r="RHJ55" s="10"/>
      <c r="RHK55" s="9"/>
      <c r="RHL55" s="9"/>
      <c r="RHM55" s="9"/>
      <c r="RHN55" s="10"/>
      <c r="RHO55" s="7"/>
      <c r="RHP55" s="8"/>
      <c r="RHQ55" s="10"/>
      <c r="RHR55" s="9"/>
      <c r="RHS55" s="9"/>
      <c r="RHT55" s="9"/>
      <c r="RHU55" s="10"/>
      <c r="RHV55" s="7"/>
      <c r="RHW55" s="8"/>
      <c r="RHX55" s="10"/>
      <c r="RHY55" s="9"/>
      <c r="RHZ55" s="9"/>
      <c r="RIA55" s="9"/>
      <c r="RIB55" s="10"/>
      <c r="RIC55" s="7"/>
      <c r="RID55" s="8"/>
      <c r="RIE55" s="10"/>
      <c r="RIF55" s="9"/>
      <c r="RIG55" s="9"/>
      <c r="RIH55" s="9"/>
      <c r="RII55" s="10"/>
      <c r="RIJ55" s="7"/>
      <c r="RIK55" s="8"/>
      <c r="RIL55" s="10"/>
      <c r="RIM55" s="9"/>
      <c r="RIN55" s="9"/>
      <c r="RIO55" s="9"/>
      <c r="RIP55" s="10"/>
      <c r="RIQ55" s="7"/>
      <c r="RIR55" s="8"/>
      <c r="RIS55" s="10"/>
      <c r="RIT55" s="9"/>
      <c r="RIU55" s="9"/>
      <c r="RIV55" s="9"/>
      <c r="RIW55" s="10"/>
      <c r="RIX55" s="7"/>
      <c r="RIY55" s="8"/>
      <c r="RIZ55" s="10"/>
      <c r="RJA55" s="9"/>
      <c r="RJB55" s="9"/>
      <c r="RJC55" s="9"/>
      <c r="RJD55" s="10"/>
      <c r="RJE55" s="7"/>
      <c r="RJF55" s="8"/>
      <c r="RJG55" s="10"/>
      <c r="RJH55" s="9"/>
      <c r="RJI55" s="9"/>
      <c r="RJJ55" s="9"/>
      <c r="RJK55" s="10"/>
      <c r="RJL55" s="7"/>
      <c r="RJM55" s="8"/>
      <c r="RJN55" s="10"/>
      <c r="RJO55" s="9"/>
      <c r="RJP55" s="9"/>
      <c r="RJQ55" s="9"/>
      <c r="RJR55" s="10"/>
      <c r="RJS55" s="7"/>
      <c r="RJT55" s="8"/>
      <c r="RJU55" s="10"/>
      <c r="RJV55" s="9"/>
      <c r="RJW55" s="9"/>
      <c r="RJX55" s="9"/>
      <c r="RJY55" s="10"/>
      <c r="RJZ55" s="7"/>
      <c r="RKA55" s="8"/>
      <c r="RKB55" s="10"/>
      <c r="RKC55" s="9"/>
      <c r="RKD55" s="9"/>
      <c r="RKE55" s="9"/>
      <c r="RKF55" s="10"/>
      <c r="RKG55" s="7"/>
      <c r="RKH55" s="8"/>
      <c r="RKI55" s="10"/>
      <c r="RKJ55" s="9"/>
      <c r="RKK55" s="9"/>
      <c r="RKL55" s="9"/>
      <c r="RKM55" s="10"/>
      <c r="RKN55" s="7"/>
      <c r="RKO55" s="8"/>
      <c r="RKP55" s="10"/>
      <c r="RKQ55" s="9"/>
      <c r="RKR55" s="9"/>
      <c r="RKS55" s="9"/>
      <c r="RKT55" s="10"/>
      <c r="RKU55" s="7"/>
      <c r="RKV55" s="8"/>
      <c r="RKW55" s="10"/>
      <c r="RKX55" s="9"/>
      <c r="RKY55" s="9"/>
      <c r="RKZ55" s="9"/>
      <c r="RLA55" s="10"/>
      <c r="RLB55" s="7"/>
      <c r="RLC55" s="8"/>
      <c r="RLD55" s="10"/>
      <c r="RLE55" s="9"/>
      <c r="RLF55" s="9"/>
      <c r="RLG55" s="9"/>
      <c r="RLH55" s="10"/>
      <c r="RLI55" s="7"/>
      <c r="RLJ55" s="8"/>
      <c r="RLK55" s="10"/>
      <c r="RLL55" s="9"/>
      <c r="RLM55" s="9"/>
      <c r="RLN55" s="9"/>
      <c r="RLO55" s="10"/>
      <c r="RLP55" s="7"/>
      <c r="RLQ55" s="8"/>
      <c r="RLR55" s="10"/>
      <c r="RLS55" s="9"/>
      <c r="RLT55" s="9"/>
      <c r="RLU55" s="9"/>
      <c r="RLV55" s="10"/>
      <c r="RLW55" s="7"/>
      <c r="RLX55" s="8"/>
      <c r="RLY55" s="10"/>
      <c r="RLZ55" s="9"/>
      <c r="RMA55" s="9"/>
      <c r="RMB55" s="9"/>
      <c r="RMC55" s="10"/>
      <c r="RMD55" s="7"/>
      <c r="RME55" s="8"/>
      <c r="RMF55" s="10"/>
      <c r="RMG55" s="9"/>
      <c r="RMH55" s="9"/>
      <c r="RMI55" s="9"/>
      <c r="RMJ55" s="10"/>
      <c r="RMK55" s="7"/>
      <c r="RML55" s="8"/>
      <c r="RMM55" s="10"/>
      <c r="RMN55" s="9"/>
      <c r="RMO55" s="9"/>
      <c r="RMP55" s="9"/>
      <c r="RMQ55" s="10"/>
      <c r="RMR55" s="7"/>
      <c r="RMS55" s="8"/>
      <c r="RMT55" s="10"/>
      <c r="RMU55" s="9"/>
      <c r="RMV55" s="9"/>
      <c r="RMW55" s="9"/>
      <c r="RMX55" s="10"/>
      <c r="RMY55" s="7"/>
      <c r="RMZ55" s="8"/>
      <c r="RNA55" s="10"/>
      <c r="RNB55" s="9"/>
      <c r="RNC55" s="9"/>
      <c r="RND55" s="9"/>
      <c r="RNE55" s="10"/>
      <c r="RNF55" s="7"/>
      <c r="RNG55" s="8"/>
      <c r="RNH55" s="10"/>
      <c r="RNI55" s="9"/>
      <c r="RNJ55" s="9"/>
      <c r="RNK55" s="9"/>
      <c r="RNL55" s="10"/>
      <c r="RNM55" s="7"/>
      <c r="RNN55" s="8"/>
      <c r="RNO55" s="10"/>
      <c r="RNP55" s="9"/>
      <c r="RNQ55" s="9"/>
      <c r="RNR55" s="9"/>
      <c r="RNS55" s="10"/>
      <c r="RNT55" s="7"/>
      <c r="RNU55" s="8"/>
      <c r="RNV55" s="10"/>
      <c r="RNW55" s="9"/>
      <c r="RNX55" s="9"/>
      <c r="RNY55" s="9"/>
      <c r="RNZ55" s="10"/>
      <c r="ROA55" s="7"/>
      <c r="ROB55" s="8"/>
      <c r="ROC55" s="10"/>
      <c r="ROD55" s="9"/>
      <c r="ROE55" s="9"/>
      <c r="ROF55" s="9"/>
      <c r="ROG55" s="10"/>
      <c r="ROH55" s="7"/>
      <c r="ROI55" s="8"/>
      <c r="ROJ55" s="10"/>
      <c r="ROK55" s="9"/>
      <c r="ROL55" s="9"/>
      <c r="ROM55" s="9"/>
      <c r="RON55" s="10"/>
      <c r="ROO55" s="7"/>
      <c r="ROP55" s="8"/>
      <c r="ROQ55" s="10"/>
      <c r="ROR55" s="9"/>
      <c r="ROS55" s="9"/>
      <c r="ROT55" s="9"/>
      <c r="ROU55" s="10"/>
      <c r="ROV55" s="7"/>
      <c r="ROW55" s="8"/>
      <c r="ROX55" s="10"/>
      <c r="ROY55" s="9"/>
      <c r="ROZ55" s="9"/>
      <c r="RPA55" s="9"/>
      <c r="RPB55" s="10"/>
      <c r="RPC55" s="7"/>
      <c r="RPD55" s="8"/>
      <c r="RPE55" s="10"/>
      <c r="RPF55" s="9"/>
      <c r="RPG55" s="9"/>
      <c r="RPH55" s="9"/>
      <c r="RPI55" s="10"/>
      <c r="RPJ55" s="7"/>
      <c r="RPK55" s="8"/>
      <c r="RPL55" s="10"/>
      <c r="RPM55" s="9"/>
      <c r="RPN55" s="9"/>
      <c r="RPO55" s="9"/>
      <c r="RPP55" s="10"/>
      <c r="RPQ55" s="7"/>
      <c r="RPR55" s="8"/>
      <c r="RPS55" s="10"/>
      <c r="RPT55" s="9"/>
      <c r="RPU55" s="9"/>
      <c r="RPV55" s="9"/>
      <c r="RPW55" s="10"/>
      <c r="RPX55" s="7"/>
      <c r="RPY55" s="8"/>
      <c r="RPZ55" s="10"/>
      <c r="RQA55" s="9"/>
      <c r="RQB55" s="9"/>
      <c r="RQC55" s="9"/>
      <c r="RQD55" s="10"/>
      <c r="RQE55" s="7"/>
      <c r="RQF55" s="8"/>
      <c r="RQG55" s="10"/>
      <c r="RQH55" s="9"/>
      <c r="RQI55" s="9"/>
      <c r="RQJ55" s="9"/>
      <c r="RQK55" s="10"/>
      <c r="RQL55" s="7"/>
      <c r="RQM55" s="8"/>
      <c r="RQN55" s="10"/>
      <c r="RQO55" s="9"/>
      <c r="RQP55" s="9"/>
      <c r="RQQ55" s="9"/>
      <c r="RQR55" s="10"/>
      <c r="RQS55" s="7"/>
      <c r="RQT55" s="8"/>
      <c r="RQU55" s="10"/>
      <c r="RQV55" s="9"/>
      <c r="RQW55" s="9"/>
      <c r="RQX55" s="9"/>
      <c r="RQY55" s="10"/>
      <c r="RQZ55" s="7"/>
      <c r="RRA55" s="8"/>
      <c r="RRB55" s="10"/>
      <c r="RRC55" s="9"/>
      <c r="RRD55" s="9"/>
      <c r="RRE55" s="9"/>
      <c r="RRF55" s="10"/>
      <c r="RRG55" s="7"/>
      <c r="RRH55" s="8"/>
      <c r="RRI55" s="10"/>
      <c r="RRJ55" s="9"/>
      <c r="RRK55" s="9"/>
      <c r="RRL55" s="9"/>
      <c r="RRM55" s="10"/>
      <c r="RRN55" s="7"/>
      <c r="RRO55" s="8"/>
      <c r="RRP55" s="10"/>
      <c r="RRQ55" s="9"/>
      <c r="RRR55" s="9"/>
      <c r="RRS55" s="9"/>
      <c r="RRT55" s="10"/>
      <c r="RRU55" s="7"/>
      <c r="RRV55" s="8"/>
      <c r="RRW55" s="10"/>
      <c r="RRX55" s="9"/>
      <c r="RRY55" s="9"/>
      <c r="RRZ55" s="9"/>
      <c r="RSA55" s="10"/>
      <c r="RSB55" s="7"/>
      <c r="RSC55" s="8"/>
      <c r="RSD55" s="10"/>
      <c r="RSE55" s="9"/>
      <c r="RSF55" s="9"/>
      <c r="RSG55" s="9"/>
      <c r="RSH55" s="10"/>
      <c r="RSI55" s="7"/>
      <c r="RSJ55" s="8"/>
      <c r="RSK55" s="10"/>
      <c r="RSL55" s="9"/>
      <c r="RSM55" s="9"/>
      <c r="RSN55" s="9"/>
      <c r="RSO55" s="10"/>
      <c r="RSP55" s="7"/>
      <c r="RSQ55" s="8"/>
      <c r="RSR55" s="10"/>
      <c r="RSS55" s="9"/>
      <c r="RST55" s="9"/>
      <c r="RSU55" s="9"/>
      <c r="RSV55" s="10"/>
      <c r="RSW55" s="7"/>
      <c r="RSX55" s="8"/>
      <c r="RSY55" s="10"/>
      <c r="RSZ55" s="9"/>
      <c r="RTA55" s="9"/>
      <c r="RTB55" s="9"/>
      <c r="RTC55" s="10"/>
      <c r="RTD55" s="7"/>
      <c r="RTE55" s="8"/>
      <c r="RTF55" s="10"/>
      <c r="RTG55" s="9"/>
      <c r="RTH55" s="9"/>
      <c r="RTI55" s="9"/>
      <c r="RTJ55" s="10"/>
      <c r="RTK55" s="7"/>
      <c r="RTL55" s="8"/>
      <c r="RTM55" s="10"/>
      <c r="RTN55" s="9"/>
      <c r="RTO55" s="9"/>
      <c r="RTP55" s="9"/>
      <c r="RTQ55" s="10"/>
      <c r="RTR55" s="7"/>
      <c r="RTS55" s="8"/>
      <c r="RTT55" s="10"/>
      <c r="RTU55" s="9"/>
      <c r="RTV55" s="9"/>
      <c r="RTW55" s="9"/>
      <c r="RTX55" s="10"/>
      <c r="RTY55" s="7"/>
      <c r="RTZ55" s="8"/>
      <c r="RUA55" s="10"/>
      <c r="RUB55" s="9"/>
      <c r="RUC55" s="9"/>
      <c r="RUD55" s="9"/>
      <c r="RUE55" s="10"/>
      <c r="RUF55" s="7"/>
      <c r="RUG55" s="8"/>
      <c r="RUH55" s="10"/>
      <c r="RUI55" s="9"/>
      <c r="RUJ55" s="9"/>
      <c r="RUK55" s="9"/>
      <c r="RUL55" s="10"/>
      <c r="RUM55" s="7"/>
      <c r="RUN55" s="8"/>
      <c r="RUO55" s="10"/>
      <c r="RUP55" s="9"/>
      <c r="RUQ55" s="9"/>
      <c r="RUR55" s="9"/>
      <c r="RUS55" s="10"/>
      <c r="RUT55" s="7"/>
      <c r="RUU55" s="8"/>
      <c r="RUV55" s="10"/>
      <c r="RUW55" s="9"/>
      <c r="RUX55" s="9"/>
      <c r="RUY55" s="9"/>
      <c r="RUZ55" s="10"/>
      <c r="RVA55" s="7"/>
      <c r="RVB55" s="8"/>
      <c r="RVC55" s="10"/>
      <c r="RVD55" s="9"/>
      <c r="RVE55" s="9"/>
      <c r="RVF55" s="9"/>
      <c r="RVG55" s="10"/>
      <c r="RVH55" s="7"/>
      <c r="RVI55" s="8"/>
      <c r="RVJ55" s="10"/>
      <c r="RVK55" s="9"/>
      <c r="RVL55" s="9"/>
      <c r="RVM55" s="9"/>
      <c r="RVN55" s="10"/>
      <c r="RVO55" s="7"/>
      <c r="RVP55" s="8"/>
      <c r="RVQ55" s="10"/>
      <c r="RVR55" s="9"/>
      <c r="RVS55" s="9"/>
      <c r="RVT55" s="9"/>
      <c r="RVU55" s="10"/>
      <c r="RVV55" s="7"/>
      <c r="RVW55" s="8"/>
      <c r="RVX55" s="10"/>
      <c r="RVY55" s="9"/>
      <c r="RVZ55" s="9"/>
      <c r="RWA55" s="9"/>
      <c r="RWB55" s="10"/>
      <c r="RWC55" s="7"/>
      <c r="RWD55" s="8"/>
      <c r="RWE55" s="10"/>
      <c r="RWF55" s="9"/>
      <c r="RWG55" s="9"/>
      <c r="RWH55" s="9"/>
      <c r="RWI55" s="10"/>
      <c r="RWJ55" s="7"/>
      <c r="RWK55" s="8"/>
      <c r="RWL55" s="10"/>
      <c r="RWM55" s="9"/>
      <c r="RWN55" s="9"/>
      <c r="RWO55" s="9"/>
      <c r="RWP55" s="10"/>
      <c r="RWQ55" s="7"/>
      <c r="RWR55" s="8"/>
      <c r="RWS55" s="10"/>
      <c r="RWT55" s="9"/>
      <c r="RWU55" s="9"/>
      <c r="RWV55" s="9"/>
      <c r="RWW55" s="10"/>
      <c r="RWX55" s="7"/>
      <c r="RWY55" s="8"/>
      <c r="RWZ55" s="10"/>
      <c r="RXA55" s="9"/>
      <c r="RXB55" s="9"/>
      <c r="RXC55" s="9"/>
      <c r="RXD55" s="10"/>
      <c r="RXE55" s="7"/>
      <c r="RXF55" s="8"/>
      <c r="RXG55" s="10"/>
      <c r="RXH55" s="9"/>
      <c r="RXI55" s="9"/>
      <c r="RXJ55" s="9"/>
      <c r="RXK55" s="10"/>
      <c r="RXL55" s="7"/>
      <c r="RXM55" s="8"/>
      <c r="RXN55" s="10"/>
      <c r="RXO55" s="9"/>
      <c r="RXP55" s="9"/>
      <c r="RXQ55" s="9"/>
      <c r="RXR55" s="10"/>
      <c r="RXS55" s="7"/>
      <c r="RXT55" s="8"/>
      <c r="RXU55" s="10"/>
      <c r="RXV55" s="9"/>
      <c r="RXW55" s="9"/>
      <c r="RXX55" s="9"/>
      <c r="RXY55" s="10"/>
      <c r="RXZ55" s="7"/>
      <c r="RYA55" s="8"/>
      <c r="RYB55" s="10"/>
      <c r="RYC55" s="9"/>
      <c r="RYD55" s="9"/>
      <c r="RYE55" s="9"/>
      <c r="RYF55" s="10"/>
      <c r="RYG55" s="7"/>
      <c r="RYH55" s="8"/>
      <c r="RYI55" s="10"/>
      <c r="RYJ55" s="9"/>
      <c r="RYK55" s="9"/>
      <c r="RYL55" s="9"/>
      <c r="RYM55" s="10"/>
      <c r="RYN55" s="7"/>
      <c r="RYO55" s="8"/>
      <c r="RYP55" s="10"/>
      <c r="RYQ55" s="9"/>
      <c r="RYR55" s="9"/>
      <c r="RYS55" s="9"/>
      <c r="RYT55" s="10"/>
      <c r="RYU55" s="7"/>
      <c r="RYV55" s="8"/>
      <c r="RYW55" s="10"/>
      <c r="RYX55" s="9"/>
      <c r="RYY55" s="9"/>
      <c r="RYZ55" s="9"/>
      <c r="RZA55" s="10"/>
      <c r="RZB55" s="7"/>
      <c r="RZC55" s="8"/>
      <c r="RZD55" s="10"/>
      <c r="RZE55" s="9"/>
      <c r="RZF55" s="9"/>
      <c r="RZG55" s="9"/>
      <c r="RZH55" s="10"/>
      <c r="RZI55" s="7"/>
      <c r="RZJ55" s="8"/>
      <c r="RZK55" s="10"/>
      <c r="RZL55" s="9"/>
      <c r="RZM55" s="9"/>
      <c r="RZN55" s="9"/>
      <c r="RZO55" s="10"/>
      <c r="RZP55" s="7"/>
      <c r="RZQ55" s="8"/>
      <c r="RZR55" s="10"/>
      <c r="RZS55" s="9"/>
      <c r="RZT55" s="9"/>
      <c r="RZU55" s="9"/>
      <c r="RZV55" s="10"/>
      <c r="RZW55" s="7"/>
      <c r="RZX55" s="8"/>
      <c r="RZY55" s="10"/>
      <c r="RZZ55" s="9"/>
      <c r="SAA55" s="9"/>
      <c r="SAB55" s="9"/>
      <c r="SAC55" s="10"/>
      <c r="SAD55" s="7"/>
      <c r="SAE55" s="8"/>
      <c r="SAF55" s="10"/>
      <c r="SAG55" s="9"/>
      <c r="SAH55" s="9"/>
      <c r="SAI55" s="9"/>
      <c r="SAJ55" s="10"/>
      <c r="SAK55" s="7"/>
      <c r="SAL55" s="8"/>
      <c r="SAM55" s="10"/>
      <c r="SAN55" s="9"/>
      <c r="SAO55" s="9"/>
      <c r="SAP55" s="9"/>
      <c r="SAQ55" s="10"/>
      <c r="SAR55" s="7"/>
      <c r="SAS55" s="8"/>
      <c r="SAT55" s="10"/>
      <c r="SAU55" s="9"/>
      <c r="SAV55" s="9"/>
      <c r="SAW55" s="9"/>
      <c r="SAX55" s="10"/>
      <c r="SAY55" s="7"/>
      <c r="SAZ55" s="8"/>
      <c r="SBA55" s="10"/>
      <c r="SBB55" s="9"/>
      <c r="SBC55" s="9"/>
      <c r="SBD55" s="9"/>
      <c r="SBE55" s="10"/>
      <c r="SBF55" s="7"/>
      <c r="SBG55" s="8"/>
      <c r="SBH55" s="10"/>
      <c r="SBI55" s="9"/>
      <c r="SBJ55" s="9"/>
      <c r="SBK55" s="9"/>
      <c r="SBL55" s="10"/>
      <c r="SBM55" s="7"/>
      <c r="SBN55" s="8"/>
      <c r="SBO55" s="10"/>
      <c r="SBP55" s="9"/>
      <c r="SBQ55" s="9"/>
      <c r="SBR55" s="9"/>
      <c r="SBS55" s="10"/>
      <c r="SBT55" s="7"/>
      <c r="SBU55" s="8"/>
      <c r="SBV55" s="10"/>
      <c r="SBW55" s="9"/>
      <c r="SBX55" s="9"/>
      <c r="SBY55" s="9"/>
      <c r="SBZ55" s="10"/>
      <c r="SCA55" s="7"/>
      <c r="SCB55" s="8"/>
      <c r="SCC55" s="10"/>
      <c r="SCD55" s="9"/>
      <c r="SCE55" s="9"/>
      <c r="SCF55" s="9"/>
      <c r="SCG55" s="10"/>
      <c r="SCH55" s="7"/>
      <c r="SCI55" s="8"/>
      <c r="SCJ55" s="10"/>
      <c r="SCK55" s="9"/>
      <c r="SCL55" s="9"/>
      <c r="SCM55" s="9"/>
      <c r="SCN55" s="10"/>
      <c r="SCO55" s="7"/>
      <c r="SCP55" s="8"/>
      <c r="SCQ55" s="10"/>
      <c r="SCR55" s="9"/>
      <c r="SCS55" s="9"/>
      <c r="SCT55" s="9"/>
      <c r="SCU55" s="10"/>
      <c r="SCV55" s="7"/>
      <c r="SCW55" s="8"/>
      <c r="SCX55" s="10"/>
      <c r="SCY55" s="9"/>
      <c r="SCZ55" s="9"/>
      <c r="SDA55" s="9"/>
      <c r="SDB55" s="10"/>
      <c r="SDC55" s="7"/>
      <c r="SDD55" s="8"/>
      <c r="SDE55" s="10"/>
      <c r="SDF55" s="9"/>
      <c r="SDG55" s="9"/>
      <c r="SDH55" s="9"/>
      <c r="SDI55" s="10"/>
      <c r="SDJ55" s="7"/>
      <c r="SDK55" s="8"/>
      <c r="SDL55" s="10"/>
      <c r="SDM55" s="9"/>
      <c r="SDN55" s="9"/>
      <c r="SDO55" s="9"/>
      <c r="SDP55" s="10"/>
      <c r="SDQ55" s="7"/>
      <c r="SDR55" s="8"/>
      <c r="SDS55" s="10"/>
      <c r="SDT55" s="9"/>
      <c r="SDU55" s="9"/>
      <c r="SDV55" s="9"/>
      <c r="SDW55" s="10"/>
      <c r="SDX55" s="7"/>
      <c r="SDY55" s="8"/>
      <c r="SDZ55" s="10"/>
      <c r="SEA55" s="9"/>
      <c r="SEB55" s="9"/>
      <c r="SEC55" s="9"/>
      <c r="SED55" s="10"/>
      <c r="SEE55" s="7"/>
      <c r="SEF55" s="8"/>
      <c r="SEG55" s="10"/>
      <c r="SEH55" s="9"/>
      <c r="SEI55" s="9"/>
      <c r="SEJ55" s="9"/>
      <c r="SEK55" s="10"/>
      <c r="SEL55" s="7"/>
      <c r="SEM55" s="8"/>
      <c r="SEN55" s="10"/>
      <c r="SEO55" s="9"/>
      <c r="SEP55" s="9"/>
      <c r="SEQ55" s="9"/>
      <c r="SER55" s="10"/>
      <c r="SES55" s="7"/>
      <c r="SET55" s="8"/>
      <c r="SEU55" s="10"/>
      <c r="SEV55" s="9"/>
      <c r="SEW55" s="9"/>
      <c r="SEX55" s="9"/>
      <c r="SEY55" s="10"/>
      <c r="SEZ55" s="7"/>
      <c r="SFA55" s="8"/>
      <c r="SFB55" s="10"/>
      <c r="SFC55" s="9"/>
      <c r="SFD55" s="9"/>
      <c r="SFE55" s="9"/>
      <c r="SFF55" s="10"/>
      <c r="SFG55" s="7"/>
      <c r="SFH55" s="8"/>
      <c r="SFI55" s="10"/>
      <c r="SFJ55" s="9"/>
      <c r="SFK55" s="9"/>
      <c r="SFL55" s="9"/>
      <c r="SFM55" s="10"/>
      <c r="SFN55" s="7"/>
      <c r="SFO55" s="8"/>
      <c r="SFP55" s="10"/>
      <c r="SFQ55" s="9"/>
      <c r="SFR55" s="9"/>
      <c r="SFS55" s="9"/>
      <c r="SFT55" s="10"/>
      <c r="SFU55" s="7"/>
      <c r="SFV55" s="8"/>
      <c r="SFW55" s="10"/>
      <c r="SFX55" s="9"/>
      <c r="SFY55" s="9"/>
      <c r="SFZ55" s="9"/>
      <c r="SGA55" s="10"/>
      <c r="SGB55" s="7"/>
      <c r="SGC55" s="8"/>
      <c r="SGD55" s="10"/>
      <c r="SGE55" s="9"/>
      <c r="SGF55" s="9"/>
      <c r="SGG55" s="9"/>
      <c r="SGH55" s="10"/>
      <c r="SGI55" s="7"/>
      <c r="SGJ55" s="8"/>
      <c r="SGK55" s="10"/>
      <c r="SGL55" s="9"/>
      <c r="SGM55" s="9"/>
      <c r="SGN55" s="9"/>
      <c r="SGO55" s="10"/>
      <c r="SGP55" s="7"/>
      <c r="SGQ55" s="8"/>
      <c r="SGR55" s="10"/>
      <c r="SGS55" s="9"/>
      <c r="SGT55" s="9"/>
      <c r="SGU55" s="9"/>
      <c r="SGV55" s="10"/>
      <c r="SGW55" s="7"/>
      <c r="SGX55" s="8"/>
      <c r="SGY55" s="10"/>
      <c r="SGZ55" s="9"/>
      <c r="SHA55" s="9"/>
      <c r="SHB55" s="9"/>
      <c r="SHC55" s="10"/>
      <c r="SHD55" s="7"/>
      <c r="SHE55" s="8"/>
      <c r="SHF55" s="10"/>
      <c r="SHG55" s="9"/>
      <c r="SHH55" s="9"/>
      <c r="SHI55" s="9"/>
      <c r="SHJ55" s="10"/>
      <c r="SHK55" s="7"/>
      <c r="SHL55" s="8"/>
      <c r="SHM55" s="10"/>
      <c r="SHN55" s="9"/>
      <c r="SHO55" s="9"/>
      <c r="SHP55" s="9"/>
      <c r="SHQ55" s="10"/>
      <c r="SHR55" s="7"/>
      <c r="SHS55" s="8"/>
      <c r="SHT55" s="10"/>
      <c r="SHU55" s="9"/>
      <c r="SHV55" s="9"/>
      <c r="SHW55" s="9"/>
      <c r="SHX55" s="10"/>
      <c r="SHY55" s="7"/>
      <c r="SHZ55" s="8"/>
      <c r="SIA55" s="10"/>
      <c r="SIB55" s="9"/>
      <c r="SIC55" s="9"/>
      <c r="SID55" s="9"/>
      <c r="SIE55" s="10"/>
      <c r="SIF55" s="7"/>
      <c r="SIG55" s="8"/>
      <c r="SIH55" s="10"/>
      <c r="SII55" s="9"/>
      <c r="SIJ55" s="9"/>
      <c r="SIK55" s="9"/>
      <c r="SIL55" s="10"/>
      <c r="SIM55" s="7"/>
      <c r="SIN55" s="8"/>
      <c r="SIO55" s="10"/>
      <c r="SIP55" s="9"/>
      <c r="SIQ55" s="9"/>
      <c r="SIR55" s="9"/>
      <c r="SIS55" s="10"/>
      <c r="SIT55" s="7"/>
      <c r="SIU55" s="8"/>
      <c r="SIV55" s="10"/>
      <c r="SIW55" s="9"/>
      <c r="SIX55" s="9"/>
      <c r="SIY55" s="9"/>
      <c r="SIZ55" s="10"/>
      <c r="SJA55" s="7"/>
      <c r="SJB55" s="8"/>
      <c r="SJC55" s="10"/>
      <c r="SJD55" s="9"/>
      <c r="SJE55" s="9"/>
      <c r="SJF55" s="9"/>
      <c r="SJG55" s="10"/>
      <c r="SJH55" s="7"/>
      <c r="SJI55" s="8"/>
      <c r="SJJ55" s="10"/>
      <c r="SJK55" s="9"/>
      <c r="SJL55" s="9"/>
      <c r="SJM55" s="9"/>
      <c r="SJN55" s="10"/>
      <c r="SJO55" s="7"/>
      <c r="SJP55" s="8"/>
      <c r="SJQ55" s="10"/>
      <c r="SJR55" s="9"/>
      <c r="SJS55" s="9"/>
      <c r="SJT55" s="9"/>
      <c r="SJU55" s="10"/>
      <c r="SJV55" s="7"/>
      <c r="SJW55" s="8"/>
      <c r="SJX55" s="10"/>
      <c r="SJY55" s="9"/>
      <c r="SJZ55" s="9"/>
      <c r="SKA55" s="9"/>
      <c r="SKB55" s="10"/>
      <c r="SKC55" s="7"/>
      <c r="SKD55" s="8"/>
      <c r="SKE55" s="10"/>
      <c r="SKF55" s="9"/>
      <c r="SKG55" s="9"/>
      <c r="SKH55" s="9"/>
      <c r="SKI55" s="10"/>
      <c r="SKJ55" s="7"/>
      <c r="SKK55" s="8"/>
      <c r="SKL55" s="10"/>
      <c r="SKM55" s="9"/>
      <c r="SKN55" s="9"/>
      <c r="SKO55" s="9"/>
      <c r="SKP55" s="10"/>
      <c r="SKQ55" s="7"/>
      <c r="SKR55" s="8"/>
      <c r="SKS55" s="10"/>
      <c r="SKT55" s="9"/>
      <c r="SKU55" s="9"/>
      <c r="SKV55" s="9"/>
      <c r="SKW55" s="10"/>
      <c r="SKX55" s="7"/>
      <c r="SKY55" s="8"/>
      <c r="SKZ55" s="10"/>
      <c r="SLA55" s="9"/>
      <c r="SLB55" s="9"/>
      <c r="SLC55" s="9"/>
      <c r="SLD55" s="10"/>
      <c r="SLE55" s="7"/>
      <c r="SLF55" s="8"/>
      <c r="SLG55" s="10"/>
      <c r="SLH55" s="9"/>
      <c r="SLI55" s="9"/>
      <c r="SLJ55" s="9"/>
      <c r="SLK55" s="10"/>
      <c r="SLL55" s="7"/>
      <c r="SLM55" s="8"/>
      <c r="SLN55" s="10"/>
      <c r="SLO55" s="9"/>
      <c r="SLP55" s="9"/>
      <c r="SLQ55" s="9"/>
      <c r="SLR55" s="10"/>
      <c r="SLS55" s="7"/>
      <c r="SLT55" s="8"/>
      <c r="SLU55" s="10"/>
      <c r="SLV55" s="9"/>
      <c r="SLW55" s="9"/>
      <c r="SLX55" s="9"/>
      <c r="SLY55" s="10"/>
      <c r="SLZ55" s="7"/>
      <c r="SMA55" s="8"/>
      <c r="SMB55" s="10"/>
      <c r="SMC55" s="9"/>
      <c r="SMD55" s="9"/>
      <c r="SME55" s="9"/>
      <c r="SMF55" s="10"/>
      <c r="SMG55" s="7"/>
      <c r="SMH55" s="8"/>
      <c r="SMI55" s="10"/>
      <c r="SMJ55" s="9"/>
      <c r="SMK55" s="9"/>
      <c r="SML55" s="9"/>
      <c r="SMM55" s="10"/>
      <c r="SMN55" s="7"/>
      <c r="SMO55" s="8"/>
      <c r="SMP55" s="10"/>
      <c r="SMQ55" s="9"/>
      <c r="SMR55" s="9"/>
      <c r="SMS55" s="9"/>
      <c r="SMT55" s="10"/>
      <c r="SMU55" s="7"/>
      <c r="SMV55" s="8"/>
      <c r="SMW55" s="10"/>
      <c r="SMX55" s="9"/>
      <c r="SMY55" s="9"/>
      <c r="SMZ55" s="9"/>
      <c r="SNA55" s="10"/>
      <c r="SNB55" s="7"/>
      <c r="SNC55" s="8"/>
      <c r="SND55" s="10"/>
      <c r="SNE55" s="9"/>
      <c r="SNF55" s="9"/>
      <c r="SNG55" s="9"/>
      <c r="SNH55" s="10"/>
      <c r="SNI55" s="7"/>
      <c r="SNJ55" s="8"/>
      <c r="SNK55" s="10"/>
      <c r="SNL55" s="9"/>
      <c r="SNM55" s="9"/>
      <c r="SNN55" s="9"/>
      <c r="SNO55" s="10"/>
      <c r="SNP55" s="7"/>
      <c r="SNQ55" s="8"/>
      <c r="SNR55" s="10"/>
      <c r="SNS55" s="9"/>
      <c r="SNT55" s="9"/>
      <c r="SNU55" s="9"/>
      <c r="SNV55" s="10"/>
      <c r="SNW55" s="7"/>
      <c r="SNX55" s="8"/>
      <c r="SNY55" s="10"/>
      <c r="SNZ55" s="9"/>
      <c r="SOA55" s="9"/>
      <c r="SOB55" s="9"/>
      <c r="SOC55" s="10"/>
      <c r="SOD55" s="7"/>
      <c r="SOE55" s="8"/>
      <c r="SOF55" s="10"/>
      <c r="SOG55" s="9"/>
      <c r="SOH55" s="9"/>
      <c r="SOI55" s="9"/>
      <c r="SOJ55" s="10"/>
      <c r="SOK55" s="7"/>
      <c r="SOL55" s="8"/>
      <c r="SOM55" s="10"/>
      <c r="SON55" s="9"/>
      <c r="SOO55" s="9"/>
      <c r="SOP55" s="9"/>
      <c r="SOQ55" s="10"/>
      <c r="SOR55" s="7"/>
      <c r="SOS55" s="8"/>
      <c r="SOT55" s="10"/>
      <c r="SOU55" s="9"/>
      <c r="SOV55" s="9"/>
      <c r="SOW55" s="9"/>
      <c r="SOX55" s="10"/>
      <c r="SOY55" s="7"/>
      <c r="SOZ55" s="8"/>
      <c r="SPA55" s="10"/>
      <c r="SPB55" s="9"/>
      <c r="SPC55" s="9"/>
      <c r="SPD55" s="9"/>
      <c r="SPE55" s="10"/>
      <c r="SPF55" s="7"/>
      <c r="SPG55" s="8"/>
      <c r="SPH55" s="10"/>
      <c r="SPI55" s="9"/>
      <c r="SPJ55" s="9"/>
      <c r="SPK55" s="9"/>
      <c r="SPL55" s="10"/>
      <c r="SPM55" s="7"/>
      <c r="SPN55" s="8"/>
      <c r="SPO55" s="10"/>
      <c r="SPP55" s="9"/>
      <c r="SPQ55" s="9"/>
      <c r="SPR55" s="9"/>
      <c r="SPS55" s="10"/>
      <c r="SPT55" s="7"/>
      <c r="SPU55" s="8"/>
      <c r="SPV55" s="10"/>
      <c r="SPW55" s="9"/>
      <c r="SPX55" s="9"/>
      <c r="SPY55" s="9"/>
      <c r="SPZ55" s="10"/>
      <c r="SQA55" s="7"/>
      <c r="SQB55" s="8"/>
      <c r="SQC55" s="10"/>
      <c r="SQD55" s="9"/>
      <c r="SQE55" s="9"/>
      <c r="SQF55" s="9"/>
      <c r="SQG55" s="10"/>
      <c r="SQH55" s="7"/>
      <c r="SQI55" s="8"/>
      <c r="SQJ55" s="10"/>
      <c r="SQK55" s="9"/>
      <c r="SQL55" s="9"/>
      <c r="SQM55" s="9"/>
      <c r="SQN55" s="10"/>
      <c r="SQO55" s="7"/>
      <c r="SQP55" s="8"/>
      <c r="SQQ55" s="10"/>
      <c r="SQR55" s="9"/>
      <c r="SQS55" s="9"/>
      <c r="SQT55" s="9"/>
      <c r="SQU55" s="10"/>
      <c r="SQV55" s="7"/>
      <c r="SQW55" s="8"/>
      <c r="SQX55" s="10"/>
      <c r="SQY55" s="9"/>
      <c r="SQZ55" s="9"/>
      <c r="SRA55" s="9"/>
      <c r="SRB55" s="10"/>
      <c r="SRC55" s="7"/>
      <c r="SRD55" s="8"/>
      <c r="SRE55" s="10"/>
      <c r="SRF55" s="9"/>
      <c r="SRG55" s="9"/>
      <c r="SRH55" s="9"/>
      <c r="SRI55" s="10"/>
      <c r="SRJ55" s="7"/>
      <c r="SRK55" s="8"/>
      <c r="SRL55" s="10"/>
      <c r="SRM55" s="9"/>
      <c r="SRN55" s="9"/>
      <c r="SRO55" s="9"/>
      <c r="SRP55" s="10"/>
      <c r="SRQ55" s="7"/>
      <c r="SRR55" s="8"/>
      <c r="SRS55" s="10"/>
      <c r="SRT55" s="9"/>
      <c r="SRU55" s="9"/>
      <c r="SRV55" s="9"/>
      <c r="SRW55" s="10"/>
      <c r="SRX55" s="7"/>
      <c r="SRY55" s="8"/>
      <c r="SRZ55" s="10"/>
      <c r="SSA55" s="9"/>
      <c r="SSB55" s="9"/>
      <c r="SSC55" s="9"/>
      <c r="SSD55" s="10"/>
      <c r="SSE55" s="7"/>
      <c r="SSF55" s="8"/>
      <c r="SSG55" s="10"/>
      <c r="SSH55" s="9"/>
      <c r="SSI55" s="9"/>
      <c r="SSJ55" s="9"/>
      <c r="SSK55" s="10"/>
      <c r="SSL55" s="7"/>
      <c r="SSM55" s="8"/>
      <c r="SSN55" s="10"/>
      <c r="SSO55" s="9"/>
      <c r="SSP55" s="9"/>
      <c r="SSQ55" s="9"/>
      <c r="SSR55" s="10"/>
      <c r="SSS55" s="7"/>
      <c r="SST55" s="8"/>
      <c r="SSU55" s="10"/>
      <c r="SSV55" s="9"/>
      <c r="SSW55" s="9"/>
      <c r="SSX55" s="9"/>
      <c r="SSY55" s="10"/>
      <c r="SSZ55" s="7"/>
      <c r="STA55" s="8"/>
      <c r="STB55" s="10"/>
      <c r="STC55" s="9"/>
      <c r="STD55" s="9"/>
      <c r="STE55" s="9"/>
      <c r="STF55" s="10"/>
      <c r="STG55" s="7"/>
      <c r="STH55" s="8"/>
      <c r="STI55" s="10"/>
      <c r="STJ55" s="9"/>
      <c r="STK55" s="9"/>
      <c r="STL55" s="9"/>
      <c r="STM55" s="10"/>
      <c r="STN55" s="7"/>
      <c r="STO55" s="8"/>
      <c r="STP55" s="10"/>
      <c r="STQ55" s="9"/>
      <c r="STR55" s="9"/>
      <c r="STS55" s="9"/>
      <c r="STT55" s="10"/>
      <c r="STU55" s="7"/>
      <c r="STV55" s="8"/>
      <c r="STW55" s="10"/>
      <c r="STX55" s="9"/>
      <c r="STY55" s="9"/>
      <c r="STZ55" s="9"/>
      <c r="SUA55" s="10"/>
      <c r="SUB55" s="7"/>
      <c r="SUC55" s="8"/>
      <c r="SUD55" s="10"/>
      <c r="SUE55" s="9"/>
      <c r="SUF55" s="9"/>
      <c r="SUG55" s="9"/>
      <c r="SUH55" s="10"/>
      <c r="SUI55" s="7"/>
      <c r="SUJ55" s="8"/>
      <c r="SUK55" s="10"/>
      <c r="SUL55" s="9"/>
      <c r="SUM55" s="9"/>
      <c r="SUN55" s="9"/>
      <c r="SUO55" s="10"/>
      <c r="SUP55" s="7"/>
      <c r="SUQ55" s="8"/>
      <c r="SUR55" s="10"/>
      <c r="SUS55" s="9"/>
      <c r="SUT55" s="9"/>
      <c r="SUU55" s="9"/>
      <c r="SUV55" s="10"/>
      <c r="SUW55" s="7"/>
      <c r="SUX55" s="8"/>
      <c r="SUY55" s="10"/>
      <c r="SUZ55" s="9"/>
      <c r="SVA55" s="9"/>
      <c r="SVB55" s="9"/>
      <c r="SVC55" s="10"/>
      <c r="SVD55" s="7"/>
      <c r="SVE55" s="8"/>
      <c r="SVF55" s="10"/>
      <c r="SVG55" s="9"/>
      <c r="SVH55" s="9"/>
      <c r="SVI55" s="9"/>
      <c r="SVJ55" s="10"/>
      <c r="SVK55" s="7"/>
      <c r="SVL55" s="8"/>
      <c r="SVM55" s="10"/>
      <c r="SVN55" s="9"/>
      <c r="SVO55" s="9"/>
      <c r="SVP55" s="9"/>
      <c r="SVQ55" s="10"/>
      <c r="SVR55" s="7"/>
      <c r="SVS55" s="8"/>
      <c r="SVT55" s="10"/>
      <c r="SVU55" s="9"/>
      <c r="SVV55" s="9"/>
      <c r="SVW55" s="9"/>
      <c r="SVX55" s="10"/>
      <c r="SVY55" s="7"/>
      <c r="SVZ55" s="8"/>
      <c r="SWA55" s="10"/>
      <c r="SWB55" s="9"/>
      <c r="SWC55" s="9"/>
      <c r="SWD55" s="9"/>
      <c r="SWE55" s="10"/>
      <c r="SWF55" s="7"/>
      <c r="SWG55" s="8"/>
      <c r="SWH55" s="10"/>
      <c r="SWI55" s="9"/>
      <c r="SWJ55" s="9"/>
      <c r="SWK55" s="9"/>
      <c r="SWL55" s="10"/>
      <c r="SWM55" s="7"/>
      <c r="SWN55" s="8"/>
      <c r="SWO55" s="10"/>
      <c r="SWP55" s="9"/>
      <c r="SWQ55" s="9"/>
      <c r="SWR55" s="9"/>
      <c r="SWS55" s="10"/>
      <c r="SWT55" s="7"/>
      <c r="SWU55" s="8"/>
      <c r="SWV55" s="10"/>
      <c r="SWW55" s="9"/>
      <c r="SWX55" s="9"/>
      <c r="SWY55" s="9"/>
      <c r="SWZ55" s="10"/>
      <c r="SXA55" s="7"/>
      <c r="SXB55" s="8"/>
      <c r="SXC55" s="10"/>
      <c r="SXD55" s="9"/>
      <c r="SXE55" s="9"/>
      <c r="SXF55" s="9"/>
      <c r="SXG55" s="10"/>
      <c r="SXH55" s="7"/>
      <c r="SXI55" s="8"/>
      <c r="SXJ55" s="10"/>
      <c r="SXK55" s="9"/>
      <c r="SXL55" s="9"/>
      <c r="SXM55" s="9"/>
      <c r="SXN55" s="10"/>
      <c r="SXO55" s="7"/>
      <c r="SXP55" s="8"/>
      <c r="SXQ55" s="10"/>
      <c r="SXR55" s="9"/>
      <c r="SXS55" s="9"/>
      <c r="SXT55" s="9"/>
      <c r="SXU55" s="10"/>
      <c r="SXV55" s="7"/>
      <c r="SXW55" s="8"/>
      <c r="SXX55" s="10"/>
      <c r="SXY55" s="9"/>
      <c r="SXZ55" s="9"/>
      <c r="SYA55" s="9"/>
      <c r="SYB55" s="10"/>
      <c r="SYC55" s="7"/>
      <c r="SYD55" s="8"/>
      <c r="SYE55" s="10"/>
      <c r="SYF55" s="9"/>
      <c r="SYG55" s="9"/>
      <c r="SYH55" s="9"/>
      <c r="SYI55" s="10"/>
      <c r="SYJ55" s="7"/>
      <c r="SYK55" s="8"/>
      <c r="SYL55" s="10"/>
      <c r="SYM55" s="9"/>
      <c r="SYN55" s="9"/>
      <c r="SYO55" s="9"/>
      <c r="SYP55" s="10"/>
      <c r="SYQ55" s="7"/>
      <c r="SYR55" s="8"/>
      <c r="SYS55" s="10"/>
      <c r="SYT55" s="9"/>
      <c r="SYU55" s="9"/>
      <c r="SYV55" s="9"/>
      <c r="SYW55" s="10"/>
      <c r="SYX55" s="7"/>
      <c r="SYY55" s="8"/>
      <c r="SYZ55" s="10"/>
      <c r="SZA55" s="9"/>
      <c r="SZB55" s="9"/>
      <c r="SZC55" s="9"/>
      <c r="SZD55" s="10"/>
      <c r="SZE55" s="7"/>
      <c r="SZF55" s="8"/>
      <c r="SZG55" s="10"/>
      <c r="SZH55" s="9"/>
      <c r="SZI55" s="9"/>
      <c r="SZJ55" s="9"/>
      <c r="SZK55" s="10"/>
      <c r="SZL55" s="7"/>
      <c r="SZM55" s="8"/>
      <c r="SZN55" s="10"/>
      <c r="SZO55" s="9"/>
      <c r="SZP55" s="9"/>
      <c r="SZQ55" s="9"/>
      <c r="SZR55" s="10"/>
      <c r="SZS55" s="7"/>
      <c r="SZT55" s="8"/>
      <c r="SZU55" s="10"/>
      <c r="SZV55" s="9"/>
      <c r="SZW55" s="9"/>
      <c r="SZX55" s="9"/>
      <c r="SZY55" s="10"/>
      <c r="SZZ55" s="7"/>
      <c r="TAA55" s="8"/>
      <c r="TAB55" s="10"/>
      <c r="TAC55" s="9"/>
      <c r="TAD55" s="9"/>
      <c r="TAE55" s="9"/>
      <c r="TAF55" s="10"/>
      <c r="TAG55" s="7"/>
      <c r="TAH55" s="8"/>
      <c r="TAI55" s="10"/>
      <c r="TAJ55" s="9"/>
      <c r="TAK55" s="9"/>
      <c r="TAL55" s="9"/>
      <c r="TAM55" s="10"/>
      <c r="TAN55" s="7"/>
      <c r="TAO55" s="8"/>
      <c r="TAP55" s="10"/>
      <c r="TAQ55" s="9"/>
      <c r="TAR55" s="9"/>
      <c r="TAS55" s="9"/>
      <c r="TAT55" s="10"/>
      <c r="TAU55" s="7"/>
      <c r="TAV55" s="8"/>
      <c r="TAW55" s="10"/>
      <c r="TAX55" s="9"/>
      <c r="TAY55" s="9"/>
      <c r="TAZ55" s="9"/>
      <c r="TBA55" s="10"/>
      <c r="TBB55" s="7"/>
      <c r="TBC55" s="8"/>
      <c r="TBD55" s="10"/>
      <c r="TBE55" s="9"/>
      <c r="TBF55" s="9"/>
      <c r="TBG55" s="9"/>
      <c r="TBH55" s="10"/>
      <c r="TBI55" s="7"/>
      <c r="TBJ55" s="8"/>
      <c r="TBK55" s="10"/>
      <c r="TBL55" s="9"/>
      <c r="TBM55" s="9"/>
      <c r="TBN55" s="9"/>
      <c r="TBO55" s="10"/>
      <c r="TBP55" s="7"/>
      <c r="TBQ55" s="8"/>
      <c r="TBR55" s="10"/>
      <c r="TBS55" s="9"/>
      <c r="TBT55" s="9"/>
      <c r="TBU55" s="9"/>
      <c r="TBV55" s="10"/>
      <c r="TBW55" s="7"/>
      <c r="TBX55" s="8"/>
      <c r="TBY55" s="10"/>
      <c r="TBZ55" s="9"/>
      <c r="TCA55" s="9"/>
      <c r="TCB55" s="9"/>
      <c r="TCC55" s="10"/>
      <c r="TCD55" s="7"/>
      <c r="TCE55" s="8"/>
      <c r="TCF55" s="10"/>
      <c r="TCG55" s="9"/>
      <c r="TCH55" s="9"/>
      <c r="TCI55" s="9"/>
      <c r="TCJ55" s="10"/>
      <c r="TCK55" s="7"/>
      <c r="TCL55" s="8"/>
      <c r="TCM55" s="10"/>
      <c r="TCN55" s="9"/>
      <c r="TCO55" s="9"/>
      <c r="TCP55" s="9"/>
      <c r="TCQ55" s="10"/>
      <c r="TCR55" s="7"/>
      <c r="TCS55" s="8"/>
      <c r="TCT55" s="10"/>
      <c r="TCU55" s="9"/>
      <c r="TCV55" s="9"/>
      <c r="TCW55" s="9"/>
      <c r="TCX55" s="10"/>
      <c r="TCY55" s="7"/>
      <c r="TCZ55" s="8"/>
      <c r="TDA55" s="10"/>
      <c r="TDB55" s="9"/>
      <c r="TDC55" s="9"/>
      <c r="TDD55" s="9"/>
      <c r="TDE55" s="10"/>
      <c r="TDF55" s="7"/>
      <c r="TDG55" s="8"/>
      <c r="TDH55" s="10"/>
      <c r="TDI55" s="9"/>
      <c r="TDJ55" s="9"/>
      <c r="TDK55" s="9"/>
      <c r="TDL55" s="10"/>
      <c r="TDM55" s="7"/>
      <c r="TDN55" s="8"/>
      <c r="TDO55" s="10"/>
      <c r="TDP55" s="9"/>
      <c r="TDQ55" s="9"/>
      <c r="TDR55" s="9"/>
      <c r="TDS55" s="10"/>
      <c r="TDT55" s="7"/>
      <c r="TDU55" s="8"/>
      <c r="TDV55" s="10"/>
      <c r="TDW55" s="9"/>
      <c r="TDX55" s="9"/>
      <c r="TDY55" s="9"/>
      <c r="TDZ55" s="10"/>
      <c r="TEA55" s="7"/>
      <c r="TEB55" s="8"/>
      <c r="TEC55" s="10"/>
      <c r="TED55" s="9"/>
      <c r="TEE55" s="9"/>
      <c r="TEF55" s="9"/>
      <c r="TEG55" s="10"/>
      <c r="TEH55" s="7"/>
      <c r="TEI55" s="8"/>
      <c r="TEJ55" s="10"/>
      <c r="TEK55" s="9"/>
      <c r="TEL55" s="9"/>
      <c r="TEM55" s="9"/>
      <c r="TEN55" s="10"/>
      <c r="TEO55" s="7"/>
      <c r="TEP55" s="8"/>
      <c r="TEQ55" s="10"/>
      <c r="TER55" s="9"/>
      <c r="TES55" s="9"/>
      <c r="TET55" s="9"/>
      <c r="TEU55" s="10"/>
      <c r="TEV55" s="7"/>
      <c r="TEW55" s="8"/>
      <c r="TEX55" s="10"/>
      <c r="TEY55" s="9"/>
      <c r="TEZ55" s="9"/>
      <c r="TFA55" s="9"/>
      <c r="TFB55" s="10"/>
      <c r="TFC55" s="7"/>
      <c r="TFD55" s="8"/>
      <c r="TFE55" s="10"/>
      <c r="TFF55" s="9"/>
      <c r="TFG55" s="9"/>
      <c r="TFH55" s="9"/>
      <c r="TFI55" s="10"/>
      <c r="TFJ55" s="7"/>
      <c r="TFK55" s="8"/>
      <c r="TFL55" s="10"/>
      <c r="TFM55" s="9"/>
      <c r="TFN55" s="9"/>
      <c r="TFO55" s="9"/>
      <c r="TFP55" s="10"/>
      <c r="TFQ55" s="7"/>
      <c r="TFR55" s="8"/>
      <c r="TFS55" s="10"/>
      <c r="TFT55" s="9"/>
      <c r="TFU55" s="9"/>
      <c r="TFV55" s="9"/>
      <c r="TFW55" s="10"/>
      <c r="TFX55" s="7"/>
      <c r="TFY55" s="8"/>
      <c r="TFZ55" s="10"/>
      <c r="TGA55" s="9"/>
      <c r="TGB55" s="9"/>
      <c r="TGC55" s="9"/>
      <c r="TGD55" s="10"/>
      <c r="TGE55" s="7"/>
      <c r="TGF55" s="8"/>
      <c r="TGG55" s="10"/>
      <c r="TGH55" s="9"/>
      <c r="TGI55" s="9"/>
      <c r="TGJ55" s="9"/>
      <c r="TGK55" s="10"/>
      <c r="TGL55" s="7"/>
      <c r="TGM55" s="8"/>
      <c r="TGN55" s="10"/>
      <c r="TGO55" s="9"/>
      <c r="TGP55" s="9"/>
      <c r="TGQ55" s="9"/>
      <c r="TGR55" s="10"/>
      <c r="TGS55" s="7"/>
      <c r="TGT55" s="8"/>
      <c r="TGU55" s="10"/>
      <c r="TGV55" s="9"/>
      <c r="TGW55" s="9"/>
      <c r="TGX55" s="9"/>
      <c r="TGY55" s="10"/>
      <c r="TGZ55" s="7"/>
      <c r="THA55" s="8"/>
      <c r="THB55" s="10"/>
      <c r="THC55" s="9"/>
      <c r="THD55" s="9"/>
      <c r="THE55" s="9"/>
      <c r="THF55" s="10"/>
      <c r="THG55" s="7"/>
      <c r="THH55" s="8"/>
      <c r="THI55" s="10"/>
      <c r="THJ55" s="9"/>
      <c r="THK55" s="9"/>
      <c r="THL55" s="9"/>
      <c r="THM55" s="10"/>
      <c r="THN55" s="7"/>
      <c r="THO55" s="8"/>
      <c r="THP55" s="10"/>
      <c r="THQ55" s="9"/>
      <c r="THR55" s="9"/>
      <c r="THS55" s="9"/>
      <c r="THT55" s="10"/>
      <c r="THU55" s="7"/>
      <c r="THV55" s="8"/>
      <c r="THW55" s="10"/>
      <c r="THX55" s="9"/>
      <c r="THY55" s="9"/>
      <c r="THZ55" s="9"/>
      <c r="TIA55" s="10"/>
      <c r="TIB55" s="7"/>
      <c r="TIC55" s="8"/>
      <c r="TID55" s="10"/>
      <c r="TIE55" s="9"/>
      <c r="TIF55" s="9"/>
      <c r="TIG55" s="9"/>
      <c r="TIH55" s="10"/>
      <c r="TII55" s="7"/>
      <c r="TIJ55" s="8"/>
      <c r="TIK55" s="10"/>
      <c r="TIL55" s="9"/>
      <c r="TIM55" s="9"/>
      <c r="TIN55" s="9"/>
      <c r="TIO55" s="10"/>
      <c r="TIP55" s="7"/>
      <c r="TIQ55" s="8"/>
      <c r="TIR55" s="10"/>
      <c r="TIS55" s="9"/>
      <c r="TIT55" s="9"/>
      <c r="TIU55" s="9"/>
      <c r="TIV55" s="10"/>
      <c r="TIW55" s="7"/>
      <c r="TIX55" s="8"/>
      <c r="TIY55" s="10"/>
      <c r="TIZ55" s="9"/>
      <c r="TJA55" s="9"/>
      <c r="TJB55" s="9"/>
      <c r="TJC55" s="10"/>
      <c r="TJD55" s="7"/>
      <c r="TJE55" s="8"/>
      <c r="TJF55" s="10"/>
      <c r="TJG55" s="9"/>
      <c r="TJH55" s="9"/>
      <c r="TJI55" s="9"/>
      <c r="TJJ55" s="10"/>
      <c r="TJK55" s="7"/>
      <c r="TJL55" s="8"/>
      <c r="TJM55" s="10"/>
      <c r="TJN55" s="9"/>
      <c r="TJO55" s="9"/>
      <c r="TJP55" s="9"/>
      <c r="TJQ55" s="10"/>
      <c r="TJR55" s="7"/>
      <c r="TJS55" s="8"/>
      <c r="TJT55" s="10"/>
      <c r="TJU55" s="9"/>
      <c r="TJV55" s="9"/>
      <c r="TJW55" s="9"/>
      <c r="TJX55" s="10"/>
      <c r="TJY55" s="7"/>
      <c r="TJZ55" s="8"/>
      <c r="TKA55" s="10"/>
      <c r="TKB55" s="9"/>
      <c r="TKC55" s="9"/>
      <c r="TKD55" s="9"/>
      <c r="TKE55" s="10"/>
      <c r="TKF55" s="7"/>
      <c r="TKG55" s="8"/>
      <c r="TKH55" s="10"/>
      <c r="TKI55" s="9"/>
      <c r="TKJ55" s="9"/>
      <c r="TKK55" s="9"/>
      <c r="TKL55" s="10"/>
      <c r="TKM55" s="7"/>
      <c r="TKN55" s="8"/>
      <c r="TKO55" s="10"/>
      <c r="TKP55" s="9"/>
      <c r="TKQ55" s="9"/>
      <c r="TKR55" s="9"/>
      <c r="TKS55" s="10"/>
      <c r="TKT55" s="7"/>
      <c r="TKU55" s="8"/>
      <c r="TKV55" s="10"/>
      <c r="TKW55" s="9"/>
      <c r="TKX55" s="9"/>
      <c r="TKY55" s="9"/>
      <c r="TKZ55" s="10"/>
      <c r="TLA55" s="7"/>
      <c r="TLB55" s="8"/>
      <c r="TLC55" s="10"/>
      <c r="TLD55" s="9"/>
      <c r="TLE55" s="9"/>
      <c r="TLF55" s="9"/>
      <c r="TLG55" s="10"/>
      <c r="TLH55" s="7"/>
      <c r="TLI55" s="8"/>
      <c r="TLJ55" s="10"/>
      <c r="TLK55" s="9"/>
      <c r="TLL55" s="9"/>
      <c r="TLM55" s="9"/>
      <c r="TLN55" s="10"/>
      <c r="TLO55" s="7"/>
      <c r="TLP55" s="8"/>
      <c r="TLQ55" s="10"/>
      <c r="TLR55" s="9"/>
      <c r="TLS55" s="9"/>
      <c r="TLT55" s="9"/>
      <c r="TLU55" s="10"/>
      <c r="TLV55" s="7"/>
      <c r="TLW55" s="8"/>
      <c r="TLX55" s="10"/>
      <c r="TLY55" s="9"/>
      <c r="TLZ55" s="9"/>
      <c r="TMA55" s="9"/>
      <c r="TMB55" s="10"/>
      <c r="TMC55" s="7"/>
      <c r="TMD55" s="8"/>
      <c r="TME55" s="10"/>
      <c r="TMF55" s="9"/>
      <c r="TMG55" s="9"/>
      <c r="TMH55" s="9"/>
      <c r="TMI55" s="10"/>
      <c r="TMJ55" s="7"/>
      <c r="TMK55" s="8"/>
      <c r="TML55" s="10"/>
      <c r="TMM55" s="9"/>
      <c r="TMN55" s="9"/>
      <c r="TMO55" s="9"/>
      <c r="TMP55" s="10"/>
      <c r="TMQ55" s="7"/>
      <c r="TMR55" s="8"/>
      <c r="TMS55" s="10"/>
      <c r="TMT55" s="9"/>
      <c r="TMU55" s="9"/>
      <c r="TMV55" s="9"/>
      <c r="TMW55" s="10"/>
      <c r="TMX55" s="7"/>
      <c r="TMY55" s="8"/>
      <c r="TMZ55" s="10"/>
      <c r="TNA55" s="9"/>
      <c r="TNB55" s="9"/>
      <c r="TNC55" s="9"/>
      <c r="TND55" s="10"/>
      <c r="TNE55" s="7"/>
      <c r="TNF55" s="8"/>
      <c r="TNG55" s="10"/>
      <c r="TNH55" s="9"/>
      <c r="TNI55" s="9"/>
      <c r="TNJ55" s="9"/>
      <c r="TNK55" s="10"/>
      <c r="TNL55" s="7"/>
      <c r="TNM55" s="8"/>
      <c r="TNN55" s="10"/>
      <c r="TNO55" s="9"/>
      <c r="TNP55" s="9"/>
      <c r="TNQ55" s="9"/>
      <c r="TNR55" s="10"/>
      <c r="TNS55" s="7"/>
      <c r="TNT55" s="8"/>
      <c r="TNU55" s="10"/>
      <c r="TNV55" s="9"/>
      <c r="TNW55" s="9"/>
      <c r="TNX55" s="9"/>
      <c r="TNY55" s="10"/>
      <c r="TNZ55" s="7"/>
      <c r="TOA55" s="8"/>
      <c r="TOB55" s="10"/>
      <c r="TOC55" s="9"/>
      <c r="TOD55" s="9"/>
      <c r="TOE55" s="9"/>
      <c r="TOF55" s="10"/>
      <c r="TOG55" s="7"/>
      <c r="TOH55" s="8"/>
      <c r="TOI55" s="10"/>
      <c r="TOJ55" s="9"/>
      <c r="TOK55" s="9"/>
      <c r="TOL55" s="9"/>
      <c r="TOM55" s="10"/>
      <c r="TON55" s="7"/>
      <c r="TOO55" s="8"/>
      <c r="TOP55" s="10"/>
      <c r="TOQ55" s="9"/>
      <c r="TOR55" s="9"/>
      <c r="TOS55" s="9"/>
      <c r="TOT55" s="10"/>
      <c r="TOU55" s="7"/>
      <c r="TOV55" s="8"/>
      <c r="TOW55" s="10"/>
      <c r="TOX55" s="9"/>
      <c r="TOY55" s="9"/>
      <c r="TOZ55" s="9"/>
      <c r="TPA55" s="10"/>
      <c r="TPB55" s="7"/>
      <c r="TPC55" s="8"/>
      <c r="TPD55" s="10"/>
      <c r="TPE55" s="9"/>
      <c r="TPF55" s="9"/>
      <c r="TPG55" s="9"/>
      <c r="TPH55" s="10"/>
      <c r="TPI55" s="7"/>
      <c r="TPJ55" s="8"/>
      <c r="TPK55" s="10"/>
      <c r="TPL55" s="9"/>
      <c r="TPM55" s="9"/>
      <c r="TPN55" s="9"/>
      <c r="TPO55" s="10"/>
      <c r="TPP55" s="7"/>
      <c r="TPQ55" s="8"/>
      <c r="TPR55" s="10"/>
      <c r="TPS55" s="9"/>
      <c r="TPT55" s="9"/>
      <c r="TPU55" s="9"/>
      <c r="TPV55" s="10"/>
      <c r="TPW55" s="7"/>
      <c r="TPX55" s="8"/>
      <c r="TPY55" s="10"/>
      <c r="TPZ55" s="9"/>
      <c r="TQA55" s="9"/>
      <c r="TQB55" s="9"/>
      <c r="TQC55" s="10"/>
      <c r="TQD55" s="7"/>
      <c r="TQE55" s="8"/>
      <c r="TQF55" s="10"/>
      <c r="TQG55" s="9"/>
      <c r="TQH55" s="9"/>
      <c r="TQI55" s="9"/>
      <c r="TQJ55" s="10"/>
      <c r="TQK55" s="7"/>
      <c r="TQL55" s="8"/>
      <c r="TQM55" s="10"/>
      <c r="TQN55" s="9"/>
      <c r="TQO55" s="9"/>
      <c r="TQP55" s="9"/>
      <c r="TQQ55" s="10"/>
      <c r="TQR55" s="7"/>
      <c r="TQS55" s="8"/>
      <c r="TQT55" s="10"/>
      <c r="TQU55" s="9"/>
      <c r="TQV55" s="9"/>
      <c r="TQW55" s="9"/>
      <c r="TQX55" s="10"/>
      <c r="TQY55" s="7"/>
      <c r="TQZ55" s="8"/>
      <c r="TRA55" s="10"/>
      <c r="TRB55" s="9"/>
      <c r="TRC55" s="9"/>
      <c r="TRD55" s="9"/>
      <c r="TRE55" s="10"/>
      <c r="TRF55" s="7"/>
      <c r="TRG55" s="8"/>
      <c r="TRH55" s="10"/>
      <c r="TRI55" s="9"/>
      <c r="TRJ55" s="9"/>
      <c r="TRK55" s="9"/>
      <c r="TRL55" s="10"/>
      <c r="TRM55" s="7"/>
      <c r="TRN55" s="8"/>
      <c r="TRO55" s="10"/>
      <c r="TRP55" s="9"/>
      <c r="TRQ55" s="9"/>
      <c r="TRR55" s="9"/>
      <c r="TRS55" s="10"/>
      <c r="TRT55" s="7"/>
      <c r="TRU55" s="8"/>
      <c r="TRV55" s="10"/>
      <c r="TRW55" s="9"/>
      <c r="TRX55" s="9"/>
      <c r="TRY55" s="9"/>
      <c r="TRZ55" s="10"/>
      <c r="TSA55" s="7"/>
      <c r="TSB55" s="8"/>
      <c r="TSC55" s="10"/>
      <c r="TSD55" s="9"/>
      <c r="TSE55" s="9"/>
      <c r="TSF55" s="9"/>
      <c r="TSG55" s="10"/>
      <c r="TSH55" s="7"/>
      <c r="TSI55" s="8"/>
      <c r="TSJ55" s="10"/>
      <c r="TSK55" s="9"/>
      <c r="TSL55" s="9"/>
      <c r="TSM55" s="9"/>
      <c r="TSN55" s="10"/>
      <c r="TSO55" s="7"/>
      <c r="TSP55" s="8"/>
      <c r="TSQ55" s="10"/>
      <c r="TSR55" s="9"/>
      <c r="TSS55" s="9"/>
      <c r="TST55" s="9"/>
      <c r="TSU55" s="10"/>
      <c r="TSV55" s="7"/>
      <c r="TSW55" s="8"/>
      <c r="TSX55" s="10"/>
      <c r="TSY55" s="9"/>
      <c r="TSZ55" s="9"/>
      <c r="TTA55" s="9"/>
      <c r="TTB55" s="10"/>
      <c r="TTC55" s="7"/>
      <c r="TTD55" s="8"/>
      <c r="TTE55" s="10"/>
      <c r="TTF55" s="9"/>
      <c r="TTG55" s="9"/>
      <c r="TTH55" s="9"/>
      <c r="TTI55" s="10"/>
      <c r="TTJ55" s="7"/>
      <c r="TTK55" s="8"/>
      <c r="TTL55" s="10"/>
      <c r="TTM55" s="9"/>
      <c r="TTN55" s="9"/>
      <c r="TTO55" s="9"/>
      <c r="TTP55" s="10"/>
      <c r="TTQ55" s="7"/>
      <c r="TTR55" s="8"/>
      <c r="TTS55" s="10"/>
      <c r="TTT55" s="9"/>
      <c r="TTU55" s="9"/>
      <c r="TTV55" s="9"/>
      <c r="TTW55" s="10"/>
      <c r="TTX55" s="7"/>
      <c r="TTY55" s="8"/>
      <c r="TTZ55" s="10"/>
      <c r="TUA55" s="9"/>
      <c r="TUB55" s="9"/>
      <c r="TUC55" s="9"/>
      <c r="TUD55" s="10"/>
      <c r="TUE55" s="7"/>
      <c r="TUF55" s="8"/>
      <c r="TUG55" s="10"/>
      <c r="TUH55" s="9"/>
      <c r="TUI55" s="9"/>
      <c r="TUJ55" s="9"/>
      <c r="TUK55" s="10"/>
      <c r="TUL55" s="7"/>
      <c r="TUM55" s="8"/>
      <c r="TUN55" s="10"/>
      <c r="TUO55" s="9"/>
      <c r="TUP55" s="9"/>
      <c r="TUQ55" s="9"/>
      <c r="TUR55" s="10"/>
      <c r="TUS55" s="7"/>
      <c r="TUT55" s="8"/>
      <c r="TUU55" s="10"/>
      <c r="TUV55" s="9"/>
      <c r="TUW55" s="9"/>
      <c r="TUX55" s="9"/>
      <c r="TUY55" s="10"/>
      <c r="TUZ55" s="7"/>
      <c r="TVA55" s="8"/>
      <c r="TVB55" s="10"/>
      <c r="TVC55" s="9"/>
      <c r="TVD55" s="9"/>
      <c r="TVE55" s="9"/>
      <c r="TVF55" s="10"/>
      <c r="TVG55" s="7"/>
      <c r="TVH55" s="8"/>
      <c r="TVI55" s="10"/>
      <c r="TVJ55" s="9"/>
      <c r="TVK55" s="9"/>
      <c r="TVL55" s="9"/>
      <c r="TVM55" s="10"/>
      <c r="TVN55" s="7"/>
      <c r="TVO55" s="8"/>
      <c r="TVP55" s="10"/>
      <c r="TVQ55" s="9"/>
      <c r="TVR55" s="9"/>
      <c r="TVS55" s="9"/>
      <c r="TVT55" s="10"/>
      <c r="TVU55" s="7"/>
      <c r="TVV55" s="8"/>
      <c r="TVW55" s="10"/>
      <c r="TVX55" s="9"/>
      <c r="TVY55" s="9"/>
      <c r="TVZ55" s="9"/>
      <c r="TWA55" s="10"/>
      <c r="TWB55" s="7"/>
      <c r="TWC55" s="8"/>
      <c r="TWD55" s="10"/>
      <c r="TWE55" s="9"/>
      <c r="TWF55" s="9"/>
      <c r="TWG55" s="9"/>
      <c r="TWH55" s="10"/>
      <c r="TWI55" s="7"/>
      <c r="TWJ55" s="8"/>
      <c r="TWK55" s="10"/>
      <c r="TWL55" s="9"/>
      <c r="TWM55" s="9"/>
      <c r="TWN55" s="9"/>
      <c r="TWO55" s="10"/>
      <c r="TWP55" s="7"/>
      <c r="TWQ55" s="8"/>
      <c r="TWR55" s="10"/>
      <c r="TWS55" s="9"/>
      <c r="TWT55" s="9"/>
      <c r="TWU55" s="9"/>
      <c r="TWV55" s="10"/>
      <c r="TWW55" s="7"/>
      <c r="TWX55" s="8"/>
      <c r="TWY55" s="10"/>
      <c r="TWZ55" s="9"/>
      <c r="TXA55" s="9"/>
      <c r="TXB55" s="9"/>
      <c r="TXC55" s="10"/>
      <c r="TXD55" s="7"/>
      <c r="TXE55" s="8"/>
      <c r="TXF55" s="10"/>
      <c r="TXG55" s="9"/>
      <c r="TXH55" s="9"/>
      <c r="TXI55" s="9"/>
      <c r="TXJ55" s="10"/>
      <c r="TXK55" s="7"/>
      <c r="TXL55" s="8"/>
      <c r="TXM55" s="10"/>
      <c r="TXN55" s="9"/>
      <c r="TXO55" s="9"/>
      <c r="TXP55" s="9"/>
      <c r="TXQ55" s="10"/>
      <c r="TXR55" s="7"/>
      <c r="TXS55" s="8"/>
      <c r="TXT55" s="10"/>
      <c r="TXU55" s="9"/>
      <c r="TXV55" s="9"/>
      <c r="TXW55" s="9"/>
      <c r="TXX55" s="10"/>
      <c r="TXY55" s="7"/>
      <c r="TXZ55" s="8"/>
      <c r="TYA55" s="10"/>
      <c r="TYB55" s="9"/>
      <c r="TYC55" s="9"/>
      <c r="TYD55" s="9"/>
      <c r="TYE55" s="10"/>
      <c r="TYF55" s="7"/>
      <c r="TYG55" s="8"/>
      <c r="TYH55" s="10"/>
      <c r="TYI55" s="9"/>
      <c r="TYJ55" s="9"/>
      <c r="TYK55" s="9"/>
      <c r="TYL55" s="10"/>
      <c r="TYM55" s="7"/>
      <c r="TYN55" s="8"/>
      <c r="TYO55" s="10"/>
      <c r="TYP55" s="9"/>
      <c r="TYQ55" s="9"/>
      <c r="TYR55" s="9"/>
      <c r="TYS55" s="10"/>
      <c r="TYT55" s="7"/>
      <c r="TYU55" s="8"/>
      <c r="TYV55" s="10"/>
      <c r="TYW55" s="9"/>
      <c r="TYX55" s="9"/>
      <c r="TYY55" s="9"/>
      <c r="TYZ55" s="10"/>
      <c r="TZA55" s="7"/>
      <c r="TZB55" s="8"/>
      <c r="TZC55" s="10"/>
      <c r="TZD55" s="9"/>
      <c r="TZE55" s="9"/>
      <c r="TZF55" s="9"/>
      <c r="TZG55" s="10"/>
      <c r="TZH55" s="7"/>
      <c r="TZI55" s="8"/>
      <c r="TZJ55" s="10"/>
      <c r="TZK55" s="9"/>
      <c r="TZL55" s="9"/>
      <c r="TZM55" s="9"/>
      <c r="TZN55" s="10"/>
      <c r="TZO55" s="7"/>
      <c r="TZP55" s="8"/>
      <c r="TZQ55" s="10"/>
      <c r="TZR55" s="9"/>
      <c r="TZS55" s="9"/>
      <c r="TZT55" s="9"/>
      <c r="TZU55" s="10"/>
      <c r="TZV55" s="7"/>
      <c r="TZW55" s="8"/>
      <c r="TZX55" s="10"/>
      <c r="TZY55" s="9"/>
      <c r="TZZ55" s="9"/>
      <c r="UAA55" s="9"/>
      <c r="UAB55" s="10"/>
      <c r="UAC55" s="7"/>
      <c r="UAD55" s="8"/>
      <c r="UAE55" s="10"/>
      <c r="UAF55" s="9"/>
      <c r="UAG55" s="9"/>
      <c r="UAH55" s="9"/>
      <c r="UAI55" s="10"/>
      <c r="UAJ55" s="7"/>
      <c r="UAK55" s="8"/>
      <c r="UAL55" s="10"/>
      <c r="UAM55" s="9"/>
      <c r="UAN55" s="9"/>
      <c r="UAO55" s="9"/>
      <c r="UAP55" s="10"/>
      <c r="UAQ55" s="7"/>
      <c r="UAR55" s="8"/>
      <c r="UAS55" s="10"/>
      <c r="UAT55" s="9"/>
      <c r="UAU55" s="9"/>
      <c r="UAV55" s="9"/>
      <c r="UAW55" s="10"/>
      <c r="UAX55" s="7"/>
      <c r="UAY55" s="8"/>
      <c r="UAZ55" s="10"/>
      <c r="UBA55" s="9"/>
      <c r="UBB55" s="9"/>
      <c r="UBC55" s="9"/>
      <c r="UBD55" s="10"/>
      <c r="UBE55" s="7"/>
      <c r="UBF55" s="8"/>
      <c r="UBG55" s="10"/>
      <c r="UBH55" s="9"/>
      <c r="UBI55" s="9"/>
      <c r="UBJ55" s="9"/>
      <c r="UBK55" s="10"/>
      <c r="UBL55" s="7"/>
      <c r="UBM55" s="8"/>
      <c r="UBN55" s="10"/>
      <c r="UBO55" s="9"/>
      <c r="UBP55" s="9"/>
      <c r="UBQ55" s="9"/>
      <c r="UBR55" s="10"/>
      <c r="UBS55" s="7"/>
      <c r="UBT55" s="8"/>
      <c r="UBU55" s="10"/>
      <c r="UBV55" s="9"/>
      <c r="UBW55" s="9"/>
      <c r="UBX55" s="9"/>
      <c r="UBY55" s="10"/>
      <c r="UBZ55" s="7"/>
      <c r="UCA55" s="8"/>
      <c r="UCB55" s="10"/>
      <c r="UCC55" s="9"/>
      <c r="UCD55" s="9"/>
      <c r="UCE55" s="9"/>
      <c r="UCF55" s="10"/>
      <c r="UCG55" s="7"/>
      <c r="UCH55" s="8"/>
      <c r="UCI55" s="10"/>
      <c r="UCJ55" s="9"/>
      <c r="UCK55" s="9"/>
      <c r="UCL55" s="9"/>
      <c r="UCM55" s="10"/>
      <c r="UCN55" s="7"/>
      <c r="UCO55" s="8"/>
      <c r="UCP55" s="10"/>
      <c r="UCQ55" s="9"/>
      <c r="UCR55" s="9"/>
      <c r="UCS55" s="9"/>
      <c r="UCT55" s="10"/>
      <c r="UCU55" s="7"/>
      <c r="UCV55" s="8"/>
      <c r="UCW55" s="10"/>
      <c r="UCX55" s="9"/>
      <c r="UCY55" s="9"/>
      <c r="UCZ55" s="9"/>
      <c r="UDA55" s="10"/>
      <c r="UDB55" s="7"/>
      <c r="UDC55" s="8"/>
      <c r="UDD55" s="10"/>
      <c r="UDE55" s="9"/>
      <c r="UDF55" s="9"/>
      <c r="UDG55" s="9"/>
      <c r="UDH55" s="10"/>
      <c r="UDI55" s="7"/>
      <c r="UDJ55" s="8"/>
      <c r="UDK55" s="10"/>
      <c r="UDL55" s="9"/>
      <c r="UDM55" s="9"/>
      <c r="UDN55" s="9"/>
      <c r="UDO55" s="10"/>
      <c r="UDP55" s="7"/>
      <c r="UDQ55" s="8"/>
      <c r="UDR55" s="10"/>
      <c r="UDS55" s="9"/>
      <c r="UDT55" s="9"/>
      <c r="UDU55" s="9"/>
      <c r="UDV55" s="10"/>
      <c r="UDW55" s="7"/>
      <c r="UDX55" s="8"/>
      <c r="UDY55" s="10"/>
      <c r="UDZ55" s="9"/>
      <c r="UEA55" s="9"/>
      <c r="UEB55" s="9"/>
      <c r="UEC55" s="10"/>
      <c r="UED55" s="7"/>
      <c r="UEE55" s="8"/>
      <c r="UEF55" s="10"/>
      <c r="UEG55" s="9"/>
      <c r="UEH55" s="9"/>
      <c r="UEI55" s="9"/>
      <c r="UEJ55" s="10"/>
      <c r="UEK55" s="7"/>
      <c r="UEL55" s="8"/>
      <c r="UEM55" s="10"/>
      <c r="UEN55" s="9"/>
      <c r="UEO55" s="9"/>
      <c r="UEP55" s="9"/>
      <c r="UEQ55" s="10"/>
      <c r="UER55" s="7"/>
      <c r="UES55" s="8"/>
      <c r="UET55" s="10"/>
      <c r="UEU55" s="9"/>
      <c r="UEV55" s="9"/>
      <c r="UEW55" s="9"/>
      <c r="UEX55" s="10"/>
      <c r="UEY55" s="7"/>
      <c r="UEZ55" s="8"/>
      <c r="UFA55" s="10"/>
      <c r="UFB55" s="9"/>
      <c r="UFC55" s="9"/>
      <c r="UFD55" s="9"/>
      <c r="UFE55" s="10"/>
      <c r="UFF55" s="7"/>
      <c r="UFG55" s="8"/>
      <c r="UFH55" s="10"/>
      <c r="UFI55" s="9"/>
      <c r="UFJ55" s="9"/>
      <c r="UFK55" s="9"/>
      <c r="UFL55" s="10"/>
      <c r="UFM55" s="7"/>
      <c r="UFN55" s="8"/>
      <c r="UFO55" s="10"/>
      <c r="UFP55" s="9"/>
      <c r="UFQ55" s="9"/>
      <c r="UFR55" s="9"/>
      <c r="UFS55" s="10"/>
      <c r="UFT55" s="7"/>
      <c r="UFU55" s="8"/>
      <c r="UFV55" s="10"/>
      <c r="UFW55" s="9"/>
      <c r="UFX55" s="9"/>
      <c r="UFY55" s="9"/>
      <c r="UFZ55" s="10"/>
      <c r="UGA55" s="7"/>
      <c r="UGB55" s="8"/>
      <c r="UGC55" s="10"/>
      <c r="UGD55" s="9"/>
      <c r="UGE55" s="9"/>
      <c r="UGF55" s="9"/>
      <c r="UGG55" s="10"/>
      <c r="UGH55" s="7"/>
      <c r="UGI55" s="8"/>
      <c r="UGJ55" s="10"/>
      <c r="UGK55" s="9"/>
      <c r="UGL55" s="9"/>
      <c r="UGM55" s="9"/>
      <c r="UGN55" s="10"/>
      <c r="UGO55" s="7"/>
      <c r="UGP55" s="8"/>
      <c r="UGQ55" s="10"/>
      <c r="UGR55" s="9"/>
      <c r="UGS55" s="9"/>
      <c r="UGT55" s="9"/>
      <c r="UGU55" s="10"/>
      <c r="UGV55" s="7"/>
      <c r="UGW55" s="8"/>
      <c r="UGX55" s="10"/>
      <c r="UGY55" s="9"/>
      <c r="UGZ55" s="9"/>
      <c r="UHA55" s="9"/>
      <c r="UHB55" s="10"/>
      <c r="UHC55" s="7"/>
      <c r="UHD55" s="8"/>
      <c r="UHE55" s="10"/>
      <c r="UHF55" s="9"/>
      <c r="UHG55" s="9"/>
      <c r="UHH55" s="9"/>
      <c r="UHI55" s="10"/>
      <c r="UHJ55" s="7"/>
      <c r="UHK55" s="8"/>
      <c r="UHL55" s="10"/>
      <c r="UHM55" s="9"/>
      <c r="UHN55" s="9"/>
      <c r="UHO55" s="9"/>
      <c r="UHP55" s="10"/>
      <c r="UHQ55" s="7"/>
      <c r="UHR55" s="8"/>
      <c r="UHS55" s="10"/>
      <c r="UHT55" s="9"/>
      <c r="UHU55" s="9"/>
      <c r="UHV55" s="9"/>
      <c r="UHW55" s="10"/>
      <c r="UHX55" s="7"/>
      <c r="UHY55" s="8"/>
      <c r="UHZ55" s="10"/>
      <c r="UIA55" s="9"/>
      <c r="UIB55" s="9"/>
      <c r="UIC55" s="9"/>
      <c r="UID55" s="10"/>
      <c r="UIE55" s="7"/>
      <c r="UIF55" s="8"/>
      <c r="UIG55" s="10"/>
      <c r="UIH55" s="9"/>
      <c r="UII55" s="9"/>
      <c r="UIJ55" s="9"/>
      <c r="UIK55" s="10"/>
      <c r="UIL55" s="7"/>
      <c r="UIM55" s="8"/>
      <c r="UIN55" s="10"/>
      <c r="UIO55" s="9"/>
      <c r="UIP55" s="9"/>
      <c r="UIQ55" s="9"/>
      <c r="UIR55" s="10"/>
      <c r="UIS55" s="7"/>
      <c r="UIT55" s="8"/>
      <c r="UIU55" s="10"/>
      <c r="UIV55" s="9"/>
      <c r="UIW55" s="9"/>
      <c r="UIX55" s="9"/>
      <c r="UIY55" s="10"/>
      <c r="UIZ55" s="7"/>
      <c r="UJA55" s="8"/>
      <c r="UJB55" s="10"/>
      <c r="UJC55" s="9"/>
      <c r="UJD55" s="9"/>
      <c r="UJE55" s="9"/>
      <c r="UJF55" s="10"/>
      <c r="UJG55" s="7"/>
      <c r="UJH55" s="8"/>
      <c r="UJI55" s="10"/>
      <c r="UJJ55" s="9"/>
      <c r="UJK55" s="9"/>
      <c r="UJL55" s="9"/>
      <c r="UJM55" s="10"/>
      <c r="UJN55" s="7"/>
      <c r="UJO55" s="8"/>
      <c r="UJP55" s="10"/>
      <c r="UJQ55" s="9"/>
      <c r="UJR55" s="9"/>
      <c r="UJS55" s="9"/>
      <c r="UJT55" s="10"/>
      <c r="UJU55" s="7"/>
      <c r="UJV55" s="8"/>
      <c r="UJW55" s="10"/>
      <c r="UJX55" s="9"/>
      <c r="UJY55" s="9"/>
      <c r="UJZ55" s="9"/>
      <c r="UKA55" s="10"/>
      <c r="UKB55" s="7"/>
      <c r="UKC55" s="8"/>
      <c r="UKD55" s="10"/>
      <c r="UKE55" s="9"/>
      <c r="UKF55" s="9"/>
      <c r="UKG55" s="9"/>
      <c r="UKH55" s="10"/>
      <c r="UKI55" s="7"/>
      <c r="UKJ55" s="8"/>
      <c r="UKK55" s="10"/>
      <c r="UKL55" s="9"/>
      <c r="UKM55" s="9"/>
      <c r="UKN55" s="9"/>
      <c r="UKO55" s="10"/>
      <c r="UKP55" s="7"/>
      <c r="UKQ55" s="8"/>
      <c r="UKR55" s="10"/>
      <c r="UKS55" s="9"/>
      <c r="UKT55" s="9"/>
      <c r="UKU55" s="9"/>
      <c r="UKV55" s="10"/>
      <c r="UKW55" s="7"/>
      <c r="UKX55" s="8"/>
      <c r="UKY55" s="10"/>
      <c r="UKZ55" s="9"/>
      <c r="ULA55" s="9"/>
      <c r="ULB55" s="9"/>
      <c r="ULC55" s="10"/>
      <c r="ULD55" s="7"/>
      <c r="ULE55" s="8"/>
      <c r="ULF55" s="10"/>
      <c r="ULG55" s="9"/>
      <c r="ULH55" s="9"/>
      <c r="ULI55" s="9"/>
      <c r="ULJ55" s="10"/>
      <c r="ULK55" s="7"/>
      <c r="ULL55" s="8"/>
      <c r="ULM55" s="10"/>
      <c r="ULN55" s="9"/>
      <c r="ULO55" s="9"/>
      <c r="ULP55" s="9"/>
      <c r="ULQ55" s="10"/>
      <c r="ULR55" s="7"/>
      <c r="ULS55" s="8"/>
      <c r="ULT55" s="10"/>
      <c r="ULU55" s="9"/>
      <c r="ULV55" s="9"/>
      <c r="ULW55" s="9"/>
      <c r="ULX55" s="10"/>
      <c r="ULY55" s="7"/>
      <c r="ULZ55" s="8"/>
      <c r="UMA55" s="10"/>
      <c r="UMB55" s="9"/>
      <c r="UMC55" s="9"/>
      <c r="UMD55" s="9"/>
      <c r="UME55" s="10"/>
      <c r="UMF55" s="7"/>
      <c r="UMG55" s="8"/>
      <c r="UMH55" s="10"/>
      <c r="UMI55" s="9"/>
      <c r="UMJ55" s="9"/>
      <c r="UMK55" s="9"/>
      <c r="UML55" s="10"/>
      <c r="UMM55" s="7"/>
      <c r="UMN55" s="8"/>
      <c r="UMO55" s="10"/>
      <c r="UMP55" s="9"/>
      <c r="UMQ55" s="9"/>
      <c r="UMR55" s="9"/>
      <c r="UMS55" s="10"/>
      <c r="UMT55" s="7"/>
      <c r="UMU55" s="8"/>
      <c r="UMV55" s="10"/>
      <c r="UMW55" s="9"/>
      <c r="UMX55" s="9"/>
      <c r="UMY55" s="9"/>
      <c r="UMZ55" s="10"/>
      <c r="UNA55" s="7"/>
      <c r="UNB55" s="8"/>
      <c r="UNC55" s="10"/>
      <c r="UND55" s="9"/>
      <c r="UNE55" s="9"/>
      <c r="UNF55" s="9"/>
      <c r="UNG55" s="10"/>
      <c r="UNH55" s="7"/>
      <c r="UNI55" s="8"/>
      <c r="UNJ55" s="10"/>
      <c r="UNK55" s="9"/>
      <c r="UNL55" s="9"/>
      <c r="UNM55" s="9"/>
      <c r="UNN55" s="10"/>
      <c r="UNO55" s="7"/>
      <c r="UNP55" s="8"/>
      <c r="UNQ55" s="10"/>
      <c r="UNR55" s="9"/>
      <c r="UNS55" s="9"/>
      <c r="UNT55" s="9"/>
      <c r="UNU55" s="10"/>
      <c r="UNV55" s="7"/>
      <c r="UNW55" s="8"/>
      <c r="UNX55" s="10"/>
      <c r="UNY55" s="9"/>
      <c r="UNZ55" s="9"/>
      <c r="UOA55" s="9"/>
      <c r="UOB55" s="10"/>
      <c r="UOC55" s="7"/>
      <c r="UOD55" s="8"/>
      <c r="UOE55" s="10"/>
      <c r="UOF55" s="9"/>
      <c r="UOG55" s="9"/>
      <c r="UOH55" s="9"/>
      <c r="UOI55" s="10"/>
      <c r="UOJ55" s="7"/>
      <c r="UOK55" s="8"/>
      <c r="UOL55" s="10"/>
      <c r="UOM55" s="9"/>
      <c r="UON55" s="9"/>
      <c r="UOO55" s="9"/>
      <c r="UOP55" s="10"/>
      <c r="UOQ55" s="7"/>
      <c r="UOR55" s="8"/>
      <c r="UOS55" s="10"/>
      <c r="UOT55" s="9"/>
      <c r="UOU55" s="9"/>
      <c r="UOV55" s="9"/>
      <c r="UOW55" s="10"/>
      <c r="UOX55" s="7"/>
      <c r="UOY55" s="8"/>
      <c r="UOZ55" s="10"/>
      <c r="UPA55" s="9"/>
      <c r="UPB55" s="9"/>
      <c r="UPC55" s="9"/>
      <c r="UPD55" s="10"/>
      <c r="UPE55" s="7"/>
      <c r="UPF55" s="8"/>
      <c r="UPG55" s="10"/>
      <c r="UPH55" s="9"/>
      <c r="UPI55" s="9"/>
      <c r="UPJ55" s="9"/>
      <c r="UPK55" s="10"/>
      <c r="UPL55" s="7"/>
      <c r="UPM55" s="8"/>
      <c r="UPN55" s="10"/>
      <c r="UPO55" s="9"/>
      <c r="UPP55" s="9"/>
      <c r="UPQ55" s="9"/>
      <c r="UPR55" s="10"/>
      <c r="UPS55" s="7"/>
      <c r="UPT55" s="8"/>
      <c r="UPU55" s="10"/>
      <c r="UPV55" s="9"/>
      <c r="UPW55" s="9"/>
      <c r="UPX55" s="9"/>
      <c r="UPY55" s="10"/>
      <c r="UPZ55" s="7"/>
      <c r="UQA55" s="8"/>
      <c r="UQB55" s="10"/>
      <c r="UQC55" s="9"/>
      <c r="UQD55" s="9"/>
      <c r="UQE55" s="9"/>
      <c r="UQF55" s="10"/>
      <c r="UQG55" s="7"/>
      <c r="UQH55" s="8"/>
      <c r="UQI55" s="10"/>
      <c r="UQJ55" s="9"/>
      <c r="UQK55" s="9"/>
      <c r="UQL55" s="9"/>
      <c r="UQM55" s="10"/>
      <c r="UQN55" s="7"/>
      <c r="UQO55" s="8"/>
      <c r="UQP55" s="10"/>
      <c r="UQQ55" s="9"/>
      <c r="UQR55" s="9"/>
      <c r="UQS55" s="9"/>
      <c r="UQT55" s="10"/>
      <c r="UQU55" s="7"/>
      <c r="UQV55" s="8"/>
      <c r="UQW55" s="10"/>
      <c r="UQX55" s="9"/>
      <c r="UQY55" s="9"/>
      <c r="UQZ55" s="9"/>
      <c r="URA55" s="10"/>
      <c r="URB55" s="7"/>
      <c r="URC55" s="8"/>
      <c r="URD55" s="10"/>
      <c r="URE55" s="9"/>
      <c r="URF55" s="9"/>
      <c r="URG55" s="9"/>
      <c r="URH55" s="10"/>
      <c r="URI55" s="7"/>
      <c r="URJ55" s="8"/>
      <c r="URK55" s="10"/>
      <c r="URL55" s="9"/>
      <c r="URM55" s="9"/>
      <c r="URN55" s="9"/>
      <c r="URO55" s="10"/>
      <c r="URP55" s="7"/>
      <c r="URQ55" s="8"/>
      <c r="URR55" s="10"/>
      <c r="URS55" s="9"/>
      <c r="URT55" s="9"/>
      <c r="URU55" s="9"/>
      <c r="URV55" s="10"/>
      <c r="URW55" s="7"/>
      <c r="URX55" s="8"/>
      <c r="URY55" s="10"/>
      <c r="URZ55" s="9"/>
      <c r="USA55" s="9"/>
      <c r="USB55" s="9"/>
      <c r="USC55" s="10"/>
      <c r="USD55" s="7"/>
      <c r="USE55" s="8"/>
      <c r="USF55" s="10"/>
      <c r="USG55" s="9"/>
      <c r="USH55" s="9"/>
      <c r="USI55" s="9"/>
      <c r="USJ55" s="10"/>
      <c r="USK55" s="7"/>
      <c r="USL55" s="8"/>
      <c r="USM55" s="10"/>
      <c r="USN55" s="9"/>
      <c r="USO55" s="9"/>
      <c r="USP55" s="9"/>
      <c r="USQ55" s="10"/>
      <c r="USR55" s="7"/>
      <c r="USS55" s="8"/>
      <c r="UST55" s="10"/>
      <c r="USU55" s="9"/>
      <c r="USV55" s="9"/>
      <c r="USW55" s="9"/>
      <c r="USX55" s="10"/>
      <c r="USY55" s="7"/>
      <c r="USZ55" s="8"/>
      <c r="UTA55" s="10"/>
      <c r="UTB55" s="9"/>
      <c r="UTC55" s="9"/>
      <c r="UTD55" s="9"/>
      <c r="UTE55" s="10"/>
      <c r="UTF55" s="7"/>
      <c r="UTG55" s="8"/>
      <c r="UTH55" s="10"/>
      <c r="UTI55" s="9"/>
      <c r="UTJ55" s="9"/>
      <c r="UTK55" s="9"/>
      <c r="UTL55" s="10"/>
      <c r="UTM55" s="7"/>
      <c r="UTN55" s="8"/>
      <c r="UTO55" s="10"/>
      <c r="UTP55" s="9"/>
      <c r="UTQ55" s="9"/>
      <c r="UTR55" s="9"/>
      <c r="UTS55" s="10"/>
      <c r="UTT55" s="7"/>
      <c r="UTU55" s="8"/>
      <c r="UTV55" s="10"/>
      <c r="UTW55" s="9"/>
      <c r="UTX55" s="9"/>
      <c r="UTY55" s="9"/>
      <c r="UTZ55" s="10"/>
      <c r="UUA55" s="7"/>
      <c r="UUB55" s="8"/>
      <c r="UUC55" s="10"/>
      <c r="UUD55" s="9"/>
      <c r="UUE55" s="9"/>
      <c r="UUF55" s="9"/>
      <c r="UUG55" s="10"/>
      <c r="UUH55" s="7"/>
      <c r="UUI55" s="8"/>
      <c r="UUJ55" s="10"/>
      <c r="UUK55" s="9"/>
      <c r="UUL55" s="9"/>
      <c r="UUM55" s="9"/>
      <c r="UUN55" s="10"/>
      <c r="UUO55" s="7"/>
      <c r="UUP55" s="8"/>
      <c r="UUQ55" s="10"/>
      <c r="UUR55" s="9"/>
      <c r="UUS55" s="9"/>
      <c r="UUT55" s="9"/>
      <c r="UUU55" s="10"/>
      <c r="UUV55" s="7"/>
      <c r="UUW55" s="8"/>
      <c r="UUX55" s="10"/>
      <c r="UUY55" s="9"/>
      <c r="UUZ55" s="9"/>
      <c r="UVA55" s="9"/>
      <c r="UVB55" s="10"/>
      <c r="UVC55" s="7"/>
      <c r="UVD55" s="8"/>
      <c r="UVE55" s="10"/>
      <c r="UVF55" s="9"/>
      <c r="UVG55" s="9"/>
      <c r="UVH55" s="9"/>
      <c r="UVI55" s="10"/>
      <c r="UVJ55" s="7"/>
      <c r="UVK55" s="8"/>
      <c r="UVL55" s="10"/>
      <c r="UVM55" s="9"/>
      <c r="UVN55" s="9"/>
      <c r="UVO55" s="9"/>
      <c r="UVP55" s="10"/>
      <c r="UVQ55" s="7"/>
      <c r="UVR55" s="8"/>
      <c r="UVS55" s="10"/>
      <c r="UVT55" s="9"/>
      <c r="UVU55" s="9"/>
      <c r="UVV55" s="9"/>
      <c r="UVW55" s="10"/>
      <c r="UVX55" s="7"/>
      <c r="UVY55" s="8"/>
      <c r="UVZ55" s="10"/>
      <c r="UWA55" s="9"/>
      <c r="UWB55" s="9"/>
      <c r="UWC55" s="9"/>
      <c r="UWD55" s="10"/>
      <c r="UWE55" s="7"/>
      <c r="UWF55" s="8"/>
      <c r="UWG55" s="10"/>
      <c r="UWH55" s="9"/>
      <c r="UWI55" s="9"/>
      <c r="UWJ55" s="9"/>
      <c r="UWK55" s="10"/>
      <c r="UWL55" s="7"/>
      <c r="UWM55" s="8"/>
      <c r="UWN55" s="10"/>
      <c r="UWO55" s="9"/>
      <c r="UWP55" s="9"/>
      <c r="UWQ55" s="9"/>
      <c r="UWR55" s="10"/>
      <c r="UWS55" s="7"/>
      <c r="UWT55" s="8"/>
      <c r="UWU55" s="10"/>
      <c r="UWV55" s="9"/>
      <c r="UWW55" s="9"/>
      <c r="UWX55" s="9"/>
      <c r="UWY55" s="10"/>
      <c r="UWZ55" s="7"/>
      <c r="UXA55" s="8"/>
      <c r="UXB55" s="10"/>
      <c r="UXC55" s="9"/>
      <c r="UXD55" s="9"/>
      <c r="UXE55" s="9"/>
      <c r="UXF55" s="10"/>
      <c r="UXG55" s="7"/>
      <c r="UXH55" s="8"/>
      <c r="UXI55" s="10"/>
      <c r="UXJ55" s="9"/>
      <c r="UXK55" s="9"/>
      <c r="UXL55" s="9"/>
      <c r="UXM55" s="10"/>
      <c r="UXN55" s="7"/>
      <c r="UXO55" s="8"/>
      <c r="UXP55" s="10"/>
      <c r="UXQ55" s="9"/>
      <c r="UXR55" s="9"/>
      <c r="UXS55" s="9"/>
      <c r="UXT55" s="10"/>
      <c r="UXU55" s="7"/>
      <c r="UXV55" s="8"/>
      <c r="UXW55" s="10"/>
      <c r="UXX55" s="9"/>
      <c r="UXY55" s="9"/>
      <c r="UXZ55" s="9"/>
      <c r="UYA55" s="10"/>
      <c r="UYB55" s="7"/>
      <c r="UYC55" s="8"/>
      <c r="UYD55" s="10"/>
      <c r="UYE55" s="9"/>
      <c r="UYF55" s="9"/>
      <c r="UYG55" s="9"/>
      <c r="UYH55" s="10"/>
      <c r="UYI55" s="7"/>
      <c r="UYJ55" s="8"/>
      <c r="UYK55" s="10"/>
      <c r="UYL55" s="9"/>
      <c r="UYM55" s="9"/>
      <c r="UYN55" s="9"/>
      <c r="UYO55" s="10"/>
      <c r="UYP55" s="7"/>
      <c r="UYQ55" s="8"/>
      <c r="UYR55" s="10"/>
      <c r="UYS55" s="9"/>
      <c r="UYT55" s="9"/>
      <c r="UYU55" s="9"/>
      <c r="UYV55" s="10"/>
      <c r="UYW55" s="7"/>
      <c r="UYX55" s="8"/>
      <c r="UYY55" s="10"/>
      <c r="UYZ55" s="9"/>
      <c r="UZA55" s="9"/>
      <c r="UZB55" s="9"/>
      <c r="UZC55" s="10"/>
      <c r="UZD55" s="7"/>
      <c r="UZE55" s="8"/>
      <c r="UZF55" s="10"/>
      <c r="UZG55" s="9"/>
      <c r="UZH55" s="9"/>
      <c r="UZI55" s="9"/>
      <c r="UZJ55" s="10"/>
      <c r="UZK55" s="7"/>
      <c r="UZL55" s="8"/>
      <c r="UZM55" s="10"/>
      <c r="UZN55" s="9"/>
      <c r="UZO55" s="9"/>
      <c r="UZP55" s="9"/>
      <c r="UZQ55" s="10"/>
      <c r="UZR55" s="7"/>
      <c r="UZS55" s="8"/>
      <c r="UZT55" s="10"/>
      <c r="UZU55" s="9"/>
      <c r="UZV55" s="9"/>
      <c r="UZW55" s="9"/>
      <c r="UZX55" s="10"/>
      <c r="UZY55" s="7"/>
      <c r="UZZ55" s="8"/>
      <c r="VAA55" s="10"/>
      <c r="VAB55" s="9"/>
      <c r="VAC55" s="9"/>
      <c r="VAD55" s="9"/>
      <c r="VAE55" s="10"/>
      <c r="VAF55" s="7"/>
      <c r="VAG55" s="8"/>
      <c r="VAH55" s="10"/>
      <c r="VAI55" s="9"/>
      <c r="VAJ55" s="9"/>
      <c r="VAK55" s="9"/>
      <c r="VAL55" s="10"/>
      <c r="VAM55" s="7"/>
      <c r="VAN55" s="8"/>
      <c r="VAO55" s="10"/>
      <c r="VAP55" s="9"/>
      <c r="VAQ55" s="9"/>
      <c r="VAR55" s="9"/>
      <c r="VAS55" s="10"/>
      <c r="VAT55" s="7"/>
      <c r="VAU55" s="8"/>
      <c r="VAV55" s="10"/>
      <c r="VAW55" s="9"/>
      <c r="VAX55" s="9"/>
      <c r="VAY55" s="9"/>
      <c r="VAZ55" s="10"/>
      <c r="VBA55" s="7"/>
      <c r="VBB55" s="8"/>
      <c r="VBC55" s="10"/>
      <c r="VBD55" s="9"/>
      <c r="VBE55" s="9"/>
      <c r="VBF55" s="9"/>
      <c r="VBG55" s="10"/>
      <c r="VBH55" s="7"/>
      <c r="VBI55" s="8"/>
      <c r="VBJ55" s="10"/>
      <c r="VBK55" s="9"/>
      <c r="VBL55" s="9"/>
      <c r="VBM55" s="9"/>
      <c r="VBN55" s="10"/>
      <c r="VBO55" s="7"/>
      <c r="VBP55" s="8"/>
      <c r="VBQ55" s="10"/>
      <c r="VBR55" s="9"/>
      <c r="VBS55" s="9"/>
      <c r="VBT55" s="9"/>
      <c r="VBU55" s="10"/>
      <c r="VBV55" s="7"/>
      <c r="VBW55" s="8"/>
      <c r="VBX55" s="10"/>
      <c r="VBY55" s="9"/>
      <c r="VBZ55" s="9"/>
      <c r="VCA55" s="9"/>
      <c r="VCB55" s="10"/>
      <c r="VCC55" s="7"/>
      <c r="VCD55" s="8"/>
      <c r="VCE55" s="10"/>
      <c r="VCF55" s="9"/>
      <c r="VCG55" s="9"/>
      <c r="VCH55" s="9"/>
      <c r="VCI55" s="10"/>
      <c r="VCJ55" s="7"/>
      <c r="VCK55" s="8"/>
      <c r="VCL55" s="10"/>
      <c r="VCM55" s="9"/>
      <c r="VCN55" s="9"/>
      <c r="VCO55" s="9"/>
      <c r="VCP55" s="10"/>
      <c r="VCQ55" s="7"/>
      <c r="VCR55" s="8"/>
      <c r="VCS55" s="10"/>
      <c r="VCT55" s="9"/>
      <c r="VCU55" s="9"/>
      <c r="VCV55" s="9"/>
      <c r="VCW55" s="10"/>
      <c r="VCX55" s="7"/>
      <c r="VCY55" s="8"/>
      <c r="VCZ55" s="10"/>
      <c r="VDA55" s="9"/>
      <c r="VDB55" s="9"/>
      <c r="VDC55" s="9"/>
      <c r="VDD55" s="10"/>
      <c r="VDE55" s="7"/>
      <c r="VDF55" s="8"/>
      <c r="VDG55" s="10"/>
      <c r="VDH55" s="9"/>
      <c r="VDI55" s="9"/>
      <c r="VDJ55" s="9"/>
      <c r="VDK55" s="10"/>
      <c r="VDL55" s="7"/>
      <c r="VDM55" s="8"/>
      <c r="VDN55" s="10"/>
      <c r="VDO55" s="9"/>
      <c r="VDP55" s="9"/>
      <c r="VDQ55" s="9"/>
      <c r="VDR55" s="10"/>
      <c r="VDS55" s="7"/>
      <c r="VDT55" s="8"/>
      <c r="VDU55" s="10"/>
      <c r="VDV55" s="9"/>
      <c r="VDW55" s="9"/>
      <c r="VDX55" s="9"/>
      <c r="VDY55" s="10"/>
      <c r="VDZ55" s="7"/>
      <c r="VEA55" s="8"/>
      <c r="VEB55" s="10"/>
      <c r="VEC55" s="9"/>
      <c r="VED55" s="9"/>
      <c r="VEE55" s="9"/>
      <c r="VEF55" s="10"/>
      <c r="VEG55" s="7"/>
      <c r="VEH55" s="8"/>
      <c r="VEI55" s="10"/>
      <c r="VEJ55" s="9"/>
      <c r="VEK55" s="9"/>
      <c r="VEL55" s="9"/>
      <c r="VEM55" s="10"/>
      <c r="VEN55" s="7"/>
      <c r="VEO55" s="8"/>
      <c r="VEP55" s="10"/>
      <c r="VEQ55" s="9"/>
      <c r="VER55" s="9"/>
      <c r="VES55" s="9"/>
      <c r="VET55" s="10"/>
      <c r="VEU55" s="7"/>
      <c r="VEV55" s="8"/>
      <c r="VEW55" s="10"/>
      <c r="VEX55" s="9"/>
      <c r="VEY55" s="9"/>
      <c r="VEZ55" s="9"/>
      <c r="VFA55" s="10"/>
      <c r="VFB55" s="7"/>
      <c r="VFC55" s="8"/>
      <c r="VFD55" s="10"/>
      <c r="VFE55" s="9"/>
      <c r="VFF55" s="9"/>
      <c r="VFG55" s="9"/>
      <c r="VFH55" s="10"/>
      <c r="VFI55" s="7"/>
      <c r="VFJ55" s="8"/>
      <c r="VFK55" s="10"/>
      <c r="VFL55" s="9"/>
      <c r="VFM55" s="9"/>
      <c r="VFN55" s="9"/>
      <c r="VFO55" s="10"/>
      <c r="VFP55" s="7"/>
      <c r="VFQ55" s="8"/>
      <c r="VFR55" s="10"/>
      <c r="VFS55" s="9"/>
      <c r="VFT55" s="9"/>
      <c r="VFU55" s="9"/>
      <c r="VFV55" s="10"/>
      <c r="VFW55" s="7"/>
      <c r="VFX55" s="8"/>
      <c r="VFY55" s="10"/>
      <c r="VFZ55" s="9"/>
      <c r="VGA55" s="9"/>
      <c r="VGB55" s="9"/>
      <c r="VGC55" s="10"/>
      <c r="VGD55" s="7"/>
      <c r="VGE55" s="8"/>
      <c r="VGF55" s="10"/>
      <c r="VGG55" s="9"/>
      <c r="VGH55" s="9"/>
      <c r="VGI55" s="9"/>
      <c r="VGJ55" s="10"/>
      <c r="VGK55" s="7"/>
      <c r="VGL55" s="8"/>
      <c r="VGM55" s="10"/>
      <c r="VGN55" s="9"/>
      <c r="VGO55" s="9"/>
      <c r="VGP55" s="9"/>
      <c r="VGQ55" s="10"/>
      <c r="VGR55" s="7"/>
      <c r="VGS55" s="8"/>
      <c r="VGT55" s="10"/>
      <c r="VGU55" s="9"/>
      <c r="VGV55" s="9"/>
      <c r="VGW55" s="9"/>
      <c r="VGX55" s="10"/>
      <c r="VGY55" s="7"/>
      <c r="VGZ55" s="8"/>
      <c r="VHA55" s="10"/>
      <c r="VHB55" s="9"/>
      <c r="VHC55" s="9"/>
      <c r="VHD55" s="9"/>
      <c r="VHE55" s="10"/>
      <c r="VHF55" s="7"/>
      <c r="VHG55" s="8"/>
      <c r="VHH55" s="10"/>
      <c r="VHI55" s="9"/>
      <c r="VHJ55" s="9"/>
      <c r="VHK55" s="9"/>
      <c r="VHL55" s="10"/>
      <c r="VHM55" s="7"/>
      <c r="VHN55" s="8"/>
      <c r="VHO55" s="10"/>
      <c r="VHP55" s="9"/>
      <c r="VHQ55" s="9"/>
      <c r="VHR55" s="9"/>
      <c r="VHS55" s="10"/>
      <c r="VHT55" s="7"/>
      <c r="VHU55" s="8"/>
      <c r="VHV55" s="10"/>
      <c r="VHW55" s="9"/>
      <c r="VHX55" s="9"/>
      <c r="VHY55" s="9"/>
      <c r="VHZ55" s="10"/>
      <c r="VIA55" s="7"/>
      <c r="VIB55" s="8"/>
      <c r="VIC55" s="10"/>
      <c r="VID55" s="9"/>
      <c r="VIE55" s="9"/>
      <c r="VIF55" s="9"/>
      <c r="VIG55" s="10"/>
      <c r="VIH55" s="7"/>
      <c r="VII55" s="8"/>
      <c r="VIJ55" s="10"/>
      <c r="VIK55" s="9"/>
      <c r="VIL55" s="9"/>
      <c r="VIM55" s="9"/>
      <c r="VIN55" s="10"/>
      <c r="VIO55" s="7"/>
      <c r="VIP55" s="8"/>
      <c r="VIQ55" s="10"/>
      <c r="VIR55" s="9"/>
      <c r="VIS55" s="9"/>
      <c r="VIT55" s="9"/>
      <c r="VIU55" s="10"/>
      <c r="VIV55" s="7"/>
      <c r="VIW55" s="8"/>
      <c r="VIX55" s="10"/>
      <c r="VIY55" s="9"/>
      <c r="VIZ55" s="9"/>
      <c r="VJA55" s="9"/>
      <c r="VJB55" s="10"/>
      <c r="VJC55" s="7"/>
      <c r="VJD55" s="8"/>
      <c r="VJE55" s="10"/>
      <c r="VJF55" s="9"/>
      <c r="VJG55" s="9"/>
      <c r="VJH55" s="9"/>
      <c r="VJI55" s="10"/>
      <c r="VJJ55" s="7"/>
      <c r="VJK55" s="8"/>
      <c r="VJL55" s="10"/>
      <c r="VJM55" s="9"/>
      <c r="VJN55" s="9"/>
      <c r="VJO55" s="9"/>
      <c r="VJP55" s="10"/>
      <c r="VJQ55" s="7"/>
      <c r="VJR55" s="8"/>
      <c r="VJS55" s="10"/>
      <c r="VJT55" s="9"/>
      <c r="VJU55" s="9"/>
      <c r="VJV55" s="9"/>
      <c r="VJW55" s="10"/>
      <c r="VJX55" s="7"/>
      <c r="VJY55" s="8"/>
      <c r="VJZ55" s="10"/>
      <c r="VKA55" s="9"/>
      <c r="VKB55" s="9"/>
      <c r="VKC55" s="9"/>
      <c r="VKD55" s="10"/>
      <c r="VKE55" s="7"/>
      <c r="VKF55" s="8"/>
      <c r="VKG55" s="10"/>
      <c r="VKH55" s="9"/>
      <c r="VKI55" s="9"/>
      <c r="VKJ55" s="9"/>
      <c r="VKK55" s="10"/>
      <c r="VKL55" s="7"/>
      <c r="VKM55" s="8"/>
      <c r="VKN55" s="10"/>
      <c r="VKO55" s="9"/>
      <c r="VKP55" s="9"/>
      <c r="VKQ55" s="9"/>
      <c r="VKR55" s="10"/>
      <c r="VKS55" s="7"/>
      <c r="VKT55" s="8"/>
      <c r="VKU55" s="10"/>
      <c r="VKV55" s="9"/>
      <c r="VKW55" s="9"/>
      <c r="VKX55" s="9"/>
      <c r="VKY55" s="10"/>
      <c r="VKZ55" s="7"/>
      <c r="VLA55" s="8"/>
      <c r="VLB55" s="10"/>
      <c r="VLC55" s="9"/>
      <c r="VLD55" s="9"/>
      <c r="VLE55" s="9"/>
      <c r="VLF55" s="10"/>
      <c r="VLG55" s="7"/>
      <c r="VLH55" s="8"/>
      <c r="VLI55" s="10"/>
      <c r="VLJ55" s="9"/>
      <c r="VLK55" s="9"/>
      <c r="VLL55" s="9"/>
      <c r="VLM55" s="10"/>
      <c r="VLN55" s="7"/>
      <c r="VLO55" s="8"/>
      <c r="VLP55" s="10"/>
      <c r="VLQ55" s="9"/>
      <c r="VLR55" s="9"/>
      <c r="VLS55" s="9"/>
      <c r="VLT55" s="10"/>
      <c r="VLU55" s="7"/>
      <c r="VLV55" s="8"/>
      <c r="VLW55" s="10"/>
      <c r="VLX55" s="9"/>
      <c r="VLY55" s="9"/>
      <c r="VLZ55" s="9"/>
      <c r="VMA55" s="10"/>
      <c r="VMB55" s="7"/>
      <c r="VMC55" s="8"/>
      <c r="VMD55" s="10"/>
      <c r="VME55" s="9"/>
      <c r="VMF55" s="9"/>
      <c r="VMG55" s="9"/>
      <c r="VMH55" s="10"/>
      <c r="VMI55" s="7"/>
      <c r="VMJ55" s="8"/>
      <c r="VMK55" s="10"/>
      <c r="VML55" s="9"/>
      <c r="VMM55" s="9"/>
      <c r="VMN55" s="9"/>
      <c r="VMO55" s="10"/>
      <c r="VMP55" s="7"/>
      <c r="VMQ55" s="8"/>
      <c r="VMR55" s="10"/>
      <c r="VMS55" s="9"/>
      <c r="VMT55" s="9"/>
      <c r="VMU55" s="9"/>
      <c r="VMV55" s="10"/>
      <c r="VMW55" s="7"/>
      <c r="VMX55" s="8"/>
      <c r="VMY55" s="10"/>
      <c r="VMZ55" s="9"/>
      <c r="VNA55" s="9"/>
      <c r="VNB55" s="9"/>
      <c r="VNC55" s="10"/>
      <c r="VND55" s="7"/>
      <c r="VNE55" s="8"/>
      <c r="VNF55" s="10"/>
      <c r="VNG55" s="9"/>
      <c r="VNH55" s="9"/>
      <c r="VNI55" s="9"/>
      <c r="VNJ55" s="10"/>
      <c r="VNK55" s="7"/>
      <c r="VNL55" s="8"/>
      <c r="VNM55" s="10"/>
      <c r="VNN55" s="9"/>
      <c r="VNO55" s="9"/>
      <c r="VNP55" s="9"/>
      <c r="VNQ55" s="10"/>
      <c r="VNR55" s="7"/>
      <c r="VNS55" s="8"/>
      <c r="VNT55" s="10"/>
      <c r="VNU55" s="9"/>
      <c r="VNV55" s="9"/>
      <c r="VNW55" s="9"/>
      <c r="VNX55" s="10"/>
      <c r="VNY55" s="7"/>
      <c r="VNZ55" s="8"/>
      <c r="VOA55" s="10"/>
      <c r="VOB55" s="9"/>
      <c r="VOC55" s="9"/>
      <c r="VOD55" s="9"/>
      <c r="VOE55" s="10"/>
      <c r="VOF55" s="7"/>
      <c r="VOG55" s="8"/>
      <c r="VOH55" s="10"/>
      <c r="VOI55" s="9"/>
      <c r="VOJ55" s="9"/>
      <c r="VOK55" s="9"/>
      <c r="VOL55" s="10"/>
      <c r="VOM55" s="7"/>
      <c r="VON55" s="8"/>
      <c r="VOO55" s="10"/>
      <c r="VOP55" s="9"/>
      <c r="VOQ55" s="9"/>
      <c r="VOR55" s="9"/>
      <c r="VOS55" s="10"/>
      <c r="VOT55" s="7"/>
      <c r="VOU55" s="8"/>
      <c r="VOV55" s="10"/>
      <c r="VOW55" s="9"/>
      <c r="VOX55" s="9"/>
      <c r="VOY55" s="9"/>
      <c r="VOZ55" s="10"/>
      <c r="VPA55" s="7"/>
      <c r="VPB55" s="8"/>
      <c r="VPC55" s="10"/>
      <c r="VPD55" s="9"/>
      <c r="VPE55" s="9"/>
      <c r="VPF55" s="9"/>
      <c r="VPG55" s="10"/>
      <c r="VPH55" s="7"/>
      <c r="VPI55" s="8"/>
      <c r="VPJ55" s="10"/>
      <c r="VPK55" s="9"/>
      <c r="VPL55" s="9"/>
      <c r="VPM55" s="9"/>
      <c r="VPN55" s="10"/>
      <c r="VPO55" s="7"/>
      <c r="VPP55" s="8"/>
      <c r="VPQ55" s="10"/>
      <c r="VPR55" s="9"/>
      <c r="VPS55" s="9"/>
      <c r="VPT55" s="9"/>
      <c r="VPU55" s="10"/>
      <c r="VPV55" s="7"/>
      <c r="VPW55" s="8"/>
      <c r="VPX55" s="10"/>
      <c r="VPY55" s="9"/>
      <c r="VPZ55" s="9"/>
      <c r="VQA55" s="9"/>
      <c r="VQB55" s="10"/>
      <c r="VQC55" s="7"/>
      <c r="VQD55" s="8"/>
      <c r="VQE55" s="10"/>
      <c r="VQF55" s="9"/>
      <c r="VQG55" s="9"/>
      <c r="VQH55" s="9"/>
      <c r="VQI55" s="10"/>
      <c r="VQJ55" s="7"/>
      <c r="VQK55" s="8"/>
      <c r="VQL55" s="10"/>
      <c r="VQM55" s="9"/>
      <c r="VQN55" s="9"/>
      <c r="VQO55" s="9"/>
      <c r="VQP55" s="10"/>
      <c r="VQQ55" s="7"/>
      <c r="VQR55" s="8"/>
      <c r="VQS55" s="10"/>
      <c r="VQT55" s="9"/>
      <c r="VQU55" s="9"/>
      <c r="VQV55" s="9"/>
      <c r="VQW55" s="10"/>
      <c r="VQX55" s="7"/>
      <c r="VQY55" s="8"/>
      <c r="VQZ55" s="10"/>
      <c r="VRA55" s="9"/>
      <c r="VRB55" s="9"/>
      <c r="VRC55" s="9"/>
      <c r="VRD55" s="10"/>
      <c r="VRE55" s="7"/>
      <c r="VRF55" s="8"/>
      <c r="VRG55" s="10"/>
      <c r="VRH55" s="9"/>
      <c r="VRI55" s="9"/>
      <c r="VRJ55" s="9"/>
      <c r="VRK55" s="10"/>
      <c r="VRL55" s="7"/>
      <c r="VRM55" s="8"/>
      <c r="VRN55" s="10"/>
      <c r="VRO55" s="9"/>
      <c r="VRP55" s="9"/>
      <c r="VRQ55" s="9"/>
      <c r="VRR55" s="10"/>
      <c r="VRS55" s="7"/>
      <c r="VRT55" s="8"/>
      <c r="VRU55" s="10"/>
      <c r="VRV55" s="9"/>
      <c r="VRW55" s="9"/>
      <c r="VRX55" s="9"/>
      <c r="VRY55" s="10"/>
      <c r="VRZ55" s="7"/>
      <c r="VSA55" s="8"/>
      <c r="VSB55" s="10"/>
      <c r="VSC55" s="9"/>
      <c r="VSD55" s="9"/>
      <c r="VSE55" s="9"/>
      <c r="VSF55" s="10"/>
      <c r="VSG55" s="7"/>
      <c r="VSH55" s="8"/>
      <c r="VSI55" s="10"/>
      <c r="VSJ55" s="9"/>
      <c r="VSK55" s="9"/>
      <c r="VSL55" s="9"/>
      <c r="VSM55" s="10"/>
      <c r="VSN55" s="7"/>
      <c r="VSO55" s="8"/>
      <c r="VSP55" s="10"/>
      <c r="VSQ55" s="9"/>
      <c r="VSR55" s="9"/>
      <c r="VSS55" s="9"/>
      <c r="VST55" s="10"/>
      <c r="VSU55" s="7"/>
      <c r="VSV55" s="8"/>
      <c r="VSW55" s="10"/>
      <c r="VSX55" s="9"/>
      <c r="VSY55" s="9"/>
      <c r="VSZ55" s="9"/>
      <c r="VTA55" s="10"/>
      <c r="VTB55" s="7"/>
      <c r="VTC55" s="8"/>
      <c r="VTD55" s="10"/>
      <c r="VTE55" s="9"/>
      <c r="VTF55" s="9"/>
      <c r="VTG55" s="9"/>
      <c r="VTH55" s="10"/>
      <c r="VTI55" s="7"/>
      <c r="VTJ55" s="8"/>
      <c r="VTK55" s="10"/>
      <c r="VTL55" s="9"/>
      <c r="VTM55" s="9"/>
      <c r="VTN55" s="9"/>
      <c r="VTO55" s="10"/>
      <c r="VTP55" s="7"/>
      <c r="VTQ55" s="8"/>
      <c r="VTR55" s="10"/>
      <c r="VTS55" s="9"/>
      <c r="VTT55" s="9"/>
      <c r="VTU55" s="9"/>
      <c r="VTV55" s="10"/>
      <c r="VTW55" s="7"/>
      <c r="VTX55" s="8"/>
      <c r="VTY55" s="10"/>
      <c r="VTZ55" s="9"/>
      <c r="VUA55" s="9"/>
      <c r="VUB55" s="9"/>
      <c r="VUC55" s="10"/>
      <c r="VUD55" s="7"/>
      <c r="VUE55" s="8"/>
      <c r="VUF55" s="10"/>
      <c r="VUG55" s="9"/>
      <c r="VUH55" s="9"/>
      <c r="VUI55" s="9"/>
      <c r="VUJ55" s="10"/>
      <c r="VUK55" s="7"/>
      <c r="VUL55" s="8"/>
      <c r="VUM55" s="10"/>
      <c r="VUN55" s="9"/>
      <c r="VUO55" s="9"/>
      <c r="VUP55" s="9"/>
      <c r="VUQ55" s="10"/>
      <c r="VUR55" s="7"/>
      <c r="VUS55" s="8"/>
      <c r="VUT55" s="10"/>
      <c r="VUU55" s="9"/>
      <c r="VUV55" s="9"/>
      <c r="VUW55" s="9"/>
      <c r="VUX55" s="10"/>
      <c r="VUY55" s="7"/>
      <c r="VUZ55" s="8"/>
      <c r="VVA55" s="10"/>
      <c r="VVB55" s="9"/>
      <c r="VVC55" s="9"/>
      <c r="VVD55" s="9"/>
      <c r="VVE55" s="10"/>
      <c r="VVF55" s="7"/>
      <c r="VVG55" s="8"/>
      <c r="VVH55" s="10"/>
      <c r="VVI55" s="9"/>
      <c r="VVJ55" s="9"/>
      <c r="VVK55" s="9"/>
      <c r="VVL55" s="10"/>
      <c r="VVM55" s="7"/>
      <c r="VVN55" s="8"/>
      <c r="VVO55" s="10"/>
      <c r="VVP55" s="9"/>
      <c r="VVQ55" s="9"/>
      <c r="VVR55" s="9"/>
      <c r="VVS55" s="10"/>
      <c r="VVT55" s="7"/>
      <c r="VVU55" s="8"/>
      <c r="VVV55" s="10"/>
      <c r="VVW55" s="9"/>
      <c r="VVX55" s="9"/>
      <c r="VVY55" s="9"/>
      <c r="VVZ55" s="10"/>
      <c r="VWA55" s="7"/>
      <c r="VWB55" s="8"/>
      <c r="VWC55" s="10"/>
      <c r="VWD55" s="9"/>
      <c r="VWE55" s="9"/>
      <c r="VWF55" s="9"/>
      <c r="VWG55" s="10"/>
      <c r="VWH55" s="7"/>
      <c r="VWI55" s="8"/>
      <c r="VWJ55" s="10"/>
      <c r="VWK55" s="9"/>
      <c r="VWL55" s="9"/>
      <c r="VWM55" s="9"/>
      <c r="VWN55" s="10"/>
      <c r="VWO55" s="7"/>
      <c r="VWP55" s="8"/>
      <c r="VWQ55" s="10"/>
      <c r="VWR55" s="9"/>
      <c r="VWS55" s="9"/>
      <c r="VWT55" s="9"/>
      <c r="VWU55" s="10"/>
      <c r="VWV55" s="7"/>
      <c r="VWW55" s="8"/>
      <c r="VWX55" s="10"/>
      <c r="VWY55" s="9"/>
      <c r="VWZ55" s="9"/>
      <c r="VXA55" s="9"/>
      <c r="VXB55" s="10"/>
      <c r="VXC55" s="7"/>
      <c r="VXD55" s="8"/>
      <c r="VXE55" s="10"/>
      <c r="VXF55" s="9"/>
      <c r="VXG55" s="9"/>
      <c r="VXH55" s="9"/>
      <c r="VXI55" s="10"/>
      <c r="VXJ55" s="7"/>
      <c r="VXK55" s="8"/>
      <c r="VXL55" s="10"/>
      <c r="VXM55" s="9"/>
      <c r="VXN55" s="9"/>
      <c r="VXO55" s="9"/>
      <c r="VXP55" s="10"/>
      <c r="VXQ55" s="7"/>
      <c r="VXR55" s="8"/>
      <c r="VXS55" s="10"/>
      <c r="VXT55" s="9"/>
      <c r="VXU55" s="9"/>
      <c r="VXV55" s="9"/>
      <c r="VXW55" s="10"/>
      <c r="VXX55" s="7"/>
      <c r="VXY55" s="8"/>
      <c r="VXZ55" s="10"/>
      <c r="VYA55" s="9"/>
      <c r="VYB55" s="9"/>
      <c r="VYC55" s="9"/>
      <c r="VYD55" s="10"/>
      <c r="VYE55" s="7"/>
      <c r="VYF55" s="8"/>
      <c r="VYG55" s="10"/>
      <c r="VYH55" s="9"/>
      <c r="VYI55" s="9"/>
      <c r="VYJ55" s="9"/>
      <c r="VYK55" s="10"/>
      <c r="VYL55" s="7"/>
      <c r="VYM55" s="8"/>
      <c r="VYN55" s="10"/>
      <c r="VYO55" s="9"/>
      <c r="VYP55" s="9"/>
      <c r="VYQ55" s="9"/>
      <c r="VYR55" s="10"/>
      <c r="VYS55" s="7"/>
      <c r="VYT55" s="8"/>
      <c r="VYU55" s="10"/>
      <c r="VYV55" s="9"/>
      <c r="VYW55" s="9"/>
      <c r="VYX55" s="9"/>
      <c r="VYY55" s="10"/>
      <c r="VYZ55" s="7"/>
      <c r="VZA55" s="8"/>
      <c r="VZB55" s="10"/>
      <c r="VZC55" s="9"/>
      <c r="VZD55" s="9"/>
      <c r="VZE55" s="9"/>
      <c r="VZF55" s="10"/>
      <c r="VZG55" s="7"/>
      <c r="VZH55" s="8"/>
      <c r="VZI55" s="10"/>
      <c r="VZJ55" s="9"/>
      <c r="VZK55" s="9"/>
      <c r="VZL55" s="9"/>
      <c r="VZM55" s="10"/>
      <c r="VZN55" s="7"/>
      <c r="VZO55" s="8"/>
      <c r="VZP55" s="10"/>
      <c r="VZQ55" s="9"/>
      <c r="VZR55" s="9"/>
      <c r="VZS55" s="9"/>
      <c r="VZT55" s="10"/>
      <c r="VZU55" s="7"/>
      <c r="VZV55" s="8"/>
      <c r="VZW55" s="10"/>
      <c r="VZX55" s="9"/>
      <c r="VZY55" s="9"/>
      <c r="VZZ55" s="9"/>
      <c r="WAA55" s="10"/>
      <c r="WAB55" s="7"/>
      <c r="WAC55" s="8"/>
      <c r="WAD55" s="10"/>
      <c r="WAE55" s="9"/>
      <c r="WAF55" s="9"/>
      <c r="WAG55" s="9"/>
      <c r="WAH55" s="10"/>
      <c r="WAI55" s="7"/>
      <c r="WAJ55" s="8"/>
      <c r="WAK55" s="10"/>
      <c r="WAL55" s="9"/>
      <c r="WAM55" s="9"/>
      <c r="WAN55" s="9"/>
      <c r="WAO55" s="10"/>
      <c r="WAP55" s="7"/>
      <c r="WAQ55" s="8"/>
      <c r="WAR55" s="10"/>
      <c r="WAS55" s="9"/>
      <c r="WAT55" s="9"/>
      <c r="WAU55" s="9"/>
      <c r="WAV55" s="10"/>
      <c r="WAW55" s="7"/>
      <c r="WAX55" s="8"/>
      <c r="WAY55" s="10"/>
      <c r="WAZ55" s="9"/>
      <c r="WBA55" s="9"/>
      <c r="WBB55" s="9"/>
      <c r="WBC55" s="10"/>
      <c r="WBD55" s="7"/>
      <c r="WBE55" s="8"/>
      <c r="WBF55" s="10"/>
      <c r="WBG55" s="9"/>
      <c r="WBH55" s="9"/>
      <c r="WBI55" s="9"/>
      <c r="WBJ55" s="10"/>
      <c r="WBK55" s="7"/>
      <c r="WBL55" s="8"/>
      <c r="WBM55" s="10"/>
      <c r="WBN55" s="9"/>
      <c r="WBO55" s="9"/>
      <c r="WBP55" s="9"/>
      <c r="WBQ55" s="10"/>
      <c r="WBR55" s="7"/>
      <c r="WBS55" s="8"/>
      <c r="WBT55" s="10"/>
      <c r="WBU55" s="9"/>
      <c r="WBV55" s="9"/>
      <c r="WBW55" s="9"/>
      <c r="WBX55" s="10"/>
      <c r="WBY55" s="7"/>
      <c r="WBZ55" s="8"/>
      <c r="WCA55" s="10"/>
      <c r="WCB55" s="9"/>
      <c r="WCC55" s="9"/>
      <c r="WCD55" s="9"/>
      <c r="WCE55" s="10"/>
      <c r="WCF55" s="7"/>
      <c r="WCG55" s="8"/>
      <c r="WCH55" s="10"/>
      <c r="WCI55" s="9"/>
      <c r="WCJ55" s="9"/>
      <c r="WCK55" s="9"/>
      <c r="WCL55" s="10"/>
      <c r="WCM55" s="7"/>
      <c r="WCN55" s="8"/>
      <c r="WCO55" s="10"/>
      <c r="WCP55" s="9"/>
      <c r="WCQ55" s="9"/>
      <c r="WCR55" s="9"/>
      <c r="WCS55" s="10"/>
      <c r="WCT55" s="7"/>
      <c r="WCU55" s="8"/>
      <c r="WCV55" s="10"/>
      <c r="WCW55" s="9"/>
      <c r="WCX55" s="9"/>
      <c r="WCY55" s="9"/>
      <c r="WCZ55" s="10"/>
      <c r="WDA55" s="7"/>
      <c r="WDB55" s="8"/>
      <c r="WDC55" s="10"/>
      <c r="WDD55" s="9"/>
      <c r="WDE55" s="9"/>
      <c r="WDF55" s="9"/>
      <c r="WDG55" s="10"/>
      <c r="WDH55" s="7"/>
      <c r="WDI55" s="8"/>
      <c r="WDJ55" s="10"/>
      <c r="WDK55" s="9"/>
      <c r="WDL55" s="9"/>
      <c r="WDM55" s="9"/>
      <c r="WDN55" s="10"/>
      <c r="WDO55" s="7"/>
      <c r="WDP55" s="8"/>
      <c r="WDQ55" s="10"/>
      <c r="WDR55" s="9"/>
      <c r="WDS55" s="9"/>
      <c r="WDT55" s="9"/>
      <c r="WDU55" s="10"/>
      <c r="WDV55" s="7"/>
      <c r="WDW55" s="8"/>
      <c r="WDX55" s="10"/>
      <c r="WDY55" s="9"/>
      <c r="WDZ55" s="9"/>
      <c r="WEA55" s="9"/>
      <c r="WEB55" s="10"/>
      <c r="WEC55" s="7"/>
      <c r="WED55" s="8"/>
      <c r="WEE55" s="10"/>
      <c r="WEF55" s="9"/>
      <c r="WEG55" s="9"/>
      <c r="WEH55" s="9"/>
      <c r="WEI55" s="10"/>
      <c r="WEJ55" s="7"/>
      <c r="WEK55" s="8"/>
      <c r="WEL55" s="10"/>
      <c r="WEM55" s="9"/>
      <c r="WEN55" s="9"/>
      <c r="WEO55" s="9"/>
      <c r="WEP55" s="10"/>
      <c r="WEQ55" s="7"/>
      <c r="WER55" s="8"/>
      <c r="WES55" s="10"/>
      <c r="WET55" s="9"/>
      <c r="WEU55" s="9"/>
      <c r="WEV55" s="9"/>
      <c r="WEW55" s="10"/>
      <c r="WEX55" s="7"/>
      <c r="WEY55" s="8"/>
      <c r="WEZ55" s="10"/>
      <c r="WFA55" s="9"/>
      <c r="WFB55" s="9"/>
      <c r="WFC55" s="9"/>
      <c r="WFD55" s="10"/>
      <c r="WFE55" s="7"/>
      <c r="WFF55" s="8"/>
      <c r="WFG55" s="10"/>
      <c r="WFH55" s="9"/>
      <c r="WFI55" s="9"/>
      <c r="WFJ55" s="9"/>
      <c r="WFK55" s="10"/>
      <c r="WFL55" s="7"/>
      <c r="WFM55" s="8"/>
      <c r="WFN55" s="10"/>
      <c r="WFO55" s="9"/>
      <c r="WFP55" s="9"/>
      <c r="WFQ55" s="9"/>
      <c r="WFR55" s="10"/>
      <c r="WFS55" s="7"/>
      <c r="WFT55" s="8"/>
      <c r="WFU55" s="10"/>
      <c r="WFV55" s="9"/>
      <c r="WFW55" s="9"/>
      <c r="WFX55" s="9"/>
      <c r="WFY55" s="10"/>
      <c r="WFZ55" s="7"/>
      <c r="WGA55" s="8"/>
      <c r="WGB55" s="10"/>
      <c r="WGC55" s="9"/>
      <c r="WGD55" s="9"/>
      <c r="WGE55" s="9"/>
      <c r="WGF55" s="10"/>
      <c r="WGG55" s="7"/>
      <c r="WGH55" s="8"/>
      <c r="WGI55" s="10"/>
      <c r="WGJ55" s="9"/>
      <c r="WGK55" s="9"/>
      <c r="WGL55" s="9"/>
      <c r="WGM55" s="10"/>
      <c r="WGN55" s="7"/>
      <c r="WGO55" s="8"/>
      <c r="WGP55" s="10"/>
      <c r="WGQ55" s="9"/>
      <c r="WGR55" s="9"/>
      <c r="WGS55" s="9"/>
      <c r="WGT55" s="10"/>
      <c r="WGU55" s="7"/>
      <c r="WGV55" s="8"/>
      <c r="WGW55" s="10"/>
      <c r="WGX55" s="9"/>
      <c r="WGY55" s="9"/>
      <c r="WGZ55" s="9"/>
      <c r="WHA55" s="10"/>
      <c r="WHB55" s="7"/>
      <c r="WHC55" s="8"/>
      <c r="WHD55" s="10"/>
      <c r="WHE55" s="9"/>
      <c r="WHF55" s="9"/>
      <c r="WHG55" s="9"/>
      <c r="WHH55" s="10"/>
      <c r="WHI55" s="7"/>
      <c r="WHJ55" s="8"/>
      <c r="WHK55" s="10"/>
      <c r="WHL55" s="9"/>
      <c r="WHM55" s="9"/>
      <c r="WHN55" s="9"/>
      <c r="WHO55" s="10"/>
      <c r="WHP55" s="7"/>
      <c r="WHQ55" s="8"/>
      <c r="WHR55" s="10"/>
      <c r="WHS55" s="9"/>
      <c r="WHT55" s="9"/>
      <c r="WHU55" s="9"/>
      <c r="WHV55" s="10"/>
      <c r="WHW55" s="7"/>
      <c r="WHX55" s="8"/>
      <c r="WHY55" s="10"/>
      <c r="WHZ55" s="9"/>
      <c r="WIA55" s="9"/>
      <c r="WIB55" s="9"/>
      <c r="WIC55" s="10"/>
      <c r="WID55" s="7"/>
      <c r="WIE55" s="8"/>
      <c r="WIF55" s="10"/>
      <c r="WIG55" s="9"/>
      <c r="WIH55" s="9"/>
      <c r="WII55" s="9"/>
      <c r="WIJ55" s="10"/>
      <c r="WIK55" s="7"/>
      <c r="WIL55" s="8"/>
      <c r="WIM55" s="10"/>
      <c r="WIN55" s="9"/>
      <c r="WIO55" s="9"/>
      <c r="WIP55" s="9"/>
      <c r="WIQ55" s="10"/>
      <c r="WIR55" s="7"/>
      <c r="WIS55" s="8"/>
      <c r="WIT55" s="10"/>
      <c r="WIU55" s="9"/>
      <c r="WIV55" s="9"/>
      <c r="WIW55" s="9"/>
      <c r="WIX55" s="10"/>
      <c r="WIY55" s="7"/>
      <c r="WIZ55" s="8"/>
      <c r="WJA55" s="10"/>
      <c r="WJB55" s="9"/>
      <c r="WJC55" s="9"/>
      <c r="WJD55" s="9"/>
      <c r="WJE55" s="10"/>
      <c r="WJF55" s="7"/>
      <c r="WJG55" s="8"/>
      <c r="WJH55" s="10"/>
      <c r="WJI55" s="9"/>
      <c r="WJJ55" s="9"/>
      <c r="WJK55" s="9"/>
      <c r="WJL55" s="10"/>
      <c r="WJM55" s="7"/>
      <c r="WJN55" s="8"/>
      <c r="WJO55" s="10"/>
      <c r="WJP55" s="9"/>
      <c r="WJQ55" s="9"/>
      <c r="WJR55" s="9"/>
      <c r="WJS55" s="10"/>
      <c r="WJT55" s="7"/>
      <c r="WJU55" s="8"/>
      <c r="WJV55" s="10"/>
      <c r="WJW55" s="9"/>
      <c r="WJX55" s="9"/>
      <c r="WJY55" s="9"/>
      <c r="WJZ55" s="10"/>
      <c r="WKA55" s="7"/>
      <c r="WKB55" s="8"/>
      <c r="WKC55" s="10"/>
      <c r="WKD55" s="9"/>
      <c r="WKE55" s="9"/>
      <c r="WKF55" s="9"/>
      <c r="WKG55" s="10"/>
      <c r="WKH55" s="7"/>
      <c r="WKI55" s="8"/>
      <c r="WKJ55" s="10"/>
      <c r="WKK55" s="9"/>
      <c r="WKL55" s="9"/>
      <c r="WKM55" s="9"/>
      <c r="WKN55" s="10"/>
      <c r="WKO55" s="7"/>
      <c r="WKP55" s="8"/>
      <c r="WKQ55" s="10"/>
      <c r="WKR55" s="9"/>
      <c r="WKS55" s="9"/>
      <c r="WKT55" s="9"/>
      <c r="WKU55" s="10"/>
      <c r="WKV55" s="7"/>
      <c r="WKW55" s="8"/>
      <c r="WKX55" s="10"/>
      <c r="WKY55" s="9"/>
      <c r="WKZ55" s="9"/>
      <c r="WLA55" s="9"/>
      <c r="WLB55" s="10"/>
      <c r="WLC55" s="7"/>
      <c r="WLD55" s="8"/>
      <c r="WLE55" s="10"/>
      <c r="WLF55" s="9"/>
      <c r="WLG55" s="9"/>
      <c r="WLH55" s="9"/>
      <c r="WLI55" s="10"/>
      <c r="WLJ55" s="7"/>
      <c r="WLK55" s="8"/>
      <c r="WLL55" s="10"/>
      <c r="WLM55" s="9"/>
      <c r="WLN55" s="9"/>
      <c r="WLO55" s="9"/>
      <c r="WLP55" s="10"/>
      <c r="WLQ55" s="7"/>
      <c r="WLR55" s="8"/>
      <c r="WLS55" s="10"/>
      <c r="WLT55" s="9"/>
      <c r="WLU55" s="9"/>
      <c r="WLV55" s="9"/>
      <c r="WLW55" s="10"/>
      <c r="WLX55" s="7"/>
      <c r="WLY55" s="8"/>
      <c r="WLZ55" s="10"/>
      <c r="WMA55" s="9"/>
      <c r="WMB55" s="9"/>
      <c r="WMC55" s="9"/>
      <c r="WMD55" s="10"/>
      <c r="WME55" s="7"/>
      <c r="WMF55" s="8"/>
      <c r="WMG55" s="10"/>
      <c r="WMH55" s="9"/>
      <c r="WMI55" s="9"/>
      <c r="WMJ55" s="9"/>
      <c r="WMK55" s="10"/>
      <c r="WML55" s="7"/>
      <c r="WMM55" s="8"/>
      <c r="WMN55" s="10"/>
      <c r="WMO55" s="9"/>
      <c r="WMP55" s="9"/>
      <c r="WMQ55" s="9"/>
      <c r="WMR55" s="10"/>
      <c r="WMS55" s="7"/>
      <c r="WMT55" s="8"/>
      <c r="WMU55" s="10"/>
      <c r="WMV55" s="9"/>
      <c r="WMW55" s="9"/>
      <c r="WMX55" s="9"/>
      <c r="WMY55" s="10"/>
      <c r="WMZ55" s="7"/>
      <c r="WNA55" s="8"/>
      <c r="WNB55" s="10"/>
      <c r="WNC55" s="9"/>
      <c r="WND55" s="9"/>
      <c r="WNE55" s="9"/>
      <c r="WNF55" s="10"/>
      <c r="WNG55" s="7"/>
      <c r="WNH55" s="8"/>
      <c r="WNI55" s="10"/>
      <c r="WNJ55" s="9"/>
      <c r="WNK55" s="9"/>
      <c r="WNL55" s="9"/>
      <c r="WNM55" s="10"/>
      <c r="WNN55" s="7"/>
      <c r="WNO55" s="8"/>
      <c r="WNP55" s="10"/>
      <c r="WNQ55" s="9"/>
      <c r="WNR55" s="9"/>
      <c r="WNS55" s="9"/>
      <c r="WNT55" s="10"/>
      <c r="WNU55" s="7"/>
      <c r="WNV55" s="8"/>
      <c r="WNW55" s="10"/>
      <c r="WNX55" s="9"/>
      <c r="WNY55" s="9"/>
      <c r="WNZ55" s="9"/>
      <c r="WOA55" s="10"/>
      <c r="WOB55" s="7"/>
      <c r="WOC55" s="8"/>
      <c r="WOD55" s="10"/>
      <c r="WOE55" s="9"/>
      <c r="WOF55" s="9"/>
      <c r="WOG55" s="9"/>
      <c r="WOH55" s="10"/>
      <c r="WOI55" s="7"/>
      <c r="WOJ55" s="8"/>
      <c r="WOK55" s="10"/>
      <c r="WOL55" s="9"/>
      <c r="WOM55" s="9"/>
      <c r="WON55" s="9"/>
      <c r="WOO55" s="10"/>
      <c r="WOP55" s="7"/>
      <c r="WOQ55" s="8"/>
      <c r="WOR55" s="10"/>
      <c r="WOS55" s="9"/>
      <c r="WOT55" s="9"/>
      <c r="WOU55" s="9"/>
      <c r="WOV55" s="10"/>
      <c r="WOW55" s="7"/>
      <c r="WOX55" s="8"/>
      <c r="WOY55" s="10"/>
      <c r="WOZ55" s="9"/>
      <c r="WPA55" s="9"/>
      <c r="WPB55" s="9"/>
      <c r="WPC55" s="10"/>
      <c r="WPD55" s="7"/>
      <c r="WPE55" s="8"/>
      <c r="WPF55" s="10"/>
      <c r="WPG55" s="9"/>
      <c r="WPH55" s="9"/>
      <c r="WPI55" s="9"/>
      <c r="WPJ55" s="10"/>
      <c r="WPK55" s="7"/>
      <c r="WPL55" s="8"/>
      <c r="WPM55" s="10"/>
      <c r="WPN55" s="9"/>
      <c r="WPO55" s="9"/>
      <c r="WPP55" s="9"/>
      <c r="WPQ55" s="10"/>
      <c r="WPR55" s="7"/>
      <c r="WPS55" s="8"/>
      <c r="WPT55" s="10"/>
      <c r="WPU55" s="9"/>
      <c r="WPV55" s="9"/>
      <c r="WPW55" s="9"/>
      <c r="WPX55" s="10"/>
      <c r="WPY55" s="7"/>
      <c r="WPZ55" s="8"/>
      <c r="WQA55" s="10"/>
      <c r="WQB55" s="9"/>
      <c r="WQC55" s="9"/>
      <c r="WQD55" s="9"/>
      <c r="WQE55" s="10"/>
      <c r="WQF55" s="7"/>
      <c r="WQG55" s="8"/>
      <c r="WQH55" s="10"/>
      <c r="WQI55" s="9"/>
      <c r="WQJ55" s="9"/>
      <c r="WQK55" s="9"/>
      <c r="WQL55" s="10"/>
      <c r="WQM55" s="7"/>
      <c r="WQN55" s="8"/>
      <c r="WQO55" s="10"/>
      <c r="WQP55" s="9"/>
      <c r="WQQ55" s="9"/>
      <c r="WQR55" s="9"/>
      <c r="WQS55" s="10"/>
      <c r="WQT55" s="7"/>
      <c r="WQU55" s="8"/>
      <c r="WQV55" s="10"/>
      <c r="WQW55" s="9"/>
      <c r="WQX55" s="9"/>
      <c r="WQY55" s="9"/>
      <c r="WQZ55" s="10"/>
      <c r="WRA55" s="7"/>
      <c r="WRB55" s="8"/>
      <c r="WRC55" s="10"/>
      <c r="WRD55" s="9"/>
      <c r="WRE55" s="9"/>
      <c r="WRF55" s="9"/>
      <c r="WRG55" s="10"/>
      <c r="WRH55" s="7"/>
      <c r="WRI55" s="8"/>
      <c r="WRJ55" s="10"/>
      <c r="WRK55" s="9"/>
      <c r="WRL55" s="9"/>
      <c r="WRM55" s="9"/>
      <c r="WRN55" s="10"/>
      <c r="WRO55" s="7"/>
      <c r="WRP55" s="8"/>
      <c r="WRQ55" s="10"/>
      <c r="WRR55" s="9"/>
      <c r="WRS55" s="9"/>
      <c r="WRT55" s="9"/>
      <c r="WRU55" s="10"/>
      <c r="WRV55" s="7"/>
      <c r="WRW55" s="8"/>
      <c r="WRX55" s="10"/>
      <c r="WRY55" s="9"/>
      <c r="WRZ55" s="9"/>
      <c r="WSA55" s="9"/>
      <c r="WSB55" s="10"/>
      <c r="WSC55" s="7"/>
      <c r="WSD55" s="8"/>
      <c r="WSE55" s="10"/>
      <c r="WSF55" s="9"/>
      <c r="WSG55" s="9"/>
      <c r="WSH55" s="9"/>
      <c r="WSI55" s="10"/>
      <c r="WSJ55" s="7"/>
      <c r="WSK55" s="8"/>
      <c r="WSL55" s="10"/>
      <c r="WSM55" s="9"/>
      <c r="WSN55" s="9"/>
      <c r="WSO55" s="9"/>
      <c r="WSP55" s="10"/>
      <c r="WSQ55" s="7"/>
      <c r="WSR55" s="8"/>
      <c r="WSS55" s="10"/>
      <c r="WST55" s="9"/>
      <c r="WSU55" s="9"/>
      <c r="WSV55" s="9"/>
      <c r="WSW55" s="10"/>
      <c r="WSX55" s="7"/>
      <c r="WSY55" s="8"/>
      <c r="WSZ55" s="10"/>
      <c r="WTA55" s="9"/>
      <c r="WTB55" s="9"/>
      <c r="WTC55" s="9"/>
      <c r="WTD55" s="10"/>
      <c r="WTE55" s="7"/>
      <c r="WTF55" s="8"/>
      <c r="WTG55" s="10"/>
      <c r="WTH55" s="9"/>
      <c r="WTI55" s="9"/>
      <c r="WTJ55" s="9"/>
      <c r="WTK55" s="10"/>
      <c r="WTL55" s="7"/>
      <c r="WTM55" s="8"/>
      <c r="WTN55" s="10"/>
      <c r="WTO55" s="9"/>
      <c r="WTP55" s="9"/>
      <c r="WTQ55" s="9"/>
      <c r="WTR55" s="10"/>
      <c r="WTS55" s="7"/>
      <c r="WTT55" s="8"/>
      <c r="WTU55" s="10"/>
      <c r="WTV55" s="9"/>
      <c r="WTW55" s="9"/>
      <c r="WTX55" s="9"/>
      <c r="WTY55" s="10"/>
      <c r="WTZ55" s="7"/>
      <c r="WUA55" s="8"/>
      <c r="WUB55" s="10"/>
      <c r="WUC55" s="9"/>
      <c r="WUD55" s="9"/>
      <c r="WUE55" s="9"/>
      <c r="WUF55" s="10"/>
      <c r="WUG55" s="7"/>
      <c r="WUH55" s="8"/>
      <c r="WUI55" s="10"/>
      <c r="WUJ55" s="9"/>
      <c r="WUK55" s="9"/>
      <c r="WUL55" s="9"/>
      <c r="WUM55" s="10"/>
      <c r="WUN55" s="7"/>
      <c r="WUO55" s="8"/>
      <c r="WUP55" s="10"/>
      <c r="WUQ55" s="9"/>
      <c r="WUR55" s="9"/>
      <c r="WUS55" s="9"/>
      <c r="WUT55" s="10"/>
      <c r="WUU55" s="7"/>
      <c r="WUV55" s="8"/>
      <c r="WUW55" s="10"/>
      <c r="WUX55" s="9"/>
      <c r="WUY55" s="9"/>
      <c r="WUZ55" s="9"/>
      <c r="WVA55" s="10"/>
      <c r="WVB55" s="7"/>
      <c r="WVC55" s="8"/>
      <c r="WVD55" s="10"/>
      <c r="WVE55" s="9"/>
      <c r="WVF55" s="9"/>
      <c r="WVG55" s="9"/>
      <c r="WVH55" s="10"/>
      <c r="WVI55" s="7"/>
      <c r="WVJ55" s="8"/>
      <c r="WVK55" s="10"/>
      <c r="WVL55" s="9"/>
      <c r="WVM55" s="9"/>
      <c r="WVN55" s="9"/>
      <c r="WVO55" s="10"/>
      <c r="WVP55" s="7"/>
      <c r="WVQ55" s="8"/>
      <c r="WVR55" s="10"/>
      <c r="WVS55" s="9"/>
      <c r="WVT55" s="9"/>
      <c r="WVU55" s="9"/>
      <c r="WVV55" s="10"/>
      <c r="WVW55" s="7"/>
      <c r="WVX55" s="8"/>
      <c r="WVY55" s="10"/>
      <c r="WVZ55" s="9"/>
      <c r="WWA55" s="9"/>
      <c r="WWB55" s="9"/>
      <c r="WWC55" s="10"/>
      <c r="WWD55" s="7"/>
      <c r="WWE55" s="8"/>
      <c r="WWF55" s="10"/>
      <c r="WWG55" s="9"/>
      <c r="WWH55" s="9"/>
      <c r="WWI55" s="9"/>
      <c r="WWJ55" s="10"/>
      <c r="WWK55" s="7"/>
      <c r="WWL55" s="8"/>
      <c r="WWM55" s="10"/>
      <c r="WWN55" s="9"/>
      <c r="WWO55" s="9"/>
      <c r="WWP55" s="9"/>
      <c r="WWQ55" s="10"/>
      <c r="WWR55" s="7"/>
      <c r="WWS55" s="8"/>
      <c r="WWT55" s="10"/>
      <c r="WWU55" s="9"/>
      <c r="WWV55" s="9"/>
      <c r="WWW55" s="9"/>
      <c r="WWX55" s="10"/>
      <c r="WWY55" s="7"/>
      <c r="WWZ55" s="8"/>
      <c r="WXA55" s="10"/>
      <c r="WXB55" s="9"/>
      <c r="WXC55" s="9"/>
      <c r="WXD55" s="9"/>
      <c r="WXE55" s="10"/>
      <c r="WXF55" s="7"/>
      <c r="WXG55" s="8"/>
      <c r="WXH55" s="10"/>
      <c r="WXI55" s="9"/>
      <c r="WXJ55" s="9"/>
      <c r="WXK55" s="9"/>
      <c r="WXL55" s="10"/>
      <c r="WXM55" s="7"/>
      <c r="WXN55" s="8"/>
      <c r="WXO55" s="10"/>
      <c r="WXP55" s="9"/>
      <c r="WXQ55" s="9"/>
      <c r="WXR55" s="9"/>
      <c r="WXS55" s="10"/>
      <c r="WXT55" s="7"/>
      <c r="WXU55" s="8"/>
      <c r="WXV55" s="10"/>
      <c r="WXW55" s="9"/>
      <c r="WXX55" s="9"/>
      <c r="WXY55" s="9"/>
      <c r="WXZ55" s="10"/>
      <c r="WYA55" s="7"/>
      <c r="WYB55" s="8"/>
      <c r="WYC55" s="10"/>
      <c r="WYD55" s="9"/>
      <c r="WYE55" s="9"/>
      <c r="WYF55" s="9"/>
      <c r="WYG55" s="10"/>
      <c r="WYH55" s="7"/>
      <c r="WYI55" s="8"/>
      <c r="WYJ55" s="10"/>
      <c r="WYK55" s="9"/>
      <c r="WYL55" s="9"/>
      <c r="WYM55" s="9"/>
      <c r="WYN55" s="10"/>
      <c r="WYO55" s="7"/>
      <c r="WYP55" s="8"/>
      <c r="WYQ55" s="10"/>
      <c r="WYR55" s="9"/>
      <c r="WYS55" s="9"/>
      <c r="WYT55" s="9"/>
      <c r="WYU55" s="10"/>
      <c r="WYV55" s="7"/>
      <c r="WYW55" s="8"/>
      <c r="WYX55" s="10"/>
      <c r="WYY55" s="9"/>
      <c r="WYZ55" s="9"/>
      <c r="WZA55" s="9"/>
      <c r="WZB55" s="10"/>
      <c r="WZC55" s="7"/>
      <c r="WZD55" s="8"/>
      <c r="WZE55" s="10"/>
      <c r="WZF55" s="9"/>
      <c r="WZG55" s="9"/>
      <c r="WZH55" s="9"/>
      <c r="WZI55" s="10"/>
      <c r="WZJ55" s="7"/>
      <c r="WZK55" s="8"/>
      <c r="WZL55" s="10"/>
      <c r="WZM55" s="9"/>
      <c r="WZN55" s="9"/>
      <c r="WZO55" s="9"/>
      <c r="WZP55" s="10"/>
      <c r="WZQ55" s="7"/>
      <c r="WZR55" s="8"/>
      <c r="WZS55" s="10"/>
      <c r="WZT55" s="9"/>
      <c r="WZU55" s="9"/>
      <c r="WZV55" s="9"/>
      <c r="WZW55" s="10"/>
      <c r="WZX55" s="7"/>
      <c r="WZY55" s="8"/>
      <c r="WZZ55" s="10"/>
      <c r="XAA55" s="9"/>
      <c r="XAB55" s="9"/>
      <c r="XAC55" s="9"/>
      <c r="XAD55" s="10"/>
      <c r="XAE55" s="7"/>
      <c r="XAF55" s="8"/>
      <c r="XAG55" s="10"/>
      <c r="XAH55" s="9"/>
      <c r="XAI55" s="9"/>
      <c r="XAJ55" s="9"/>
      <c r="XAK55" s="10"/>
      <c r="XAL55" s="7"/>
      <c r="XAM55" s="8"/>
      <c r="XAN55" s="10"/>
      <c r="XAO55" s="9"/>
      <c r="XAP55" s="9"/>
      <c r="XAQ55" s="9"/>
      <c r="XAR55" s="10"/>
      <c r="XAS55" s="7"/>
      <c r="XAT55" s="8"/>
      <c r="XAU55" s="10"/>
      <c r="XAV55" s="9"/>
      <c r="XAW55" s="9"/>
      <c r="XAX55" s="9"/>
      <c r="XAY55" s="10"/>
      <c r="XAZ55" s="7"/>
      <c r="XBA55" s="8"/>
      <c r="XBB55" s="10"/>
      <c r="XBC55" s="9"/>
      <c r="XBD55" s="9"/>
      <c r="XBE55" s="9"/>
      <c r="XBF55" s="10"/>
      <c r="XBG55" s="7"/>
      <c r="XBH55" s="8"/>
      <c r="XBI55" s="10"/>
      <c r="XBJ55" s="9"/>
      <c r="XBK55" s="9"/>
      <c r="XBL55" s="9"/>
      <c r="XBM55" s="10"/>
      <c r="XBN55" s="7"/>
      <c r="XBO55" s="8"/>
      <c r="XBP55" s="10"/>
      <c r="XBQ55" s="9"/>
      <c r="XBR55" s="9"/>
      <c r="XBS55" s="9"/>
      <c r="XBT55" s="10"/>
      <c r="XBU55" s="7"/>
      <c r="XBV55" s="8"/>
      <c r="XBW55" s="10"/>
      <c r="XBX55" s="9"/>
      <c r="XBY55" s="9"/>
      <c r="XBZ55" s="9"/>
      <c r="XCA55" s="10"/>
      <c r="XCB55" s="7"/>
      <c r="XCC55" s="8"/>
      <c r="XCD55" s="10"/>
      <c r="XCE55" s="9"/>
      <c r="XCF55" s="9"/>
      <c r="XCG55" s="9"/>
      <c r="XCH55" s="10"/>
      <c r="XCI55" s="7"/>
      <c r="XCJ55" s="8"/>
      <c r="XCK55" s="10"/>
      <c r="XCL55" s="9"/>
      <c r="XCM55" s="9"/>
      <c r="XCN55" s="9"/>
      <c r="XCO55" s="10"/>
      <c r="XCP55" s="7"/>
      <c r="XCQ55" s="8"/>
      <c r="XCR55" s="10"/>
      <c r="XCS55" s="9"/>
      <c r="XCT55" s="9"/>
      <c r="XCU55" s="9"/>
      <c r="XCV55" s="10"/>
      <c r="XCW55" s="7"/>
      <c r="XCX55" s="8"/>
      <c r="XCY55" s="10"/>
      <c r="XCZ55" s="9"/>
      <c r="XDA55" s="9"/>
      <c r="XDB55" s="9"/>
      <c r="XDC55" s="10"/>
      <c r="XDD55" s="7"/>
      <c r="XDE55" s="8"/>
      <c r="XDF55" s="10"/>
      <c r="XDG55" s="9"/>
      <c r="XDH55" s="9"/>
      <c r="XDI55" s="9"/>
      <c r="XDJ55" s="10"/>
      <c r="XDK55" s="7"/>
      <c r="XDL55" s="8"/>
      <c r="XDM55" s="10"/>
      <c r="XDN55" s="9"/>
      <c r="XDO55" s="9"/>
      <c r="XDP55" s="9"/>
      <c r="XDQ55" s="10"/>
      <c r="XDR55" s="7"/>
      <c r="XDS55" s="8"/>
      <c r="XDT55" s="10"/>
      <c r="XDU55" s="9"/>
      <c r="XDV55" s="9"/>
      <c r="XDW55" s="9"/>
      <c r="XDX55" s="10"/>
      <c r="XDY55" s="7"/>
      <c r="XDZ55" s="8"/>
      <c r="XEA55" s="10"/>
      <c r="XEB55" s="9"/>
      <c r="XEC55" s="9"/>
      <c r="XED55" s="9"/>
      <c r="XEE55" s="10"/>
      <c r="XEF55" s="7"/>
      <c r="XEG55" s="8"/>
      <c r="XEH55" s="10"/>
      <c r="XEI55" s="9"/>
      <c r="XEJ55" s="9"/>
      <c r="XEK55" s="9"/>
      <c r="XEL55" s="10"/>
      <c r="XEM55" s="7"/>
      <c r="XEN55" s="8"/>
      <c r="XEO55" s="10"/>
      <c r="XEP55" s="9"/>
      <c r="XEQ55" s="9"/>
      <c r="XER55" s="9"/>
      <c r="XES55" s="10"/>
      <c r="XET55" s="7"/>
      <c r="XEU55" s="8"/>
      <c r="XEV55" s="10"/>
      <c r="XEW55" s="9"/>
      <c r="XEX55" s="9"/>
      <c r="XEY55" s="9"/>
      <c r="XEZ55" s="10"/>
      <c r="XFA55" s="7"/>
      <c r="XFB55" s="8"/>
      <c r="XFC55" s="10"/>
    </row>
    <row r="56" spans="1:16383" ht="13.5">
      <c r="A56" s="393">
        <v>25</v>
      </c>
      <c r="B56" s="34" t="s">
        <v>250</v>
      </c>
      <c r="C56" s="34" t="s">
        <v>144</v>
      </c>
      <c r="D56" s="163" t="s">
        <v>174</v>
      </c>
      <c r="E56" s="36" t="s">
        <v>174</v>
      </c>
      <c r="F56" s="42" t="s">
        <v>174</v>
      </c>
      <c r="G56" s="42" t="s">
        <v>174</v>
      </c>
      <c r="H56" s="42" t="s">
        <v>174</v>
      </c>
    </row>
    <row r="57" spans="1:16383" ht="13.5">
      <c r="A57" s="394">
        <v>26</v>
      </c>
      <c r="B57" s="11" t="s">
        <v>251</v>
      </c>
      <c r="C57" s="12" t="s">
        <v>144</v>
      </c>
      <c r="D57" s="13" t="s">
        <v>174</v>
      </c>
      <c r="E57" s="11" t="s">
        <v>174</v>
      </c>
      <c r="F57" s="14" t="s">
        <v>174</v>
      </c>
      <c r="G57" s="14" t="s">
        <v>174</v>
      </c>
      <c r="H57" s="14" t="s">
        <v>174</v>
      </c>
      <c r="I57" s="8"/>
      <c r="J57" s="10"/>
      <c r="K57" s="9"/>
      <c r="L57" s="9"/>
      <c r="M57" s="9"/>
      <c r="N57" s="10"/>
      <c r="O57" s="7"/>
      <c r="P57" s="8"/>
      <c r="Q57" s="10"/>
      <c r="R57" s="9"/>
      <c r="S57" s="9"/>
      <c r="T57" s="9"/>
      <c r="U57" s="10"/>
      <c r="V57" s="7"/>
      <c r="W57" s="8"/>
      <c r="X57" s="10"/>
      <c r="Y57" s="9"/>
      <c r="Z57" s="9"/>
      <c r="AA57" s="9"/>
      <c r="AB57" s="10"/>
      <c r="AC57" s="7"/>
      <c r="AD57" s="8"/>
      <c r="AE57" s="10"/>
      <c r="AF57" s="9"/>
      <c r="AG57" s="9"/>
      <c r="AH57" s="9"/>
      <c r="AI57" s="10"/>
      <c r="AJ57" s="7"/>
      <c r="AK57" s="8"/>
      <c r="AL57" s="10"/>
      <c r="AM57" s="9"/>
      <c r="AN57" s="9"/>
      <c r="AO57" s="9"/>
      <c r="AP57" s="10"/>
      <c r="AQ57" s="7"/>
      <c r="AR57" s="8"/>
      <c r="AS57" s="10"/>
      <c r="AT57" s="9"/>
      <c r="AU57" s="9"/>
      <c r="AV57" s="9"/>
      <c r="AW57" s="10"/>
      <c r="AX57" s="7"/>
      <c r="AY57" s="8"/>
      <c r="AZ57" s="10"/>
      <c r="BA57" s="9"/>
      <c r="BB57" s="9"/>
      <c r="BC57" s="9"/>
      <c r="BD57" s="10"/>
      <c r="BE57" s="7"/>
      <c r="BF57" s="8"/>
      <c r="BG57" s="10"/>
      <c r="BH57" s="9"/>
      <c r="BI57" s="9"/>
      <c r="BJ57" s="9"/>
      <c r="BK57" s="10"/>
      <c r="BL57" s="7"/>
      <c r="BM57" s="8"/>
      <c r="BN57" s="10"/>
      <c r="BO57" s="9"/>
      <c r="BP57" s="9"/>
      <c r="BQ57" s="9"/>
      <c r="BR57" s="10"/>
      <c r="BS57" s="7"/>
      <c r="BT57" s="8"/>
      <c r="BU57" s="10"/>
      <c r="BV57" s="9"/>
      <c r="BW57" s="9"/>
      <c r="BX57" s="9"/>
      <c r="BY57" s="10"/>
      <c r="BZ57" s="7"/>
      <c r="CA57" s="8"/>
      <c r="CB57" s="10"/>
      <c r="CC57" s="9"/>
      <c r="CD57" s="9"/>
      <c r="CE57" s="9"/>
      <c r="CF57" s="10"/>
      <c r="CG57" s="7"/>
      <c r="CH57" s="8"/>
      <c r="CI57" s="10"/>
      <c r="CJ57" s="9"/>
      <c r="CK57" s="9"/>
      <c r="CL57" s="9"/>
      <c r="CM57" s="10"/>
      <c r="CN57" s="7"/>
      <c r="CO57" s="8"/>
      <c r="CP57" s="10"/>
      <c r="CQ57" s="9"/>
      <c r="CR57" s="9"/>
      <c r="CS57" s="9"/>
      <c r="CT57" s="10"/>
      <c r="CU57" s="7"/>
      <c r="CV57" s="8"/>
      <c r="CW57" s="10"/>
      <c r="CX57" s="9"/>
      <c r="CY57" s="9"/>
      <c r="CZ57" s="9"/>
      <c r="DA57" s="10"/>
      <c r="DB57" s="7"/>
      <c r="DC57" s="8"/>
      <c r="DD57" s="10"/>
      <c r="DE57" s="9"/>
      <c r="DF57" s="9"/>
      <c r="DG57" s="9"/>
      <c r="DH57" s="10"/>
      <c r="DI57" s="7"/>
      <c r="DJ57" s="8"/>
      <c r="DK57" s="10"/>
      <c r="DL57" s="9"/>
      <c r="DM57" s="9"/>
      <c r="DN57" s="9"/>
      <c r="DO57" s="10"/>
      <c r="DP57" s="7"/>
      <c r="DQ57" s="8"/>
      <c r="DR57" s="10"/>
      <c r="DS57" s="9"/>
      <c r="DT57" s="9"/>
      <c r="DU57" s="9"/>
      <c r="DV57" s="10"/>
      <c r="DW57" s="7"/>
      <c r="DX57" s="8"/>
      <c r="DY57" s="10"/>
      <c r="DZ57" s="9"/>
      <c r="EA57" s="9"/>
      <c r="EB57" s="9"/>
      <c r="EC57" s="10"/>
      <c r="ED57" s="7"/>
      <c r="EE57" s="8"/>
      <c r="EF57" s="10"/>
      <c r="EG57" s="9"/>
      <c r="EH57" s="9"/>
      <c r="EI57" s="9"/>
      <c r="EJ57" s="10"/>
      <c r="EK57" s="7"/>
      <c r="EL57" s="8"/>
      <c r="EM57" s="10"/>
      <c r="EN57" s="9"/>
      <c r="EO57" s="9"/>
      <c r="EP57" s="9"/>
      <c r="EQ57" s="10"/>
      <c r="ER57" s="7"/>
      <c r="ES57" s="8"/>
      <c r="ET57" s="10"/>
      <c r="EU57" s="9"/>
      <c r="EV57" s="9"/>
      <c r="EW57" s="9"/>
      <c r="EX57" s="10"/>
      <c r="EY57" s="7"/>
      <c r="EZ57" s="8"/>
      <c r="FA57" s="10"/>
      <c r="FB57" s="9"/>
      <c r="FC57" s="9"/>
      <c r="FD57" s="9"/>
      <c r="FE57" s="10"/>
      <c r="FF57" s="7"/>
      <c r="FG57" s="8"/>
      <c r="FH57" s="10"/>
      <c r="FI57" s="9"/>
      <c r="FJ57" s="9"/>
      <c r="FK57" s="9"/>
      <c r="FL57" s="10"/>
      <c r="FM57" s="7"/>
      <c r="FN57" s="8"/>
      <c r="FO57" s="10"/>
      <c r="FP57" s="9"/>
      <c r="FQ57" s="9"/>
      <c r="FR57" s="9"/>
      <c r="FS57" s="10"/>
      <c r="FT57" s="7"/>
      <c r="FU57" s="8"/>
      <c r="FV57" s="10"/>
      <c r="FW57" s="9"/>
      <c r="FX57" s="9"/>
      <c r="FY57" s="9"/>
      <c r="FZ57" s="10"/>
      <c r="GA57" s="7"/>
      <c r="GB57" s="8"/>
      <c r="GC57" s="10"/>
      <c r="GD57" s="9"/>
      <c r="GE57" s="9"/>
      <c r="GF57" s="9"/>
      <c r="GG57" s="10"/>
      <c r="GH57" s="7"/>
      <c r="GI57" s="8"/>
      <c r="GJ57" s="10"/>
      <c r="GK57" s="9"/>
      <c r="GL57" s="9"/>
      <c r="GM57" s="9"/>
      <c r="GN57" s="10"/>
      <c r="GO57" s="7"/>
      <c r="GP57" s="8"/>
      <c r="GQ57" s="10"/>
      <c r="GR57" s="9"/>
      <c r="GS57" s="9"/>
      <c r="GT57" s="9"/>
      <c r="GU57" s="10"/>
      <c r="GV57" s="7"/>
      <c r="GW57" s="8"/>
      <c r="GX57" s="10"/>
      <c r="GY57" s="9"/>
      <c r="GZ57" s="9"/>
      <c r="HA57" s="9"/>
      <c r="HB57" s="10"/>
      <c r="HC57" s="7"/>
      <c r="HD57" s="8"/>
      <c r="HE57" s="10"/>
      <c r="HF57" s="9"/>
      <c r="HG57" s="9"/>
      <c r="HH57" s="9"/>
      <c r="HI57" s="10"/>
      <c r="HJ57" s="7"/>
      <c r="HK57" s="8"/>
      <c r="HL57" s="10"/>
      <c r="HM57" s="9"/>
      <c r="HN57" s="9"/>
      <c r="HO57" s="9"/>
      <c r="HP57" s="10"/>
      <c r="HQ57" s="7"/>
      <c r="HR57" s="8"/>
      <c r="HS57" s="10"/>
      <c r="HT57" s="9"/>
      <c r="HU57" s="9"/>
      <c r="HV57" s="9"/>
      <c r="HW57" s="10"/>
      <c r="HX57" s="7"/>
      <c r="HY57" s="8"/>
      <c r="HZ57" s="10"/>
      <c r="IA57" s="9"/>
      <c r="IB57" s="9"/>
      <c r="IC57" s="9"/>
      <c r="ID57" s="10"/>
      <c r="IE57" s="7"/>
      <c r="IF57" s="8"/>
      <c r="IG57" s="10"/>
      <c r="IH57" s="9"/>
      <c r="II57" s="9"/>
      <c r="IJ57" s="9"/>
      <c r="IK57" s="10"/>
      <c r="IL57" s="7"/>
      <c r="IM57" s="8"/>
      <c r="IN57" s="10"/>
      <c r="IO57" s="9"/>
      <c r="IP57" s="9"/>
      <c r="IQ57" s="9"/>
      <c r="IR57" s="10"/>
      <c r="IS57" s="7"/>
      <c r="IT57" s="8"/>
      <c r="IU57" s="10"/>
      <c r="IV57" s="9"/>
      <c r="IW57" s="9"/>
      <c r="IX57" s="9"/>
      <c r="IY57" s="10"/>
      <c r="IZ57" s="7"/>
      <c r="JA57" s="8"/>
      <c r="JB57" s="10"/>
      <c r="JC57" s="9"/>
      <c r="JD57" s="9"/>
      <c r="JE57" s="9"/>
      <c r="JF57" s="10"/>
      <c r="JG57" s="7"/>
      <c r="JH57" s="8"/>
      <c r="JI57" s="10"/>
      <c r="JJ57" s="9"/>
      <c r="JK57" s="9"/>
      <c r="JL57" s="9"/>
      <c r="JM57" s="10"/>
      <c r="JN57" s="7"/>
      <c r="JO57" s="8"/>
      <c r="JP57" s="10"/>
      <c r="JQ57" s="9"/>
      <c r="JR57" s="9"/>
      <c r="JS57" s="9"/>
      <c r="JT57" s="10"/>
      <c r="JU57" s="7"/>
      <c r="JV57" s="8"/>
      <c r="JW57" s="10"/>
      <c r="JX57" s="9"/>
      <c r="JY57" s="9"/>
      <c r="JZ57" s="9"/>
      <c r="KA57" s="10"/>
      <c r="KB57" s="7"/>
      <c r="KC57" s="8"/>
      <c r="KD57" s="10"/>
      <c r="KE57" s="9"/>
      <c r="KF57" s="9"/>
      <c r="KG57" s="9"/>
      <c r="KH57" s="10"/>
      <c r="KI57" s="7"/>
      <c r="KJ57" s="8"/>
      <c r="KK57" s="10"/>
      <c r="KL57" s="9"/>
      <c r="KM57" s="9"/>
      <c r="KN57" s="9"/>
      <c r="KO57" s="10"/>
      <c r="KP57" s="7"/>
      <c r="KQ57" s="8"/>
      <c r="KR57" s="10"/>
      <c r="KS57" s="9"/>
      <c r="KT57" s="9"/>
      <c r="KU57" s="9"/>
      <c r="KV57" s="10"/>
      <c r="KW57" s="7"/>
      <c r="KX57" s="8"/>
      <c r="KY57" s="10"/>
      <c r="KZ57" s="9"/>
      <c r="LA57" s="9"/>
      <c r="LB57" s="9"/>
      <c r="LC57" s="10"/>
      <c r="LD57" s="7"/>
      <c r="LE57" s="8"/>
      <c r="LF57" s="10"/>
      <c r="LG57" s="9"/>
      <c r="LH57" s="9"/>
      <c r="LI57" s="9"/>
      <c r="LJ57" s="10"/>
      <c r="LK57" s="7"/>
      <c r="LL57" s="8"/>
      <c r="LM57" s="10"/>
      <c r="LN57" s="9"/>
      <c r="LO57" s="9"/>
      <c r="LP57" s="9"/>
      <c r="LQ57" s="10"/>
      <c r="LR57" s="7"/>
      <c r="LS57" s="8"/>
      <c r="LT57" s="10"/>
      <c r="LU57" s="9"/>
      <c r="LV57" s="9"/>
      <c r="LW57" s="9"/>
      <c r="LX57" s="10"/>
      <c r="LY57" s="7"/>
      <c r="LZ57" s="8"/>
      <c r="MA57" s="10"/>
      <c r="MB57" s="9"/>
      <c r="MC57" s="9"/>
      <c r="MD57" s="9"/>
      <c r="ME57" s="10"/>
      <c r="MF57" s="7"/>
      <c r="MG57" s="8"/>
      <c r="MH57" s="10"/>
      <c r="MI57" s="9"/>
      <c r="MJ57" s="9"/>
      <c r="MK57" s="9"/>
      <c r="ML57" s="10"/>
      <c r="MM57" s="7"/>
      <c r="MN57" s="8"/>
      <c r="MO57" s="10"/>
      <c r="MP57" s="9"/>
      <c r="MQ57" s="9"/>
      <c r="MR57" s="9"/>
      <c r="MS57" s="10"/>
      <c r="MT57" s="7"/>
      <c r="MU57" s="8"/>
      <c r="MV57" s="10"/>
      <c r="MW57" s="9"/>
      <c r="MX57" s="9"/>
      <c r="MY57" s="9"/>
      <c r="MZ57" s="10"/>
      <c r="NA57" s="7"/>
      <c r="NB57" s="8"/>
      <c r="NC57" s="10"/>
      <c r="ND57" s="9"/>
      <c r="NE57" s="9"/>
      <c r="NF57" s="9"/>
      <c r="NG57" s="10"/>
      <c r="NH57" s="7"/>
      <c r="NI57" s="8"/>
      <c r="NJ57" s="10"/>
      <c r="NK57" s="9"/>
      <c r="NL57" s="9"/>
      <c r="NM57" s="9"/>
      <c r="NN57" s="10"/>
      <c r="NO57" s="7"/>
      <c r="NP57" s="8"/>
      <c r="NQ57" s="10"/>
      <c r="NR57" s="9"/>
      <c r="NS57" s="9"/>
      <c r="NT57" s="9"/>
      <c r="NU57" s="10"/>
      <c r="NV57" s="7"/>
      <c r="NW57" s="8"/>
      <c r="NX57" s="10"/>
      <c r="NY57" s="9"/>
      <c r="NZ57" s="9"/>
      <c r="OA57" s="9"/>
      <c r="OB57" s="10"/>
      <c r="OC57" s="7"/>
      <c r="OD57" s="8"/>
      <c r="OE57" s="10"/>
      <c r="OF57" s="9"/>
      <c r="OG57" s="9"/>
      <c r="OH57" s="9"/>
      <c r="OI57" s="10"/>
      <c r="OJ57" s="7"/>
      <c r="OK57" s="8"/>
      <c r="OL57" s="10"/>
      <c r="OM57" s="9"/>
      <c r="ON57" s="9"/>
      <c r="OO57" s="9"/>
      <c r="OP57" s="10"/>
      <c r="OQ57" s="7"/>
      <c r="OR57" s="8"/>
      <c r="OS57" s="10"/>
      <c r="OT57" s="9"/>
      <c r="OU57" s="9"/>
      <c r="OV57" s="9"/>
      <c r="OW57" s="10"/>
      <c r="OX57" s="7"/>
      <c r="OY57" s="8"/>
      <c r="OZ57" s="10"/>
      <c r="PA57" s="9"/>
      <c r="PB57" s="9"/>
      <c r="PC57" s="9"/>
      <c r="PD57" s="10"/>
      <c r="PE57" s="7"/>
      <c r="PF57" s="8"/>
      <c r="PG57" s="10"/>
      <c r="PH57" s="9"/>
      <c r="PI57" s="9"/>
      <c r="PJ57" s="9"/>
      <c r="PK57" s="10"/>
      <c r="PL57" s="7"/>
      <c r="PM57" s="8"/>
      <c r="PN57" s="10"/>
      <c r="PO57" s="9"/>
      <c r="PP57" s="9"/>
      <c r="PQ57" s="9"/>
      <c r="PR57" s="10"/>
      <c r="PS57" s="7"/>
      <c r="PT57" s="8"/>
      <c r="PU57" s="10"/>
      <c r="PV57" s="9"/>
      <c r="PW57" s="9"/>
      <c r="PX57" s="9"/>
      <c r="PY57" s="10"/>
      <c r="PZ57" s="7"/>
      <c r="QA57" s="8"/>
      <c r="QB57" s="10"/>
      <c r="QC57" s="9"/>
      <c r="QD57" s="9"/>
      <c r="QE57" s="9"/>
      <c r="QF57" s="10"/>
      <c r="QG57" s="7"/>
      <c r="QH57" s="8"/>
      <c r="QI57" s="10"/>
      <c r="QJ57" s="9"/>
      <c r="QK57" s="9"/>
      <c r="QL57" s="9"/>
      <c r="QM57" s="10"/>
      <c r="QN57" s="7"/>
      <c r="QO57" s="8"/>
      <c r="QP57" s="10"/>
      <c r="QQ57" s="9"/>
      <c r="QR57" s="9"/>
      <c r="QS57" s="9"/>
      <c r="QT57" s="10"/>
      <c r="QU57" s="7"/>
      <c r="QV57" s="8"/>
      <c r="QW57" s="10"/>
      <c r="QX57" s="9"/>
      <c r="QY57" s="9"/>
      <c r="QZ57" s="9"/>
      <c r="RA57" s="10"/>
      <c r="RB57" s="7"/>
      <c r="RC57" s="8"/>
      <c r="RD57" s="10"/>
      <c r="RE57" s="9"/>
      <c r="RF57" s="9"/>
      <c r="RG57" s="9"/>
      <c r="RH57" s="10"/>
      <c r="RI57" s="7"/>
      <c r="RJ57" s="8"/>
      <c r="RK57" s="10"/>
      <c r="RL57" s="9"/>
      <c r="RM57" s="9"/>
      <c r="RN57" s="9"/>
      <c r="RO57" s="10"/>
      <c r="RP57" s="7"/>
      <c r="RQ57" s="8"/>
      <c r="RR57" s="10"/>
      <c r="RS57" s="9"/>
      <c r="RT57" s="9"/>
      <c r="RU57" s="9"/>
      <c r="RV57" s="10"/>
      <c r="RW57" s="7"/>
      <c r="RX57" s="8"/>
      <c r="RY57" s="10"/>
      <c r="RZ57" s="9"/>
      <c r="SA57" s="9"/>
      <c r="SB57" s="9"/>
      <c r="SC57" s="10"/>
      <c r="SD57" s="7"/>
      <c r="SE57" s="8"/>
      <c r="SF57" s="10"/>
      <c r="SG57" s="9"/>
      <c r="SH57" s="9"/>
      <c r="SI57" s="9"/>
      <c r="SJ57" s="10"/>
      <c r="SK57" s="7"/>
      <c r="SL57" s="8"/>
      <c r="SM57" s="10"/>
      <c r="SN57" s="9"/>
      <c r="SO57" s="9"/>
      <c r="SP57" s="9"/>
      <c r="SQ57" s="10"/>
      <c r="SR57" s="7"/>
      <c r="SS57" s="8"/>
      <c r="ST57" s="10"/>
      <c r="SU57" s="9"/>
      <c r="SV57" s="9"/>
      <c r="SW57" s="9"/>
      <c r="SX57" s="10"/>
      <c r="SY57" s="7"/>
      <c r="SZ57" s="8"/>
      <c r="TA57" s="10"/>
      <c r="TB57" s="9"/>
      <c r="TC57" s="9"/>
      <c r="TD57" s="9"/>
      <c r="TE57" s="10"/>
      <c r="TF57" s="7"/>
      <c r="TG57" s="8"/>
      <c r="TH57" s="10"/>
      <c r="TI57" s="9"/>
      <c r="TJ57" s="9"/>
      <c r="TK57" s="9"/>
      <c r="TL57" s="10"/>
      <c r="TM57" s="7"/>
      <c r="TN57" s="8"/>
      <c r="TO57" s="10"/>
      <c r="TP57" s="9"/>
      <c r="TQ57" s="9"/>
      <c r="TR57" s="9"/>
      <c r="TS57" s="10"/>
      <c r="TT57" s="7"/>
      <c r="TU57" s="8"/>
      <c r="TV57" s="10"/>
      <c r="TW57" s="9"/>
      <c r="TX57" s="9"/>
      <c r="TY57" s="9"/>
      <c r="TZ57" s="10"/>
      <c r="UA57" s="7"/>
      <c r="UB57" s="8"/>
      <c r="UC57" s="10"/>
      <c r="UD57" s="9"/>
      <c r="UE57" s="9"/>
      <c r="UF57" s="9"/>
      <c r="UG57" s="10"/>
      <c r="UH57" s="7"/>
      <c r="UI57" s="8"/>
      <c r="UJ57" s="10"/>
      <c r="UK57" s="9"/>
      <c r="UL57" s="9"/>
      <c r="UM57" s="9"/>
      <c r="UN57" s="10"/>
      <c r="UO57" s="7"/>
      <c r="UP57" s="8"/>
      <c r="UQ57" s="10"/>
      <c r="UR57" s="9"/>
      <c r="US57" s="9"/>
      <c r="UT57" s="9"/>
      <c r="UU57" s="10"/>
      <c r="UV57" s="7"/>
      <c r="UW57" s="8"/>
      <c r="UX57" s="10"/>
      <c r="UY57" s="9"/>
      <c r="UZ57" s="9"/>
      <c r="VA57" s="9"/>
      <c r="VB57" s="10"/>
      <c r="VC57" s="7"/>
      <c r="VD57" s="8"/>
      <c r="VE57" s="10"/>
      <c r="VF57" s="9"/>
      <c r="VG57" s="9"/>
      <c r="VH57" s="9"/>
      <c r="VI57" s="10"/>
      <c r="VJ57" s="7"/>
      <c r="VK57" s="8"/>
      <c r="VL57" s="10"/>
      <c r="VM57" s="9"/>
      <c r="VN57" s="9"/>
      <c r="VO57" s="9"/>
      <c r="VP57" s="10"/>
      <c r="VQ57" s="7"/>
      <c r="VR57" s="8"/>
      <c r="VS57" s="10"/>
      <c r="VT57" s="9"/>
      <c r="VU57" s="9"/>
      <c r="VV57" s="9"/>
      <c r="VW57" s="10"/>
      <c r="VX57" s="7"/>
      <c r="VY57" s="8"/>
      <c r="VZ57" s="10"/>
      <c r="WA57" s="9"/>
      <c r="WB57" s="9"/>
      <c r="WC57" s="9"/>
      <c r="WD57" s="10"/>
      <c r="WE57" s="7"/>
      <c r="WF57" s="8"/>
      <c r="WG57" s="10"/>
      <c r="WH57" s="9"/>
      <c r="WI57" s="9"/>
      <c r="WJ57" s="9"/>
      <c r="WK57" s="10"/>
      <c r="WL57" s="7"/>
      <c r="WM57" s="8"/>
      <c r="WN57" s="10"/>
      <c r="WO57" s="9"/>
      <c r="WP57" s="9"/>
      <c r="WQ57" s="9"/>
      <c r="WR57" s="10"/>
      <c r="WS57" s="7"/>
      <c r="WT57" s="8"/>
      <c r="WU57" s="10"/>
      <c r="WV57" s="9"/>
      <c r="WW57" s="9"/>
      <c r="WX57" s="9"/>
      <c r="WY57" s="10"/>
      <c r="WZ57" s="7"/>
      <c r="XA57" s="8"/>
      <c r="XB57" s="10"/>
      <c r="XC57" s="9"/>
      <c r="XD57" s="9"/>
      <c r="XE57" s="9"/>
      <c r="XF57" s="10"/>
      <c r="XG57" s="7"/>
      <c r="XH57" s="8"/>
      <c r="XI57" s="10"/>
      <c r="XJ57" s="9"/>
      <c r="XK57" s="9"/>
      <c r="XL57" s="9"/>
      <c r="XM57" s="10"/>
      <c r="XN57" s="7"/>
      <c r="XO57" s="8"/>
      <c r="XP57" s="10"/>
      <c r="XQ57" s="9"/>
      <c r="XR57" s="9"/>
      <c r="XS57" s="9"/>
      <c r="XT57" s="10"/>
      <c r="XU57" s="7"/>
      <c r="XV57" s="8"/>
      <c r="XW57" s="10"/>
      <c r="XX57" s="9"/>
      <c r="XY57" s="9"/>
      <c r="XZ57" s="9"/>
      <c r="YA57" s="10"/>
      <c r="YB57" s="7"/>
      <c r="YC57" s="8"/>
      <c r="YD57" s="10"/>
      <c r="YE57" s="9"/>
      <c r="YF57" s="9"/>
      <c r="YG57" s="9"/>
      <c r="YH57" s="10"/>
      <c r="YI57" s="7"/>
      <c r="YJ57" s="8"/>
      <c r="YK57" s="10"/>
      <c r="YL57" s="9"/>
      <c r="YM57" s="9"/>
      <c r="YN57" s="9"/>
      <c r="YO57" s="10"/>
      <c r="YP57" s="7"/>
      <c r="YQ57" s="8"/>
      <c r="YR57" s="10"/>
      <c r="YS57" s="9"/>
      <c r="YT57" s="9"/>
      <c r="YU57" s="9"/>
      <c r="YV57" s="10"/>
      <c r="YW57" s="7"/>
      <c r="YX57" s="8"/>
      <c r="YY57" s="10"/>
      <c r="YZ57" s="9"/>
      <c r="ZA57" s="9"/>
      <c r="ZB57" s="9"/>
      <c r="ZC57" s="10"/>
      <c r="ZD57" s="7"/>
      <c r="ZE57" s="8"/>
      <c r="ZF57" s="10"/>
      <c r="ZG57" s="9"/>
      <c r="ZH57" s="9"/>
      <c r="ZI57" s="9"/>
      <c r="ZJ57" s="10"/>
      <c r="ZK57" s="7"/>
      <c r="ZL57" s="8"/>
      <c r="ZM57" s="10"/>
      <c r="ZN57" s="9"/>
      <c r="ZO57" s="9"/>
      <c r="ZP57" s="9"/>
      <c r="ZQ57" s="10"/>
      <c r="ZR57" s="7"/>
      <c r="ZS57" s="8"/>
      <c r="ZT57" s="10"/>
      <c r="ZU57" s="9"/>
      <c r="ZV57" s="9"/>
      <c r="ZW57" s="9"/>
      <c r="ZX57" s="10"/>
      <c r="ZY57" s="7"/>
      <c r="ZZ57" s="8"/>
      <c r="AAA57" s="10"/>
      <c r="AAB57" s="9"/>
      <c r="AAC57" s="9"/>
      <c r="AAD57" s="9"/>
      <c r="AAE57" s="10"/>
      <c r="AAF57" s="7"/>
      <c r="AAG57" s="8"/>
      <c r="AAH57" s="10"/>
      <c r="AAI57" s="9"/>
      <c r="AAJ57" s="9"/>
      <c r="AAK57" s="9"/>
      <c r="AAL57" s="10"/>
      <c r="AAM57" s="7"/>
      <c r="AAN57" s="8"/>
      <c r="AAO57" s="10"/>
      <c r="AAP57" s="9"/>
      <c r="AAQ57" s="9"/>
      <c r="AAR57" s="9"/>
      <c r="AAS57" s="10"/>
      <c r="AAT57" s="7"/>
      <c r="AAU57" s="8"/>
      <c r="AAV57" s="10"/>
      <c r="AAW57" s="9"/>
      <c r="AAX57" s="9"/>
      <c r="AAY57" s="9"/>
      <c r="AAZ57" s="10"/>
      <c r="ABA57" s="7"/>
      <c r="ABB57" s="8"/>
      <c r="ABC57" s="10"/>
      <c r="ABD57" s="9"/>
      <c r="ABE57" s="9"/>
      <c r="ABF57" s="9"/>
      <c r="ABG57" s="10"/>
      <c r="ABH57" s="7"/>
      <c r="ABI57" s="8"/>
      <c r="ABJ57" s="10"/>
      <c r="ABK57" s="9"/>
      <c r="ABL57" s="9"/>
      <c r="ABM57" s="9"/>
      <c r="ABN57" s="10"/>
      <c r="ABO57" s="7"/>
      <c r="ABP57" s="8"/>
      <c r="ABQ57" s="10"/>
      <c r="ABR57" s="9"/>
      <c r="ABS57" s="9"/>
      <c r="ABT57" s="9"/>
      <c r="ABU57" s="10"/>
      <c r="ABV57" s="7"/>
      <c r="ABW57" s="8"/>
      <c r="ABX57" s="10"/>
      <c r="ABY57" s="9"/>
      <c r="ABZ57" s="9"/>
      <c r="ACA57" s="9"/>
      <c r="ACB57" s="10"/>
      <c r="ACC57" s="7"/>
      <c r="ACD57" s="8"/>
      <c r="ACE57" s="10"/>
      <c r="ACF57" s="9"/>
      <c r="ACG57" s="9"/>
      <c r="ACH57" s="9"/>
      <c r="ACI57" s="10"/>
      <c r="ACJ57" s="7"/>
      <c r="ACK57" s="8"/>
      <c r="ACL57" s="10"/>
      <c r="ACM57" s="9"/>
      <c r="ACN57" s="9"/>
      <c r="ACO57" s="9"/>
      <c r="ACP57" s="10"/>
      <c r="ACQ57" s="7"/>
      <c r="ACR57" s="8"/>
      <c r="ACS57" s="10"/>
      <c r="ACT57" s="9"/>
      <c r="ACU57" s="9"/>
      <c r="ACV57" s="9"/>
      <c r="ACW57" s="10"/>
      <c r="ACX57" s="7"/>
      <c r="ACY57" s="8"/>
      <c r="ACZ57" s="10"/>
      <c r="ADA57" s="9"/>
      <c r="ADB57" s="9"/>
      <c r="ADC57" s="9"/>
      <c r="ADD57" s="10"/>
      <c r="ADE57" s="7"/>
      <c r="ADF57" s="8"/>
      <c r="ADG57" s="10"/>
      <c r="ADH57" s="9"/>
      <c r="ADI57" s="9"/>
      <c r="ADJ57" s="9"/>
      <c r="ADK57" s="10"/>
      <c r="ADL57" s="7"/>
      <c r="ADM57" s="8"/>
      <c r="ADN57" s="10"/>
      <c r="ADO57" s="9"/>
      <c r="ADP57" s="9"/>
      <c r="ADQ57" s="9"/>
      <c r="ADR57" s="10"/>
      <c r="ADS57" s="7"/>
      <c r="ADT57" s="8"/>
      <c r="ADU57" s="10"/>
      <c r="ADV57" s="9"/>
      <c r="ADW57" s="9"/>
      <c r="ADX57" s="9"/>
      <c r="ADY57" s="10"/>
      <c r="ADZ57" s="7"/>
      <c r="AEA57" s="8"/>
      <c r="AEB57" s="10"/>
      <c r="AEC57" s="9"/>
      <c r="AED57" s="9"/>
      <c r="AEE57" s="9"/>
      <c r="AEF57" s="10"/>
      <c r="AEG57" s="7"/>
      <c r="AEH57" s="8"/>
      <c r="AEI57" s="10"/>
      <c r="AEJ57" s="9"/>
      <c r="AEK57" s="9"/>
      <c r="AEL57" s="9"/>
      <c r="AEM57" s="10"/>
      <c r="AEN57" s="7"/>
      <c r="AEO57" s="8"/>
      <c r="AEP57" s="10"/>
      <c r="AEQ57" s="9"/>
      <c r="AER57" s="9"/>
      <c r="AES57" s="9"/>
      <c r="AET57" s="10"/>
      <c r="AEU57" s="7"/>
      <c r="AEV57" s="8"/>
      <c r="AEW57" s="10"/>
      <c r="AEX57" s="9"/>
      <c r="AEY57" s="9"/>
      <c r="AEZ57" s="9"/>
      <c r="AFA57" s="10"/>
      <c r="AFB57" s="7"/>
      <c r="AFC57" s="8"/>
      <c r="AFD57" s="10"/>
      <c r="AFE57" s="9"/>
      <c r="AFF57" s="9"/>
      <c r="AFG57" s="9"/>
      <c r="AFH57" s="10"/>
      <c r="AFI57" s="7"/>
      <c r="AFJ57" s="8"/>
      <c r="AFK57" s="10"/>
      <c r="AFL57" s="9"/>
      <c r="AFM57" s="9"/>
      <c r="AFN57" s="9"/>
      <c r="AFO57" s="10"/>
      <c r="AFP57" s="7"/>
      <c r="AFQ57" s="8"/>
      <c r="AFR57" s="10"/>
      <c r="AFS57" s="9"/>
      <c r="AFT57" s="9"/>
      <c r="AFU57" s="9"/>
      <c r="AFV57" s="10"/>
      <c r="AFW57" s="7"/>
      <c r="AFX57" s="8"/>
      <c r="AFY57" s="10"/>
      <c r="AFZ57" s="9"/>
      <c r="AGA57" s="9"/>
      <c r="AGB57" s="9"/>
      <c r="AGC57" s="10"/>
      <c r="AGD57" s="7"/>
      <c r="AGE57" s="8"/>
      <c r="AGF57" s="10"/>
      <c r="AGG57" s="9"/>
      <c r="AGH57" s="9"/>
      <c r="AGI57" s="9"/>
      <c r="AGJ57" s="10"/>
      <c r="AGK57" s="7"/>
      <c r="AGL57" s="8"/>
      <c r="AGM57" s="10"/>
      <c r="AGN57" s="9"/>
      <c r="AGO57" s="9"/>
      <c r="AGP57" s="9"/>
      <c r="AGQ57" s="10"/>
      <c r="AGR57" s="7"/>
      <c r="AGS57" s="8"/>
      <c r="AGT57" s="10"/>
      <c r="AGU57" s="9"/>
      <c r="AGV57" s="9"/>
      <c r="AGW57" s="9"/>
      <c r="AGX57" s="10"/>
      <c r="AGY57" s="7"/>
      <c r="AGZ57" s="8"/>
      <c r="AHA57" s="10"/>
      <c r="AHB57" s="9"/>
      <c r="AHC57" s="9"/>
      <c r="AHD57" s="9"/>
      <c r="AHE57" s="10"/>
      <c r="AHF57" s="7"/>
      <c r="AHG57" s="8"/>
      <c r="AHH57" s="10"/>
      <c r="AHI57" s="9"/>
      <c r="AHJ57" s="9"/>
      <c r="AHK57" s="9"/>
      <c r="AHL57" s="10"/>
      <c r="AHM57" s="7"/>
      <c r="AHN57" s="8"/>
      <c r="AHO57" s="10"/>
      <c r="AHP57" s="9"/>
      <c r="AHQ57" s="9"/>
      <c r="AHR57" s="9"/>
      <c r="AHS57" s="10"/>
      <c r="AHT57" s="7"/>
      <c r="AHU57" s="8"/>
      <c r="AHV57" s="10"/>
      <c r="AHW57" s="9"/>
      <c r="AHX57" s="9"/>
      <c r="AHY57" s="9"/>
      <c r="AHZ57" s="10"/>
      <c r="AIA57" s="7"/>
      <c r="AIB57" s="8"/>
      <c r="AIC57" s="10"/>
      <c r="AID57" s="9"/>
      <c r="AIE57" s="9"/>
      <c r="AIF57" s="9"/>
      <c r="AIG57" s="10"/>
      <c r="AIH57" s="7"/>
      <c r="AII57" s="8"/>
      <c r="AIJ57" s="10"/>
      <c r="AIK57" s="9"/>
      <c r="AIL57" s="9"/>
      <c r="AIM57" s="9"/>
      <c r="AIN57" s="10"/>
      <c r="AIO57" s="7"/>
      <c r="AIP57" s="8"/>
      <c r="AIQ57" s="10"/>
      <c r="AIR57" s="9"/>
      <c r="AIS57" s="9"/>
      <c r="AIT57" s="9"/>
      <c r="AIU57" s="10"/>
      <c r="AIV57" s="7"/>
      <c r="AIW57" s="8"/>
      <c r="AIX57" s="10"/>
      <c r="AIY57" s="9"/>
      <c r="AIZ57" s="9"/>
      <c r="AJA57" s="9"/>
      <c r="AJB57" s="10"/>
      <c r="AJC57" s="7"/>
      <c r="AJD57" s="8"/>
      <c r="AJE57" s="10"/>
      <c r="AJF57" s="9"/>
      <c r="AJG57" s="9"/>
      <c r="AJH57" s="9"/>
      <c r="AJI57" s="10"/>
      <c r="AJJ57" s="7"/>
      <c r="AJK57" s="8"/>
      <c r="AJL57" s="10"/>
      <c r="AJM57" s="9"/>
      <c r="AJN57" s="9"/>
      <c r="AJO57" s="9"/>
      <c r="AJP57" s="10"/>
      <c r="AJQ57" s="7"/>
      <c r="AJR57" s="8"/>
      <c r="AJS57" s="10"/>
      <c r="AJT57" s="9"/>
      <c r="AJU57" s="9"/>
      <c r="AJV57" s="9"/>
      <c r="AJW57" s="10"/>
      <c r="AJX57" s="7"/>
      <c r="AJY57" s="8"/>
      <c r="AJZ57" s="10"/>
      <c r="AKA57" s="9"/>
      <c r="AKB57" s="9"/>
      <c r="AKC57" s="9"/>
      <c r="AKD57" s="10"/>
      <c r="AKE57" s="7"/>
      <c r="AKF57" s="8"/>
      <c r="AKG57" s="10"/>
      <c r="AKH57" s="9"/>
      <c r="AKI57" s="9"/>
      <c r="AKJ57" s="9"/>
      <c r="AKK57" s="10"/>
      <c r="AKL57" s="7"/>
      <c r="AKM57" s="8"/>
      <c r="AKN57" s="10"/>
      <c r="AKO57" s="9"/>
      <c r="AKP57" s="9"/>
      <c r="AKQ57" s="9"/>
      <c r="AKR57" s="10"/>
      <c r="AKS57" s="7"/>
      <c r="AKT57" s="8"/>
      <c r="AKU57" s="10"/>
      <c r="AKV57" s="9"/>
      <c r="AKW57" s="9"/>
      <c r="AKX57" s="9"/>
      <c r="AKY57" s="10"/>
      <c r="AKZ57" s="7"/>
      <c r="ALA57" s="8"/>
      <c r="ALB57" s="10"/>
      <c r="ALC57" s="9"/>
      <c r="ALD57" s="9"/>
      <c r="ALE57" s="9"/>
      <c r="ALF57" s="10"/>
      <c r="ALG57" s="7"/>
      <c r="ALH57" s="8"/>
      <c r="ALI57" s="10"/>
      <c r="ALJ57" s="9"/>
      <c r="ALK57" s="9"/>
      <c r="ALL57" s="9"/>
      <c r="ALM57" s="10"/>
      <c r="ALN57" s="7"/>
      <c r="ALO57" s="8"/>
      <c r="ALP57" s="10"/>
      <c r="ALQ57" s="9"/>
      <c r="ALR57" s="9"/>
      <c r="ALS57" s="9"/>
      <c r="ALT57" s="10"/>
      <c r="ALU57" s="7"/>
      <c r="ALV57" s="8"/>
      <c r="ALW57" s="10"/>
      <c r="ALX57" s="9"/>
      <c r="ALY57" s="9"/>
      <c r="ALZ57" s="9"/>
      <c r="AMA57" s="10"/>
      <c r="AMB57" s="7"/>
      <c r="AMC57" s="8"/>
      <c r="AMD57" s="10"/>
      <c r="AME57" s="9"/>
      <c r="AMF57" s="9"/>
      <c r="AMG57" s="9"/>
      <c r="AMH57" s="10"/>
      <c r="AMI57" s="7"/>
      <c r="AMJ57" s="8"/>
      <c r="AMK57" s="10"/>
      <c r="AML57" s="9"/>
      <c r="AMM57" s="9"/>
      <c r="AMN57" s="9"/>
      <c r="AMO57" s="10"/>
      <c r="AMP57" s="7"/>
      <c r="AMQ57" s="8"/>
      <c r="AMR57" s="10"/>
      <c r="AMS57" s="9"/>
      <c r="AMT57" s="9"/>
      <c r="AMU57" s="9"/>
      <c r="AMV57" s="10"/>
      <c r="AMW57" s="7"/>
      <c r="AMX57" s="8"/>
      <c r="AMY57" s="10"/>
      <c r="AMZ57" s="9"/>
      <c r="ANA57" s="9"/>
      <c r="ANB57" s="9"/>
      <c r="ANC57" s="10"/>
      <c r="AND57" s="7"/>
      <c r="ANE57" s="8"/>
      <c r="ANF57" s="10"/>
      <c r="ANG57" s="9"/>
      <c r="ANH57" s="9"/>
      <c r="ANI57" s="9"/>
      <c r="ANJ57" s="10"/>
      <c r="ANK57" s="7"/>
      <c r="ANL57" s="8"/>
      <c r="ANM57" s="10"/>
      <c r="ANN57" s="9"/>
      <c r="ANO57" s="9"/>
      <c r="ANP57" s="9"/>
      <c r="ANQ57" s="10"/>
      <c r="ANR57" s="7"/>
      <c r="ANS57" s="8"/>
      <c r="ANT57" s="10"/>
      <c r="ANU57" s="9"/>
      <c r="ANV57" s="9"/>
      <c r="ANW57" s="9"/>
      <c r="ANX57" s="10"/>
      <c r="ANY57" s="7"/>
      <c r="ANZ57" s="8"/>
      <c r="AOA57" s="10"/>
      <c r="AOB57" s="9"/>
      <c r="AOC57" s="9"/>
      <c r="AOD57" s="9"/>
      <c r="AOE57" s="10"/>
      <c r="AOF57" s="7"/>
      <c r="AOG57" s="8"/>
      <c r="AOH57" s="10"/>
      <c r="AOI57" s="9"/>
      <c r="AOJ57" s="9"/>
      <c r="AOK57" s="9"/>
      <c r="AOL57" s="10"/>
      <c r="AOM57" s="7"/>
      <c r="AON57" s="8"/>
      <c r="AOO57" s="10"/>
      <c r="AOP57" s="9"/>
      <c r="AOQ57" s="9"/>
      <c r="AOR57" s="9"/>
      <c r="AOS57" s="10"/>
      <c r="AOT57" s="7"/>
      <c r="AOU57" s="8"/>
      <c r="AOV57" s="10"/>
      <c r="AOW57" s="9"/>
      <c r="AOX57" s="9"/>
      <c r="AOY57" s="9"/>
      <c r="AOZ57" s="10"/>
      <c r="APA57" s="7"/>
      <c r="APB57" s="8"/>
      <c r="APC57" s="10"/>
      <c r="APD57" s="9"/>
      <c r="APE57" s="9"/>
      <c r="APF57" s="9"/>
      <c r="APG57" s="10"/>
      <c r="APH57" s="7"/>
      <c r="API57" s="8"/>
      <c r="APJ57" s="10"/>
      <c r="APK57" s="9"/>
      <c r="APL57" s="9"/>
      <c r="APM57" s="9"/>
      <c r="APN57" s="10"/>
      <c r="APO57" s="7"/>
      <c r="APP57" s="8"/>
      <c r="APQ57" s="10"/>
      <c r="APR57" s="9"/>
      <c r="APS57" s="9"/>
      <c r="APT57" s="9"/>
      <c r="APU57" s="10"/>
      <c r="APV57" s="7"/>
      <c r="APW57" s="8"/>
      <c r="APX57" s="10"/>
      <c r="APY57" s="9"/>
      <c r="APZ57" s="9"/>
      <c r="AQA57" s="9"/>
      <c r="AQB57" s="10"/>
      <c r="AQC57" s="7"/>
      <c r="AQD57" s="8"/>
      <c r="AQE57" s="10"/>
      <c r="AQF57" s="9"/>
      <c r="AQG57" s="9"/>
      <c r="AQH57" s="9"/>
      <c r="AQI57" s="10"/>
      <c r="AQJ57" s="7"/>
      <c r="AQK57" s="8"/>
      <c r="AQL57" s="10"/>
      <c r="AQM57" s="9"/>
      <c r="AQN57" s="9"/>
      <c r="AQO57" s="9"/>
      <c r="AQP57" s="10"/>
      <c r="AQQ57" s="7"/>
      <c r="AQR57" s="8"/>
      <c r="AQS57" s="10"/>
      <c r="AQT57" s="9"/>
      <c r="AQU57" s="9"/>
      <c r="AQV57" s="9"/>
      <c r="AQW57" s="10"/>
      <c r="AQX57" s="7"/>
      <c r="AQY57" s="8"/>
      <c r="AQZ57" s="10"/>
      <c r="ARA57" s="9"/>
      <c r="ARB57" s="9"/>
      <c r="ARC57" s="9"/>
      <c r="ARD57" s="10"/>
      <c r="ARE57" s="7"/>
      <c r="ARF57" s="8"/>
      <c r="ARG57" s="10"/>
      <c r="ARH57" s="9"/>
      <c r="ARI57" s="9"/>
      <c r="ARJ57" s="9"/>
      <c r="ARK57" s="10"/>
      <c r="ARL57" s="7"/>
      <c r="ARM57" s="8"/>
      <c r="ARN57" s="10"/>
      <c r="ARO57" s="9"/>
      <c r="ARP57" s="9"/>
      <c r="ARQ57" s="9"/>
      <c r="ARR57" s="10"/>
      <c r="ARS57" s="7"/>
      <c r="ART57" s="8"/>
      <c r="ARU57" s="10"/>
      <c r="ARV57" s="9"/>
      <c r="ARW57" s="9"/>
      <c r="ARX57" s="9"/>
      <c r="ARY57" s="10"/>
      <c r="ARZ57" s="7"/>
      <c r="ASA57" s="8"/>
      <c r="ASB57" s="10"/>
      <c r="ASC57" s="9"/>
      <c r="ASD57" s="9"/>
      <c r="ASE57" s="9"/>
      <c r="ASF57" s="10"/>
      <c r="ASG57" s="7"/>
      <c r="ASH57" s="8"/>
      <c r="ASI57" s="10"/>
      <c r="ASJ57" s="9"/>
      <c r="ASK57" s="9"/>
      <c r="ASL57" s="9"/>
      <c r="ASM57" s="10"/>
      <c r="ASN57" s="7"/>
      <c r="ASO57" s="8"/>
      <c r="ASP57" s="10"/>
      <c r="ASQ57" s="9"/>
      <c r="ASR57" s="9"/>
      <c r="ASS57" s="9"/>
      <c r="AST57" s="10"/>
      <c r="ASU57" s="7"/>
      <c r="ASV57" s="8"/>
      <c r="ASW57" s="10"/>
      <c r="ASX57" s="9"/>
      <c r="ASY57" s="9"/>
      <c r="ASZ57" s="9"/>
      <c r="ATA57" s="10"/>
      <c r="ATB57" s="7"/>
      <c r="ATC57" s="8"/>
      <c r="ATD57" s="10"/>
      <c r="ATE57" s="9"/>
      <c r="ATF57" s="9"/>
      <c r="ATG57" s="9"/>
      <c r="ATH57" s="10"/>
      <c r="ATI57" s="7"/>
      <c r="ATJ57" s="8"/>
      <c r="ATK57" s="10"/>
      <c r="ATL57" s="9"/>
      <c r="ATM57" s="9"/>
      <c r="ATN57" s="9"/>
      <c r="ATO57" s="10"/>
      <c r="ATP57" s="7"/>
      <c r="ATQ57" s="8"/>
      <c r="ATR57" s="10"/>
      <c r="ATS57" s="9"/>
      <c r="ATT57" s="9"/>
      <c r="ATU57" s="9"/>
      <c r="ATV57" s="10"/>
      <c r="ATW57" s="7"/>
      <c r="ATX57" s="8"/>
      <c r="ATY57" s="10"/>
      <c r="ATZ57" s="9"/>
      <c r="AUA57" s="9"/>
      <c r="AUB57" s="9"/>
      <c r="AUC57" s="10"/>
      <c r="AUD57" s="7"/>
      <c r="AUE57" s="8"/>
      <c r="AUF57" s="10"/>
      <c r="AUG57" s="9"/>
      <c r="AUH57" s="9"/>
      <c r="AUI57" s="9"/>
      <c r="AUJ57" s="10"/>
      <c r="AUK57" s="7"/>
      <c r="AUL57" s="8"/>
      <c r="AUM57" s="10"/>
      <c r="AUN57" s="9"/>
      <c r="AUO57" s="9"/>
      <c r="AUP57" s="9"/>
      <c r="AUQ57" s="10"/>
      <c r="AUR57" s="7"/>
      <c r="AUS57" s="8"/>
      <c r="AUT57" s="10"/>
      <c r="AUU57" s="9"/>
      <c r="AUV57" s="9"/>
      <c r="AUW57" s="9"/>
      <c r="AUX57" s="10"/>
      <c r="AUY57" s="7"/>
      <c r="AUZ57" s="8"/>
      <c r="AVA57" s="10"/>
      <c r="AVB57" s="9"/>
      <c r="AVC57" s="9"/>
      <c r="AVD57" s="9"/>
      <c r="AVE57" s="10"/>
      <c r="AVF57" s="7"/>
      <c r="AVG57" s="8"/>
      <c r="AVH57" s="10"/>
      <c r="AVI57" s="9"/>
      <c r="AVJ57" s="9"/>
      <c r="AVK57" s="9"/>
      <c r="AVL57" s="10"/>
      <c r="AVM57" s="7"/>
      <c r="AVN57" s="8"/>
      <c r="AVO57" s="10"/>
      <c r="AVP57" s="9"/>
      <c r="AVQ57" s="9"/>
      <c r="AVR57" s="9"/>
      <c r="AVS57" s="10"/>
      <c r="AVT57" s="7"/>
      <c r="AVU57" s="8"/>
      <c r="AVV57" s="10"/>
      <c r="AVW57" s="9"/>
      <c r="AVX57" s="9"/>
      <c r="AVY57" s="9"/>
      <c r="AVZ57" s="10"/>
      <c r="AWA57" s="7"/>
      <c r="AWB57" s="8"/>
      <c r="AWC57" s="10"/>
      <c r="AWD57" s="9"/>
      <c r="AWE57" s="9"/>
      <c r="AWF57" s="9"/>
      <c r="AWG57" s="10"/>
      <c r="AWH57" s="7"/>
      <c r="AWI57" s="8"/>
      <c r="AWJ57" s="10"/>
      <c r="AWK57" s="9"/>
      <c r="AWL57" s="9"/>
      <c r="AWM57" s="9"/>
      <c r="AWN57" s="10"/>
      <c r="AWO57" s="7"/>
      <c r="AWP57" s="8"/>
      <c r="AWQ57" s="10"/>
      <c r="AWR57" s="9"/>
      <c r="AWS57" s="9"/>
      <c r="AWT57" s="9"/>
      <c r="AWU57" s="10"/>
      <c r="AWV57" s="7"/>
      <c r="AWW57" s="8"/>
      <c r="AWX57" s="10"/>
      <c r="AWY57" s="9"/>
      <c r="AWZ57" s="9"/>
      <c r="AXA57" s="9"/>
      <c r="AXB57" s="10"/>
      <c r="AXC57" s="7"/>
      <c r="AXD57" s="8"/>
      <c r="AXE57" s="10"/>
      <c r="AXF57" s="9"/>
      <c r="AXG57" s="9"/>
      <c r="AXH57" s="9"/>
      <c r="AXI57" s="10"/>
      <c r="AXJ57" s="7"/>
      <c r="AXK57" s="8"/>
      <c r="AXL57" s="10"/>
      <c r="AXM57" s="9"/>
      <c r="AXN57" s="9"/>
      <c r="AXO57" s="9"/>
      <c r="AXP57" s="10"/>
      <c r="AXQ57" s="7"/>
      <c r="AXR57" s="8"/>
      <c r="AXS57" s="10"/>
      <c r="AXT57" s="9"/>
      <c r="AXU57" s="9"/>
      <c r="AXV57" s="9"/>
      <c r="AXW57" s="10"/>
      <c r="AXX57" s="7"/>
      <c r="AXY57" s="8"/>
      <c r="AXZ57" s="10"/>
      <c r="AYA57" s="9"/>
      <c r="AYB57" s="9"/>
      <c r="AYC57" s="9"/>
      <c r="AYD57" s="10"/>
      <c r="AYE57" s="7"/>
      <c r="AYF57" s="8"/>
      <c r="AYG57" s="10"/>
      <c r="AYH57" s="9"/>
      <c r="AYI57" s="9"/>
      <c r="AYJ57" s="9"/>
      <c r="AYK57" s="10"/>
      <c r="AYL57" s="7"/>
      <c r="AYM57" s="8"/>
      <c r="AYN57" s="10"/>
      <c r="AYO57" s="9"/>
      <c r="AYP57" s="9"/>
      <c r="AYQ57" s="9"/>
      <c r="AYR57" s="10"/>
      <c r="AYS57" s="7"/>
      <c r="AYT57" s="8"/>
      <c r="AYU57" s="10"/>
      <c r="AYV57" s="9"/>
      <c r="AYW57" s="9"/>
      <c r="AYX57" s="9"/>
      <c r="AYY57" s="10"/>
      <c r="AYZ57" s="7"/>
      <c r="AZA57" s="8"/>
      <c r="AZB57" s="10"/>
      <c r="AZC57" s="9"/>
      <c r="AZD57" s="9"/>
      <c r="AZE57" s="9"/>
      <c r="AZF57" s="10"/>
      <c r="AZG57" s="7"/>
      <c r="AZH57" s="8"/>
      <c r="AZI57" s="10"/>
      <c r="AZJ57" s="9"/>
      <c r="AZK57" s="9"/>
      <c r="AZL57" s="9"/>
      <c r="AZM57" s="10"/>
      <c r="AZN57" s="7"/>
      <c r="AZO57" s="8"/>
      <c r="AZP57" s="10"/>
      <c r="AZQ57" s="9"/>
      <c r="AZR57" s="9"/>
      <c r="AZS57" s="9"/>
      <c r="AZT57" s="10"/>
      <c r="AZU57" s="7"/>
      <c r="AZV57" s="8"/>
      <c r="AZW57" s="10"/>
      <c r="AZX57" s="9"/>
      <c r="AZY57" s="9"/>
      <c r="AZZ57" s="9"/>
      <c r="BAA57" s="10"/>
      <c r="BAB57" s="7"/>
      <c r="BAC57" s="8"/>
      <c r="BAD57" s="10"/>
      <c r="BAE57" s="9"/>
      <c r="BAF57" s="9"/>
      <c r="BAG57" s="9"/>
      <c r="BAH57" s="10"/>
      <c r="BAI57" s="7"/>
      <c r="BAJ57" s="8"/>
      <c r="BAK57" s="10"/>
      <c r="BAL57" s="9"/>
      <c r="BAM57" s="9"/>
      <c r="BAN57" s="9"/>
      <c r="BAO57" s="10"/>
      <c r="BAP57" s="7"/>
      <c r="BAQ57" s="8"/>
      <c r="BAR57" s="10"/>
      <c r="BAS57" s="9"/>
      <c r="BAT57" s="9"/>
      <c r="BAU57" s="9"/>
      <c r="BAV57" s="10"/>
      <c r="BAW57" s="7"/>
      <c r="BAX57" s="8"/>
      <c r="BAY57" s="10"/>
      <c r="BAZ57" s="9"/>
      <c r="BBA57" s="9"/>
      <c r="BBB57" s="9"/>
      <c r="BBC57" s="10"/>
      <c r="BBD57" s="7"/>
      <c r="BBE57" s="8"/>
      <c r="BBF57" s="10"/>
      <c r="BBG57" s="9"/>
      <c r="BBH57" s="9"/>
      <c r="BBI57" s="9"/>
      <c r="BBJ57" s="10"/>
      <c r="BBK57" s="7"/>
      <c r="BBL57" s="8"/>
      <c r="BBM57" s="10"/>
      <c r="BBN57" s="9"/>
      <c r="BBO57" s="9"/>
      <c r="BBP57" s="9"/>
      <c r="BBQ57" s="10"/>
      <c r="BBR57" s="7"/>
      <c r="BBS57" s="8"/>
      <c r="BBT57" s="10"/>
      <c r="BBU57" s="9"/>
      <c r="BBV57" s="9"/>
      <c r="BBW57" s="9"/>
      <c r="BBX57" s="10"/>
      <c r="BBY57" s="7"/>
      <c r="BBZ57" s="8"/>
      <c r="BCA57" s="10"/>
      <c r="BCB57" s="9"/>
      <c r="BCC57" s="9"/>
      <c r="BCD57" s="9"/>
      <c r="BCE57" s="10"/>
      <c r="BCF57" s="7"/>
      <c r="BCG57" s="8"/>
      <c r="BCH57" s="10"/>
      <c r="BCI57" s="9"/>
      <c r="BCJ57" s="9"/>
      <c r="BCK57" s="9"/>
      <c r="BCL57" s="10"/>
      <c r="BCM57" s="7"/>
      <c r="BCN57" s="8"/>
      <c r="BCO57" s="10"/>
      <c r="BCP57" s="9"/>
      <c r="BCQ57" s="9"/>
      <c r="BCR57" s="9"/>
      <c r="BCS57" s="10"/>
      <c r="BCT57" s="7"/>
      <c r="BCU57" s="8"/>
      <c r="BCV57" s="10"/>
      <c r="BCW57" s="9"/>
      <c r="BCX57" s="9"/>
      <c r="BCY57" s="9"/>
      <c r="BCZ57" s="10"/>
      <c r="BDA57" s="7"/>
      <c r="BDB57" s="8"/>
      <c r="BDC57" s="10"/>
      <c r="BDD57" s="9"/>
      <c r="BDE57" s="9"/>
      <c r="BDF57" s="9"/>
      <c r="BDG57" s="10"/>
      <c r="BDH57" s="7"/>
      <c r="BDI57" s="8"/>
      <c r="BDJ57" s="10"/>
      <c r="BDK57" s="9"/>
      <c r="BDL57" s="9"/>
      <c r="BDM57" s="9"/>
      <c r="BDN57" s="10"/>
      <c r="BDO57" s="7"/>
      <c r="BDP57" s="8"/>
      <c r="BDQ57" s="10"/>
      <c r="BDR57" s="9"/>
      <c r="BDS57" s="9"/>
      <c r="BDT57" s="9"/>
      <c r="BDU57" s="10"/>
      <c r="BDV57" s="7"/>
      <c r="BDW57" s="8"/>
      <c r="BDX57" s="10"/>
      <c r="BDY57" s="9"/>
      <c r="BDZ57" s="9"/>
      <c r="BEA57" s="9"/>
      <c r="BEB57" s="10"/>
      <c r="BEC57" s="7"/>
      <c r="BED57" s="8"/>
      <c r="BEE57" s="10"/>
      <c r="BEF57" s="9"/>
      <c r="BEG57" s="9"/>
      <c r="BEH57" s="9"/>
      <c r="BEI57" s="10"/>
      <c r="BEJ57" s="7"/>
      <c r="BEK57" s="8"/>
      <c r="BEL57" s="10"/>
      <c r="BEM57" s="9"/>
      <c r="BEN57" s="9"/>
      <c r="BEO57" s="9"/>
      <c r="BEP57" s="10"/>
      <c r="BEQ57" s="7"/>
      <c r="BER57" s="8"/>
      <c r="BES57" s="10"/>
      <c r="BET57" s="9"/>
      <c r="BEU57" s="9"/>
      <c r="BEV57" s="9"/>
      <c r="BEW57" s="10"/>
      <c r="BEX57" s="7"/>
      <c r="BEY57" s="8"/>
      <c r="BEZ57" s="10"/>
      <c r="BFA57" s="9"/>
      <c r="BFB57" s="9"/>
      <c r="BFC57" s="9"/>
      <c r="BFD57" s="10"/>
      <c r="BFE57" s="7"/>
      <c r="BFF57" s="8"/>
      <c r="BFG57" s="10"/>
      <c r="BFH57" s="9"/>
      <c r="BFI57" s="9"/>
      <c r="BFJ57" s="9"/>
      <c r="BFK57" s="10"/>
      <c r="BFL57" s="7"/>
      <c r="BFM57" s="8"/>
      <c r="BFN57" s="10"/>
      <c r="BFO57" s="9"/>
      <c r="BFP57" s="9"/>
      <c r="BFQ57" s="9"/>
      <c r="BFR57" s="10"/>
      <c r="BFS57" s="7"/>
      <c r="BFT57" s="8"/>
      <c r="BFU57" s="10"/>
      <c r="BFV57" s="9"/>
      <c r="BFW57" s="9"/>
      <c r="BFX57" s="9"/>
      <c r="BFY57" s="10"/>
      <c r="BFZ57" s="7"/>
      <c r="BGA57" s="8"/>
      <c r="BGB57" s="10"/>
      <c r="BGC57" s="9"/>
      <c r="BGD57" s="9"/>
      <c r="BGE57" s="9"/>
      <c r="BGF57" s="10"/>
      <c r="BGG57" s="7"/>
      <c r="BGH57" s="8"/>
      <c r="BGI57" s="10"/>
      <c r="BGJ57" s="9"/>
      <c r="BGK57" s="9"/>
      <c r="BGL57" s="9"/>
      <c r="BGM57" s="10"/>
      <c r="BGN57" s="7"/>
      <c r="BGO57" s="8"/>
      <c r="BGP57" s="10"/>
      <c r="BGQ57" s="9"/>
      <c r="BGR57" s="9"/>
      <c r="BGS57" s="9"/>
      <c r="BGT57" s="10"/>
      <c r="BGU57" s="7"/>
      <c r="BGV57" s="8"/>
      <c r="BGW57" s="10"/>
      <c r="BGX57" s="9"/>
      <c r="BGY57" s="9"/>
      <c r="BGZ57" s="9"/>
      <c r="BHA57" s="10"/>
      <c r="BHB57" s="7"/>
      <c r="BHC57" s="8"/>
      <c r="BHD57" s="10"/>
      <c r="BHE57" s="9"/>
      <c r="BHF57" s="9"/>
      <c r="BHG57" s="9"/>
      <c r="BHH57" s="10"/>
      <c r="BHI57" s="7"/>
      <c r="BHJ57" s="8"/>
      <c r="BHK57" s="10"/>
      <c r="BHL57" s="9"/>
      <c r="BHM57" s="9"/>
      <c r="BHN57" s="9"/>
      <c r="BHO57" s="10"/>
      <c r="BHP57" s="7"/>
      <c r="BHQ57" s="8"/>
      <c r="BHR57" s="10"/>
      <c r="BHS57" s="9"/>
      <c r="BHT57" s="9"/>
      <c r="BHU57" s="9"/>
      <c r="BHV57" s="10"/>
      <c r="BHW57" s="7"/>
      <c r="BHX57" s="8"/>
      <c r="BHY57" s="10"/>
      <c r="BHZ57" s="9"/>
      <c r="BIA57" s="9"/>
      <c r="BIB57" s="9"/>
      <c r="BIC57" s="10"/>
      <c r="BID57" s="7"/>
      <c r="BIE57" s="8"/>
      <c r="BIF57" s="10"/>
      <c r="BIG57" s="9"/>
      <c r="BIH57" s="9"/>
      <c r="BII57" s="9"/>
      <c r="BIJ57" s="10"/>
      <c r="BIK57" s="7"/>
      <c r="BIL57" s="8"/>
      <c r="BIM57" s="10"/>
      <c r="BIN57" s="9"/>
      <c r="BIO57" s="9"/>
      <c r="BIP57" s="9"/>
      <c r="BIQ57" s="10"/>
      <c r="BIR57" s="7"/>
      <c r="BIS57" s="8"/>
      <c r="BIT57" s="10"/>
      <c r="BIU57" s="9"/>
      <c r="BIV57" s="9"/>
      <c r="BIW57" s="9"/>
      <c r="BIX57" s="10"/>
      <c r="BIY57" s="7"/>
      <c r="BIZ57" s="8"/>
      <c r="BJA57" s="10"/>
      <c r="BJB57" s="9"/>
      <c r="BJC57" s="9"/>
      <c r="BJD57" s="9"/>
      <c r="BJE57" s="10"/>
      <c r="BJF57" s="7"/>
      <c r="BJG57" s="8"/>
      <c r="BJH57" s="10"/>
      <c r="BJI57" s="9"/>
      <c r="BJJ57" s="9"/>
      <c r="BJK57" s="9"/>
      <c r="BJL57" s="10"/>
      <c r="BJM57" s="7"/>
      <c r="BJN57" s="8"/>
      <c r="BJO57" s="10"/>
      <c r="BJP57" s="9"/>
      <c r="BJQ57" s="9"/>
      <c r="BJR57" s="9"/>
      <c r="BJS57" s="10"/>
      <c r="BJT57" s="7"/>
      <c r="BJU57" s="8"/>
      <c r="BJV57" s="10"/>
      <c r="BJW57" s="9"/>
      <c r="BJX57" s="9"/>
      <c r="BJY57" s="9"/>
      <c r="BJZ57" s="10"/>
      <c r="BKA57" s="7"/>
      <c r="BKB57" s="8"/>
      <c r="BKC57" s="10"/>
      <c r="BKD57" s="9"/>
      <c r="BKE57" s="9"/>
      <c r="BKF57" s="9"/>
      <c r="BKG57" s="10"/>
      <c r="BKH57" s="7"/>
      <c r="BKI57" s="8"/>
      <c r="BKJ57" s="10"/>
      <c r="BKK57" s="9"/>
      <c r="BKL57" s="9"/>
      <c r="BKM57" s="9"/>
      <c r="BKN57" s="10"/>
      <c r="BKO57" s="7"/>
      <c r="BKP57" s="8"/>
      <c r="BKQ57" s="10"/>
      <c r="BKR57" s="9"/>
      <c r="BKS57" s="9"/>
      <c r="BKT57" s="9"/>
      <c r="BKU57" s="10"/>
      <c r="BKV57" s="7"/>
      <c r="BKW57" s="8"/>
      <c r="BKX57" s="10"/>
      <c r="BKY57" s="9"/>
      <c r="BKZ57" s="9"/>
      <c r="BLA57" s="9"/>
      <c r="BLB57" s="10"/>
      <c r="BLC57" s="7"/>
      <c r="BLD57" s="8"/>
      <c r="BLE57" s="10"/>
      <c r="BLF57" s="9"/>
      <c r="BLG57" s="9"/>
      <c r="BLH57" s="9"/>
      <c r="BLI57" s="10"/>
      <c r="BLJ57" s="7"/>
      <c r="BLK57" s="8"/>
      <c r="BLL57" s="10"/>
      <c r="BLM57" s="9"/>
      <c r="BLN57" s="9"/>
      <c r="BLO57" s="9"/>
      <c r="BLP57" s="10"/>
      <c r="BLQ57" s="7"/>
      <c r="BLR57" s="8"/>
      <c r="BLS57" s="10"/>
      <c r="BLT57" s="9"/>
      <c r="BLU57" s="9"/>
      <c r="BLV57" s="9"/>
      <c r="BLW57" s="10"/>
      <c r="BLX57" s="7"/>
      <c r="BLY57" s="8"/>
      <c r="BLZ57" s="10"/>
      <c r="BMA57" s="9"/>
      <c r="BMB57" s="9"/>
      <c r="BMC57" s="9"/>
      <c r="BMD57" s="10"/>
      <c r="BME57" s="7"/>
      <c r="BMF57" s="8"/>
      <c r="BMG57" s="10"/>
      <c r="BMH57" s="9"/>
      <c r="BMI57" s="9"/>
      <c r="BMJ57" s="9"/>
      <c r="BMK57" s="10"/>
      <c r="BML57" s="7"/>
      <c r="BMM57" s="8"/>
      <c r="BMN57" s="10"/>
      <c r="BMO57" s="9"/>
      <c r="BMP57" s="9"/>
      <c r="BMQ57" s="9"/>
      <c r="BMR57" s="10"/>
      <c r="BMS57" s="7"/>
      <c r="BMT57" s="8"/>
      <c r="BMU57" s="10"/>
      <c r="BMV57" s="9"/>
      <c r="BMW57" s="9"/>
      <c r="BMX57" s="9"/>
      <c r="BMY57" s="10"/>
      <c r="BMZ57" s="7"/>
      <c r="BNA57" s="8"/>
      <c r="BNB57" s="10"/>
      <c r="BNC57" s="9"/>
      <c r="BND57" s="9"/>
      <c r="BNE57" s="9"/>
      <c r="BNF57" s="10"/>
      <c r="BNG57" s="7"/>
      <c r="BNH57" s="8"/>
      <c r="BNI57" s="10"/>
      <c r="BNJ57" s="9"/>
      <c r="BNK57" s="9"/>
      <c r="BNL57" s="9"/>
      <c r="BNM57" s="10"/>
      <c r="BNN57" s="7"/>
      <c r="BNO57" s="8"/>
      <c r="BNP57" s="10"/>
      <c r="BNQ57" s="9"/>
      <c r="BNR57" s="9"/>
      <c r="BNS57" s="9"/>
      <c r="BNT57" s="10"/>
      <c r="BNU57" s="7"/>
      <c r="BNV57" s="8"/>
      <c r="BNW57" s="10"/>
      <c r="BNX57" s="9"/>
      <c r="BNY57" s="9"/>
      <c r="BNZ57" s="9"/>
      <c r="BOA57" s="10"/>
      <c r="BOB57" s="7"/>
      <c r="BOC57" s="8"/>
      <c r="BOD57" s="10"/>
      <c r="BOE57" s="9"/>
      <c r="BOF57" s="9"/>
      <c r="BOG57" s="9"/>
      <c r="BOH57" s="10"/>
      <c r="BOI57" s="7"/>
      <c r="BOJ57" s="8"/>
      <c r="BOK57" s="10"/>
      <c r="BOL57" s="9"/>
      <c r="BOM57" s="9"/>
      <c r="BON57" s="9"/>
      <c r="BOO57" s="10"/>
      <c r="BOP57" s="7"/>
      <c r="BOQ57" s="8"/>
      <c r="BOR57" s="10"/>
      <c r="BOS57" s="9"/>
      <c r="BOT57" s="9"/>
      <c r="BOU57" s="9"/>
      <c r="BOV57" s="10"/>
      <c r="BOW57" s="7"/>
      <c r="BOX57" s="8"/>
      <c r="BOY57" s="10"/>
      <c r="BOZ57" s="9"/>
      <c r="BPA57" s="9"/>
      <c r="BPB57" s="9"/>
      <c r="BPC57" s="10"/>
      <c r="BPD57" s="7"/>
      <c r="BPE57" s="8"/>
      <c r="BPF57" s="10"/>
      <c r="BPG57" s="9"/>
      <c r="BPH57" s="9"/>
      <c r="BPI57" s="9"/>
      <c r="BPJ57" s="10"/>
      <c r="BPK57" s="7"/>
      <c r="BPL57" s="8"/>
      <c r="BPM57" s="10"/>
      <c r="BPN57" s="9"/>
      <c r="BPO57" s="9"/>
      <c r="BPP57" s="9"/>
      <c r="BPQ57" s="10"/>
      <c r="BPR57" s="7"/>
      <c r="BPS57" s="8"/>
      <c r="BPT57" s="10"/>
      <c r="BPU57" s="9"/>
      <c r="BPV57" s="9"/>
      <c r="BPW57" s="9"/>
      <c r="BPX57" s="10"/>
      <c r="BPY57" s="7"/>
      <c r="BPZ57" s="8"/>
      <c r="BQA57" s="10"/>
      <c r="BQB57" s="9"/>
      <c r="BQC57" s="9"/>
      <c r="BQD57" s="9"/>
      <c r="BQE57" s="10"/>
      <c r="BQF57" s="7"/>
      <c r="BQG57" s="8"/>
      <c r="BQH57" s="10"/>
      <c r="BQI57" s="9"/>
      <c r="BQJ57" s="9"/>
      <c r="BQK57" s="9"/>
      <c r="BQL57" s="10"/>
      <c r="BQM57" s="7"/>
      <c r="BQN57" s="8"/>
      <c r="BQO57" s="10"/>
      <c r="BQP57" s="9"/>
      <c r="BQQ57" s="9"/>
      <c r="BQR57" s="9"/>
      <c r="BQS57" s="10"/>
      <c r="BQT57" s="7"/>
      <c r="BQU57" s="8"/>
      <c r="BQV57" s="10"/>
      <c r="BQW57" s="9"/>
      <c r="BQX57" s="9"/>
      <c r="BQY57" s="9"/>
      <c r="BQZ57" s="10"/>
      <c r="BRA57" s="7"/>
      <c r="BRB57" s="8"/>
      <c r="BRC57" s="10"/>
      <c r="BRD57" s="9"/>
      <c r="BRE57" s="9"/>
      <c r="BRF57" s="9"/>
      <c r="BRG57" s="10"/>
      <c r="BRH57" s="7"/>
      <c r="BRI57" s="8"/>
      <c r="BRJ57" s="10"/>
      <c r="BRK57" s="9"/>
      <c r="BRL57" s="9"/>
      <c r="BRM57" s="9"/>
      <c r="BRN57" s="10"/>
      <c r="BRO57" s="7"/>
      <c r="BRP57" s="8"/>
      <c r="BRQ57" s="10"/>
      <c r="BRR57" s="9"/>
      <c r="BRS57" s="9"/>
      <c r="BRT57" s="9"/>
      <c r="BRU57" s="10"/>
      <c r="BRV57" s="7"/>
      <c r="BRW57" s="8"/>
      <c r="BRX57" s="10"/>
      <c r="BRY57" s="9"/>
      <c r="BRZ57" s="9"/>
      <c r="BSA57" s="9"/>
      <c r="BSB57" s="10"/>
      <c r="BSC57" s="7"/>
      <c r="BSD57" s="8"/>
      <c r="BSE57" s="10"/>
      <c r="BSF57" s="9"/>
      <c r="BSG57" s="9"/>
      <c r="BSH57" s="9"/>
      <c r="BSI57" s="10"/>
      <c r="BSJ57" s="7"/>
      <c r="BSK57" s="8"/>
      <c r="BSL57" s="10"/>
      <c r="BSM57" s="9"/>
      <c r="BSN57" s="9"/>
      <c r="BSO57" s="9"/>
      <c r="BSP57" s="10"/>
      <c r="BSQ57" s="7"/>
      <c r="BSR57" s="8"/>
      <c r="BSS57" s="10"/>
      <c r="BST57" s="9"/>
      <c r="BSU57" s="9"/>
      <c r="BSV57" s="9"/>
      <c r="BSW57" s="10"/>
      <c r="BSX57" s="7"/>
      <c r="BSY57" s="8"/>
      <c r="BSZ57" s="10"/>
      <c r="BTA57" s="9"/>
      <c r="BTB57" s="9"/>
      <c r="BTC57" s="9"/>
      <c r="BTD57" s="10"/>
      <c r="BTE57" s="7"/>
      <c r="BTF57" s="8"/>
      <c r="BTG57" s="10"/>
      <c r="BTH57" s="9"/>
      <c r="BTI57" s="9"/>
      <c r="BTJ57" s="9"/>
      <c r="BTK57" s="10"/>
      <c r="BTL57" s="7"/>
      <c r="BTM57" s="8"/>
      <c r="BTN57" s="10"/>
      <c r="BTO57" s="9"/>
      <c r="BTP57" s="9"/>
      <c r="BTQ57" s="9"/>
      <c r="BTR57" s="10"/>
      <c r="BTS57" s="7"/>
      <c r="BTT57" s="8"/>
      <c r="BTU57" s="10"/>
      <c r="BTV57" s="9"/>
      <c r="BTW57" s="9"/>
      <c r="BTX57" s="9"/>
      <c r="BTY57" s="10"/>
      <c r="BTZ57" s="7"/>
      <c r="BUA57" s="8"/>
      <c r="BUB57" s="10"/>
      <c r="BUC57" s="9"/>
      <c r="BUD57" s="9"/>
      <c r="BUE57" s="9"/>
      <c r="BUF57" s="10"/>
      <c r="BUG57" s="7"/>
      <c r="BUH57" s="8"/>
      <c r="BUI57" s="10"/>
      <c r="BUJ57" s="9"/>
      <c r="BUK57" s="9"/>
      <c r="BUL57" s="9"/>
      <c r="BUM57" s="10"/>
      <c r="BUN57" s="7"/>
      <c r="BUO57" s="8"/>
      <c r="BUP57" s="10"/>
      <c r="BUQ57" s="9"/>
      <c r="BUR57" s="9"/>
      <c r="BUS57" s="9"/>
      <c r="BUT57" s="10"/>
      <c r="BUU57" s="7"/>
      <c r="BUV57" s="8"/>
      <c r="BUW57" s="10"/>
      <c r="BUX57" s="9"/>
      <c r="BUY57" s="9"/>
      <c r="BUZ57" s="9"/>
      <c r="BVA57" s="10"/>
      <c r="BVB57" s="7"/>
      <c r="BVC57" s="8"/>
      <c r="BVD57" s="10"/>
      <c r="BVE57" s="9"/>
      <c r="BVF57" s="9"/>
      <c r="BVG57" s="9"/>
      <c r="BVH57" s="10"/>
      <c r="BVI57" s="7"/>
      <c r="BVJ57" s="8"/>
      <c r="BVK57" s="10"/>
      <c r="BVL57" s="9"/>
      <c r="BVM57" s="9"/>
      <c r="BVN57" s="9"/>
      <c r="BVO57" s="10"/>
      <c r="BVP57" s="7"/>
      <c r="BVQ57" s="8"/>
      <c r="BVR57" s="10"/>
      <c r="BVS57" s="9"/>
      <c r="BVT57" s="9"/>
      <c r="BVU57" s="9"/>
      <c r="BVV57" s="10"/>
      <c r="BVW57" s="7"/>
      <c r="BVX57" s="8"/>
      <c r="BVY57" s="10"/>
      <c r="BVZ57" s="9"/>
      <c r="BWA57" s="9"/>
      <c r="BWB57" s="9"/>
      <c r="BWC57" s="10"/>
      <c r="BWD57" s="7"/>
      <c r="BWE57" s="8"/>
      <c r="BWF57" s="10"/>
      <c r="BWG57" s="9"/>
      <c r="BWH57" s="9"/>
      <c r="BWI57" s="9"/>
      <c r="BWJ57" s="10"/>
      <c r="BWK57" s="7"/>
      <c r="BWL57" s="8"/>
      <c r="BWM57" s="10"/>
      <c r="BWN57" s="9"/>
      <c r="BWO57" s="9"/>
      <c r="BWP57" s="9"/>
      <c r="BWQ57" s="10"/>
      <c r="BWR57" s="7"/>
      <c r="BWS57" s="8"/>
      <c r="BWT57" s="10"/>
      <c r="BWU57" s="9"/>
      <c r="BWV57" s="9"/>
      <c r="BWW57" s="9"/>
      <c r="BWX57" s="10"/>
      <c r="BWY57" s="7"/>
      <c r="BWZ57" s="8"/>
      <c r="BXA57" s="10"/>
      <c r="BXB57" s="9"/>
      <c r="BXC57" s="9"/>
      <c r="BXD57" s="9"/>
      <c r="BXE57" s="10"/>
      <c r="BXF57" s="7"/>
      <c r="BXG57" s="8"/>
      <c r="BXH57" s="10"/>
      <c r="BXI57" s="9"/>
      <c r="BXJ57" s="9"/>
      <c r="BXK57" s="9"/>
      <c r="BXL57" s="10"/>
      <c r="BXM57" s="7"/>
      <c r="BXN57" s="8"/>
      <c r="BXO57" s="10"/>
      <c r="BXP57" s="9"/>
      <c r="BXQ57" s="9"/>
      <c r="BXR57" s="9"/>
      <c r="BXS57" s="10"/>
      <c r="BXT57" s="7"/>
      <c r="BXU57" s="8"/>
      <c r="BXV57" s="10"/>
      <c r="BXW57" s="9"/>
      <c r="BXX57" s="9"/>
      <c r="BXY57" s="9"/>
      <c r="BXZ57" s="10"/>
      <c r="BYA57" s="7"/>
      <c r="BYB57" s="8"/>
      <c r="BYC57" s="10"/>
      <c r="BYD57" s="9"/>
      <c r="BYE57" s="9"/>
      <c r="BYF57" s="9"/>
      <c r="BYG57" s="10"/>
      <c r="BYH57" s="7"/>
      <c r="BYI57" s="8"/>
      <c r="BYJ57" s="10"/>
      <c r="BYK57" s="9"/>
      <c r="BYL57" s="9"/>
      <c r="BYM57" s="9"/>
      <c r="BYN57" s="10"/>
      <c r="BYO57" s="7"/>
      <c r="BYP57" s="8"/>
      <c r="BYQ57" s="10"/>
      <c r="BYR57" s="9"/>
      <c r="BYS57" s="9"/>
      <c r="BYT57" s="9"/>
      <c r="BYU57" s="10"/>
      <c r="BYV57" s="7"/>
      <c r="BYW57" s="8"/>
      <c r="BYX57" s="10"/>
      <c r="BYY57" s="9"/>
      <c r="BYZ57" s="9"/>
      <c r="BZA57" s="9"/>
      <c r="BZB57" s="10"/>
      <c r="BZC57" s="7"/>
      <c r="BZD57" s="8"/>
      <c r="BZE57" s="10"/>
      <c r="BZF57" s="9"/>
      <c r="BZG57" s="9"/>
      <c r="BZH57" s="9"/>
      <c r="BZI57" s="10"/>
      <c r="BZJ57" s="7"/>
      <c r="BZK57" s="8"/>
      <c r="BZL57" s="10"/>
      <c r="BZM57" s="9"/>
      <c r="BZN57" s="9"/>
      <c r="BZO57" s="9"/>
      <c r="BZP57" s="10"/>
      <c r="BZQ57" s="7"/>
      <c r="BZR57" s="8"/>
      <c r="BZS57" s="10"/>
      <c r="BZT57" s="9"/>
      <c r="BZU57" s="9"/>
      <c r="BZV57" s="9"/>
      <c r="BZW57" s="10"/>
      <c r="BZX57" s="7"/>
      <c r="BZY57" s="8"/>
      <c r="BZZ57" s="10"/>
      <c r="CAA57" s="9"/>
      <c r="CAB57" s="9"/>
      <c r="CAC57" s="9"/>
      <c r="CAD57" s="10"/>
      <c r="CAE57" s="7"/>
      <c r="CAF57" s="8"/>
      <c r="CAG57" s="10"/>
      <c r="CAH57" s="9"/>
      <c r="CAI57" s="9"/>
      <c r="CAJ57" s="9"/>
      <c r="CAK57" s="10"/>
      <c r="CAL57" s="7"/>
      <c r="CAM57" s="8"/>
      <c r="CAN57" s="10"/>
      <c r="CAO57" s="9"/>
      <c r="CAP57" s="9"/>
      <c r="CAQ57" s="9"/>
      <c r="CAR57" s="10"/>
      <c r="CAS57" s="7"/>
      <c r="CAT57" s="8"/>
      <c r="CAU57" s="10"/>
      <c r="CAV57" s="9"/>
      <c r="CAW57" s="9"/>
      <c r="CAX57" s="9"/>
      <c r="CAY57" s="10"/>
      <c r="CAZ57" s="7"/>
      <c r="CBA57" s="8"/>
      <c r="CBB57" s="10"/>
      <c r="CBC57" s="9"/>
      <c r="CBD57" s="9"/>
      <c r="CBE57" s="9"/>
      <c r="CBF57" s="10"/>
      <c r="CBG57" s="7"/>
      <c r="CBH57" s="8"/>
      <c r="CBI57" s="10"/>
      <c r="CBJ57" s="9"/>
      <c r="CBK57" s="9"/>
      <c r="CBL57" s="9"/>
      <c r="CBM57" s="10"/>
      <c r="CBN57" s="7"/>
      <c r="CBO57" s="8"/>
      <c r="CBP57" s="10"/>
      <c r="CBQ57" s="9"/>
      <c r="CBR57" s="9"/>
      <c r="CBS57" s="9"/>
      <c r="CBT57" s="10"/>
      <c r="CBU57" s="7"/>
      <c r="CBV57" s="8"/>
      <c r="CBW57" s="10"/>
      <c r="CBX57" s="9"/>
      <c r="CBY57" s="9"/>
      <c r="CBZ57" s="9"/>
      <c r="CCA57" s="10"/>
      <c r="CCB57" s="7"/>
      <c r="CCC57" s="8"/>
      <c r="CCD57" s="10"/>
      <c r="CCE57" s="9"/>
      <c r="CCF57" s="9"/>
      <c r="CCG57" s="9"/>
      <c r="CCH57" s="10"/>
      <c r="CCI57" s="7"/>
      <c r="CCJ57" s="8"/>
      <c r="CCK57" s="10"/>
      <c r="CCL57" s="9"/>
      <c r="CCM57" s="9"/>
      <c r="CCN57" s="9"/>
      <c r="CCO57" s="10"/>
      <c r="CCP57" s="7"/>
      <c r="CCQ57" s="8"/>
      <c r="CCR57" s="10"/>
      <c r="CCS57" s="9"/>
      <c r="CCT57" s="9"/>
      <c r="CCU57" s="9"/>
      <c r="CCV57" s="10"/>
      <c r="CCW57" s="7"/>
      <c r="CCX57" s="8"/>
      <c r="CCY57" s="10"/>
      <c r="CCZ57" s="9"/>
      <c r="CDA57" s="9"/>
      <c r="CDB57" s="9"/>
      <c r="CDC57" s="10"/>
      <c r="CDD57" s="7"/>
      <c r="CDE57" s="8"/>
      <c r="CDF57" s="10"/>
      <c r="CDG57" s="9"/>
      <c r="CDH57" s="9"/>
      <c r="CDI57" s="9"/>
      <c r="CDJ57" s="10"/>
      <c r="CDK57" s="7"/>
      <c r="CDL57" s="8"/>
      <c r="CDM57" s="10"/>
      <c r="CDN57" s="9"/>
      <c r="CDO57" s="9"/>
      <c r="CDP57" s="9"/>
      <c r="CDQ57" s="10"/>
      <c r="CDR57" s="7"/>
      <c r="CDS57" s="8"/>
      <c r="CDT57" s="10"/>
      <c r="CDU57" s="9"/>
      <c r="CDV57" s="9"/>
      <c r="CDW57" s="9"/>
      <c r="CDX57" s="10"/>
      <c r="CDY57" s="7"/>
      <c r="CDZ57" s="8"/>
      <c r="CEA57" s="10"/>
      <c r="CEB57" s="9"/>
      <c r="CEC57" s="9"/>
      <c r="CED57" s="9"/>
      <c r="CEE57" s="10"/>
      <c r="CEF57" s="7"/>
      <c r="CEG57" s="8"/>
      <c r="CEH57" s="10"/>
      <c r="CEI57" s="9"/>
      <c r="CEJ57" s="9"/>
      <c r="CEK57" s="9"/>
      <c r="CEL57" s="10"/>
      <c r="CEM57" s="7"/>
      <c r="CEN57" s="8"/>
      <c r="CEO57" s="10"/>
      <c r="CEP57" s="9"/>
      <c r="CEQ57" s="9"/>
      <c r="CER57" s="9"/>
      <c r="CES57" s="10"/>
      <c r="CET57" s="7"/>
      <c r="CEU57" s="8"/>
      <c r="CEV57" s="10"/>
      <c r="CEW57" s="9"/>
      <c r="CEX57" s="9"/>
      <c r="CEY57" s="9"/>
      <c r="CEZ57" s="10"/>
      <c r="CFA57" s="7"/>
      <c r="CFB57" s="8"/>
      <c r="CFC57" s="10"/>
      <c r="CFD57" s="9"/>
      <c r="CFE57" s="9"/>
      <c r="CFF57" s="9"/>
      <c r="CFG57" s="10"/>
      <c r="CFH57" s="7"/>
      <c r="CFI57" s="8"/>
      <c r="CFJ57" s="10"/>
      <c r="CFK57" s="9"/>
      <c r="CFL57" s="9"/>
      <c r="CFM57" s="9"/>
      <c r="CFN57" s="10"/>
      <c r="CFO57" s="7"/>
      <c r="CFP57" s="8"/>
      <c r="CFQ57" s="10"/>
      <c r="CFR57" s="9"/>
      <c r="CFS57" s="9"/>
      <c r="CFT57" s="9"/>
      <c r="CFU57" s="10"/>
      <c r="CFV57" s="7"/>
      <c r="CFW57" s="8"/>
      <c r="CFX57" s="10"/>
      <c r="CFY57" s="9"/>
      <c r="CFZ57" s="9"/>
      <c r="CGA57" s="9"/>
      <c r="CGB57" s="10"/>
      <c r="CGC57" s="7"/>
      <c r="CGD57" s="8"/>
      <c r="CGE57" s="10"/>
      <c r="CGF57" s="9"/>
      <c r="CGG57" s="9"/>
      <c r="CGH57" s="9"/>
      <c r="CGI57" s="10"/>
      <c r="CGJ57" s="7"/>
      <c r="CGK57" s="8"/>
      <c r="CGL57" s="10"/>
      <c r="CGM57" s="9"/>
      <c r="CGN57" s="9"/>
      <c r="CGO57" s="9"/>
      <c r="CGP57" s="10"/>
      <c r="CGQ57" s="7"/>
      <c r="CGR57" s="8"/>
      <c r="CGS57" s="10"/>
      <c r="CGT57" s="9"/>
      <c r="CGU57" s="9"/>
      <c r="CGV57" s="9"/>
      <c r="CGW57" s="10"/>
      <c r="CGX57" s="7"/>
      <c r="CGY57" s="8"/>
      <c r="CGZ57" s="10"/>
      <c r="CHA57" s="9"/>
      <c r="CHB57" s="9"/>
      <c r="CHC57" s="9"/>
      <c r="CHD57" s="10"/>
      <c r="CHE57" s="7"/>
      <c r="CHF57" s="8"/>
      <c r="CHG57" s="10"/>
      <c r="CHH57" s="9"/>
      <c r="CHI57" s="9"/>
      <c r="CHJ57" s="9"/>
      <c r="CHK57" s="10"/>
      <c r="CHL57" s="7"/>
      <c r="CHM57" s="8"/>
      <c r="CHN57" s="10"/>
      <c r="CHO57" s="9"/>
      <c r="CHP57" s="9"/>
      <c r="CHQ57" s="9"/>
      <c r="CHR57" s="10"/>
      <c r="CHS57" s="7"/>
      <c r="CHT57" s="8"/>
      <c r="CHU57" s="10"/>
      <c r="CHV57" s="9"/>
      <c r="CHW57" s="9"/>
      <c r="CHX57" s="9"/>
      <c r="CHY57" s="10"/>
      <c r="CHZ57" s="7"/>
      <c r="CIA57" s="8"/>
      <c r="CIB57" s="10"/>
      <c r="CIC57" s="9"/>
      <c r="CID57" s="9"/>
      <c r="CIE57" s="9"/>
      <c r="CIF57" s="10"/>
      <c r="CIG57" s="7"/>
      <c r="CIH57" s="8"/>
      <c r="CII57" s="10"/>
      <c r="CIJ57" s="9"/>
      <c r="CIK57" s="9"/>
      <c r="CIL57" s="9"/>
      <c r="CIM57" s="10"/>
      <c r="CIN57" s="7"/>
      <c r="CIO57" s="8"/>
      <c r="CIP57" s="10"/>
      <c r="CIQ57" s="9"/>
      <c r="CIR57" s="9"/>
      <c r="CIS57" s="9"/>
      <c r="CIT57" s="10"/>
      <c r="CIU57" s="7"/>
      <c r="CIV57" s="8"/>
      <c r="CIW57" s="10"/>
      <c r="CIX57" s="9"/>
      <c r="CIY57" s="9"/>
      <c r="CIZ57" s="9"/>
      <c r="CJA57" s="10"/>
      <c r="CJB57" s="7"/>
      <c r="CJC57" s="8"/>
      <c r="CJD57" s="10"/>
      <c r="CJE57" s="9"/>
      <c r="CJF57" s="9"/>
      <c r="CJG57" s="9"/>
      <c r="CJH57" s="10"/>
      <c r="CJI57" s="7"/>
      <c r="CJJ57" s="8"/>
      <c r="CJK57" s="10"/>
      <c r="CJL57" s="9"/>
      <c r="CJM57" s="9"/>
      <c r="CJN57" s="9"/>
      <c r="CJO57" s="10"/>
      <c r="CJP57" s="7"/>
      <c r="CJQ57" s="8"/>
      <c r="CJR57" s="10"/>
      <c r="CJS57" s="9"/>
      <c r="CJT57" s="9"/>
      <c r="CJU57" s="9"/>
      <c r="CJV57" s="10"/>
      <c r="CJW57" s="7"/>
      <c r="CJX57" s="8"/>
      <c r="CJY57" s="10"/>
      <c r="CJZ57" s="9"/>
      <c r="CKA57" s="9"/>
      <c r="CKB57" s="9"/>
      <c r="CKC57" s="10"/>
      <c r="CKD57" s="7"/>
      <c r="CKE57" s="8"/>
      <c r="CKF57" s="10"/>
      <c r="CKG57" s="9"/>
      <c r="CKH57" s="9"/>
      <c r="CKI57" s="9"/>
      <c r="CKJ57" s="10"/>
      <c r="CKK57" s="7"/>
      <c r="CKL57" s="8"/>
      <c r="CKM57" s="10"/>
      <c r="CKN57" s="9"/>
      <c r="CKO57" s="9"/>
      <c r="CKP57" s="9"/>
      <c r="CKQ57" s="10"/>
      <c r="CKR57" s="7"/>
      <c r="CKS57" s="8"/>
      <c r="CKT57" s="10"/>
      <c r="CKU57" s="9"/>
      <c r="CKV57" s="9"/>
      <c r="CKW57" s="9"/>
      <c r="CKX57" s="10"/>
      <c r="CKY57" s="7"/>
      <c r="CKZ57" s="8"/>
      <c r="CLA57" s="10"/>
      <c r="CLB57" s="9"/>
      <c r="CLC57" s="9"/>
      <c r="CLD57" s="9"/>
      <c r="CLE57" s="10"/>
      <c r="CLF57" s="7"/>
      <c r="CLG57" s="8"/>
      <c r="CLH57" s="10"/>
      <c r="CLI57" s="9"/>
      <c r="CLJ57" s="9"/>
      <c r="CLK57" s="9"/>
      <c r="CLL57" s="10"/>
      <c r="CLM57" s="7"/>
      <c r="CLN57" s="8"/>
      <c r="CLO57" s="10"/>
      <c r="CLP57" s="9"/>
      <c r="CLQ57" s="9"/>
      <c r="CLR57" s="9"/>
      <c r="CLS57" s="10"/>
      <c r="CLT57" s="7"/>
      <c r="CLU57" s="8"/>
      <c r="CLV57" s="10"/>
      <c r="CLW57" s="9"/>
      <c r="CLX57" s="9"/>
      <c r="CLY57" s="9"/>
      <c r="CLZ57" s="10"/>
      <c r="CMA57" s="7"/>
      <c r="CMB57" s="8"/>
      <c r="CMC57" s="10"/>
      <c r="CMD57" s="9"/>
      <c r="CME57" s="9"/>
      <c r="CMF57" s="9"/>
      <c r="CMG57" s="10"/>
      <c r="CMH57" s="7"/>
      <c r="CMI57" s="8"/>
      <c r="CMJ57" s="10"/>
      <c r="CMK57" s="9"/>
      <c r="CML57" s="9"/>
      <c r="CMM57" s="9"/>
      <c r="CMN57" s="10"/>
      <c r="CMO57" s="7"/>
      <c r="CMP57" s="8"/>
      <c r="CMQ57" s="10"/>
      <c r="CMR57" s="9"/>
      <c r="CMS57" s="9"/>
      <c r="CMT57" s="9"/>
      <c r="CMU57" s="10"/>
      <c r="CMV57" s="7"/>
      <c r="CMW57" s="8"/>
      <c r="CMX57" s="10"/>
      <c r="CMY57" s="9"/>
      <c r="CMZ57" s="9"/>
      <c r="CNA57" s="9"/>
      <c r="CNB57" s="10"/>
      <c r="CNC57" s="7"/>
      <c r="CND57" s="8"/>
      <c r="CNE57" s="10"/>
      <c r="CNF57" s="9"/>
      <c r="CNG57" s="9"/>
      <c r="CNH57" s="9"/>
      <c r="CNI57" s="10"/>
      <c r="CNJ57" s="7"/>
      <c r="CNK57" s="8"/>
      <c r="CNL57" s="10"/>
      <c r="CNM57" s="9"/>
      <c r="CNN57" s="9"/>
      <c r="CNO57" s="9"/>
      <c r="CNP57" s="10"/>
      <c r="CNQ57" s="7"/>
      <c r="CNR57" s="8"/>
      <c r="CNS57" s="10"/>
      <c r="CNT57" s="9"/>
      <c r="CNU57" s="9"/>
      <c r="CNV57" s="9"/>
      <c r="CNW57" s="10"/>
      <c r="CNX57" s="7"/>
      <c r="CNY57" s="8"/>
      <c r="CNZ57" s="10"/>
      <c r="COA57" s="9"/>
      <c r="COB57" s="9"/>
      <c r="COC57" s="9"/>
      <c r="COD57" s="10"/>
      <c r="COE57" s="7"/>
      <c r="COF57" s="8"/>
      <c r="COG57" s="10"/>
      <c r="COH57" s="9"/>
      <c r="COI57" s="9"/>
      <c r="COJ57" s="9"/>
      <c r="COK57" s="10"/>
      <c r="COL57" s="7"/>
      <c r="COM57" s="8"/>
      <c r="CON57" s="10"/>
      <c r="COO57" s="9"/>
      <c r="COP57" s="9"/>
      <c r="COQ57" s="9"/>
      <c r="COR57" s="10"/>
      <c r="COS57" s="7"/>
      <c r="COT57" s="8"/>
      <c r="COU57" s="10"/>
      <c r="COV57" s="9"/>
      <c r="COW57" s="9"/>
      <c r="COX57" s="9"/>
      <c r="COY57" s="10"/>
      <c r="COZ57" s="7"/>
      <c r="CPA57" s="8"/>
      <c r="CPB57" s="10"/>
      <c r="CPC57" s="9"/>
      <c r="CPD57" s="9"/>
      <c r="CPE57" s="9"/>
      <c r="CPF57" s="10"/>
      <c r="CPG57" s="7"/>
      <c r="CPH57" s="8"/>
      <c r="CPI57" s="10"/>
      <c r="CPJ57" s="9"/>
      <c r="CPK57" s="9"/>
      <c r="CPL57" s="9"/>
      <c r="CPM57" s="10"/>
      <c r="CPN57" s="7"/>
      <c r="CPO57" s="8"/>
      <c r="CPP57" s="10"/>
      <c r="CPQ57" s="9"/>
      <c r="CPR57" s="9"/>
      <c r="CPS57" s="9"/>
      <c r="CPT57" s="10"/>
      <c r="CPU57" s="7"/>
      <c r="CPV57" s="8"/>
      <c r="CPW57" s="10"/>
      <c r="CPX57" s="9"/>
      <c r="CPY57" s="9"/>
      <c r="CPZ57" s="9"/>
      <c r="CQA57" s="10"/>
      <c r="CQB57" s="7"/>
      <c r="CQC57" s="8"/>
      <c r="CQD57" s="10"/>
      <c r="CQE57" s="9"/>
      <c r="CQF57" s="9"/>
      <c r="CQG57" s="9"/>
      <c r="CQH57" s="10"/>
      <c r="CQI57" s="7"/>
      <c r="CQJ57" s="8"/>
      <c r="CQK57" s="10"/>
      <c r="CQL57" s="9"/>
      <c r="CQM57" s="9"/>
      <c r="CQN57" s="9"/>
      <c r="CQO57" s="10"/>
      <c r="CQP57" s="7"/>
      <c r="CQQ57" s="8"/>
      <c r="CQR57" s="10"/>
      <c r="CQS57" s="9"/>
      <c r="CQT57" s="9"/>
      <c r="CQU57" s="9"/>
      <c r="CQV57" s="10"/>
      <c r="CQW57" s="7"/>
      <c r="CQX57" s="8"/>
      <c r="CQY57" s="10"/>
      <c r="CQZ57" s="9"/>
      <c r="CRA57" s="9"/>
      <c r="CRB57" s="9"/>
      <c r="CRC57" s="10"/>
      <c r="CRD57" s="7"/>
      <c r="CRE57" s="8"/>
      <c r="CRF57" s="10"/>
      <c r="CRG57" s="9"/>
      <c r="CRH57" s="9"/>
      <c r="CRI57" s="9"/>
      <c r="CRJ57" s="10"/>
      <c r="CRK57" s="7"/>
      <c r="CRL57" s="8"/>
      <c r="CRM57" s="10"/>
      <c r="CRN57" s="9"/>
      <c r="CRO57" s="9"/>
      <c r="CRP57" s="9"/>
      <c r="CRQ57" s="10"/>
      <c r="CRR57" s="7"/>
      <c r="CRS57" s="8"/>
      <c r="CRT57" s="10"/>
      <c r="CRU57" s="9"/>
      <c r="CRV57" s="9"/>
      <c r="CRW57" s="9"/>
      <c r="CRX57" s="10"/>
      <c r="CRY57" s="7"/>
      <c r="CRZ57" s="8"/>
      <c r="CSA57" s="10"/>
      <c r="CSB57" s="9"/>
      <c r="CSC57" s="9"/>
      <c r="CSD57" s="9"/>
      <c r="CSE57" s="10"/>
      <c r="CSF57" s="7"/>
      <c r="CSG57" s="8"/>
      <c r="CSH57" s="10"/>
      <c r="CSI57" s="9"/>
      <c r="CSJ57" s="9"/>
      <c r="CSK57" s="9"/>
      <c r="CSL57" s="10"/>
      <c r="CSM57" s="7"/>
      <c r="CSN57" s="8"/>
      <c r="CSO57" s="10"/>
      <c r="CSP57" s="9"/>
      <c r="CSQ57" s="9"/>
      <c r="CSR57" s="9"/>
      <c r="CSS57" s="10"/>
      <c r="CST57" s="7"/>
      <c r="CSU57" s="8"/>
      <c r="CSV57" s="10"/>
      <c r="CSW57" s="9"/>
      <c r="CSX57" s="9"/>
      <c r="CSY57" s="9"/>
      <c r="CSZ57" s="10"/>
      <c r="CTA57" s="7"/>
      <c r="CTB57" s="8"/>
      <c r="CTC57" s="10"/>
      <c r="CTD57" s="9"/>
      <c r="CTE57" s="9"/>
      <c r="CTF57" s="9"/>
      <c r="CTG57" s="10"/>
      <c r="CTH57" s="7"/>
      <c r="CTI57" s="8"/>
      <c r="CTJ57" s="10"/>
      <c r="CTK57" s="9"/>
      <c r="CTL57" s="9"/>
      <c r="CTM57" s="9"/>
      <c r="CTN57" s="10"/>
      <c r="CTO57" s="7"/>
      <c r="CTP57" s="8"/>
      <c r="CTQ57" s="10"/>
      <c r="CTR57" s="9"/>
      <c r="CTS57" s="9"/>
      <c r="CTT57" s="9"/>
      <c r="CTU57" s="10"/>
      <c r="CTV57" s="7"/>
      <c r="CTW57" s="8"/>
      <c r="CTX57" s="10"/>
      <c r="CTY57" s="9"/>
      <c r="CTZ57" s="9"/>
      <c r="CUA57" s="9"/>
      <c r="CUB57" s="10"/>
      <c r="CUC57" s="7"/>
      <c r="CUD57" s="8"/>
      <c r="CUE57" s="10"/>
      <c r="CUF57" s="9"/>
      <c r="CUG57" s="9"/>
      <c r="CUH57" s="9"/>
      <c r="CUI57" s="10"/>
      <c r="CUJ57" s="7"/>
      <c r="CUK57" s="8"/>
      <c r="CUL57" s="10"/>
      <c r="CUM57" s="9"/>
      <c r="CUN57" s="9"/>
      <c r="CUO57" s="9"/>
      <c r="CUP57" s="10"/>
      <c r="CUQ57" s="7"/>
      <c r="CUR57" s="8"/>
      <c r="CUS57" s="10"/>
      <c r="CUT57" s="9"/>
      <c r="CUU57" s="9"/>
      <c r="CUV57" s="9"/>
      <c r="CUW57" s="10"/>
      <c r="CUX57" s="7"/>
      <c r="CUY57" s="8"/>
      <c r="CUZ57" s="10"/>
      <c r="CVA57" s="9"/>
      <c r="CVB57" s="9"/>
      <c r="CVC57" s="9"/>
      <c r="CVD57" s="10"/>
      <c r="CVE57" s="7"/>
      <c r="CVF57" s="8"/>
      <c r="CVG57" s="10"/>
      <c r="CVH57" s="9"/>
      <c r="CVI57" s="9"/>
      <c r="CVJ57" s="9"/>
      <c r="CVK57" s="10"/>
      <c r="CVL57" s="7"/>
      <c r="CVM57" s="8"/>
      <c r="CVN57" s="10"/>
      <c r="CVO57" s="9"/>
      <c r="CVP57" s="9"/>
      <c r="CVQ57" s="9"/>
      <c r="CVR57" s="10"/>
      <c r="CVS57" s="7"/>
      <c r="CVT57" s="8"/>
      <c r="CVU57" s="10"/>
      <c r="CVV57" s="9"/>
      <c r="CVW57" s="9"/>
      <c r="CVX57" s="9"/>
      <c r="CVY57" s="10"/>
      <c r="CVZ57" s="7"/>
      <c r="CWA57" s="8"/>
      <c r="CWB57" s="10"/>
      <c r="CWC57" s="9"/>
      <c r="CWD57" s="9"/>
      <c r="CWE57" s="9"/>
      <c r="CWF57" s="10"/>
      <c r="CWG57" s="7"/>
      <c r="CWH57" s="8"/>
      <c r="CWI57" s="10"/>
      <c r="CWJ57" s="9"/>
      <c r="CWK57" s="9"/>
      <c r="CWL57" s="9"/>
      <c r="CWM57" s="10"/>
      <c r="CWN57" s="7"/>
      <c r="CWO57" s="8"/>
      <c r="CWP57" s="10"/>
      <c r="CWQ57" s="9"/>
      <c r="CWR57" s="9"/>
      <c r="CWS57" s="9"/>
      <c r="CWT57" s="10"/>
      <c r="CWU57" s="7"/>
      <c r="CWV57" s="8"/>
      <c r="CWW57" s="10"/>
      <c r="CWX57" s="9"/>
      <c r="CWY57" s="9"/>
      <c r="CWZ57" s="9"/>
      <c r="CXA57" s="10"/>
      <c r="CXB57" s="7"/>
      <c r="CXC57" s="8"/>
      <c r="CXD57" s="10"/>
      <c r="CXE57" s="9"/>
      <c r="CXF57" s="9"/>
      <c r="CXG57" s="9"/>
      <c r="CXH57" s="10"/>
      <c r="CXI57" s="7"/>
      <c r="CXJ57" s="8"/>
      <c r="CXK57" s="10"/>
      <c r="CXL57" s="9"/>
      <c r="CXM57" s="9"/>
      <c r="CXN57" s="9"/>
      <c r="CXO57" s="10"/>
      <c r="CXP57" s="7"/>
      <c r="CXQ57" s="8"/>
      <c r="CXR57" s="10"/>
      <c r="CXS57" s="9"/>
      <c r="CXT57" s="9"/>
      <c r="CXU57" s="9"/>
      <c r="CXV57" s="10"/>
      <c r="CXW57" s="7"/>
      <c r="CXX57" s="8"/>
      <c r="CXY57" s="10"/>
      <c r="CXZ57" s="9"/>
      <c r="CYA57" s="9"/>
      <c r="CYB57" s="9"/>
      <c r="CYC57" s="10"/>
      <c r="CYD57" s="7"/>
      <c r="CYE57" s="8"/>
      <c r="CYF57" s="10"/>
      <c r="CYG57" s="9"/>
      <c r="CYH57" s="9"/>
      <c r="CYI57" s="9"/>
      <c r="CYJ57" s="10"/>
      <c r="CYK57" s="7"/>
      <c r="CYL57" s="8"/>
      <c r="CYM57" s="10"/>
      <c r="CYN57" s="9"/>
      <c r="CYO57" s="9"/>
      <c r="CYP57" s="9"/>
      <c r="CYQ57" s="10"/>
      <c r="CYR57" s="7"/>
      <c r="CYS57" s="8"/>
      <c r="CYT57" s="10"/>
      <c r="CYU57" s="9"/>
      <c r="CYV57" s="9"/>
      <c r="CYW57" s="9"/>
      <c r="CYX57" s="10"/>
      <c r="CYY57" s="7"/>
      <c r="CYZ57" s="8"/>
      <c r="CZA57" s="10"/>
      <c r="CZB57" s="9"/>
      <c r="CZC57" s="9"/>
      <c r="CZD57" s="9"/>
      <c r="CZE57" s="10"/>
      <c r="CZF57" s="7"/>
      <c r="CZG57" s="8"/>
      <c r="CZH57" s="10"/>
      <c r="CZI57" s="9"/>
      <c r="CZJ57" s="9"/>
      <c r="CZK57" s="9"/>
      <c r="CZL57" s="10"/>
      <c r="CZM57" s="7"/>
      <c r="CZN57" s="8"/>
      <c r="CZO57" s="10"/>
      <c r="CZP57" s="9"/>
      <c r="CZQ57" s="9"/>
      <c r="CZR57" s="9"/>
      <c r="CZS57" s="10"/>
      <c r="CZT57" s="7"/>
      <c r="CZU57" s="8"/>
      <c r="CZV57" s="10"/>
      <c r="CZW57" s="9"/>
      <c r="CZX57" s="9"/>
      <c r="CZY57" s="9"/>
      <c r="CZZ57" s="10"/>
      <c r="DAA57" s="7"/>
      <c r="DAB57" s="8"/>
      <c r="DAC57" s="10"/>
      <c r="DAD57" s="9"/>
      <c r="DAE57" s="9"/>
      <c r="DAF57" s="9"/>
      <c r="DAG57" s="10"/>
      <c r="DAH57" s="7"/>
      <c r="DAI57" s="8"/>
      <c r="DAJ57" s="10"/>
      <c r="DAK57" s="9"/>
      <c r="DAL57" s="9"/>
      <c r="DAM57" s="9"/>
      <c r="DAN57" s="10"/>
      <c r="DAO57" s="7"/>
      <c r="DAP57" s="8"/>
      <c r="DAQ57" s="10"/>
      <c r="DAR57" s="9"/>
      <c r="DAS57" s="9"/>
      <c r="DAT57" s="9"/>
      <c r="DAU57" s="10"/>
      <c r="DAV57" s="7"/>
      <c r="DAW57" s="8"/>
      <c r="DAX57" s="10"/>
      <c r="DAY57" s="9"/>
      <c r="DAZ57" s="9"/>
      <c r="DBA57" s="9"/>
      <c r="DBB57" s="10"/>
      <c r="DBC57" s="7"/>
      <c r="DBD57" s="8"/>
      <c r="DBE57" s="10"/>
      <c r="DBF57" s="9"/>
      <c r="DBG57" s="9"/>
      <c r="DBH57" s="9"/>
      <c r="DBI57" s="10"/>
      <c r="DBJ57" s="7"/>
      <c r="DBK57" s="8"/>
      <c r="DBL57" s="10"/>
      <c r="DBM57" s="9"/>
      <c r="DBN57" s="9"/>
      <c r="DBO57" s="9"/>
      <c r="DBP57" s="10"/>
      <c r="DBQ57" s="7"/>
      <c r="DBR57" s="8"/>
      <c r="DBS57" s="10"/>
      <c r="DBT57" s="9"/>
      <c r="DBU57" s="9"/>
      <c r="DBV57" s="9"/>
      <c r="DBW57" s="10"/>
      <c r="DBX57" s="7"/>
      <c r="DBY57" s="8"/>
      <c r="DBZ57" s="10"/>
      <c r="DCA57" s="9"/>
      <c r="DCB57" s="9"/>
      <c r="DCC57" s="9"/>
      <c r="DCD57" s="10"/>
      <c r="DCE57" s="7"/>
      <c r="DCF57" s="8"/>
      <c r="DCG57" s="10"/>
      <c r="DCH57" s="9"/>
      <c r="DCI57" s="9"/>
      <c r="DCJ57" s="9"/>
      <c r="DCK57" s="10"/>
      <c r="DCL57" s="7"/>
      <c r="DCM57" s="8"/>
      <c r="DCN57" s="10"/>
      <c r="DCO57" s="9"/>
      <c r="DCP57" s="9"/>
      <c r="DCQ57" s="9"/>
      <c r="DCR57" s="10"/>
      <c r="DCS57" s="7"/>
      <c r="DCT57" s="8"/>
      <c r="DCU57" s="10"/>
      <c r="DCV57" s="9"/>
      <c r="DCW57" s="9"/>
      <c r="DCX57" s="9"/>
      <c r="DCY57" s="10"/>
      <c r="DCZ57" s="7"/>
      <c r="DDA57" s="8"/>
      <c r="DDB57" s="10"/>
      <c r="DDC57" s="9"/>
      <c r="DDD57" s="9"/>
      <c r="DDE57" s="9"/>
      <c r="DDF57" s="10"/>
      <c r="DDG57" s="7"/>
      <c r="DDH57" s="8"/>
      <c r="DDI57" s="10"/>
      <c r="DDJ57" s="9"/>
      <c r="DDK57" s="9"/>
      <c r="DDL57" s="9"/>
      <c r="DDM57" s="10"/>
      <c r="DDN57" s="7"/>
      <c r="DDO57" s="8"/>
      <c r="DDP57" s="10"/>
      <c r="DDQ57" s="9"/>
      <c r="DDR57" s="9"/>
      <c r="DDS57" s="9"/>
      <c r="DDT57" s="10"/>
      <c r="DDU57" s="7"/>
      <c r="DDV57" s="8"/>
      <c r="DDW57" s="10"/>
      <c r="DDX57" s="9"/>
      <c r="DDY57" s="9"/>
      <c r="DDZ57" s="9"/>
      <c r="DEA57" s="10"/>
      <c r="DEB57" s="7"/>
      <c r="DEC57" s="8"/>
      <c r="DED57" s="10"/>
      <c r="DEE57" s="9"/>
      <c r="DEF57" s="9"/>
      <c r="DEG57" s="9"/>
      <c r="DEH57" s="10"/>
      <c r="DEI57" s="7"/>
      <c r="DEJ57" s="8"/>
      <c r="DEK57" s="10"/>
      <c r="DEL57" s="9"/>
      <c r="DEM57" s="9"/>
      <c r="DEN57" s="9"/>
      <c r="DEO57" s="10"/>
      <c r="DEP57" s="7"/>
      <c r="DEQ57" s="8"/>
      <c r="DER57" s="10"/>
      <c r="DES57" s="9"/>
      <c r="DET57" s="9"/>
      <c r="DEU57" s="9"/>
      <c r="DEV57" s="10"/>
      <c r="DEW57" s="7"/>
      <c r="DEX57" s="8"/>
      <c r="DEY57" s="10"/>
      <c r="DEZ57" s="9"/>
      <c r="DFA57" s="9"/>
      <c r="DFB57" s="9"/>
      <c r="DFC57" s="10"/>
      <c r="DFD57" s="7"/>
      <c r="DFE57" s="8"/>
      <c r="DFF57" s="10"/>
      <c r="DFG57" s="9"/>
      <c r="DFH57" s="9"/>
      <c r="DFI57" s="9"/>
      <c r="DFJ57" s="10"/>
      <c r="DFK57" s="7"/>
      <c r="DFL57" s="8"/>
      <c r="DFM57" s="10"/>
      <c r="DFN57" s="9"/>
      <c r="DFO57" s="9"/>
      <c r="DFP57" s="9"/>
      <c r="DFQ57" s="10"/>
      <c r="DFR57" s="7"/>
      <c r="DFS57" s="8"/>
      <c r="DFT57" s="10"/>
      <c r="DFU57" s="9"/>
      <c r="DFV57" s="9"/>
      <c r="DFW57" s="9"/>
      <c r="DFX57" s="10"/>
      <c r="DFY57" s="7"/>
      <c r="DFZ57" s="8"/>
      <c r="DGA57" s="10"/>
      <c r="DGB57" s="9"/>
      <c r="DGC57" s="9"/>
      <c r="DGD57" s="9"/>
      <c r="DGE57" s="10"/>
      <c r="DGF57" s="7"/>
      <c r="DGG57" s="8"/>
      <c r="DGH57" s="10"/>
      <c r="DGI57" s="9"/>
      <c r="DGJ57" s="9"/>
      <c r="DGK57" s="9"/>
      <c r="DGL57" s="10"/>
      <c r="DGM57" s="7"/>
      <c r="DGN57" s="8"/>
      <c r="DGO57" s="10"/>
      <c r="DGP57" s="9"/>
      <c r="DGQ57" s="9"/>
      <c r="DGR57" s="9"/>
      <c r="DGS57" s="10"/>
      <c r="DGT57" s="7"/>
      <c r="DGU57" s="8"/>
      <c r="DGV57" s="10"/>
      <c r="DGW57" s="9"/>
      <c r="DGX57" s="9"/>
      <c r="DGY57" s="9"/>
      <c r="DGZ57" s="10"/>
      <c r="DHA57" s="7"/>
      <c r="DHB57" s="8"/>
      <c r="DHC57" s="10"/>
      <c r="DHD57" s="9"/>
      <c r="DHE57" s="9"/>
      <c r="DHF57" s="9"/>
      <c r="DHG57" s="10"/>
      <c r="DHH57" s="7"/>
      <c r="DHI57" s="8"/>
      <c r="DHJ57" s="10"/>
      <c r="DHK57" s="9"/>
      <c r="DHL57" s="9"/>
      <c r="DHM57" s="9"/>
      <c r="DHN57" s="10"/>
      <c r="DHO57" s="7"/>
      <c r="DHP57" s="8"/>
      <c r="DHQ57" s="10"/>
      <c r="DHR57" s="9"/>
      <c r="DHS57" s="9"/>
      <c r="DHT57" s="9"/>
      <c r="DHU57" s="10"/>
      <c r="DHV57" s="7"/>
      <c r="DHW57" s="8"/>
      <c r="DHX57" s="10"/>
      <c r="DHY57" s="9"/>
      <c r="DHZ57" s="9"/>
      <c r="DIA57" s="9"/>
      <c r="DIB57" s="10"/>
      <c r="DIC57" s="7"/>
      <c r="DID57" s="8"/>
      <c r="DIE57" s="10"/>
      <c r="DIF57" s="9"/>
      <c r="DIG57" s="9"/>
      <c r="DIH57" s="9"/>
      <c r="DII57" s="10"/>
      <c r="DIJ57" s="7"/>
      <c r="DIK57" s="8"/>
      <c r="DIL57" s="10"/>
      <c r="DIM57" s="9"/>
      <c r="DIN57" s="9"/>
      <c r="DIO57" s="9"/>
      <c r="DIP57" s="10"/>
      <c r="DIQ57" s="7"/>
      <c r="DIR57" s="8"/>
      <c r="DIS57" s="10"/>
      <c r="DIT57" s="9"/>
      <c r="DIU57" s="9"/>
      <c r="DIV57" s="9"/>
      <c r="DIW57" s="10"/>
      <c r="DIX57" s="7"/>
      <c r="DIY57" s="8"/>
      <c r="DIZ57" s="10"/>
      <c r="DJA57" s="9"/>
      <c r="DJB57" s="9"/>
      <c r="DJC57" s="9"/>
      <c r="DJD57" s="10"/>
      <c r="DJE57" s="7"/>
      <c r="DJF57" s="8"/>
      <c r="DJG57" s="10"/>
      <c r="DJH57" s="9"/>
      <c r="DJI57" s="9"/>
      <c r="DJJ57" s="9"/>
      <c r="DJK57" s="10"/>
      <c r="DJL57" s="7"/>
      <c r="DJM57" s="8"/>
      <c r="DJN57" s="10"/>
      <c r="DJO57" s="9"/>
      <c r="DJP57" s="9"/>
      <c r="DJQ57" s="9"/>
      <c r="DJR57" s="10"/>
      <c r="DJS57" s="7"/>
      <c r="DJT57" s="8"/>
      <c r="DJU57" s="10"/>
      <c r="DJV57" s="9"/>
      <c r="DJW57" s="9"/>
      <c r="DJX57" s="9"/>
      <c r="DJY57" s="10"/>
      <c r="DJZ57" s="7"/>
      <c r="DKA57" s="8"/>
      <c r="DKB57" s="10"/>
      <c r="DKC57" s="9"/>
      <c r="DKD57" s="9"/>
      <c r="DKE57" s="9"/>
      <c r="DKF57" s="10"/>
      <c r="DKG57" s="7"/>
      <c r="DKH57" s="8"/>
      <c r="DKI57" s="10"/>
      <c r="DKJ57" s="9"/>
      <c r="DKK57" s="9"/>
      <c r="DKL57" s="9"/>
      <c r="DKM57" s="10"/>
      <c r="DKN57" s="7"/>
      <c r="DKO57" s="8"/>
      <c r="DKP57" s="10"/>
      <c r="DKQ57" s="9"/>
      <c r="DKR57" s="9"/>
      <c r="DKS57" s="9"/>
      <c r="DKT57" s="10"/>
      <c r="DKU57" s="7"/>
      <c r="DKV57" s="8"/>
      <c r="DKW57" s="10"/>
      <c r="DKX57" s="9"/>
      <c r="DKY57" s="9"/>
      <c r="DKZ57" s="9"/>
      <c r="DLA57" s="10"/>
      <c r="DLB57" s="7"/>
      <c r="DLC57" s="8"/>
      <c r="DLD57" s="10"/>
      <c r="DLE57" s="9"/>
      <c r="DLF57" s="9"/>
      <c r="DLG57" s="9"/>
      <c r="DLH57" s="10"/>
      <c r="DLI57" s="7"/>
      <c r="DLJ57" s="8"/>
      <c r="DLK57" s="10"/>
      <c r="DLL57" s="9"/>
      <c r="DLM57" s="9"/>
      <c r="DLN57" s="9"/>
      <c r="DLO57" s="10"/>
      <c r="DLP57" s="7"/>
      <c r="DLQ57" s="8"/>
      <c r="DLR57" s="10"/>
      <c r="DLS57" s="9"/>
      <c r="DLT57" s="9"/>
      <c r="DLU57" s="9"/>
      <c r="DLV57" s="10"/>
      <c r="DLW57" s="7"/>
      <c r="DLX57" s="8"/>
      <c r="DLY57" s="10"/>
      <c r="DLZ57" s="9"/>
      <c r="DMA57" s="9"/>
      <c r="DMB57" s="9"/>
      <c r="DMC57" s="10"/>
      <c r="DMD57" s="7"/>
      <c r="DME57" s="8"/>
      <c r="DMF57" s="10"/>
      <c r="DMG57" s="9"/>
      <c r="DMH57" s="9"/>
      <c r="DMI57" s="9"/>
      <c r="DMJ57" s="10"/>
      <c r="DMK57" s="7"/>
      <c r="DML57" s="8"/>
      <c r="DMM57" s="10"/>
      <c r="DMN57" s="9"/>
      <c r="DMO57" s="9"/>
      <c r="DMP57" s="9"/>
      <c r="DMQ57" s="10"/>
      <c r="DMR57" s="7"/>
      <c r="DMS57" s="8"/>
      <c r="DMT57" s="10"/>
      <c r="DMU57" s="9"/>
      <c r="DMV57" s="9"/>
      <c r="DMW57" s="9"/>
      <c r="DMX57" s="10"/>
      <c r="DMY57" s="7"/>
      <c r="DMZ57" s="8"/>
      <c r="DNA57" s="10"/>
      <c r="DNB57" s="9"/>
      <c r="DNC57" s="9"/>
      <c r="DND57" s="9"/>
      <c r="DNE57" s="10"/>
      <c r="DNF57" s="7"/>
      <c r="DNG57" s="8"/>
      <c r="DNH57" s="10"/>
      <c r="DNI57" s="9"/>
      <c r="DNJ57" s="9"/>
      <c r="DNK57" s="9"/>
      <c r="DNL57" s="10"/>
      <c r="DNM57" s="7"/>
      <c r="DNN57" s="8"/>
      <c r="DNO57" s="10"/>
      <c r="DNP57" s="9"/>
      <c r="DNQ57" s="9"/>
      <c r="DNR57" s="9"/>
      <c r="DNS57" s="10"/>
      <c r="DNT57" s="7"/>
      <c r="DNU57" s="8"/>
      <c r="DNV57" s="10"/>
      <c r="DNW57" s="9"/>
      <c r="DNX57" s="9"/>
      <c r="DNY57" s="9"/>
      <c r="DNZ57" s="10"/>
      <c r="DOA57" s="7"/>
      <c r="DOB57" s="8"/>
      <c r="DOC57" s="10"/>
      <c r="DOD57" s="9"/>
      <c r="DOE57" s="9"/>
      <c r="DOF57" s="9"/>
      <c r="DOG57" s="10"/>
      <c r="DOH57" s="7"/>
      <c r="DOI57" s="8"/>
      <c r="DOJ57" s="10"/>
      <c r="DOK57" s="9"/>
      <c r="DOL57" s="9"/>
      <c r="DOM57" s="9"/>
      <c r="DON57" s="10"/>
      <c r="DOO57" s="7"/>
      <c r="DOP57" s="8"/>
      <c r="DOQ57" s="10"/>
      <c r="DOR57" s="9"/>
      <c r="DOS57" s="9"/>
      <c r="DOT57" s="9"/>
      <c r="DOU57" s="10"/>
      <c r="DOV57" s="7"/>
      <c r="DOW57" s="8"/>
      <c r="DOX57" s="10"/>
      <c r="DOY57" s="9"/>
      <c r="DOZ57" s="9"/>
      <c r="DPA57" s="9"/>
      <c r="DPB57" s="10"/>
      <c r="DPC57" s="7"/>
      <c r="DPD57" s="8"/>
      <c r="DPE57" s="10"/>
      <c r="DPF57" s="9"/>
      <c r="DPG57" s="9"/>
      <c r="DPH57" s="9"/>
      <c r="DPI57" s="10"/>
      <c r="DPJ57" s="7"/>
      <c r="DPK57" s="8"/>
      <c r="DPL57" s="10"/>
      <c r="DPM57" s="9"/>
      <c r="DPN57" s="9"/>
      <c r="DPO57" s="9"/>
      <c r="DPP57" s="10"/>
      <c r="DPQ57" s="7"/>
      <c r="DPR57" s="8"/>
      <c r="DPS57" s="10"/>
      <c r="DPT57" s="9"/>
      <c r="DPU57" s="9"/>
      <c r="DPV57" s="9"/>
      <c r="DPW57" s="10"/>
      <c r="DPX57" s="7"/>
      <c r="DPY57" s="8"/>
      <c r="DPZ57" s="10"/>
      <c r="DQA57" s="9"/>
      <c r="DQB57" s="9"/>
      <c r="DQC57" s="9"/>
      <c r="DQD57" s="10"/>
      <c r="DQE57" s="7"/>
      <c r="DQF57" s="8"/>
      <c r="DQG57" s="10"/>
      <c r="DQH57" s="9"/>
      <c r="DQI57" s="9"/>
      <c r="DQJ57" s="9"/>
      <c r="DQK57" s="10"/>
      <c r="DQL57" s="7"/>
      <c r="DQM57" s="8"/>
      <c r="DQN57" s="10"/>
      <c r="DQO57" s="9"/>
      <c r="DQP57" s="9"/>
      <c r="DQQ57" s="9"/>
      <c r="DQR57" s="10"/>
      <c r="DQS57" s="7"/>
      <c r="DQT57" s="8"/>
      <c r="DQU57" s="10"/>
      <c r="DQV57" s="9"/>
      <c r="DQW57" s="9"/>
      <c r="DQX57" s="9"/>
      <c r="DQY57" s="10"/>
      <c r="DQZ57" s="7"/>
      <c r="DRA57" s="8"/>
      <c r="DRB57" s="10"/>
      <c r="DRC57" s="9"/>
      <c r="DRD57" s="9"/>
      <c r="DRE57" s="9"/>
      <c r="DRF57" s="10"/>
      <c r="DRG57" s="7"/>
      <c r="DRH57" s="8"/>
      <c r="DRI57" s="10"/>
      <c r="DRJ57" s="9"/>
      <c r="DRK57" s="9"/>
      <c r="DRL57" s="9"/>
      <c r="DRM57" s="10"/>
      <c r="DRN57" s="7"/>
      <c r="DRO57" s="8"/>
      <c r="DRP57" s="10"/>
      <c r="DRQ57" s="9"/>
      <c r="DRR57" s="9"/>
      <c r="DRS57" s="9"/>
      <c r="DRT57" s="10"/>
      <c r="DRU57" s="7"/>
      <c r="DRV57" s="8"/>
      <c r="DRW57" s="10"/>
      <c r="DRX57" s="9"/>
      <c r="DRY57" s="9"/>
      <c r="DRZ57" s="9"/>
      <c r="DSA57" s="10"/>
      <c r="DSB57" s="7"/>
      <c r="DSC57" s="8"/>
      <c r="DSD57" s="10"/>
      <c r="DSE57" s="9"/>
      <c r="DSF57" s="9"/>
      <c r="DSG57" s="9"/>
      <c r="DSH57" s="10"/>
      <c r="DSI57" s="7"/>
      <c r="DSJ57" s="8"/>
      <c r="DSK57" s="10"/>
      <c r="DSL57" s="9"/>
      <c r="DSM57" s="9"/>
      <c r="DSN57" s="9"/>
      <c r="DSO57" s="10"/>
      <c r="DSP57" s="7"/>
      <c r="DSQ57" s="8"/>
      <c r="DSR57" s="10"/>
      <c r="DSS57" s="9"/>
      <c r="DST57" s="9"/>
      <c r="DSU57" s="9"/>
      <c r="DSV57" s="10"/>
      <c r="DSW57" s="7"/>
      <c r="DSX57" s="8"/>
      <c r="DSY57" s="10"/>
      <c r="DSZ57" s="9"/>
      <c r="DTA57" s="9"/>
      <c r="DTB57" s="9"/>
      <c r="DTC57" s="10"/>
      <c r="DTD57" s="7"/>
      <c r="DTE57" s="8"/>
      <c r="DTF57" s="10"/>
      <c r="DTG57" s="9"/>
      <c r="DTH57" s="9"/>
      <c r="DTI57" s="9"/>
      <c r="DTJ57" s="10"/>
      <c r="DTK57" s="7"/>
      <c r="DTL57" s="8"/>
      <c r="DTM57" s="10"/>
      <c r="DTN57" s="9"/>
      <c r="DTO57" s="9"/>
      <c r="DTP57" s="9"/>
      <c r="DTQ57" s="10"/>
      <c r="DTR57" s="7"/>
      <c r="DTS57" s="8"/>
      <c r="DTT57" s="10"/>
      <c r="DTU57" s="9"/>
      <c r="DTV57" s="9"/>
      <c r="DTW57" s="9"/>
      <c r="DTX57" s="10"/>
      <c r="DTY57" s="7"/>
      <c r="DTZ57" s="8"/>
      <c r="DUA57" s="10"/>
      <c r="DUB57" s="9"/>
      <c r="DUC57" s="9"/>
      <c r="DUD57" s="9"/>
      <c r="DUE57" s="10"/>
      <c r="DUF57" s="7"/>
      <c r="DUG57" s="8"/>
      <c r="DUH57" s="10"/>
      <c r="DUI57" s="9"/>
      <c r="DUJ57" s="9"/>
      <c r="DUK57" s="9"/>
      <c r="DUL57" s="10"/>
      <c r="DUM57" s="7"/>
      <c r="DUN57" s="8"/>
      <c r="DUO57" s="10"/>
      <c r="DUP57" s="9"/>
      <c r="DUQ57" s="9"/>
      <c r="DUR57" s="9"/>
      <c r="DUS57" s="10"/>
      <c r="DUT57" s="7"/>
      <c r="DUU57" s="8"/>
      <c r="DUV57" s="10"/>
      <c r="DUW57" s="9"/>
      <c r="DUX57" s="9"/>
      <c r="DUY57" s="9"/>
      <c r="DUZ57" s="10"/>
      <c r="DVA57" s="7"/>
      <c r="DVB57" s="8"/>
      <c r="DVC57" s="10"/>
      <c r="DVD57" s="9"/>
      <c r="DVE57" s="9"/>
      <c r="DVF57" s="9"/>
      <c r="DVG57" s="10"/>
      <c r="DVH57" s="7"/>
      <c r="DVI57" s="8"/>
      <c r="DVJ57" s="10"/>
      <c r="DVK57" s="9"/>
      <c r="DVL57" s="9"/>
      <c r="DVM57" s="9"/>
      <c r="DVN57" s="10"/>
      <c r="DVO57" s="7"/>
      <c r="DVP57" s="8"/>
      <c r="DVQ57" s="10"/>
      <c r="DVR57" s="9"/>
      <c r="DVS57" s="9"/>
      <c r="DVT57" s="9"/>
      <c r="DVU57" s="10"/>
      <c r="DVV57" s="7"/>
      <c r="DVW57" s="8"/>
      <c r="DVX57" s="10"/>
      <c r="DVY57" s="9"/>
      <c r="DVZ57" s="9"/>
      <c r="DWA57" s="9"/>
      <c r="DWB57" s="10"/>
      <c r="DWC57" s="7"/>
      <c r="DWD57" s="8"/>
      <c r="DWE57" s="10"/>
      <c r="DWF57" s="9"/>
      <c r="DWG57" s="9"/>
      <c r="DWH57" s="9"/>
      <c r="DWI57" s="10"/>
      <c r="DWJ57" s="7"/>
      <c r="DWK57" s="8"/>
      <c r="DWL57" s="10"/>
      <c r="DWM57" s="9"/>
      <c r="DWN57" s="9"/>
      <c r="DWO57" s="9"/>
      <c r="DWP57" s="10"/>
      <c r="DWQ57" s="7"/>
      <c r="DWR57" s="8"/>
      <c r="DWS57" s="10"/>
      <c r="DWT57" s="9"/>
      <c r="DWU57" s="9"/>
      <c r="DWV57" s="9"/>
      <c r="DWW57" s="10"/>
      <c r="DWX57" s="7"/>
      <c r="DWY57" s="8"/>
      <c r="DWZ57" s="10"/>
      <c r="DXA57" s="9"/>
      <c r="DXB57" s="9"/>
      <c r="DXC57" s="9"/>
      <c r="DXD57" s="10"/>
      <c r="DXE57" s="7"/>
      <c r="DXF57" s="8"/>
      <c r="DXG57" s="10"/>
      <c r="DXH57" s="9"/>
      <c r="DXI57" s="9"/>
      <c r="DXJ57" s="9"/>
      <c r="DXK57" s="10"/>
      <c r="DXL57" s="7"/>
      <c r="DXM57" s="8"/>
      <c r="DXN57" s="10"/>
      <c r="DXO57" s="9"/>
      <c r="DXP57" s="9"/>
      <c r="DXQ57" s="9"/>
      <c r="DXR57" s="10"/>
      <c r="DXS57" s="7"/>
      <c r="DXT57" s="8"/>
      <c r="DXU57" s="10"/>
      <c r="DXV57" s="9"/>
      <c r="DXW57" s="9"/>
      <c r="DXX57" s="9"/>
      <c r="DXY57" s="10"/>
      <c r="DXZ57" s="7"/>
      <c r="DYA57" s="8"/>
      <c r="DYB57" s="10"/>
      <c r="DYC57" s="9"/>
      <c r="DYD57" s="9"/>
      <c r="DYE57" s="9"/>
      <c r="DYF57" s="10"/>
      <c r="DYG57" s="7"/>
      <c r="DYH57" s="8"/>
      <c r="DYI57" s="10"/>
      <c r="DYJ57" s="9"/>
      <c r="DYK57" s="9"/>
      <c r="DYL57" s="9"/>
      <c r="DYM57" s="10"/>
      <c r="DYN57" s="7"/>
      <c r="DYO57" s="8"/>
      <c r="DYP57" s="10"/>
      <c r="DYQ57" s="9"/>
      <c r="DYR57" s="9"/>
      <c r="DYS57" s="9"/>
      <c r="DYT57" s="10"/>
      <c r="DYU57" s="7"/>
      <c r="DYV57" s="8"/>
      <c r="DYW57" s="10"/>
      <c r="DYX57" s="9"/>
      <c r="DYY57" s="9"/>
      <c r="DYZ57" s="9"/>
      <c r="DZA57" s="10"/>
      <c r="DZB57" s="7"/>
      <c r="DZC57" s="8"/>
      <c r="DZD57" s="10"/>
      <c r="DZE57" s="9"/>
      <c r="DZF57" s="9"/>
      <c r="DZG57" s="9"/>
      <c r="DZH57" s="10"/>
      <c r="DZI57" s="7"/>
      <c r="DZJ57" s="8"/>
      <c r="DZK57" s="10"/>
      <c r="DZL57" s="9"/>
      <c r="DZM57" s="9"/>
      <c r="DZN57" s="9"/>
      <c r="DZO57" s="10"/>
      <c r="DZP57" s="7"/>
      <c r="DZQ57" s="8"/>
      <c r="DZR57" s="10"/>
      <c r="DZS57" s="9"/>
      <c r="DZT57" s="9"/>
      <c r="DZU57" s="9"/>
      <c r="DZV57" s="10"/>
      <c r="DZW57" s="7"/>
      <c r="DZX57" s="8"/>
      <c r="DZY57" s="10"/>
      <c r="DZZ57" s="9"/>
      <c r="EAA57" s="9"/>
      <c r="EAB57" s="9"/>
      <c r="EAC57" s="10"/>
      <c r="EAD57" s="7"/>
      <c r="EAE57" s="8"/>
      <c r="EAF57" s="10"/>
      <c r="EAG57" s="9"/>
      <c r="EAH57" s="9"/>
      <c r="EAI57" s="9"/>
      <c r="EAJ57" s="10"/>
      <c r="EAK57" s="7"/>
      <c r="EAL57" s="8"/>
      <c r="EAM57" s="10"/>
      <c r="EAN57" s="9"/>
      <c r="EAO57" s="9"/>
      <c r="EAP57" s="9"/>
      <c r="EAQ57" s="10"/>
      <c r="EAR57" s="7"/>
      <c r="EAS57" s="8"/>
      <c r="EAT57" s="10"/>
      <c r="EAU57" s="9"/>
      <c r="EAV57" s="9"/>
      <c r="EAW57" s="9"/>
      <c r="EAX57" s="10"/>
      <c r="EAY57" s="7"/>
      <c r="EAZ57" s="8"/>
      <c r="EBA57" s="10"/>
      <c r="EBB57" s="9"/>
      <c r="EBC57" s="9"/>
      <c r="EBD57" s="9"/>
      <c r="EBE57" s="10"/>
      <c r="EBF57" s="7"/>
      <c r="EBG57" s="8"/>
      <c r="EBH57" s="10"/>
      <c r="EBI57" s="9"/>
      <c r="EBJ57" s="9"/>
      <c r="EBK57" s="9"/>
      <c r="EBL57" s="10"/>
      <c r="EBM57" s="7"/>
      <c r="EBN57" s="8"/>
      <c r="EBO57" s="10"/>
      <c r="EBP57" s="9"/>
      <c r="EBQ57" s="9"/>
      <c r="EBR57" s="9"/>
      <c r="EBS57" s="10"/>
      <c r="EBT57" s="7"/>
      <c r="EBU57" s="8"/>
      <c r="EBV57" s="10"/>
      <c r="EBW57" s="9"/>
      <c r="EBX57" s="9"/>
      <c r="EBY57" s="9"/>
      <c r="EBZ57" s="10"/>
      <c r="ECA57" s="7"/>
      <c r="ECB57" s="8"/>
      <c r="ECC57" s="10"/>
      <c r="ECD57" s="9"/>
      <c r="ECE57" s="9"/>
      <c r="ECF57" s="9"/>
      <c r="ECG57" s="10"/>
      <c r="ECH57" s="7"/>
      <c r="ECI57" s="8"/>
      <c r="ECJ57" s="10"/>
      <c r="ECK57" s="9"/>
      <c r="ECL57" s="9"/>
      <c r="ECM57" s="9"/>
      <c r="ECN57" s="10"/>
      <c r="ECO57" s="7"/>
      <c r="ECP57" s="8"/>
      <c r="ECQ57" s="10"/>
      <c r="ECR57" s="9"/>
      <c r="ECS57" s="9"/>
      <c r="ECT57" s="9"/>
      <c r="ECU57" s="10"/>
      <c r="ECV57" s="7"/>
      <c r="ECW57" s="8"/>
      <c r="ECX57" s="10"/>
      <c r="ECY57" s="9"/>
      <c r="ECZ57" s="9"/>
      <c r="EDA57" s="9"/>
      <c r="EDB57" s="10"/>
      <c r="EDC57" s="7"/>
      <c r="EDD57" s="8"/>
      <c r="EDE57" s="10"/>
      <c r="EDF57" s="9"/>
      <c r="EDG57" s="9"/>
      <c r="EDH57" s="9"/>
      <c r="EDI57" s="10"/>
      <c r="EDJ57" s="7"/>
      <c r="EDK57" s="8"/>
      <c r="EDL57" s="10"/>
      <c r="EDM57" s="9"/>
      <c r="EDN57" s="9"/>
      <c r="EDO57" s="9"/>
      <c r="EDP57" s="10"/>
      <c r="EDQ57" s="7"/>
      <c r="EDR57" s="8"/>
      <c r="EDS57" s="10"/>
      <c r="EDT57" s="9"/>
      <c r="EDU57" s="9"/>
      <c r="EDV57" s="9"/>
      <c r="EDW57" s="10"/>
      <c r="EDX57" s="7"/>
      <c r="EDY57" s="8"/>
      <c r="EDZ57" s="10"/>
      <c r="EEA57" s="9"/>
      <c r="EEB57" s="9"/>
      <c r="EEC57" s="9"/>
      <c r="EED57" s="10"/>
      <c r="EEE57" s="7"/>
      <c r="EEF57" s="8"/>
      <c r="EEG57" s="10"/>
      <c r="EEH57" s="9"/>
      <c r="EEI57" s="9"/>
      <c r="EEJ57" s="9"/>
      <c r="EEK57" s="10"/>
      <c r="EEL57" s="7"/>
      <c r="EEM57" s="8"/>
      <c r="EEN57" s="10"/>
      <c r="EEO57" s="9"/>
      <c r="EEP57" s="9"/>
      <c r="EEQ57" s="9"/>
      <c r="EER57" s="10"/>
      <c r="EES57" s="7"/>
      <c r="EET57" s="8"/>
      <c r="EEU57" s="10"/>
      <c r="EEV57" s="9"/>
      <c r="EEW57" s="9"/>
      <c r="EEX57" s="9"/>
      <c r="EEY57" s="10"/>
      <c r="EEZ57" s="7"/>
      <c r="EFA57" s="8"/>
      <c r="EFB57" s="10"/>
      <c r="EFC57" s="9"/>
      <c r="EFD57" s="9"/>
      <c r="EFE57" s="9"/>
      <c r="EFF57" s="10"/>
      <c r="EFG57" s="7"/>
      <c r="EFH57" s="8"/>
      <c r="EFI57" s="10"/>
      <c r="EFJ57" s="9"/>
      <c r="EFK57" s="9"/>
      <c r="EFL57" s="9"/>
      <c r="EFM57" s="10"/>
      <c r="EFN57" s="7"/>
      <c r="EFO57" s="8"/>
      <c r="EFP57" s="10"/>
      <c r="EFQ57" s="9"/>
      <c r="EFR57" s="9"/>
      <c r="EFS57" s="9"/>
      <c r="EFT57" s="10"/>
      <c r="EFU57" s="7"/>
      <c r="EFV57" s="8"/>
      <c r="EFW57" s="10"/>
      <c r="EFX57" s="9"/>
      <c r="EFY57" s="9"/>
      <c r="EFZ57" s="9"/>
      <c r="EGA57" s="10"/>
      <c r="EGB57" s="7"/>
      <c r="EGC57" s="8"/>
      <c r="EGD57" s="10"/>
      <c r="EGE57" s="9"/>
      <c r="EGF57" s="9"/>
      <c r="EGG57" s="9"/>
      <c r="EGH57" s="10"/>
      <c r="EGI57" s="7"/>
      <c r="EGJ57" s="8"/>
      <c r="EGK57" s="10"/>
      <c r="EGL57" s="9"/>
      <c r="EGM57" s="9"/>
      <c r="EGN57" s="9"/>
      <c r="EGO57" s="10"/>
      <c r="EGP57" s="7"/>
      <c r="EGQ57" s="8"/>
      <c r="EGR57" s="10"/>
      <c r="EGS57" s="9"/>
      <c r="EGT57" s="9"/>
      <c r="EGU57" s="9"/>
      <c r="EGV57" s="10"/>
      <c r="EGW57" s="7"/>
      <c r="EGX57" s="8"/>
      <c r="EGY57" s="10"/>
      <c r="EGZ57" s="9"/>
      <c r="EHA57" s="9"/>
      <c r="EHB57" s="9"/>
      <c r="EHC57" s="10"/>
      <c r="EHD57" s="7"/>
      <c r="EHE57" s="8"/>
      <c r="EHF57" s="10"/>
      <c r="EHG57" s="9"/>
      <c r="EHH57" s="9"/>
      <c r="EHI57" s="9"/>
      <c r="EHJ57" s="10"/>
      <c r="EHK57" s="7"/>
      <c r="EHL57" s="8"/>
      <c r="EHM57" s="10"/>
      <c r="EHN57" s="9"/>
      <c r="EHO57" s="9"/>
      <c r="EHP57" s="9"/>
      <c r="EHQ57" s="10"/>
      <c r="EHR57" s="7"/>
      <c r="EHS57" s="8"/>
      <c r="EHT57" s="10"/>
      <c r="EHU57" s="9"/>
      <c r="EHV57" s="9"/>
      <c r="EHW57" s="9"/>
      <c r="EHX57" s="10"/>
      <c r="EHY57" s="7"/>
      <c r="EHZ57" s="8"/>
      <c r="EIA57" s="10"/>
      <c r="EIB57" s="9"/>
      <c r="EIC57" s="9"/>
      <c r="EID57" s="9"/>
      <c r="EIE57" s="10"/>
      <c r="EIF57" s="7"/>
      <c r="EIG57" s="8"/>
      <c r="EIH57" s="10"/>
      <c r="EII57" s="9"/>
      <c r="EIJ57" s="9"/>
      <c r="EIK57" s="9"/>
      <c r="EIL57" s="10"/>
      <c r="EIM57" s="7"/>
      <c r="EIN57" s="8"/>
      <c r="EIO57" s="10"/>
      <c r="EIP57" s="9"/>
      <c r="EIQ57" s="9"/>
      <c r="EIR57" s="9"/>
      <c r="EIS57" s="10"/>
      <c r="EIT57" s="7"/>
      <c r="EIU57" s="8"/>
      <c r="EIV57" s="10"/>
      <c r="EIW57" s="9"/>
      <c r="EIX57" s="9"/>
      <c r="EIY57" s="9"/>
      <c r="EIZ57" s="10"/>
      <c r="EJA57" s="7"/>
      <c r="EJB57" s="8"/>
      <c r="EJC57" s="10"/>
      <c r="EJD57" s="9"/>
      <c r="EJE57" s="9"/>
      <c r="EJF57" s="9"/>
      <c r="EJG57" s="10"/>
      <c r="EJH57" s="7"/>
      <c r="EJI57" s="8"/>
      <c r="EJJ57" s="10"/>
      <c r="EJK57" s="9"/>
      <c r="EJL57" s="9"/>
      <c r="EJM57" s="9"/>
      <c r="EJN57" s="10"/>
      <c r="EJO57" s="7"/>
      <c r="EJP57" s="8"/>
      <c r="EJQ57" s="10"/>
      <c r="EJR57" s="9"/>
      <c r="EJS57" s="9"/>
      <c r="EJT57" s="9"/>
      <c r="EJU57" s="10"/>
      <c r="EJV57" s="7"/>
      <c r="EJW57" s="8"/>
      <c r="EJX57" s="10"/>
      <c r="EJY57" s="9"/>
      <c r="EJZ57" s="9"/>
      <c r="EKA57" s="9"/>
      <c r="EKB57" s="10"/>
      <c r="EKC57" s="7"/>
      <c r="EKD57" s="8"/>
      <c r="EKE57" s="10"/>
      <c r="EKF57" s="9"/>
      <c r="EKG57" s="9"/>
      <c r="EKH57" s="9"/>
      <c r="EKI57" s="10"/>
      <c r="EKJ57" s="7"/>
      <c r="EKK57" s="8"/>
      <c r="EKL57" s="10"/>
      <c r="EKM57" s="9"/>
      <c r="EKN57" s="9"/>
      <c r="EKO57" s="9"/>
      <c r="EKP57" s="10"/>
      <c r="EKQ57" s="7"/>
      <c r="EKR57" s="8"/>
      <c r="EKS57" s="10"/>
      <c r="EKT57" s="9"/>
      <c r="EKU57" s="9"/>
      <c r="EKV57" s="9"/>
      <c r="EKW57" s="10"/>
      <c r="EKX57" s="7"/>
      <c r="EKY57" s="8"/>
      <c r="EKZ57" s="10"/>
      <c r="ELA57" s="9"/>
      <c r="ELB57" s="9"/>
      <c r="ELC57" s="9"/>
      <c r="ELD57" s="10"/>
      <c r="ELE57" s="7"/>
      <c r="ELF57" s="8"/>
      <c r="ELG57" s="10"/>
      <c r="ELH57" s="9"/>
      <c r="ELI57" s="9"/>
      <c r="ELJ57" s="9"/>
      <c r="ELK57" s="10"/>
      <c r="ELL57" s="7"/>
      <c r="ELM57" s="8"/>
      <c r="ELN57" s="10"/>
      <c r="ELO57" s="9"/>
      <c r="ELP57" s="9"/>
      <c r="ELQ57" s="9"/>
      <c r="ELR57" s="10"/>
      <c r="ELS57" s="7"/>
      <c r="ELT57" s="8"/>
      <c r="ELU57" s="10"/>
      <c r="ELV57" s="9"/>
      <c r="ELW57" s="9"/>
      <c r="ELX57" s="9"/>
      <c r="ELY57" s="10"/>
      <c r="ELZ57" s="7"/>
      <c r="EMA57" s="8"/>
      <c r="EMB57" s="10"/>
      <c r="EMC57" s="9"/>
      <c r="EMD57" s="9"/>
      <c r="EME57" s="9"/>
      <c r="EMF57" s="10"/>
      <c r="EMG57" s="7"/>
      <c r="EMH57" s="8"/>
      <c r="EMI57" s="10"/>
      <c r="EMJ57" s="9"/>
      <c r="EMK57" s="9"/>
      <c r="EML57" s="9"/>
      <c r="EMM57" s="10"/>
      <c r="EMN57" s="7"/>
      <c r="EMO57" s="8"/>
      <c r="EMP57" s="10"/>
      <c r="EMQ57" s="9"/>
      <c r="EMR57" s="9"/>
      <c r="EMS57" s="9"/>
      <c r="EMT57" s="10"/>
      <c r="EMU57" s="7"/>
      <c r="EMV57" s="8"/>
      <c r="EMW57" s="10"/>
      <c r="EMX57" s="9"/>
      <c r="EMY57" s="9"/>
      <c r="EMZ57" s="9"/>
      <c r="ENA57" s="10"/>
      <c r="ENB57" s="7"/>
      <c r="ENC57" s="8"/>
      <c r="END57" s="10"/>
      <c r="ENE57" s="9"/>
      <c r="ENF57" s="9"/>
      <c r="ENG57" s="9"/>
      <c r="ENH57" s="10"/>
      <c r="ENI57" s="7"/>
      <c r="ENJ57" s="8"/>
      <c r="ENK57" s="10"/>
      <c r="ENL57" s="9"/>
      <c r="ENM57" s="9"/>
      <c r="ENN57" s="9"/>
      <c r="ENO57" s="10"/>
      <c r="ENP57" s="7"/>
      <c r="ENQ57" s="8"/>
      <c r="ENR57" s="10"/>
      <c r="ENS57" s="9"/>
      <c r="ENT57" s="9"/>
      <c r="ENU57" s="9"/>
      <c r="ENV57" s="10"/>
      <c r="ENW57" s="7"/>
      <c r="ENX57" s="8"/>
      <c r="ENY57" s="10"/>
      <c r="ENZ57" s="9"/>
      <c r="EOA57" s="9"/>
      <c r="EOB57" s="9"/>
      <c r="EOC57" s="10"/>
      <c r="EOD57" s="7"/>
      <c r="EOE57" s="8"/>
      <c r="EOF57" s="10"/>
      <c r="EOG57" s="9"/>
      <c r="EOH57" s="9"/>
      <c r="EOI57" s="9"/>
      <c r="EOJ57" s="10"/>
      <c r="EOK57" s="7"/>
      <c r="EOL57" s="8"/>
      <c r="EOM57" s="10"/>
      <c r="EON57" s="9"/>
      <c r="EOO57" s="9"/>
      <c r="EOP57" s="9"/>
      <c r="EOQ57" s="10"/>
      <c r="EOR57" s="7"/>
      <c r="EOS57" s="8"/>
      <c r="EOT57" s="10"/>
      <c r="EOU57" s="9"/>
      <c r="EOV57" s="9"/>
      <c r="EOW57" s="9"/>
      <c r="EOX57" s="10"/>
      <c r="EOY57" s="7"/>
      <c r="EOZ57" s="8"/>
      <c r="EPA57" s="10"/>
      <c r="EPB57" s="9"/>
      <c r="EPC57" s="9"/>
      <c r="EPD57" s="9"/>
      <c r="EPE57" s="10"/>
      <c r="EPF57" s="7"/>
      <c r="EPG57" s="8"/>
      <c r="EPH57" s="10"/>
      <c r="EPI57" s="9"/>
      <c r="EPJ57" s="9"/>
      <c r="EPK57" s="9"/>
      <c r="EPL57" s="10"/>
      <c r="EPM57" s="7"/>
      <c r="EPN57" s="8"/>
      <c r="EPO57" s="10"/>
      <c r="EPP57" s="9"/>
      <c r="EPQ57" s="9"/>
      <c r="EPR57" s="9"/>
      <c r="EPS57" s="10"/>
      <c r="EPT57" s="7"/>
      <c r="EPU57" s="8"/>
      <c r="EPV57" s="10"/>
      <c r="EPW57" s="9"/>
      <c r="EPX57" s="9"/>
      <c r="EPY57" s="9"/>
      <c r="EPZ57" s="10"/>
      <c r="EQA57" s="7"/>
      <c r="EQB57" s="8"/>
      <c r="EQC57" s="10"/>
      <c r="EQD57" s="9"/>
      <c r="EQE57" s="9"/>
      <c r="EQF57" s="9"/>
      <c r="EQG57" s="10"/>
      <c r="EQH57" s="7"/>
      <c r="EQI57" s="8"/>
      <c r="EQJ57" s="10"/>
      <c r="EQK57" s="9"/>
      <c r="EQL57" s="9"/>
      <c r="EQM57" s="9"/>
      <c r="EQN57" s="10"/>
      <c r="EQO57" s="7"/>
      <c r="EQP57" s="8"/>
      <c r="EQQ57" s="10"/>
      <c r="EQR57" s="9"/>
      <c r="EQS57" s="9"/>
      <c r="EQT57" s="9"/>
      <c r="EQU57" s="10"/>
      <c r="EQV57" s="7"/>
      <c r="EQW57" s="8"/>
      <c r="EQX57" s="10"/>
      <c r="EQY57" s="9"/>
      <c r="EQZ57" s="9"/>
      <c r="ERA57" s="9"/>
      <c r="ERB57" s="10"/>
      <c r="ERC57" s="7"/>
      <c r="ERD57" s="8"/>
      <c r="ERE57" s="10"/>
      <c r="ERF57" s="9"/>
      <c r="ERG57" s="9"/>
      <c r="ERH57" s="9"/>
      <c r="ERI57" s="10"/>
      <c r="ERJ57" s="7"/>
      <c r="ERK57" s="8"/>
      <c r="ERL57" s="10"/>
      <c r="ERM57" s="9"/>
      <c r="ERN57" s="9"/>
      <c r="ERO57" s="9"/>
      <c r="ERP57" s="10"/>
      <c r="ERQ57" s="7"/>
      <c r="ERR57" s="8"/>
      <c r="ERS57" s="10"/>
      <c r="ERT57" s="9"/>
      <c r="ERU57" s="9"/>
      <c r="ERV57" s="9"/>
      <c r="ERW57" s="10"/>
      <c r="ERX57" s="7"/>
      <c r="ERY57" s="8"/>
      <c r="ERZ57" s="10"/>
      <c r="ESA57" s="9"/>
      <c r="ESB57" s="9"/>
      <c r="ESC57" s="9"/>
      <c r="ESD57" s="10"/>
      <c r="ESE57" s="7"/>
      <c r="ESF57" s="8"/>
      <c r="ESG57" s="10"/>
      <c r="ESH57" s="9"/>
      <c r="ESI57" s="9"/>
      <c r="ESJ57" s="9"/>
      <c r="ESK57" s="10"/>
      <c r="ESL57" s="7"/>
      <c r="ESM57" s="8"/>
      <c r="ESN57" s="10"/>
      <c r="ESO57" s="9"/>
      <c r="ESP57" s="9"/>
      <c r="ESQ57" s="9"/>
      <c r="ESR57" s="10"/>
      <c r="ESS57" s="7"/>
      <c r="EST57" s="8"/>
      <c r="ESU57" s="10"/>
      <c r="ESV57" s="9"/>
      <c r="ESW57" s="9"/>
      <c r="ESX57" s="9"/>
      <c r="ESY57" s="10"/>
      <c r="ESZ57" s="7"/>
      <c r="ETA57" s="8"/>
      <c r="ETB57" s="10"/>
      <c r="ETC57" s="9"/>
      <c r="ETD57" s="9"/>
      <c r="ETE57" s="9"/>
      <c r="ETF57" s="10"/>
      <c r="ETG57" s="7"/>
      <c r="ETH57" s="8"/>
      <c r="ETI57" s="10"/>
      <c r="ETJ57" s="9"/>
      <c r="ETK57" s="9"/>
      <c r="ETL57" s="9"/>
      <c r="ETM57" s="10"/>
      <c r="ETN57" s="7"/>
      <c r="ETO57" s="8"/>
      <c r="ETP57" s="10"/>
      <c r="ETQ57" s="9"/>
      <c r="ETR57" s="9"/>
      <c r="ETS57" s="9"/>
      <c r="ETT57" s="10"/>
      <c r="ETU57" s="7"/>
      <c r="ETV57" s="8"/>
      <c r="ETW57" s="10"/>
      <c r="ETX57" s="9"/>
      <c r="ETY57" s="9"/>
      <c r="ETZ57" s="9"/>
      <c r="EUA57" s="10"/>
      <c r="EUB57" s="7"/>
      <c r="EUC57" s="8"/>
      <c r="EUD57" s="10"/>
      <c r="EUE57" s="9"/>
      <c r="EUF57" s="9"/>
      <c r="EUG57" s="9"/>
      <c r="EUH57" s="10"/>
      <c r="EUI57" s="7"/>
      <c r="EUJ57" s="8"/>
      <c r="EUK57" s="10"/>
      <c r="EUL57" s="9"/>
      <c r="EUM57" s="9"/>
      <c r="EUN57" s="9"/>
      <c r="EUO57" s="10"/>
      <c r="EUP57" s="7"/>
      <c r="EUQ57" s="8"/>
      <c r="EUR57" s="10"/>
      <c r="EUS57" s="9"/>
      <c r="EUT57" s="9"/>
      <c r="EUU57" s="9"/>
      <c r="EUV57" s="10"/>
      <c r="EUW57" s="7"/>
      <c r="EUX57" s="8"/>
      <c r="EUY57" s="10"/>
      <c r="EUZ57" s="9"/>
      <c r="EVA57" s="9"/>
      <c r="EVB57" s="9"/>
      <c r="EVC57" s="10"/>
      <c r="EVD57" s="7"/>
      <c r="EVE57" s="8"/>
      <c r="EVF57" s="10"/>
      <c r="EVG57" s="9"/>
      <c r="EVH57" s="9"/>
      <c r="EVI57" s="9"/>
      <c r="EVJ57" s="10"/>
      <c r="EVK57" s="7"/>
      <c r="EVL57" s="8"/>
      <c r="EVM57" s="10"/>
      <c r="EVN57" s="9"/>
      <c r="EVO57" s="9"/>
      <c r="EVP57" s="9"/>
      <c r="EVQ57" s="10"/>
      <c r="EVR57" s="7"/>
      <c r="EVS57" s="8"/>
      <c r="EVT57" s="10"/>
      <c r="EVU57" s="9"/>
      <c r="EVV57" s="9"/>
      <c r="EVW57" s="9"/>
      <c r="EVX57" s="10"/>
      <c r="EVY57" s="7"/>
      <c r="EVZ57" s="8"/>
      <c r="EWA57" s="10"/>
      <c r="EWB57" s="9"/>
      <c r="EWC57" s="9"/>
      <c r="EWD57" s="9"/>
      <c r="EWE57" s="10"/>
      <c r="EWF57" s="7"/>
      <c r="EWG57" s="8"/>
      <c r="EWH57" s="10"/>
      <c r="EWI57" s="9"/>
      <c r="EWJ57" s="9"/>
      <c r="EWK57" s="9"/>
      <c r="EWL57" s="10"/>
      <c r="EWM57" s="7"/>
      <c r="EWN57" s="8"/>
      <c r="EWO57" s="10"/>
      <c r="EWP57" s="9"/>
      <c r="EWQ57" s="9"/>
      <c r="EWR57" s="9"/>
      <c r="EWS57" s="10"/>
      <c r="EWT57" s="7"/>
      <c r="EWU57" s="8"/>
      <c r="EWV57" s="10"/>
      <c r="EWW57" s="9"/>
      <c r="EWX57" s="9"/>
      <c r="EWY57" s="9"/>
      <c r="EWZ57" s="10"/>
      <c r="EXA57" s="7"/>
      <c r="EXB57" s="8"/>
      <c r="EXC57" s="10"/>
      <c r="EXD57" s="9"/>
      <c r="EXE57" s="9"/>
      <c r="EXF57" s="9"/>
      <c r="EXG57" s="10"/>
      <c r="EXH57" s="7"/>
      <c r="EXI57" s="8"/>
      <c r="EXJ57" s="10"/>
      <c r="EXK57" s="9"/>
      <c r="EXL57" s="9"/>
      <c r="EXM57" s="9"/>
      <c r="EXN57" s="10"/>
      <c r="EXO57" s="7"/>
      <c r="EXP57" s="8"/>
      <c r="EXQ57" s="10"/>
      <c r="EXR57" s="9"/>
      <c r="EXS57" s="9"/>
      <c r="EXT57" s="9"/>
      <c r="EXU57" s="10"/>
      <c r="EXV57" s="7"/>
      <c r="EXW57" s="8"/>
      <c r="EXX57" s="10"/>
      <c r="EXY57" s="9"/>
      <c r="EXZ57" s="9"/>
      <c r="EYA57" s="9"/>
      <c r="EYB57" s="10"/>
      <c r="EYC57" s="7"/>
      <c r="EYD57" s="8"/>
      <c r="EYE57" s="10"/>
      <c r="EYF57" s="9"/>
      <c r="EYG57" s="9"/>
      <c r="EYH57" s="9"/>
      <c r="EYI57" s="10"/>
      <c r="EYJ57" s="7"/>
      <c r="EYK57" s="8"/>
      <c r="EYL57" s="10"/>
      <c r="EYM57" s="9"/>
      <c r="EYN57" s="9"/>
      <c r="EYO57" s="9"/>
      <c r="EYP57" s="10"/>
      <c r="EYQ57" s="7"/>
      <c r="EYR57" s="8"/>
      <c r="EYS57" s="10"/>
      <c r="EYT57" s="9"/>
      <c r="EYU57" s="9"/>
      <c r="EYV57" s="9"/>
      <c r="EYW57" s="10"/>
      <c r="EYX57" s="7"/>
      <c r="EYY57" s="8"/>
      <c r="EYZ57" s="10"/>
      <c r="EZA57" s="9"/>
      <c r="EZB57" s="9"/>
      <c r="EZC57" s="9"/>
      <c r="EZD57" s="10"/>
      <c r="EZE57" s="7"/>
      <c r="EZF57" s="8"/>
      <c r="EZG57" s="10"/>
      <c r="EZH57" s="9"/>
      <c r="EZI57" s="9"/>
      <c r="EZJ57" s="9"/>
      <c r="EZK57" s="10"/>
      <c r="EZL57" s="7"/>
      <c r="EZM57" s="8"/>
      <c r="EZN57" s="10"/>
      <c r="EZO57" s="9"/>
      <c r="EZP57" s="9"/>
      <c r="EZQ57" s="9"/>
      <c r="EZR57" s="10"/>
      <c r="EZS57" s="7"/>
      <c r="EZT57" s="8"/>
      <c r="EZU57" s="10"/>
      <c r="EZV57" s="9"/>
      <c r="EZW57" s="9"/>
      <c r="EZX57" s="9"/>
      <c r="EZY57" s="10"/>
      <c r="EZZ57" s="7"/>
      <c r="FAA57" s="8"/>
      <c r="FAB57" s="10"/>
      <c r="FAC57" s="9"/>
      <c r="FAD57" s="9"/>
      <c r="FAE57" s="9"/>
      <c r="FAF57" s="10"/>
      <c r="FAG57" s="7"/>
      <c r="FAH57" s="8"/>
      <c r="FAI57" s="10"/>
      <c r="FAJ57" s="9"/>
      <c r="FAK57" s="9"/>
      <c r="FAL57" s="9"/>
      <c r="FAM57" s="10"/>
      <c r="FAN57" s="7"/>
      <c r="FAO57" s="8"/>
      <c r="FAP57" s="10"/>
      <c r="FAQ57" s="9"/>
      <c r="FAR57" s="9"/>
      <c r="FAS57" s="9"/>
      <c r="FAT57" s="10"/>
      <c r="FAU57" s="7"/>
      <c r="FAV57" s="8"/>
      <c r="FAW57" s="10"/>
      <c r="FAX57" s="9"/>
      <c r="FAY57" s="9"/>
      <c r="FAZ57" s="9"/>
      <c r="FBA57" s="10"/>
      <c r="FBB57" s="7"/>
      <c r="FBC57" s="8"/>
      <c r="FBD57" s="10"/>
      <c r="FBE57" s="9"/>
      <c r="FBF57" s="9"/>
      <c r="FBG57" s="9"/>
      <c r="FBH57" s="10"/>
      <c r="FBI57" s="7"/>
      <c r="FBJ57" s="8"/>
      <c r="FBK57" s="10"/>
      <c r="FBL57" s="9"/>
      <c r="FBM57" s="9"/>
      <c r="FBN57" s="9"/>
      <c r="FBO57" s="10"/>
      <c r="FBP57" s="7"/>
      <c r="FBQ57" s="8"/>
      <c r="FBR57" s="10"/>
      <c r="FBS57" s="9"/>
      <c r="FBT57" s="9"/>
      <c r="FBU57" s="9"/>
      <c r="FBV57" s="10"/>
      <c r="FBW57" s="7"/>
      <c r="FBX57" s="8"/>
      <c r="FBY57" s="10"/>
      <c r="FBZ57" s="9"/>
      <c r="FCA57" s="9"/>
      <c r="FCB57" s="9"/>
      <c r="FCC57" s="10"/>
      <c r="FCD57" s="7"/>
      <c r="FCE57" s="8"/>
      <c r="FCF57" s="10"/>
      <c r="FCG57" s="9"/>
      <c r="FCH57" s="9"/>
      <c r="FCI57" s="9"/>
      <c r="FCJ57" s="10"/>
      <c r="FCK57" s="7"/>
      <c r="FCL57" s="8"/>
      <c r="FCM57" s="10"/>
      <c r="FCN57" s="9"/>
      <c r="FCO57" s="9"/>
      <c r="FCP57" s="9"/>
      <c r="FCQ57" s="10"/>
      <c r="FCR57" s="7"/>
      <c r="FCS57" s="8"/>
      <c r="FCT57" s="10"/>
      <c r="FCU57" s="9"/>
      <c r="FCV57" s="9"/>
      <c r="FCW57" s="9"/>
      <c r="FCX57" s="10"/>
      <c r="FCY57" s="7"/>
      <c r="FCZ57" s="8"/>
      <c r="FDA57" s="10"/>
      <c r="FDB57" s="9"/>
      <c r="FDC57" s="9"/>
      <c r="FDD57" s="9"/>
      <c r="FDE57" s="10"/>
      <c r="FDF57" s="7"/>
      <c r="FDG57" s="8"/>
      <c r="FDH57" s="10"/>
      <c r="FDI57" s="9"/>
      <c r="FDJ57" s="9"/>
      <c r="FDK57" s="9"/>
      <c r="FDL57" s="10"/>
      <c r="FDM57" s="7"/>
      <c r="FDN57" s="8"/>
      <c r="FDO57" s="10"/>
      <c r="FDP57" s="9"/>
      <c r="FDQ57" s="9"/>
      <c r="FDR57" s="9"/>
      <c r="FDS57" s="10"/>
      <c r="FDT57" s="7"/>
      <c r="FDU57" s="8"/>
      <c r="FDV57" s="10"/>
      <c r="FDW57" s="9"/>
      <c r="FDX57" s="9"/>
      <c r="FDY57" s="9"/>
      <c r="FDZ57" s="10"/>
      <c r="FEA57" s="7"/>
      <c r="FEB57" s="8"/>
      <c r="FEC57" s="10"/>
      <c r="FED57" s="9"/>
      <c r="FEE57" s="9"/>
      <c r="FEF57" s="9"/>
      <c r="FEG57" s="10"/>
      <c r="FEH57" s="7"/>
      <c r="FEI57" s="8"/>
      <c r="FEJ57" s="10"/>
      <c r="FEK57" s="9"/>
      <c r="FEL57" s="9"/>
      <c r="FEM57" s="9"/>
      <c r="FEN57" s="10"/>
      <c r="FEO57" s="7"/>
      <c r="FEP57" s="8"/>
      <c r="FEQ57" s="10"/>
      <c r="FER57" s="9"/>
      <c r="FES57" s="9"/>
      <c r="FET57" s="9"/>
      <c r="FEU57" s="10"/>
      <c r="FEV57" s="7"/>
      <c r="FEW57" s="8"/>
      <c r="FEX57" s="10"/>
      <c r="FEY57" s="9"/>
      <c r="FEZ57" s="9"/>
      <c r="FFA57" s="9"/>
      <c r="FFB57" s="10"/>
      <c r="FFC57" s="7"/>
      <c r="FFD57" s="8"/>
      <c r="FFE57" s="10"/>
      <c r="FFF57" s="9"/>
      <c r="FFG57" s="9"/>
      <c r="FFH57" s="9"/>
      <c r="FFI57" s="10"/>
      <c r="FFJ57" s="7"/>
      <c r="FFK57" s="8"/>
      <c r="FFL57" s="10"/>
      <c r="FFM57" s="9"/>
      <c r="FFN57" s="9"/>
      <c r="FFO57" s="9"/>
      <c r="FFP57" s="10"/>
      <c r="FFQ57" s="7"/>
      <c r="FFR57" s="8"/>
      <c r="FFS57" s="10"/>
      <c r="FFT57" s="9"/>
      <c r="FFU57" s="9"/>
      <c r="FFV57" s="9"/>
      <c r="FFW57" s="10"/>
      <c r="FFX57" s="7"/>
      <c r="FFY57" s="8"/>
      <c r="FFZ57" s="10"/>
      <c r="FGA57" s="9"/>
      <c r="FGB57" s="9"/>
      <c r="FGC57" s="9"/>
      <c r="FGD57" s="10"/>
      <c r="FGE57" s="7"/>
      <c r="FGF57" s="8"/>
      <c r="FGG57" s="10"/>
      <c r="FGH57" s="9"/>
      <c r="FGI57" s="9"/>
      <c r="FGJ57" s="9"/>
      <c r="FGK57" s="10"/>
      <c r="FGL57" s="7"/>
      <c r="FGM57" s="8"/>
      <c r="FGN57" s="10"/>
      <c r="FGO57" s="9"/>
      <c r="FGP57" s="9"/>
      <c r="FGQ57" s="9"/>
      <c r="FGR57" s="10"/>
      <c r="FGS57" s="7"/>
      <c r="FGT57" s="8"/>
      <c r="FGU57" s="10"/>
      <c r="FGV57" s="9"/>
      <c r="FGW57" s="9"/>
      <c r="FGX57" s="9"/>
      <c r="FGY57" s="10"/>
      <c r="FGZ57" s="7"/>
      <c r="FHA57" s="8"/>
      <c r="FHB57" s="10"/>
      <c r="FHC57" s="9"/>
      <c r="FHD57" s="9"/>
      <c r="FHE57" s="9"/>
      <c r="FHF57" s="10"/>
      <c r="FHG57" s="7"/>
      <c r="FHH57" s="8"/>
      <c r="FHI57" s="10"/>
      <c r="FHJ57" s="9"/>
      <c r="FHK57" s="9"/>
      <c r="FHL57" s="9"/>
      <c r="FHM57" s="10"/>
      <c r="FHN57" s="7"/>
      <c r="FHO57" s="8"/>
      <c r="FHP57" s="10"/>
      <c r="FHQ57" s="9"/>
      <c r="FHR57" s="9"/>
      <c r="FHS57" s="9"/>
      <c r="FHT57" s="10"/>
      <c r="FHU57" s="7"/>
      <c r="FHV57" s="8"/>
      <c r="FHW57" s="10"/>
      <c r="FHX57" s="9"/>
      <c r="FHY57" s="9"/>
      <c r="FHZ57" s="9"/>
      <c r="FIA57" s="10"/>
      <c r="FIB57" s="7"/>
      <c r="FIC57" s="8"/>
      <c r="FID57" s="10"/>
      <c r="FIE57" s="9"/>
      <c r="FIF57" s="9"/>
      <c r="FIG57" s="9"/>
      <c r="FIH57" s="10"/>
      <c r="FII57" s="7"/>
      <c r="FIJ57" s="8"/>
      <c r="FIK57" s="10"/>
      <c r="FIL57" s="9"/>
      <c r="FIM57" s="9"/>
      <c r="FIN57" s="9"/>
      <c r="FIO57" s="10"/>
      <c r="FIP57" s="7"/>
      <c r="FIQ57" s="8"/>
      <c r="FIR57" s="10"/>
      <c r="FIS57" s="9"/>
      <c r="FIT57" s="9"/>
      <c r="FIU57" s="9"/>
      <c r="FIV57" s="10"/>
      <c r="FIW57" s="7"/>
      <c r="FIX57" s="8"/>
      <c r="FIY57" s="10"/>
      <c r="FIZ57" s="9"/>
      <c r="FJA57" s="9"/>
      <c r="FJB57" s="9"/>
      <c r="FJC57" s="10"/>
      <c r="FJD57" s="7"/>
      <c r="FJE57" s="8"/>
      <c r="FJF57" s="10"/>
      <c r="FJG57" s="9"/>
      <c r="FJH57" s="9"/>
      <c r="FJI57" s="9"/>
      <c r="FJJ57" s="10"/>
      <c r="FJK57" s="7"/>
      <c r="FJL57" s="8"/>
      <c r="FJM57" s="10"/>
      <c r="FJN57" s="9"/>
      <c r="FJO57" s="9"/>
      <c r="FJP57" s="9"/>
      <c r="FJQ57" s="10"/>
      <c r="FJR57" s="7"/>
      <c r="FJS57" s="8"/>
      <c r="FJT57" s="10"/>
      <c r="FJU57" s="9"/>
      <c r="FJV57" s="9"/>
      <c r="FJW57" s="9"/>
      <c r="FJX57" s="10"/>
      <c r="FJY57" s="7"/>
      <c r="FJZ57" s="8"/>
      <c r="FKA57" s="10"/>
      <c r="FKB57" s="9"/>
      <c r="FKC57" s="9"/>
      <c r="FKD57" s="9"/>
      <c r="FKE57" s="10"/>
      <c r="FKF57" s="7"/>
      <c r="FKG57" s="8"/>
      <c r="FKH57" s="10"/>
      <c r="FKI57" s="9"/>
      <c r="FKJ57" s="9"/>
      <c r="FKK57" s="9"/>
      <c r="FKL57" s="10"/>
      <c r="FKM57" s="7"/>
      <c r="FKN57" s="8"/>
      <c r="FKO57" s="10"/>
      <c r="FKP57" s="9"/>
      <c r="FKQ57" s="9"/>
      <c r="FKR57" s="9"/>
      <c r="FKS57" s="10"/>
      <c r="FKT57" s="7"/>
      <c r="FKU57" s="8"/>
      <c r="FKV57" s="10"/>
      <c r="FKW57" s="9"/>
      <c r="FKX57" s="9"/>
      <c r="FKY57" s="9"/>
      <c r="FKZ57" s="10"/>
      <c r="FLA57" s="7"/>
      <c r="FLB57" s="8"/>
      <c r="FLC57" s="10"/>
      <c r="FLD57" s="9"/>
      <c r="FLE57" s="9"/>
      <c r="FLF57" s="9"/>
      <c r="FLG57" s="10"/>
      <c r="FLH57" s="7"/>
      <c r="FLI57" s="8"/>
      <c r="FLJ57" s="10"/>
      <c r="FLK57" s="9"/>
      <c r="FLL57" s="9"/>
      <c r="FLM57" s="9"/>
      <c r="FLN57" s="10"/>
      <c r="FLO57" s="7"/>
      <c r="FLP57" s="8"/>
      <c r="FLQ57" s="10"/>
      <c r="FLR57" s="9"/>
      <c r="FLS57" s="9"/>
      <c r="FLT57" s="9"/>
      <c r="FLU57" s="10"/>
      <c r="FLV57" s="7"/>
      <c r="FLW57" s="8"/>
      <c r="FLX57" s="10"/>
      <c r="FLY57" s="9"/>
      <c r="FLZ57" s="9"/>
      <c r="FMA57" s="9"/>
      <c r="FMB57" s="10"/>
      <c r="FMC57" s="7"/>
      <c r="FMD57" s="8"/>
      <c r="FME57" s="10"/>
      <c r="FMF57" s="9"/>
      <c r="FMG57" s="9"/>
      <c r="FMH57" s="9"/>
      <c r="FMI57" s="10"/>
      <c r="FMJ57" s="7"/>
      <c r="FMK57" s="8"/>
      <c r="FML57" s="10"/>
      <c r="FMM57" s="9"/>
      <c r="FMN57" s="9"/>
      <c r="FMO57" s="9"/>
      <c r="FMP57" s="10"/>
      <c r="FMQ57" s="7"/>
      <c r="FMR57" s="8"/>
      <c r="FMS57" s="10"/>
      <c r="FMT57" s="9"/>
      <c r="FMU57" s="9"/>
      <c r="FMV57" s="9"/>
      <c r="FMW57" s="10"/>
      <c r="FMX57" s="7"/>
      <c r="FMY57" s="8"/>
      <c r="FMZ57" s="10"/>
      <c r="FNA57" s="9"/>
      <c r="FNB57" s="9"/>
      <c r="FNC57" s="9"/>
      <c r="FND57" s="10"/>
      <c r="FNE57" s="7"/>
      <c r="FNF57" s="8"/>
      <c r="FNG57" s="10"/>
      <c r="FNH57" s="9"/>
      <c r="FNI57" s="9"/>
      <c r="FNJ57" s="9"/>
      <c r="FNK57" s="10"/>
      <c r="FNL57" s="7"/>
      <c r="FNM57" s="8"/>
      <c r="FNN57" s="10"/>
      <c r="FNO57" s="9"/>
      <c r="FNP57" s="9"/>
      <c r="FNQ57" s="9"/>
      <c r="FNR57" s="10"/>
      <c r="FNS57" s="7"/>
      <c r="FNT57" s="8"/>
      <c r="FNU57" s="10"/>
      <c r="FNV57" s="9"/>
      <c r="FNW57" s="9"/>
      <c r="FNX57" s="9"/>
      <c r="FNY57" s="10"/>
      <c r="FNZ57" s="7"/>
      <c r="FOA57" s="8"/>
      <c r="FOB57" s="10"/>
      <c r="FOC57" s="9"/>
      <c r="FOD57" s="9"/>
      <c r="FOE57" s="9"/>
      <c r="FOF57" s="10"/>
      <c r="FOG57" s="7"/>
      <c r="FOH57" s="8"/>
      <c r="FOI57" s="10"/>
      <c r="FOJ57" s="9"/>
      <c r="FOK57" s="9"/>
      <c r="FOL57" s="9"/>
      <c r="FOM57" s="10"/>
      <c r="FON57" s="7"/>
      <c r="FOO57" s="8"/>
      <c r="FOP57" s="10"/>
      <c r="FOQ57" s="9"/>
      <c r="FOR57" s="9"/>
      <c r="FOS57" s="9"/>
      <c r="FOT57" s="10"/>
      <c r="FOU57" s="7"/>
      <c r="FOV57" s="8"/>
      <c r="FOW57" s="10"/>
      <c r="FOX57" s="9"/>
      <c r="FOY57" s="9"/>
      <c r="FOZ57" s="9"/>
      <c r="FPA57" s="10"/>
      <c r="FPB57" s="7"/>
      <c r="FPC57" s="8"/>
      <c r="FPD57" s="10"/>
      <c r="FPE57" s="9"/>
      <c r="FPF57" s="9"/>
      <c r="FPG57" s="9"/>
      <c r="FPH57" s="10"/>
      <c r="FPI57" s="7"/>
      <c r="FPJ57" s="8"/>
      <c r="FPK57" s="10"/>
      <c r="FPL57" s="9"/>
      <c r="FPM57" s="9"/>
      <c r="FPN57" s="9"/>
      <c r="FPO57" s="10"/>
      <c r="FPP57" s="7"/>
      <c r="FPQ57" s="8"/>
      <c r="FPR57" s="10"/>
      <c r="FPS57" s="9"/>
      <c r="FPT57" s="9"/>
      <c r="FPU57" s="9"/>
      <c r="FPV57" s="10"/>
      <c r="FPW57" s="7"/>
      <c r="FPX57" s="8"/>
      <c r="FPY57" s="10"/>
      <c r="FPZ57" s="9"/>
      <c r="FQA57" s="9"/>
      <c r="FQB57" s="9"/>
      <c r="FQC57" s="10"/>
      <c r="FQD57" s="7"/>
      <c r="FQE57" s="8"/>
      <c r="FQF57" s="10"/>
      <c r="FQG57" s="9"/>
      <c r="FQH57" s="9"/>
      <c r="FQI57" s="9"/>
      <c r="FQJ57" s="10"/>
      <c r="FQK57" s="7"/>
      <c r="FQL57" s="8"/>
      <c r="FQM57" s="10"/>
      <c r="FQN57" s="9"/>
      <c r="FQO57" s="9"/>
      <c r="FQP57" s="9"/>
      <c r="FQQ57" s="10"/>
      <c r="FQR57" s="7"/>
      <c r="FQS57" s="8"/>
      <c r="FQT57" s="10"/>
      <c r="FQU57" s="9"/>
      <c r="FQV57" s="9"/>
      <c r="FQW57" s="9"/>
      <c r="FQX57" s="10"/>
      <c r="FQY57" s="7"/>
      <c r="FQZ57" s="8"/>
      <c r="FRA57" s="10"/>
      <c r="FRB57" s="9"/>
      <c r="FRC57" s="9"/>
      <c r="FRD57" s="9"/>
      <c r="FRE57" s="10"/>
      <c r="FRF57" s="7"/>
      <c r="FRG57" s="8"/>
      <c r="FRH57" s="10"/>
      <c r="FRI57" s="9"/>
      <c r="FRJ57" s="9"/>
      <c r="FRK57" s="9"/>
      <c r="FRL57" s="10"/>
      <c r="FRM57" s="7"/>
      <c r="FRN57" s="8"/>
      <c r="FRO57" s="10"/>
      <c r="FRP57" s="9"/>
      <c r="FRQ57" s="9"/>
      <c r="FRR57" s="9"/>
      <c r="FRS57" s="10"/>
      <c r="FRT57" s="7"/>
      <c r="FRU57" s="8"/>
      <c r="FRV57" s="10"/>
      <c r="FRW57" s="9"/>
      <c r="FRX57" s="9"/>
      <c r="FRY57" s="9"/>
      <c r="FRZ57" s="10"/>
      <c r="FSA57" s="7"/>
      <c r="FSB57" s="8"/>
      <c r="FSC57" s="10"/>
      <c r="FSD57" s="9"/>
      <c r="FSE57" s="9"/>
      <c r="FSF57" s="9"/>
      <c r="FSG57" s="10"/>
      <c r="FSH57" s="7"/>
      <c r="FSI57" s="8"/>
      <c r="FSJ57" s="10"/>
      <c r="FSK57" s="9"/>
      <c r="FSL57" s="9"/>
      <c r="FSM57" s="9"/>
      <c r="FSN57" s="10"/>
      <c r="FSO57" s="7"/>
      <c r="FSP57" s="8"/>
      <c r="FSQ57" s="10"/>
      <c r="FSR57" s="9"/>
      <c r="FSS57" s="9"/>
      <c r="FST57" s="9"/>
      <c r="FSU57" s="10"/>
      <c r="FSV57" s="7"/>
      <c r="FSW57" s="8"/>
      <c r="FSX57" s="10"/>
      <c r="FSY57" s="9"/>
      <c r="FSZ57" s="9"/>
      <c r="FTA57" s="9"/>
      <c r="FTB57" s="10"/>
      <c r="FTC57" s="7"/>
      <c r="FTD57" s="8"/>
      <c r="FTE57" s="10"/>
      <c r="FTF57" s="9"/>
      <c r="FTG57" s="9"/>
      <c r="FTH57" s="9"/>
      <c r="FTI57" s="10"/>
      <c r="FTJ57" s="7"/>
      <c r="FTK57" s="8"/>
      <c r="FTL57" s="10"/>
      <c r="FTM57" s="9"/>
      <c r="FTN57" s="9"/>
      <c r="FTO57" s="9"/>
      <c r="FTP57" s="10"/>
      <c r="FTQ57" s="7"/>
      <c r="FTR57" s="8"/>
      <c r="FTS57" s="10"/>
      <c r="FTT57" s="9"/>
      <c r="FTU57" s="9"/>
      <c r="FTV57" s="9"/>
      <c r="FTW57" s="10"/>
      <c r="FTX57" s="7"/>
      <c r="FTY57" s="8"/>
      <c r="FTZ57" s="10"/>
      <c r="FUA57" s="9"/>
      <c r="FUB57" s="9"/>
      <c r="FUC57" s="9"/>
      <c r="FUD57" s="10"/>
      <c r="FUE57" s="7"/>
      <c r="FUF57" s="8"/>
      <c r="FUG57" s="10"/>
      <c r="FUH57" s="9"/>
      <c r="FUI57" s="9"/>
      <c r="FUJ57" s="9"/>
      <c r="FUK57" s="10"/>
      <c r="FUL57" s="7"/>
      <c r="FUM57" s="8"/>
      <c r="FUN57" s="10"/>
      <c r="FUO57" s="9"/>
      <c r="FUP57" s="9"/>
      <c r="FUQ57" s="9"/>
      <c r="FUR57" s="10"/>
      <c r="FUS57" s="7"/>
      <c r="FUT57" s="8"/>
      <c r="FUU57" s="10"/>
      <c r="FUV57" s="9"/>
      <c r="FUW57" s="9"/>
      <c r="FUX57" s="9"/>
      <c r="FUY57" s="10"/>
      <c r="FUZ57" s="7"/>
      <c r="FVA57" s="8"/>
      <c r="FVB57" s="10"/>
      <c r="FVC57" s="9"/>
      <c r="FVD57" s="9"/>
      <c r="FVE57" s="9"/>
      <c r="FVF57" s="10"/>
      <c r="FVG57" s="7"/>
      <c r="FVH57" s="8"/>
      <c r="FVI57" s="10"/>
      <c r="FVJ57" s="9"/>
      <c r="FVK57" s="9"/>
      <c r="FVL57" s="9"/>
      <c r="FVM57" s="10"/>
      <c r="FVN57" s="7"/>
      <c r="FVO57" s="8"/>
      <c r="FVP57" s="10"/>
      <c r="FVQ57" s="9"/>
      <c r="FVR57" s="9"/>
      <c r="FVS57" s="9"/>
      <c r="FVT57" s="10"/>
      <c r="FVU57" s="7"/>
      <c r="FVV57" s="8"/>
      <c r="FVW57" s="10"/>
      <c r="FVX57" s="9"/>
      <c r="FVY57" s="9"/>
      <c r="FVZ57" s="9"/>
      <c r="FWA57" s="10"/>
      <c r="FWB57" s="7"/>
      <c r="FWC57" s="8"/>
      <c r="FWD57" s="10"/>
      <c r="FWE57" s="9"/>
      <c r="FWF57" s="9"/>
      <c r="FWG57" s="9"/>
      <c r="FWH57" s="10"/>
      <c r="FWI57" s="7"/>
      <c r="FWJ57" s="8"/>
      <c r="FWK57" s="10"/>
      <c r="FWL57" s="9"/>
      <c r="FWM57" s="9"/>
      <c r="FWN57" s="9"/>
      <c r="FWO57" s="10"/>
      <c r="FWP57" s="7"/>
      <c r="FWQ57" s="8"/>
      <c r="FWR57" s="10"/>
      <c r="FWS57" s="9"/>
      <c r="FWT57" s="9"/>
      <c r="FWU57" s="9"/>
      <c r="FWV57" s="10"/>
      <c r="FWW57" s="7"/>
      <c r="FWX57" s="8"/>
      <c r="FWY57" s="10"/>
      <c r="FWZ57" s="9"/>
      <c r="FXA57" s="9"/>
      <c r="FXB57" s="9"/>
      <c r="FXC57" s="10"/>
      <c r="FXD57" s="7"/>
      <c r="FXE57" s="8"/>
      <c r="FXF57" s="10"/>
      <c r="FXG57" s="9"/>
      <c r="FXH57" s="9"/>
      <c r="FXI57" s="9"/>
      <c r="FXJ57" s="10"/>
      <c r="FXK57" s="7"/>
      <c r="FXL57" s="8"/>
      <c r="FXM57" s="10"/>
      <c r="FXN57" s="9"/>
      <c r="FXO57" s="9"/>
      <c r="FXP57" s="9"/>
      <c r="FXQ57" s="10"/>
      <c r="FXR57" s="7"/>
      <c r="FXS57" s="8"/>
      <c r="FXT57" s="10"/>
      <c r="FXU57" s="9"/>
      <c r="FXV57" s="9"/>
      <c r="FXW57" s="9"/>
      <c r="FXX57" s="10"/>
      <c r="FXY57" s="7"/>
      <c r="FXZ57" s="8"/>
      <c r="FYA57" s="10"/>
      <c r="FYB57" s="9"/>
      <c r="FYC57" s="9"/>
      <c r="FYD57" s="9"/>
      <c r="FYE57" s="10"/>
      <c r="FYF57" s="7"/>
      <c r="FYG57" s="8"/>
      <c r="FYH57" s="10"/>
      <c r="FYI57" s="9"/>
      <c r="FYJ57" s="9"/>
      <c r="FYK57" s="9"/>
      <c r="FYL57" s="10"/>
      <c r="FYM57" s="7"/>
      <c r="FYN57" s="8"/>
      <c r="FYO57" s="10"/>
      <c r="FYP57" s="9"/>
      <c r="FYQ57" s="9"/>
      <c r="FYR57" s="9"/>
      <c r="FYS57" s="10"/>
      <c r="FYT57" s="7"/>
      <c r="FYU57" s="8"/>
      <c r="FYV57" s="10"/>
      <c r="FYW57" s="9"/>
      <c r="FYX57" s="9"/>
      <c r="FYY57" s="9"/>
      <c r="FYZ57" s="10"/>
      <c r="FZA57" s="7"/>
      <c r="FZB57" s="8"/>
      <c r="FZC57" s="10"/>
      <c r="FZD57" s="9"/>
      <c r="FZE57" s="9"/>
      <c r="FZF57" s="9"/>
      <c r="FZG57" s="10"/>
      <c r="FZH57" s="7"/>
      <c r="FZI57" s="8"/>
      <c r="FZJ57" s="10"/>
      <c r="FZK57" s="9"/>
      <c r="FZL57" s="9"/>
      <c r="FZM57" s="9"/>
      <c r="FZN57" s="10"/>
      <c r="FZO57" s="7"/>
      <c r="FZP57" s="8"/>
      <c r="FZQ57" s="10"/>
      <c r="FZR57" s="9"/>
      <c r="FZS57" s="9"/>
      <c r="FZT57" s="9"/>
      <c r="FZU57" s="10"/>
      <c r="FZV57" s="7"/>
      <c r="FZW57" s="8"/>
      <c r="FZX57" s="10"/>
      <c r="FZY57" s="9"/>
      <c r="FZZ57" s="9"/>
      <c r="GAA57" s="9"/>
      <c r="GAB57" s="10"/>
      <c r="GAC57" s="7"/>
      <c r="GAD57" s="8"/>
      <c r="GAE57" s="10"/>
      <c r="GAF57" s="9"/>
      <c r="GAG57" s="9"/>
      <c r="GAH57" s="9"/>
      <c r="GAI57" s="10"/>
      <c r="GAJ57" s="7"/>
      <c r="GAK57" s="8"/>
      <c r="GAL57" s="10"/>
      <c r="GAM57" s="9"/>
      <c r="GAN57" s="9"/>
      <c r="GAO57" s="9"/>
      <c r="GAP57" s="10"/>
      <c r="GAQ57" s="7"/>
      <c r="GAR57" s="8"/>
      <c r="GAS57" s="10"/>
      <c r="GAT57" s="9"/>
      <c r="GAU57" s="9"/>
      <c r="GAV57" s="9"/>
      <c r="GAW57" s="10"/>
      <c r="GAX57" s="7"/>
      <c r="GAY57" s="8"/>
      <c r="GAZ57" s="10"/>
      <c r="GBA57" s="9"/>
      <c r="GBB57" s="9"/>
      <c r="GBC57" s="9"/>
      <c r="GBD57" s="10"/>
      <c r="GBE57" s="7"/>
      <c r="GBF57" s="8"/>
      <c r="GBG57" s="10"/>
      <c r="GBH57" s="9"/>
      <c r="GBI57" s="9"/>
      <c r="GBJ57" s="9"/>
      <c r="GBK57" s="10"/>
      <c r="GBL57" s="7"/>
      <c r="GBM57" s="8"/>
      <c r="GBN57" s="10"/>
      <c r="GBO57" s="9"/>
      <c r="GBP57" s="9"/>
      <c r="GBQ57" s="9"/>
      <c r="GBR57" s="10"/>
      <c r="GBS57" s="7"/>
      <c r="GBT57" s="8"/>
      <c r="GBU57" s="10"/>
      <c r="GBV57" s="9"/>
      <c r="GBW57" s="9"/>
      <c r="GBX57" s="9"/>
      <c r="GBY57" s="10"/>
      <c r="GBZ57" s="7"/>
      <c r="GCA57" s="8"/>
      <c r="GCB57" s="10"/>
      <c r="GCC57" s="9"/>
      <c r="GCD57" s="9"/>
      <c r="GCE57" s="9"/>
      <c r="GCF57" s="10"/>
      <c r="GCG57" s="7"/>
      <c r="GCH57" s="8"/>
      <c r="GCI57" s="10"/>
      <c r="GCJ57" s="9"/>
      <c r="GCK57" s="9"/>
      <c r="GCL57" s="9"/>
      <c r="GCM57" s="10"/>
      <c r="GCN57" s="7"/>
      <c r="GCO57" s="8"/>
      <c r="GCP57" s="10"/>
      <c r="GCQ57" s="9"/>
      <c r="GCR57" s="9"/>
      <c r="GCS57" s="9"/>
      <c r="GCT57" s="10"/>
      <c r="GCU57" s="7"/>
      <c r="GCV57" s="8"/>
      <c r="GCW57" s="10"/>
      <c r="GCX57" s="9"/>
      <c r="GCY57" s="9"/>
      <c r="GCZ57" s="9"/>
      <c r="GDA57" s="10"/>
      <c r="GDB57" s="7"/>
      <c r="GDC57" s="8"/>
      <c r="GDD57" s="10"/>
      <c r="GDE57" s="9"/>
      <c r="GDF57" s="9"/>
      <c r="GDG57" s="9"/>
      <c r="GDH57" s="10"/>
      <c r="GDI57" s="7"/>
      <c r="GDJ57" s="8"/>
      <c r="GDK57" s="10"/>
      <c r="GDL57" s="9"/>
      <c r="GDM57" s="9"/>
      <c r="GDN57" s="9"/>
      <c r="GDO57" s="10"/>
      <c r="GDP57" s="7"/>
      <c r="GDQ57" s="8"/>
      <c r="GDR57" s="10"/>
      <c r="GDS57" s="9"/>
      <c r="GDT57" s="9"/>
      <c r="GDU57" s="9"/>
      <c r="GDV57" s="10"/>
      <c r="GDW57" s="7"/>
      <c r="GDX57" s="8"/>
      <c r="GDY57" s="10"/>
      <c r="GDZ57" s="9"/>
      <c r="GEA57" s="9"/>
      <c r="GEB57" s="9"/>
      <c r="GEC57" s="10"/>
      <c r="GED57" s="7"/>
      <c r="GEE57" s="8"/>
      <c r="GEF57" s="10"/>
      <c r="GEG57" s="9"/>
      <c r="GEH57" s="9"/>
      <c r="GEI57" s="9"/>
      <c r="GEJ57" s="10"/>
      <c r="GEK57" s="7"/>
      <c r="GEL57" s="8"/>
      <c r="GEM57" s="10"/>
      <c r="GEN57" s="9"/>
      <c r="GEO57" s="9"/>
      <c r="GEP57" s="9"/>
      <c r="GEQ57" s="10"/>
      <c r="GER57" s="7"/>
      <c r="GES57" s="8"/>
      <c r="GET57" s="10"/>
      <c r="GEU57" s="9"/>
      <c r="GEV57" s="9"/>
      <c r="GEW57" s="9"/>
      <c r="GEX57" s="10"/>
      <c r="GEY57" s="7"/>
      <c r="GEZ57" s="8"/>
      <c r="GFA57" s="10"/>
      <c r="GFB57" s="9"/>
      <c r="GFC57" s="9"/>
      <c r="GFD57" s="9"/>
      <c r="GFE57" s="10"/>
      <c r="GFF57" s="7"/>
      <c r="GFG57" s="8"/>
      <c r="GFH57" s="10"/>
      <c r="GFI57" s="9"/>
      <c r="GFJ57" s="9"/>
      <c r="GFK57" s="9"/>
      <c r="GFL57" s="10"/>
      <c r="GFM57" s="7"/>
      <c r="GFN57" s="8"/>
      <c r="GFO57" s="10"/>
      <c r="GFP57" s="9"/>
      <c r="GFQ57" s="9"/>
      <c r="GFR57" s="9"/>
      <c r="GFS57" s="10"/>
      <c r="GFT57" s="7"/>
      <c r="GFU57" s="8"/>
      <c r="GFV57" s="10"/>
      <c r="GFW57" s="9"/>
      <c r="GFX57" s="9"/>
      <c r="GFY57" s="9"/>
      <c r="GFZ57" s="10"/>
      <c r="GGA57" s="7"/>
      <c r="GGB57" s="8"/>
      <c r="GGC57" s="10"/>
      <c r="GGD57" s="9"/>
      <c r="GGE57" s="9"/>
      <c r="GGF57" s="9"/>
      <c r="GGG57" s="10"/>
      <c r="GGH57" s="7"/>
      <c r="GGI57" s="8"/>
      <c r="GGJ57" s="10"/>
      <c r="GGK57" s="9"/>
      <c r="GGL57" s="9"/>
      <c r="GGM57" s="9"/>
      <c r="GGN57" s="10"/>
      <c r="GGO57" s="7"/>
      <c r="GGP57" s="8"/>
      <c r="GGQ57" s="10"/>
      <c r="GGR57" s="9"/>
      <c r="GGS57" s="9"/>
      <c r="GGT57" s="9"/>
      <c r="GGU57" s="10"/>
      <c r="GGV57" s="7"/>
      <c r="GGW57" s="8"/>
      <c r="GGX57" s="10"/>
      <c r="GGY57" s="9"/>
      <c r="GGZ57" s="9"/>
      <c r="GHA57" s="9"/>
      <c r="GHB57" s="10"/>
      <c r="GHC57" s="7"/>
      <c r="GHD57" s="8"/>
      <c r="GHE57" s="10"/>
      <c r="GHF57" s="9"/>
      <c r="GHG57" s="9"/>
      <c r="GHH57" s="9"/>
      <c r="GHI57" s="10"/>
      <c r="GHJ57" s="7"/>
      <c r="GHK57" s="8"/>
      <c r="GHL57" s="10"/>
      <c r="GHM57" s="9"/>
      <c r="GHN57" s="9"/>
      <c r="GHO57" s="9"/>
      <c r="GHP57" s="10"/>
      <c r="GHQ57" s="7"/>
      <c r="GHR57" s="8"/>
      <c r="GHS57" s="10"/>
      <c r="GHT57" s="9"/>
      <c r="GHU57" s="9"/>
      <c r="GHV57" s="9"/>
      <c r="GHW57" s="10"/>
      <c r="GHX57" s="7"/>
      <c r="GHY57" s="8"/>
      <c r="GHZ57" s="10"/>
      <c r="GIA57" s="9"/>
      <c r="GIB57" s="9"/>
      <c r="GIC57" s="9"/>
      <c r="GID57" s="10"/>
      <c r="GIE57" s="7"/>
      <c r="GIF57" s="8"/>
      <c r="GIG57" s="10"/>
      <c r="GIH57" s="9"/>
      <c r="GII57" s="9"/>
      <c r="GIJ57" s="9"/>
      <c r="GIK57" s="10"/>
      <c r="GIL57" s="7"/>
      <c r="GIM57" s="8"/>
      <c r="GIN57" s="10"/>
      <c r="GIO57" s="9"/>
      <c r="GIP57" s="9"/>
      <c r="GIQ57" s="9"/>
      <c r="GIR57" s="10"/>
      <c r="GIS57" s="7"/>
      <c r="GIT57" s="8"/>
      <c r="GIU57" s="10"/>
      <c r="GIV57" s="9"/>
      <c r="GIW57" s="9"/>
      <c r="GIX57" s="9"/>
      <c r="GIY57" s="10"/>
      <c r="GIZ57" s="7"/>
      <c r="GJA57" s="8"/>
      <c r="GJB57" s="10"/>
      <c r="GJC57" s="9"/>
      <c r="GJD57" s="9"/>
      <c r="GJE57" s="9"/>
      <c r="GJF57" s="10"/>
      <c r="GJG57" s="7"/>
      <c r="GJH57" s="8"/>
      <c r="GJI57" s="10"/>
      <c r="GJJ57" s="9"/>
      <c r="GJK57" s="9"/>
      <c r="GJL57" s="9"/>
      <c r="GJM57" s="10"/>
      <c r="GJN57" s="7"/>
      <c r="GJO57" s="8"/>
      <c r="GJP57" s="10"/>
      <c r="GJQ57" s="9"/>
      <c r="GJR57" s="9"/>
      <c r="GJS57" s="9"/>
      <c r="GJT57" s="10"/>
      <c r="GJU57" s="7"/>
      <c r="GJV57" s="8"/>
      <c r="GJW57" s="10"/>
      <c r="GJX57" s="9"/>
      <c r="GJY57" s="9"/>
      <c r="GJZ57" s="9"/>
      <c r="GKA57" s="10"/>
      <c r="GKB57" s="7"/>
      <c r="GKC57" s="8"/>
      <c r="GKD57" s="10"/>
      <c r="GKE57" s="9"/>
      <c r="GKF57" s="9"/>
      <c r="GKG57" s="9"/>
      <c r="GKH57" s="10"/>
      <c r="GKI57" s="7"/>
      <c r="GKJ57" s="8"/>
      <c r="GKK57" s="10"/>
      <c r="GKL57" s="9"/>
      <c r="GKM57" s="9"/>
      <c r="GKN57" s="9"/>
      <c r="GKO57" s="10"/>
      <c r="GKP57" s="7"/>
      <c r="GKQ57" s="8"/>
      <c r="GKR57" s="10"/>
      <c r="GKS57" s="9"/>
      <c r="GKT57" s="9"/>
      <c r="GKU57" s="9"/>
      <c r="GKV57" s="10"/>
      <c r="GKW57" s="7"/>
      <c r="GKX57" s="8"/>
      <c r="GKY57" s="10"/>
      <c r="GKZ57" s="9"/>
      <c r="GLA57" s="9"/>
      <c r="GLB57" s="9"/>
      <c r="GLC57" s="10"/>
      <c r="GLD57" s="7"/>
      <c r="GLE57" s="8"/>
      <c r="GLF57" s="10"/>
      <c r="GLG57" s="9"/>
      <c r="GLH57" s="9"/>
      <c r="GLI57" s="9"/>
      <c r="GLJ57" s="10"/>
      <c r="GLK57" s="7"/>
      <c r="GLL57" s="8"/>
      <c r="GLM57" s="10"/>
      <c r="GLN57" s="9"/>
      <c r="GLO57" s="9"/>
      <c r="GLP57" s="9"/>
      <c r="GLQ57" s="10"/>
      <c r="GLR57" s="7"/>
      <c r="GLS57" s="8"/>
      <c r="GLT57" s="10"/>
      <c r="GLU57" s="9"/>
      <c r="GLV57" s="9"/>
      <c r="GLW57" s="9"/>
      <c r="GLX57" s="10"/>
      <c r="GLY57" s="7"/>
      <c r="GLZ57" s="8"/>
      <c r="GMA57" s="10"/>
      <c r="GMB57" s="9"/>
      <c r="GMC57" s="9"/>
      <c r="GMD57" s="9"/>
      <c r="GME57" s="10"/>
      <c r="GMF57" s="7"/>
      <c r="GMG57" s="8"/>
      <c r="GMH57" s="10"/>
      <c r="GMI57" s="9"/>
      <c r="GMJ57" s="9"/>
      <c r="GMK57" s="9"/>
      <c r="GML57" s="10"/>
      <c r="GMM57" s="7"/>
      <c r="GMN57" s="8"/>
      <c r="GMO57" s="10"/>
      <c r="GMP57" s="9"/>
      <c r="GMQ57" s="9"/>
      <c r="GMR57" s="9"/>
      <c r="GMS57" s="10"/>
      <c r="GMT57" s="7"/>
      <c r="GMU57" s="8"/>
      <c r="GMV57" s="10"/>
      <c r="GMW57" s="9"/>
      <c r="GMX57" s="9"/>
      <c r="GMY57" s="9"/>
      <c r="GMZ57" s="10"/>
      <c r="GNA57" s="7"/>
      <c r="GNB57" s="8"/>
      <c r="GNC57" s="10"/>
      <c r="GND57" s="9"/>
      <c r="GNE57" s="9"/>
      <c r="GNF57" s="9"/>
      <c r="GNG57" s="10"/>
      <c r="GNH57" s="7"/>
      <c r="GNI57" s="8"/>
      <c r="GNJ57" s="10"/>
      <c r="GNK57" s="9"/>
      <c r="GNL57" s="9"/>
      <c r="GNM57" s="9"/>
      <c r="GNN57" s="10"/>
      <c r="GNO57" s="7"/>
      <c r="GNP57" s="8"/>
      <c r="GNQ57" s="10"/>
      <c r="GNR57" s="9"/>
      <c r="GNS57" s="9"/>
      <c r="GNT57" s="9"/>
      <c r="GNU57" s="10"/>
      <c r="GNV57" s="7"/>
      <c r="GNW57" s="8"/>
      <c r="GNX57" s="10"/>
      <c r="GNY57" s="9"/>
      <c r="GNZ57" s="9"/>
      <c r="GOA57" s="9"/>
      <c r="GOB57" s="10"/>
      <c r="GOC57" s="7"/>
      <c r="GOD57" s="8"/>
      <c r="GOE57" s="10"/>
      <c r="GOF57" s="9"/>
      <c r="GOG57" s="9"/>
      <c r="GOH57" s="9"/>
      <c r="GOI57" s="10"/>
      <c r="GOJ57" s="7"/>
      <c r="GOK57" s="8"/>
      <c r="GOL57" s="10"/>
      <c r="GOM57" s="9"/>
      <c r="GON57" s="9"/>
      <c r="GOO57" s="9"/>
      <c r="GOP57" s="10"/>
      <c r="GOQ57" s="7"/>
      <c r="GOR57" s="8"/>
      <c r="GOS57" s="10"/>
      <c r="GOT57" s="9"/>
      <c r="GOU57" s="9"/>
      <c r="GOV57" s="9"/>
      <c r="GOW57" s="10"/>
      <c r="GOX57" s="7"/>
      <c r="GOY57" s="8"/>
      <c r="GOZ57" s="10"/>
      <c r="GPA57" s="9"/>
      <c r="GPB57" s="9"/>
      <c r="GPC57" s="9"/>
      <c r="GPD57" s="10"/>
      <c r="GPE57" s="7"/>
      <c r="GPF57" s="8"/>
      <c r="GPG57" s="10"/>
      <c r="GPH57" s="9"/>
      <c r="GPI57" s="9"/>
      <c r="GPJ57" s="9"/>
      <c r="GPK57" s="10"/>
      <c r="GPL57" s="7"/>
      <c r="GPM57" s="8"/>
      <c r="GPN57" s="10"/>
      <c r="GPO57" s="9"/>
      <c r="GPP57" s="9"/>
      <c r="GPQ57" s="9"/>
      <c r="GPR57" s="10"/>
      <c r="GPS57" s="7"/>
      <c r="GPT57" s="8"/>
      <c r="GPU57" s="10"/>
      <c r="GPV57" s="9"/>
      <c r="GPW57" s="9"/>
      <c r="GPX57" s="9"/>
      <c r="GPY57" s="10"/>
      <c r="GPZ57" s="7"/>
      <c r="GQA57" s="8"/>
      <c r="GQB57" s="10"/>
      <c r="GQC57" s="9"/>
      <c r="GQD57" s="9"/>
      <c r="GQE57" s="9"/>
      <c r="GQF57" s="10"/>
      <c r="GQG57" s="7"/>
      <c r="GQH57" s="8"/>
      <c r="GQI57" s="10"/>
      <c r="GQJ57" s="9"/>
      <c r="GQK57" s="9"/>
      <c r="GQL57" s="9"/>
      <c r="GQM57" s="10"/>
      <c r="GQN57" s="7"/>
      <c r="GQO57" s="8"/>
      <c r="GQP57" s="10"/>
      <c r="GQQ57" s="9"/>
      <c r="GQR57" s="9"/>
      <c r="GQS57" s="9"/>
      <c r="GQT57" s="10"/>
      <c r="GQU57" s="7"/>
      <c r="GQV57" s="8"/>
      <c r="GQW57" s="10"/>
      <c r="GQX57" s="9"/>
      <c r="GQY57" s="9"/>
      <c r="GQZ57" s="9"/>
      <c r="GRA57" s="10"/>
      <c r="GRB57" s="7"/>
      <c r="GRC57" s="8"/>
      <c r="GRD57" s="10"/>
      <c r="GRE57" s="9"/>
      <c r="GRF57" s="9"/>
      <c r="GRG57" s="9"/>
      <c r="GRH57" s="10"/>
      <c r="GRI57" s="7"/>
      <c r="GRJ57" s="8"/>
      <c r="GRK57" s="10"/>
      <c r="GRL57" s="9"/>
      <c r="GRM57" s="9"/>
      <c r="GRN57" s="9"/>
      <c r="GRO57" s="10"/>
      <c r="GRP57" s="7"/>
      <c r="GRQ57" s="8"/>
      <c r="GRR57" s="10"/>
      <c r="GRS57" s="9"/>
      <c r="GRT57" s="9"/>
      <c r="GRU57" s="9"/>
      <c r="GRV57" s="10"/>
      <c r="GRW57" s="7"/>
      <c r="GRX57" s="8"/>
      <c r="GRY57" s="10"/>
      <c r="GRZ57" s="9"/>
      <c r="GSA57" s="9"/>
      <c r="GSB57" s="9"/>
      <c r="GSC57" s="10"/>
      <c r="GSD57" s="7"/>
      <c r="GSE57" s="8"/>
      <c r="GSF57" s="10"/>
      <c r="GSG57" s="9"/>
      <c r="GSH57" s="9"/>
      <c r="GSI57" s="9"/>
      <c r="GSJ57" s="10"/>
      <c r="GSK57" s="7"/>
      <c r="GSL57" s="8"/>
      <c r="GSM57" s="10"/>
      <c r="GSN57" s="9"/>
      <c r="GSO57" s="9"/>
      <c r="GSP57" s="9"/>
      <c r="GSQ57" s="10"/>
      <c r="GSR57" s="7"/>
      <c r="GSS57" s="8"/>
      <c r="GST57" s="10"/>
      <c r="GSU57" s="9"/>
      <c r="GSV57" s="9"/>
      <c r="GSW57" s="9"/>
      <c r="GSX57" s="10"/>
      <c r="GSY57" s="7"/>
      <c r="GSZ57" s="8"/>
      <c r="GTA57" s="10"/>
      <c r="GTB57" s="9"/>
      <c r="GTC57" s="9"/>
      <c r="GTD57" s="9"/>
      <c r="GTE57" s="10"/>
      <c r="GTF57" s="7"/>
      <c r="GTG57" s="8"/>
      <c r="GTH57" s="10"/>
      <c r="GTI57" s="9"/>
      <c r="GTJ57" s="9"/>
      <c r="GTK57" s="9"/>
      <c r="GTL57" s="10"/>
      <c r="GTM57" s="7"/>
      <c r="GTN57" s="8"/>
      <c r="GTO57" s="10"/>
      <c r="GTP57" s="9"/>
      <c r="GTQ57" s="9"/>
      <c r="GTR57" s="9"/>
      <c r="GTS57" s="10"/>
      <c r="GTT57" s="7"/>
      <c r="GTU57" s="8"/>
      <c r="GTV57" s="10"/>
      <c r="GTW57" s="9"/>
      <c r="GTX57" s="9"/>
      <c r="GTY57" s="9"/>
      <c r="GTZ57" s="10"/>
      <c r="GUA57" s="7"/>
      <c r="GUB57" s="8"/>
      <c r="GUC57" s="10"/>
      <c r="GUD57" s="9"/>
      <c r="GUE57" s="9"/>
      <c r="GUF57" s="9"/>
      <c r="GUG57" s="10"/>
      <c r="GUH57" s="7"/>
      <c r="GUI57" s="8"/>
      <c r="GUJ57" s="10"/>
      <c r="GUK57" s="9"/>
      <c r="GUL57" s="9"/>
      <c r="GUM57" s="9"/>
      <c r="GUN57" s="10"/>
      <c r="GUO57" s="7"/>
      <c r="GUP57" s="8"/>
      <c r="GUQ57" s="10"/>
      <c r="GUR57" s="9"/>
      <c r="GUS57" s="9"/>
      <c r="GUT57" s="9"/>
      <c r="GUU57" s="10"/>
      <c r="GUV57" s="7"/>
      <c r="GUW57" s="8"/>
      <c r="GUX57" s="10"/>
      <c r="GUY57" s="9"/>
      <c r="GUZ57" s="9"/>
      <c r="GVA57" s="9"/>
      <c r="GVB57" s="10"/>
      <c r="GVC57" s="7"/>
      <c r="GVD57" s="8"/>
      <c r="GVE57" s="10"/>
      <c r="GVF57" s="9"/>
      <c r="GVG57" s="9"/>
      <c r="GVH57" s="9"/>
      <c r="GVI57" s="10"/>
      <c r="GVJ57" s="7"/>
      <c r="GVK57" s="8"/>
      <c r="GVL57" s="10"/>
      <c r="GVM57" s="9"/>
      <c r="GVN57" s="9"/>
      <c r="GVO57" s="9"/>
      <c r="GVP57" s="10"/>
      <c r="GVQ57" s="7"/>
      <c r="GVR57" s="8"/>
      <c r="GVS57" s="10"/>
      <c r="GVT57" s="9"/>
      <c r="GVU57" s="9"/>
      <c r="GVV57" s="9"/>
      <c r="GVW57" s="10"/>
      <c r="GVX57" s="7"/>
      <c r="GVY57" s="8"/>
      <c r="GVZ57" s="10"/>
      <c r="GWA57" s="9"/>
      <c r="GWB57" s="9"/>
      <c r="GWC57" s="9"/>
      <c r="GWD57" s="10"/>
      <c r="GWE57" s="7"/>
      <c r="GWF57" s="8"/>
      <c r="GWG57" s="10"/>
      <c r="GWH57" s="9"/>
      <c r="GWI57" s="9"/>
      <c r="GWJ57" s="9"/>
      <c r="GWK57" s="10"/>
      <c r="GWL57" s="7"/>
      <c r="GWM57" s="8"/>
      <c r="GWN57" s="10"/>
      <c r="GWO57" s="9"/>
      <c r="GWP57" s="9"/>
      <c r="GWQ57" s="9"/>
      <c r="GWR57" s="10"/>
      <c r="GWS57" s="7"/>
      <c r="GWT57" s="8"/>
      <c r="GWU57" s="10"/>
      <c r="GWV57" s="9"/>
      <c r="GWW57" s="9"/>
      <c r="GWX57" s="9"/>
      <c r="GWY57" s="10"/>
      <c r="GWZ57" s="7"/>
      <c r="GXA57" s="8"/>
      <c r="GXB57" s="10"/>
      <c r="GXC57" s="9"/>
      <c r="GXD57" s="9"/>
      <c r="GXE57" s="9"/>
      <c r="GXF57" s="10"/>
      <c r="GXG57" s="7"/>
      <c r="GXH57" s="8"/>
      <c r="GXI57" s="10"/>
      <c r="GXJ57" s="9"/>
      <c r="GXK57" s="9"/>
      <c r="GXL57" s="9"/>
      <c r="GXM57" s="10"/>
      <c r="GXN57" s="7"/>
      <c r="GXO57" s="8"/>
      <c r="GXP57" s="10"/>
      <c r="GXQ57" s="9"/>
      <c r="GXR57" s="9"/>
      <c r="GXS57" s="9"/>
      <c r="GXT57" s="10"/>
      <c r="GXU57" s="7"/>
      <c r="GXV57" s="8"/>
      <c r="GXW57" s="10"/>
      <c r="GXX57" s="9"/>
      <c r="GXY57" s="9"/>
      <c r="GXZ57" s="9"/>
      <c r="GYA57" s="10"/>
      <c r="GYB57" s="7"/>
      <c r="GYC57" s="8"/>
      <c r="GYD57" s="10"/>
      <c r="GYE57" s="9"/>
      <c r="GYF57" s="9"/>
      <c r="GYG57" s="9"/>
      <c r="GYH57" s="10"/>
      <c r="GYI57" s="7"/>
      <c r="GYJ57" s="8"/>
      <c r="GYK57" s="10"/>
      <c r="GYL57" s="9"/>
      <c r="GYM57" s="9"/>
      <c r="GYN57" s="9"/>
      <c r="GYO57" s="10"/>
      <c r="GYP57" s="7"/>
      <c r="GYQ57" s="8"/>
      <c r="GYR57" s="10"/>
      <c r="GYS57" s="9"/>
      <c r="GYT57" s="9"/>
      <c r="GYU57" s="9"/>
      <c r="GYV57" s="10"/>
      <c r="GYW57" s="7"/>
      <c r="GYX57" s="8"/>
      <c r="GYY57" s="10"/>
      <c r="GYZ57" s="9"/>
      <c r="GZA57" s="9"/>
      <c r="GZB57" s="9"/>
      <c r="GZC57" s="10"/>
      <c r="GZD57" s="7"/>
      <c r="GZE57" s="8"/>
      <c r="GZF57" s="10"/>
      <c r="GZG57" s="9"/>
      <c r="GZH57" s="9"/>
      <c r="GZI57" s="9"/>
      <c r="GZJ57" s="10"/>
      <c r="GZK57" s="7"/>
      <c r="GZL57" s="8"/>
      <c r="GZM57" s="10"/>
      <c r="GZN57" s="9"/>
      <c r="GZO57" s="9"/>
      <c r="GZP57" s="9"/>
      <c r="GZQ57" s="10"/>
      <c r="GZR57" s="7"/>
      <c r="GZS57" s="8"/>
      <c r="GZT57" s="10"/>
      <c r="GZU57" s="9"/>
      <c r="GZV57" s="9"/>
      <c r="GZW57" s="9"/>
      <c r="GZX57" s="10"/>
      <c r="GZY57" s="7"/>
      <c r="GZZ57" s="8"/>
      <c r="HAA57" s="10"/>
      <c r="HAB57" s="9"/>
      <c r="HAC57" s="9"/>
      <c r="HAD57" s="9"/>
      <c r="HAE57" s="10"/>
      <c r="HAF57" s="7"/>
      <c r="HAG57" s="8"/>
      <c r="HAH57" s="10"/>
      <c r="HAI57" s="9"/>
      <c r="HAJ57" s="9"/>
      <c r="HAK57" s="9"/>
      <c r="HAL57" s="10"/>
      <c r="HAM57" s="7"/>
      <c r="HAN57" s="8"/>
      <c r="HAO57" s="10"/>
      <c r="HAP57" s="9"/>
      <c r="HAQ57" s="9"/>
      <c r="HAR57" s="9"/>
      <c r="HAS57" s="10"/>
      <c r="HAT57" s="7"/>
      <c r="HAU57" s="8"/>
      <c r="HAV57" s="10"/>
      <c r="HAW57" s="9"/>
      <c r="HAX57" s="9"/>
      <c r="HAY57" s="9"/>
      <c r="HAZ57" s="10"/>
      <c r="HBA57" s="7"/>
      <c r="HBB57" s="8"/>
      <c r="HBC57" s="10"/>
      <c r="HBD57" s="9"/>
      <c r="HBE57" s="9"/>
      <c r="HBF57" s="9"/>
      <c r="HBG57" s="10"/>
      <c r="HBH57" s="7"/>
      <c r="HBI57" s="8"/>
      <c r="HBJ57" s="10"/>
      <c r="HBK57" s="9"/>
      <c r="HBL57" s="9"/>
      <c r="HBM57" s="9"/>
      <c r="HBN57" s="10"/>
      <c r="HBO57" s="7"/>
      <c r="HBP57" s="8"/>
      <c r="HBQ57" s="10"/>
      <c r="HBR57" s="9"/>
      <c r="HBS57" s="9"/>
      <c r="HBT57" s="9"/>
      <c r="HBU57" s="10"/>
      <c r="HBV57" s="7"/>
      <c r="HBW57" s="8"/>
      <c r="HBX57" s="10"/>
      <c r="HBY57" s="9"/>
      <c r="HBZ57" s="9"/>
      <c r="HCA57" s="9"/>
      <c r="HCB57" s="10"/>
      <c r="HCC57" s="7"/>
      <c r="HCD57" s="8"/>
      <c r="HCE57" s="10"/>
      <c r="HCF57" s="9"/>
      <c r="HCG57" s="9"/>
      <c r="HCH57" s="9"/>
      <c r="HCI57" s="10"/>
      <c r="HCJ57" s="7"/>
      <c r="HCK57" s="8"/>
      <c r="HCL57" s="10"/>
      <c r="HCM57" s="9"/>
      <c r="HCN57" s="9"/>
      <c r="HCO57" s="9"/>
      <c r="HCP57" s="10"/>
      <c r="HCQ57" s="7"/>
      <c r="HCR57" s="8"/>
      <c r="HCS57" s="10"/>
      <c r="HCT57" s="9"/>
      <c r="HCU57" s="9"/>
      <c r="HCV57" s="9"/>
      <c r="HCW57" s="10"/>
      <c r="HCX57" s="7"/>
      <c r="HCY57" s="8"/>
      <c r="HCZ57" s="10"/>
      <c r="HDA57" s="9"/>
      <c r="HDB57" s="9"/>
      <c r="HDC57" s="9"/>
      <c r="HDD57" s="10"/>
      <c r="HDE57" s="7"/>
      <c r="HDF57" s="8"/>
      <c r="HDG57" s="10"/>
      <c r="HDH57" s="9"/>
      <c r="HDI57" s="9"/>
      <c r="HDJ57" s="9"/>
      <c r="HDK57" s="10"/>
      <c r="HDL57" s="7"/>
      <c r="HDM57" s="8"/>
      <c r="HDN57" s="10"/>
      <c r="HDO57" s="9"/>
      <c r="HDP57" s="9"/>
      <c r="HDQ57" s="9"/>
      <c r="HDR57" s="10"/>
      <c r="HDS57" s="7"/>
      <c r="HDT57" s="8"/>
      <c r="HDU57" s="10"/>
      <c r="HDV57" s="9"/>
      <c r="HDW57" s="9"/>
      <c r="HDX57" s="9"/>
      <c r="HDY57" s="10"/>
      <c r="HDZ57" s="7"/>
      <c r="HEA57" s="8"/>
      <c r="HEB57" s="10"/>
      <c r="HEC57" s="9"/>
      <c r="HED57" s="9"/>
      <c r="HEE57" s="9"/>
      <c r="HEF57" s="10"/>
      <c r="HEG57" s="7"/>
      <c r="HEH57" s="8"/>
      <c r="HEI57" s="10"/>
      <c r="HEJ57" s="9"/>
      <c r="HEK57" s="9"/>
      <c r="HEL57" s="9"/>
      <c r="HEM57" s="10"/>
      <c r="HEN57" s="7"/>
      <c r="HEO57" s="8"/>
      <c r="HEP57" s="10"/>
      <c r="HEQ57" s="9"/>
      <c r="HER57" s="9"/>
      <c r="HES57" s="9"/>
      <c r="HET57" s="10"/>
      <c r="HEU57" s="7"/>
      <c r="HEV57" s="8"/>
      <c r="HEW57" s="10"/>
      <c r="HEX57" s="9"/>
      <c r="HEY57" s="9"/>
      <c r="HEZ57" s="9"/>
      <c r="HFA57" s="10"/>
      <c r="HFB57" s="7"/>
      <c r="HFC57" s="8"/>
      <c r="HFD57" s="10"/>
      <c r="HFE57" s="9"/>
      <c r="HFF57" s="9"/>
      <c r="HFG57" s="9"/>
      <c r="HFH57" s="10"/>
      <c r="HFI57" s="7"/>
      <c r="HFJ57" s="8"/>
      <c r="HFK57" s="10"/>
      <c r="HFL57" s="9"/>
      <c r="HFM57" s="9"/>
      <c r="HFN57" s="9"/>
      <c r="HFO57" s="10"/>
      <c r="HFP57" s="7"/>
      <c r="HFQ57" s="8"/>
      <c r="HFR57" s="10"/>
      <c r="HFS57" s="9"/>
      <c r="HFT57" s="9"/>
      <c r="HFU57" s="9"/>
      <c r="HFV57" s="10"/>
      <c r="HFW57" s="7"/>
      <c r="HFX57" s="8"/>
      <c r="HFY57" s="10"/>
      <c r="HFZ57" s="9"/>
      <c r="HGA57" s="9"/>
      <c r="HGB57" s="9"/>
      <c r="HGC57" s="10"/>
      <c r="HGD57" s="7"/>
      <c r="HGE57" s="8"/>
      <c r="HGF57" s="10"/>
      <c r="HGG57" s="9"/>
      <c r="HGH57" s="9"/>
      <c r="HGI57" s="9"/>
      <c r="HGJ57" s="10"/>
      <c r="HGK57" s="7"/>
      <c r="HGL57" s="8"/>
      <c r="HGM57" s="10"/>
      <c r="HGN57" s="9"/>
      <c r="HGO57" s="9"/>
      <c r="HGP57" s="9"/>
      <c r="HGQ57" s="10"/>
      <c r="HGR57" s="7"/>
      <c r="HGS57" s="8"/>
      <c r="HGT57" s="10"/>
      <c r="HGU57" s="9"/>
      <c r="HGV57" s="9"/>
      <c r="HGW57" s="9"/>
      <c r="HGX57" s="10"/>
      <c r="HGY57" s="7"/>
      <c r="HGZ57" s="8"/>
      <c r="HHA57" s="10"/>
      <c r="HHB57" s="9"/>
      <c r="HHC57" s="9"/>
      <c r="HHD57" s="9"/>
      <c r="HHE57" s="10"/>
      <c r="HHF57" s="7"/>
      <c r="HHG57" s="8"/>
      <c r="HHH57" s="10"/>
      <c r="HHI57" s="9"/>
      <c r="HHJ57" s="9"/>
      <c r="HHK57" s="9"/>
      <c r="HHL57" s="10"/>
      <c r="HHM57" s="7"/>
      <c r="HHN57" s="8"/>
      <c r="HHO57" s="10"/>
      <c r="HHP57" s="9"/>
      <c r="HHQ57" s="9"/>
      <c r="HHR57" s="9"/>
      <c r="HHS57" s="10"/>
      <c r="HHT57" s="7"/>
      <c r="HHU57" s="8"/>
      <c r="HHV57" s="10"/>
      <c r="HHW57" s="9"/>
      <c r="HHX57" s="9"/>
      <c r="HHY57" s="9"/>
      <c r="HHZ57" s="10"/>
      <c r="HIA57" s="7"/>
      <c r="HIB57" s="8"/>
      <c r="HIC57" s="10"/>
      <c r="HID57" s="9"/>
      <c r="HIE57" s="9"/>
      <c r="HIF57" s="9"/>
      <c r="HIG57" s="10"/>
      <c r="HIH57" s="7"/>
      <c r="HII57" s="8"/>
      <c r="HIJ57" s="10"/>
      <c r="HIK57" s="9"/>
      <c r="HIL57" s="9"/>
      <c r="HIM57" s="9"/>
      <c r="HIN57" s="10"/>
      <c r="HIO57" s="7"/>
      <c r="HIP57" s="8"/>
      <c r="HIQ57" s="10"/>
      <c r="HIR57" s="9"/>
      <c r="HIS57" s="9"/>
      <c r="HIT57" s="9"/>
      <c r="HIU57" s="10"/>
      <c r="HIV57" s="7"/>
      <c r="HIW57" s="8"/>
      <c r="HIX57" s="10"/>
      <c r="HIY57" s="9"/>
      <c r="HIZ57" s="9"/>
      <c r="HJA57" s="9"/>
      <c r="HJB57" s="10"/>
      <c r="HJC57" s="7"/>
      <c r="HJD57" s="8"/>
      <c r="HJE57" s="10"/>
      <c r="HJF57" s="9"/>
      <c r="HJG57" s="9"/>
      <c r="HJH57" s="9"/>
      <c r="HJI57" s="10"/>
      <c r="HJJ57" s="7"/>
      <c r="HJK57" s="8"/>
      <c r="HJL57" s="10"/>
      <c r="HJM57" s="9"/>
      <c r="HJN57" s="9"/>
      <c r="HJO57" s="9"/>
      <c r="HJP57" s="10"/>
      <c r="HJQ57" s="7"/>
      <c r="HJR57" s="8"/>
      <c r="HJS57" s="10"/>
      <c r="HJT57" s="9"/>
      <c r="HJU57" s="9"/>
      <c r="HJV57" s="9"/>
      <c r="HJW57" s="10"/>
      <c r="HJX57" s="7"/>
      <c r="HJY57" s="8"/>
      <c r="HJZ57" s="10"/>
      <c r="HKA57" s="9"/>
      <c r="HKB57" s="9"/>
      <c r="HKC57" s="9"/>
      <c r="HKD57" s="10"/>
      <c r="HKE57" s="7"/>
      <c r="HKF57" s="8"/>
      <c r="HKG57" s="10"/>
      <c r="HKH57" s="9"/>
      <c r="HKI57" s="9"/>
      <c r="HKJ57" s="9"/>
      <c r="HKK57" s="10"/>
      <c r="HKL57" s="7"/>
      <c r="HKM57" s="8"/>
      <c r="HKN57" s="10"/>
      <c r="HKO57" s="9"/>
      <c r="HKP57" s="9"/>
      <c r="HKQ57" s="9"/>
      <c r="HKR57" s="10"/>
      <c r="HKS57" s="7"/>
      <c r="HKT57" s="8"/>
      <c r="HKU57" s="10"/>
      <c r="HKV57" s="9"/>
      <c r="HKW57" s="9"/>
      <c r="HKX57" s="9"/>
      <c r="HKY57" s="10"/>
      <c r="HKZ57" s="7"/>
      <c r="HLA57" s="8"/>
      <c r="HLB57" s="10"/>
      <c r="HLC57" s="9"/>
      <c r="HLD57" s="9"/>
      <c r="HLE57" s="9"/>
      <c r="HLF57" s="10"/>
      <c r="HLG57" s="7"/>
      <c r="HLH57" s="8"/>
      <c r="HLI57" s="10"/>
      <c r="HLJ57" s="9"/>
      <c r="HLK57" s="9"/>
      <c r="HLL57" s="9"/>
      <c r="HLM57" s="10"/>
      <c r="HLN57" s="7"/>
      <c r="HLO57" s="8"/>
      <c r="HLP57" s="10"/>
      <c r="HLQ57" s="9"/>
      <c r="HLR57" s="9"/>
      <c r="HLS57" s="9"/>
      <c r="HLT57" s="10"/>
      <c r="HLU57" s="7"/>
      <c r="HLV57" s="8"/>
      <c r="HLW57" s="10"/>
      <c r="HLX57" s="9"/>
      <c r="HLY57" s="9"/>
      <c r="HLZ57" s="9"/>
      <c r="HMA57" s="10"/>
      <c r="HMB57" s="7"/>
      <c r="HMC57" s="8"/>
      <c r="HMD57" s="10"/>
      <c r="HME57" s="9"/>
      <c r="HMF57" s="9"/>
      <c r="HMG57" s="9"/>
      <c r="HMH57" s="10"/>
      <c r="HMI57" s="7"/>
      <c r="HMJ57" s="8"/>
      <c r="HMK57" s="10"/>
      <c r="HML57" s="9"/>
      <c r="HMM57" s="9"/>
      <c r="HMN57" s="9"/>
      <c r="HMO57" s="10"/>
      <c r="HMP57" s="7"/>
      <c r="HMQ57" s="8"/>
      <c r="HMR57" s="10"/>
      <c r="HMS57" s="9"/>
      <c r="HMT57" s="9"/>
      <c r="HMU57" s="9"/>
      <c r="HMV57" s="10"/>
      <c r="HMW57" s="7"/>
      <c r="HMX57" s="8"/>
      <c r="HMY57" s="10"/>
      <c r="HMZ57" s="9"/>
      <c r="HNA57" s="9"/>
      <c r="HNB57" s="9"/>
      <c r="HNC57" s="10"/>
      <c r="HND57" s="7"/>
      <c r="HNE57" s="8"/>
      <c r="HNF57" s="10"/>
      <c r="HNG57" s="9"/>
      <c r="HNH57" s="9"/>
      <c r="HNI57" s="9"/>
      <c r="HNJ57" s="10"/>
      <c r="HNK57" s="7"/>
      <c r="HNL57" s="8"/>
      <c r="HNM57" s="10"/>
      <c r="HNN57" s="9"/>
      <c r="HNO57" s="9"/>
      <c r="HNP57" s="9"/>
      <c r="HNQ57" s="10"/>
      <c r="HNR57" s="7"/>
      <c r="HNS57" s="8"/>
      <c r="HNT57" s="10"/>
      <c r="HNU57" s="9"/>
      <c r="HNV57" s="9"/>
      <c r="HNW57" s="9"/>
      <c r="HNX57" s="10"/>
      <c r="HNY57" s="7"/>
      <c r="HNZ57" s="8"/>
      <c r="HOA57" s="10"/>
      <c r="HOB57" s="9"/>
      <c r="HOC57" s="9"/>
      <c r="HOD57" s="9"/>
      <c r="HOE57" s="10"/>
      <c r="HOF57" s="7"/>
      <c r="HOG57" s="8"/>
      <c r="HOH57" s="10"/>
      <c r="HOI57" s="9"/>
      <c r="HOJ57" s="9"/>
      <c r="HOK57" s="9"/>
      <c r="HOL57" s="10"/>
      <c r="HOM57" s="7"/>
      <c r="HON57" s="8"/>
      <c r="HOO57" s="10"/>
      <c r="HOP57" s="9"/>
      <c r="HOQ57" s="9"/>
      <c r="HOR57" s="9"/>
      <c r="HOS57" s="10"/>
      <c r="HOT57" s="7"/>
      <c r="HOU57" s="8"/>
      <c r="HOV57" s="10"/>
      <c r="HOW57" s="9"/>
      <c r="HOX57" s="9"/>
      <c r="HOY57" s="9"/>
      <c r="HOZ57" s="10"/>
      <c r="HPA57" s="7"/>
      <c r="HPB57" s="8"/>
      <c r="HPC57" s="10"/>
      <c r="HPD57" s="9"/>
      <c r="HPE57" s="9"/>
      <c r="HPF57" s="9"/>
      <c r="HPG57" s="10"/>
      <c r="HPH57" s="7"/>
      <c r="HPI57" s="8"/>
      <c r="HPJ57" s="10"/>
      <c r="HPK57" s="9"/>
      <c r="HPL57" s="9"/>
      <c r="HPM57" s="9"/>
      <c r="HPN57" s="10"/>
      <c r="HPO57" s="7"/>
      <c r="HPP57" s="8"/>
      <c r="HPQ57" s="10"/>
      <c r="HPR57" s="9"/>
      <c r="HPS57" s="9"/>
      <c r="HPT57" s="9"/>
      <c r="HPU57" s="10"/>
      <c r="HPV57" s="7"/>
      <c r="HPW57" s="8"/>
      <c r="HPX57" s="10"/>
      <c r="HPY57" s="9"/>
      <c r="HPZ57" s="9"/>
      <c r="HQA57" s="9"/>
      <c r="HQB57" s="10"/>
      <c r="HQC57" s="7"/>
      <c r="HQD57" s="8"/>
      <c r="HQE57" s="10"/>
      <c r="HQF57" s="9"/>
      <c r="HQG57" s="9"/>
      <c r="HQH57" s="9"/>
      <c r="HQI57" s="10"/>
      <c r="HQJ57" s="7"/>
      <c r="HQK57" s="8"/>
      <c r="HQL57" s="10"/>
      <c r="HQM57" s="9"/>
      <c r="HQN57" s="9"/>
      <c r="HQO57" s="9"/>
      <c r="HQP57" s="10"/>
      <c r="HQQ57" s="7"/>
      <c r="HQR57" s="8"/>
      <c r="HQS57" s="10"/>
      <c r="HQT57" s="9"/>
      <c r="HQU57" s="9"/>
      <c r="HQV57" s="9"/>
      <c r="HQW57" s="10"/>
      <c r="HQX57" s="7"/>
      <c r="HQY57" s="8"/>
      <c r="HQZ57" s="10"/>
      <c r="HRA57" s="9"/>
      <c r="HRB57" s="9"/>
      <c r="HRC57" s="9"/>
      <c r="HRD57" s="10"/>
      <c r="HRE57" s="7"/>
      <c r="HRF57" s="8"/>
      <c r="HRG57" s="10"/>
      <c r="HRH57" s="9"/>
      <c r="HRI57" s="9"/>
      <c r="HRJ57" s="9"/>
      <c r="HRK57" s="10"/>
      <c r="HRL57" s="7"/>
      <c r="HRM57" s="8"/>
      <c r="HRN57" s="10"/>
      <c r="HRO57" s="9"/>
      <c r="HRP57" s="9"/>
      <c r="HRQ57" s="9"/>
      <c r="HRR57" s="10"/>
      <c r="HRS57" s="7"/>
      <c r="HRT57" s="8"/>
      <c r="HRU57" s="10"/>
      <c r="HRV57" s="9"/>
      <c r="HRW57" s="9"/>
      <c r="HRX57" s="9"/>
      <c r="HRY57" s="10"/>
      <c r="HRZ57" s="7"/>
      <c r="HSA57" s="8"/>
      <c r="HSB57" s="10"/>
      <c r="HSC57" s="9"/>
      <c r="HSD57" s="9"/>
      <c r="HSE57" s="9"/>
      <c r="HSF57" s="10"/>
      <c r="HSG57" s="7"/>
      <c r="HSH57" s="8"/>
      <c r="HSI57" s="10"/>
      <c r="HSJ57" s="9"/>
      <c r="HSK57" s="9"/>
      <c r="HSL57" s="9"/>
      <c r="HSM57" s="10"/>
      <c r="HSN57" s="7"/>
      <c r="HSO57" s="8"/>
      <c r="HSP57" s="10"/>
      <c r="HSQ57" s="9"/>
      <c r="HSR57" s="9"/>
      <c r="HSS57" s="9"/>
      <c r="HST57" s="10"/>
      <c r="HSU57" s="7"/>
      <c r="HSV57" s="8"/>
      <c r="HSW57" s="10"/>
      <c r="HSX57" s="9"/>
      <c r="HSY57" s="9"/>
      <c r="HSZ57" s="9"/>
      <c r="HTA57" s="10"/>
      <c r="HTB57" s="7"/>
      <c r="HTC57" s="8"/>
      <c r="HTD57" s="10"/>
      <c r="HTE57" s="9"/>
      <c r="HTF57" s="9"/>
      <c r="HTG57" s="9"/>
      <c r="HTH57" s="10"/>
      <c r="HTI57" s="7"/>
      <c r="HTJ57" s="8"/>
      <c r="HTK57" s="10"/>
      <c r="HTL57" s="9"/>
      <c r="HTM57" s="9"/>
      <c r="HTN57" s="9"/>
      <c r="HTO57" s="10"/>
      <c r="HTP57" s="7"/>
      <c r="HTQ57" s="8"/>
      <c r="HTR57" s="10"/>
      <c r="HTS57" s="9"/>
      <c r="HTT57" s="9"/>
      <c r="HTU57" s="9"/>
      <c r="HTV57" s="10"/>
      <c r="HTW57" s="7"/>
      <c r="HTX57" s="8"/>
      <c r="HTY57" s="10"/>
      <c r="HTZ57" s="9"/>
      <c r="HUA57" s="9"/>
      <c r="HUB57" s="9"/>
      <c r="HUC57" s="10"/>
      <c r="HUD57" s="7"/>
      <c r="HUE57" s="8"/>
      <c r="HUF57" s="10"/>
      <c r="HUG57" s="9"/>
      <c r="HUH57" s="9"/>
      <c r="HUI57" s="9"/>
      <c r="HUJ57" s="10"/>
      <c r="HUK57" s="7"/>
      <c r="HUL57" s="8"/>
      <c r="HUM57" s="10"/>
      <c r="HUN57" s="9"/>
      <c r="HUO57" s="9"/>
      <c r="HUP57" s="9"/>
      <c r="HUQ57" s="10"/>
      <c r="HUR57" s="7"/>
      <c r="HUS57" s="8"/>
      <c r="HUT57" s="10"/>
      <c r="HUU57" s="9"/>
      <c r="HUV57" s="9"/>
      <c r="HUW57" s="9"/>
      <c r="HUX57" s="10"/>
      <c r="HUY57" s="7"/>
      <c r="HUZ57" s="8"/>
      <c r="HVA57" s="10"/>
      <c r="HVB57" s="9"/>
      <c r="HVC57" s="9"/>
      <c r="HVD57" s="9"/>
      <c r="HVE57" s="10"/>
      <c r="HVF57" s="7"/>
      <c r="HVG57" s="8"/>
      <c r="HVH57" s="10"/>
      <c r="HVI57" s="9"/>
      <c r="HVJ57" s="9"/>
      <c r="HVK57" s="9"/>
      <c r="HVL57" s="10"/>
      <c r="HVM57" s="7"/>
      <c r="HVN57" s="8"/>
      <c r="HVO57" s="10"/>
      <c r="HVP57" s="9"/>
      <c r="HVQ57" s="9"/>
      <c r="HVR57" s="9"/>
      <c r="HVS57" s="10"/>
      <c r="HVT57" s="7"/>
      <c r="HVU57" s="8"/>
      <c r="HVV57" s="10"/>
      <c r="HVW57" s="9"/>
      <c r="HVX57" s="9"/>
      <c r="HVY57" s="9"/>
      <c r="HVZ57" s="10"/>
      <c r="HWA57" s="7"/>
      <c r="HWB57" s="8"/>
      <c r="HWC57" s="10"/>
      <c r="HWD57" s="9"/>
      <c r="HWE57" s="9"/>
      <c r="HWF57" s="9"/>
      <c r="HWG57" s="10"/>
      <c r="HWH57" s="7"/>
      <c r="HWI57" s="8"/>
      <c r="HWJ57" s="10"/>
      <c r="HWK57" s="9"/>
      <c r="HWL57" s="9"/>
      <c r="HWM57" s="9"/>
      <c r="HWN57" s="10"/>
      <c r="HWO57" s="7"/>
      <c r="HWP57" s="8"/>
      <c r="HWQ57" s="10"/>
      <c r="HWR57" s="9"/>
      <c r="HWS57" s="9"/>
      <c r="HWT57" s="9"/>
      <c r="HWU57" s="10"/>
      <c r="HWV57" s="7"/>
      <c r="HWW57" s="8"/>
      <c r="HWX57" s="10"/>
      <c r="HWY57" s="9"/>
      <c r="HWZ57" s="9"/>
      <c r="HXA57" s="9"/>
      <c r="HXB57" s="10"/>
      <c r="HXC57" s="7"/>
      <c r="HXD57" s="8"/>
      <c r="HXE57" s="10"/>
      <c r="HXF57" s="9"/>
      <c r="HXG57" s="9"/>
      <c r="HXH57" s="9"/>
      <c r="HXI57" s="10"/>
      <c r="HXJ57" s="7"/>
      <c r="HXK57" s="8"/>
      <c r="HXL57" s="10"/>
      <c r="HXM57" s="9"/>
      <c r="HXN57" s="9"/>
      <c r="HXO57" s="9"/>
      <c r="HXP57" s="10"/>
      <c r="HXQ57" s="7"/>
      <c r="HXR57" s="8"/>
      <c r="HXS57" s="10"/>
      <c r="HXT57" s="9"/>
      <c r="HXU57" s="9"/>
      <c r="HXV57" s="9"/>
      <c r="HXW57" s="10"/>
      <c r="HXX57" s="7"/>
      <c r="HXY57" s="8"/>
      <c r="HXZ57" s="10"/>
      <c r="HYA57" s="9"/>
      <c r="HYB57" s="9"/>
      <c r="HYC57" s="9"/>
      <c r="HYD57" s="10"/>
      <c r="HYE57" s="7"/>
      <c r="HYF57" s="8"/>
      <c r="HYG57" s="10"/>
      <c r="HYH57" s="9"/>
      <c r="HYI57" s="9"/>
      <c r="HYJ57" s="9"/>
      <c r="HYK57" s="10"/>
      <c r="HYL57" s="7"/>
      <c r="HYM57" s="8"/>
      <c r="HYN57" s="10"/>
      <c r="HYO57" s="9"/>
      <c r="HYP57" s="9"/>
      <c r="HYQ57" s="9"/>
      <c r="HYR57" s="10"/>
      <c r="HYS57" s="7"/>
      <c r="HYT57" s="8"/>
      <c r="HYU57" s="10"/>
      <c r="HYV57" s="9"/>
      <c r="HYW57" s="9"/>
      <c r="HYX57" s="9"/>
      <c r="HYY57" s="10"/>
      <c r="HYZ57" s="7"/>
      <c r="HZA57" s="8"/>
      <c r="HZB57" s="10"/>
      <c r="HZC57" s="9"/>
      <c r="HZD57" s="9"/>
      <c r="HZE57" s="9"/>
      <c r="HZF57" s="10"/>
      <c r="HZG57" s="7"/>
      <c r="HZH57" s="8"/>
      <c r="HZI57" s="10"/>
      <c r="HZJ57" s="9"/>
      <c r="HZK57" s="9"/>
      <c r="HZL57" s="9"/>
      <c r="HZM57" s="10"/>
      <c r="HZN57" s="7"/>
      <c r="HZO57" s="8"/>
      <c r="HZP57" s="10"/>
      <c r="HZQ57" s="9"/>
      <c r="HZR57" s="9"/>
      <c r="HZS57" s="9"/>
      <c r="HZT57" s="10"/>
      <c r="HZU57" s="7"/>
      <c r="HZV57" s="8"/>
      <c r="HZW57" s="10"/>
      <c r="HZX57" s="9"/>
      <c r="HZY57" s="9"/>
      <c r="HZZ57" s="9"/>
      <c r="IAA57" s="10"/>
      <c r="IAB57" s="7"/>
      <c r="IAC57" s="8"/>
      <c r="IAD57" s="10"/>
      <c r="IAE57" s="9"/>
      <c r="IAF57" s="9"/>
      <c r="IAG57" s="9"/>
      <c r="IAH57" s="10"/>
      <c r="IAI57" s="7"/>
      <c r="IAJ57" s="8"/>
      <c r="IAK57" s="10"/>
      <c r="IAL57" s="9"/>
      <c r="IAM57" s="9"/>
      <c r="IAN57" s="9"/>
      <c r="IAO57" s="10"/>
      <c r="IAP57" s="7"/>
      <c r="IAQ57" s="8"/>
      <c r="IAR57" s="10"/>
      <c r="IAS57" s="9"/>
      <c r="IAT57" s="9"/>
      <c r="IAU57" s="9"/>
      <c r="IAV57" s="10"/>
      <c r="IAW57" s="7"/>
      <c r="IAX57" s="8"/>
      <c r="IAY57" s="10"/>
      <c r="IAZ57" s="9"/>
      <c r="IBA57" s="9"/>
      <c r="IBB57" s="9"/>
      <c r="IBC57" s="10"/>
      <c r="IBD57" s="7"/>
      <c r="IBE57" s="8"/>
      <c r="IBF57" s="10"/>
      <c r="IBG57" s="9"/>
      <c r="IBH57" s="9"/>
      <c r="IBI57" s="9"/>
      <c r="IBJ57" s="10"/>
      <c r="IBK57" s="7"/>
      <c r="IBL57" s="8"/>
      <c r="IBM57" s="10"/>
      <c r="IBN57" s="9"/>
      <c r="IBO57" s="9"/>
      <c r="IBP57" s="9"/>
      <c r="IBQ57" s="10"/>
      <c r="IBR57" s="7"/>
      <c r="IBS57" s="8"/>
      <c r="IBT57" s="10"/>
      <c r="IBU57" s="9"/>
      <c r="IBV57" s="9"/>
      <c r="IBW57" s="9"/>
      <c r="IBX57" s="10"/>
      <c r="IBY57" s="7"/>
      <c r="IBZ57" s="8"/>
      <c r="ICA57" s="10"/>
      <c r="ICB57" s="9"/>
      <c r="ICC57" s="9"/>
      <c r="ICD57" s="9"/>
      <c r="ICE57" s="10"/>
      <c r="ICF57" s="7"/>
      <c r="ICG57" s="8"/>
      <c r="ICH57" s="10"/>
      <c r="ICI57" s="9"/>
      <c r="ICJ57" s="9"/>
      <c r="ICK57" s="9"/>
      <c r="ICL57" s="10"/>
      <c r="ICM57" s="7"/>
      <c r="ICN57" s="8"/>
      <c r="ICO57" s="10"/>
      <c r="ICP57" s="9"/>
      <c r="ICQ57" s="9"/>
      <c r="ICR57" s="9"/>
      <c r="ICS57" s="10"/>
      <c r="ICT57" s="7"/>
      <c r="ICU57" s="8"/>
      <c r="ICV57" s="10"/>
      <c r="ICW57" s="9"/>
      <c r="ICX57" s="9"/>
      <c r="ICY57" s="9"/>
      <c r="ICZ57" s="10"/>
      <c r="IDA57" s="7"/>
      <c r="IDB57" s="8"/>
      <c r="IDC57" s="10"/>
      <c r="IDD57" s="9"/>
      <c r="IDE57" s="9"/>
      <c r="IDF57" s="9"/>
      <c r="IDG57" s="10"/>
      <c r="IDH57" s="7"/>
      <c r="IDI57" s="8"/>
      <c r="IDJ57" s="10"/>
      <c r="IDK57" s="9"/>
      <c r="IDL57" s="9"/>
      <c r="IDM57" s="9"/>
      <c r="IDN57" s="10"/>
      <c r="IDO57" s="7"/>
      <c r="IDP57" s="8"/>
      <c r="IDQ57" s="10"/>
      <c r="IDR57" s="9"/>
      <c r="IDS57" s="9"/>
      <c r="IDT57" s="9"/>
      <c r="IDU57" s="10"/>
      <c r="IDV57" s="7"/>
      <c r="IDW57" s="8"/>
      <c r="IDX57" s="10"/>
      <c r="IDY57" s="9"/>
      <c r="IDZ57" s="9"/>
      <c r="IEA57" s="9"/>
      <c r="IEB57" s="10"/>
      <c r="IEC57" s="7"/>
      <c r="IED57" s="8"/>
      <c r="IEE57" s="10"/>
      <c r="IEF57" s="9"/>
      <c r="IEG57" s="9"/>
      <c r="IEH57" s="9"/>
      <c r="IEI57" s="10"/>
      <c r="IEJ57" s="7"/>
      <c r="IEK57" s="8"/>
      <c r="IEL57" s="10"/>
      <c r="IEM57" s="9"/>
      <c r="IEN57" s="9"/>
      <c r="IEO57" s="9"/>
      <c r="IEP57" s="10"/>
      <c r="IEQ57" s="7"/>
      <c r="IER57" s="8"/>
      <c r="IES57" s="10"/>
      <c r="IET57" s="9"/>
      <c r="IEU57" s="9"/>
      <c r="IEV57" s="9"/>
      <c r="IEW57" s="10"/>
      <c r="IEX57" s="7"/>
      <c r="IEY57" s="8"/>
      <c r="IEZ57" s="10"/>
      <c r="IFA57" s="9"/>
      <c r="IFB57" s="9"/>
      <c r="IFC57" s="9"/>
      <c r="IFD57" s="10"/>
      <c r="IFE57" s="7"/>
      <c r="IFF57" s="8"/>
      <c r="IFG57" s="10"/>
      <c r="IFH57" s="9"/>
      <c r="IFI57" s="9"/>
      <c r="IFJ57" s="9"/>
      <c r="IFK57" s="10"/>
      <c r="IFL57" s="7"/>
      <c r="IFM57" s="8"/>
      <c r="IFN57" s="10"/>
      <c r="IFO57" s="9"/>
      <c r="IFP57" s="9"/>
      <c r="IFQ57" s="9"/>
      <c r="IFR57" s="10"/>
      <c r="IFS57" s="7"/>
      <c r="IFT57" s="8"/>
      <c r="IFU57" s="10"/>
      <c r="IFV57" s="9"/>
      <c r="IFW57" s="9"/>
      <c r="IFX57" s="9"/>
      <c r="IFY57" s="10"/>
      <c r="IFZ57" s="7"/>
      <c r="IGA57" s="8"/>
      <c r="IGB57" s="10"/>
      <c r="IGC57" s="9"/>
      <c r="IGD57" s="9"/>
      <c r="IGE57" s="9"/>
      <c r="IGF57" s="10"/>
      <c r="IGG57" s="7"/>
      <c r="IGH57" s="8"/>
      <c r="IGI57" s="10"/>
      <c r="IGJ57" s="9"/>
      <c r="IGK57" s="9"/>
      <c r="IGL57" s="9"/>
      <c r="IGM57" s="10"/>
      <c r="IGN57" s="7"/>
      <c r="IGO57" s="8"/>
      <c r="IGP57" s="10"/>
      <c r="IGQ57" s="9"/>
      <c r="IGR57" s="9"/>
      <c r="IGS57" s="9"/>
      <c r="IGT57" s="10"/>
      <c r="IGU57" s="7"/>
      <c r="IGV57" s="8"/>
      <c r="IGW57" s="10"/>
      <c r="IGX57" s="9"/>
      <c r="IGY57" s="9"/>
      <c r="IGZ57" s="9"/>
      <c r="IHA57" s="10"/>
      <c r="IHB57" s="7"/>
      <c r="IHC57" s="8"/>
      <c r="IHD57" s="10"/>
      <c r="IHE57" s="9"/>
      <c r="IHF57" s="9"/>
      <c r="IHG57" s="9"/>
      <c r="IHH57" s="10"/>
      <c r="IHI57" s="7"/>
      <c r="IHJ57" s="8"/>
      <c r="IHK57" s="10"/>
      <c r="IHL57" s="9"/>
      <c r="IHM57" s="9"/>
      <c r="IHN57" s="9"/>
      <c r="IHO57" s="10"/>
      <c r="IHP57" s="7"/>
      <c r="IHQ57" s="8"/>
      <c r="IHR57" s="10"/>
      <c r="IHS57" s="9"/>
      <c r="IHT57" s="9"/>
      <c r="IHU57" s="9"/>
      <c r="IHV57" s="10"/>
      <c r="IHW57" s="7"/>
      <c r="IHX57" s="8"/>
      <c r="IHY57" s="10"/>
      <c r="IHZ57" s="9"/>
      <c r="IIA57" s="9"/>
      <c r="IIB57" s="9"/>
      <c r="IIC57" s="10"/>
      <c r="IID57" s="7"/>
      <c r="IIE57" s="8"/>
      <c r="IIF57" s="10"/>
      <c r="IIG57" s="9"/>
      <c r="IIH57" s="9"/>
      <c r="III57" s="9"/>
      <c r="IIJ57" s="10"/>
      <c r="IIK57" s="7"/>
      <c r="IIL57" s="8"/>
      <c r="IIM57" s="10"/>
      <c r="IIN57" s="9"/>
      <c r="IIO57" s="9"/>
      <c r="IIP57" s="9"/>
      <c r="IIQ57" s="10"/>
      <c r="IIR57" s="7"/>
      <c r="IIS57" s="8"/>
      <c r="IIT57" s="10"/>
      <c r="IIU57" s="9"/>
      <c r="IIV57" s="9"/>
      <c r="IIW57" s="9"/>
      <c r="IIX57" s="10"/>
      <c r="IIY57" s="7"/>
      <c r="IIZ57" s="8"/>
      <c r="IJA57" s="10"/>
      <c r="IJB57" s="9"/>
      <c r="IJC57" s="9"/>
      <c r="IJD57" s="9"/>
      <c r="IJE57" s="10"/>
      <c r="IJF57" s="7"/>
      <c r="IJG57" s="8"/>
      <c r="IJH57" s="10"/>
      <c r="IJI57" s="9"/>
      <c r="IJJ57" s="9"/>
      <c r="IJK57" s="9"/>
      <c r="IJL57" s="10"/>
      <c r="IJM57" s="7"/>
      <c r="IJN57" s="8"/>
      <c r="IJO57" s="10"/>
      <c r="IJP57" s="9"/>
      <c r="IJQ57" s="9"/>
      <c r="IJR57" s="9"/>
      <c r="IJS57" s="10"/>
      <c r="IJT57" s="7"/>
      <c r="IJU57" s="8"/>
      <c r="IJV57" s="10"/>
      <c r="IJW57" s="9"/>
      <c r="IJX57" s="9"/>
      <c r="IJY57" s="9"/>
      <c r="IJZ57" s="10"/>
      <c r="IKA57" s="7"/>
      <c r="IKB57" s="8"/>
      <c r="IKC57" s="10"/>
      <c r="IKD57" s="9"/>
      <c r="IKE57" s="9"/>
      <c r="IKF57" s="9"/>
      <c r="IKG57" s="10"/>
      <c r="IKH57" s="7"/>
      <c r="IKI57" s="8"/>
      <c r="IKJ57" s="10"/>
      <c r="IKK57" s="9"/>
      <c r="IKL57" s="9"/>
      <c r="IKM57" s="9"/>
      <c r="IKN57" s="10"/>
      <c r="IKO57" s="7"/>
      <c r="IKP57" s="8"/>
      <c r="IKQ57" s="10"/>
      <c r="IKR57" s="9"/>
      <c r="IKS57" s="9"/>
      <c r="IKT57" s="9"/>
      <c r="IKU57" s="10"/>
      <c r="IKV57" s="7"/>
      <c r="IKW57" s="8"/>
      <c r="IKX57" s="10"/>
      <c r="IKY57" s="9"/>
      <c r="IKZ57" s="9"/>
      <c r="ILA57" s="9"/>
      <c r="ILB57" s="10"/>
      <c r="ILC57" s="7"/>
      <c r="ILD57" s="8"/>
      <c r="ILE57" s="10"/>
      <c r="ILF57" s="9"/>
      <c r="ILG57" s="9"/>
      <c r="ILH57" s="9"/>
      <c r="ILI57" s="10"/>
      <c r="ILJ57" s="7"/>
      <c r="ILK57" s="8"/>
      <c r="ILL57" s="10"/>
      <c r="ILM57" s="9"/>
      <c r="ILN57" s="9"/>
      <c r="ILO57" s="9"/>
      <c r="ILP57" s="10"/>
      <c r="ILQ57" s="7"/>
      <c r="ILR57" s="8"/>
      <c r="ILS57" s="10"/>
      <c r="ILT57" s="9"/>
      <c r="ILU57" s="9"/>
      <c r="ILV57" s="9"/>
      <c r="ILW57" s="10"/>
      <c r="ILX57" s="7"/>
      <c r="ILY57" s="8"/>
      <c r="ILZ57" s="10"/>
      <c r="IMA57" s="9"/>
      <c r="IMB57" s="9"/>
      <c r="IMC57" s="9"/>
      <c r="IMD57" s="10"/>
      <c r="IME57" s="7"/>
      <c r="IMF57" s="8"/>
      <c r="IMG57" s="10"/>
      <c r="IMH57" s="9"/>
      <c r="IMI57" s="9"/>
      <c r="IMJ57" s="9"/>
      <c r="IMK57" s="10"/>
      <c r="IML57" s="7"/>
      <c r="IMM57" s="8"/>
      <c r="IMN57" s="10"/>
      <c r="IMO57" s="9"/>
      <c r="IMP57" s="9"/>
      <c r="IMQ57" s="9"/>
      <c r="IMR57" s="10"/>
      <c r="IMS57" s="7"/>
      <c r="IMT57" s="8"/>
      <c r="IMU57" s="10"/>
      <c r="IMV57" s="9"/>
      <c r="IMW57" s="9"/>
      <c r="IMX57" s="9"/>
      <c r="IMY57" s="10"/>
      <c r="IMZ57" s="7"/>
      <c r="INA57" s="8"/>
      <c r="INB57" s="10"/>
      <c r="INC57" s="9"/>
      <c r="IND57" s="9"/>
      <c r="INE57" s="9"/>
      <c r="INF57" s="10"/>
      <c r="ING57" s="7"/>
      <c r="INH57" s="8"/>
      <c r="INI57" s="10"/>
      <c r="INJ57" s="9"/>
      <c r="INK57" s="9"/>
      <c r="INL57" s="9"/>
      <c r="INM57" s="10"/>
      <c r="INN57" s="7"/>
      <c r="INO57" s="8"/>
      <c r="INP57" s="10"/>
      <c r="INQ57" s="9"/>
      <c r="INR57" s="9"/>
      <c r="INS57" s="9"/>
      <c r="INT57" s="10"/>
      <c r="INU57" s="7"/>
      <c r="INV57" s="8"/>
      <c r="INW57" s="10"/>
      <c r="INX57" s="9"/>
      <c r="INY57" s="9"/>
      <c r="INZ57" s="9"/>
      <c r="IOA57" s="10"/>
      <c r="IOB57" s="7"/>
      <c r="IOC57" s="8"/>
      <c r="IOD57" s="10"/>
      <c r="IOE57" s="9"/>
      <c r="IOF57" s="9"/>
      <c r="IOG57" s="9"/>
      <c r="IOH57" s="10"/>
      <c r="IOI57" s="7"/>
      <c r="IOJ57" s="8"/>
      <c r="IOK57" s="10"/>
      <c r="IOL57" s="9"/>
      <c r="IOM57" s="9"/>
      <c r="ION57" s="9"/>
      <c r="IOO57" s="10"/>
      <c r="IOP57" s="7"/>
      <c r="IOQ57" s="8"/>
      <c r="IOR57" s="10"/>
      <c r="IOS57" s="9"/>
      <c r="IOT57" s="9"/>
      <c r="IOU57" s="9"/>
      <c r="IOV57" s="10"/>
      <c r="IOW57" s="7"/>
      <c r="IOX57" s="8"/>
      <c r="IOY57" s="10"/>
      <c r="IOZ57" s="9"/>
      <c r="IPA57" s="9"/>
      <c r="IPB57" s="9"/>
      <c r="IPC57" s="10"/>
      <c r="IPD57" s="7"/>
      <c r="IPE57" s="8"/>
      <c r="IPF57" s="10"/>
      <c r="IPG57" s="9"/>
      <c r="IPH57" s="9"/>
      <c r="IPI57" s="9"/>
      <c r="IPJ57" s="10"/>
      <c r="IPK57" s="7"/>
      <c r="IPL57" s="8"/>
      <c r="IPM57" s="10"/>
      <c r="IPN57" s="9"/>
      <c r="IPO57" s="9"/>
      <c r="IPP57" s="9"/>
      <c r="IPQ57" s="10"/>
      <c r="IPR57" s="7"/>
      <c r="IPS57" s="8"/>
      <c r="IPT57" s="10"/>
      <c r="IPU57" s="9"/>
      <c r="IPV57" s="9"/>
      <c r="IPW57" s="9"/>
      <c r="IPX57" s="10"/>
      <c r="IPY57" s="7"/>
      <c r="IPZ57" s="8"/>
      <c r="IQA57" s="10"/>
      <c r="IQB57" s="9"/>
      <c r="IQC57" s="9"/>
      <c r="IQD57" s="9"/>
      <c r="IQE57" s="10"/>
      <c r="IQF57" s="7"/>
      <c r="IQG57" s="8"/>
      <c r="IQH57" s="10"/>
      <c r="IQI57" s="9"/>
      <c r="IQJ57" s="9"/>
      <c r="IQK57" s="9"/>
      <c r="IQL57" s="10"/>
      <c r="IQM57" s="7"/>
      <c r="IQN57" s="8"/>
      <c r="IQO57" s="10"/>
      <c r="IQP57" s="9"/>
      <c r="IQQ57" s="9"/>
      <c r="IQR57" s="9"/>
      <c r="IQS57" s="10"/>
      <c r="IQT57" s="7"/>
      <c r="IQU57" s="8"/>
      <c r="IQV57" s="10"/>
      <c r="IQW57" s="9"/>
      <c r="IQX57" s="9"/>
      <c r="IQY57" s="9"/>
      <c r="IQZ57" s="10"/>
      <c r="IRA57" s="7"/>
      <c r="IRB57" s="8"/>
      <c r="IRC57" s="10"/>
      <c r="IRD57" s="9"/>
      <c r="IRE57" s="9"/>
      <c r="IRF57" s="9"/>
      <c r="IRG57" s="10"/>
      <c r="IRH57" s="7"/>
      <c r="IRI57" s="8"/>
      <c r="IRJ57" s="10"/>
      <c r="IRK57" s="9"/>
      <c r="IRL57" s="9"/>
      <c r="IRM57" s="9"/>
      <c r="IRN57" s="10"/>
      <c r="IRO57" s="7"/>
      <c r="IRP57" s="8"/>
      <c r="IRQ57" s="10"/>
      <c r="IRR57" s="9"/>
      <c r="IRS57" s="9"/>
      <c r="IRT57" s="9"/>
      <c r="IRU57" s="10"/>
      <c r="IRV57" s="7"/>
      <c r="IRW57" s="8"/>
      <c r="IRX57" s="10"/>
      <c r="IRY57" s="9"/>
      <c r="IRZ57" s="9"/>
      <c r="ISA57" s="9"/>
      <c r="ISB57" s="10"/>
      <c r="ISC57" s="7"/>
      <c r="ISD57" s="8"/>
      <c r="ISE57" s="10"/>
      <c r="ISF57" s="9"/>
      <c r="ISG57" s="9"/>
      <c r="ISH57" s="9"/>
      <c r="ISI57" s="10"/>
      <c r="ISJ57" s="7"/>
      <c r="ISK57" s="8"/>
      <c r="ISL57" s="10"/>
      <c r="ISM57" s="9"/>
      <c r="ISN57" s="9"/>
      <c r="ISO57" s="9"/>
      <c r="ISP57" s="10"/>
      <c r="ISQ57" s="7"/>
      <c r="ISR57" s="8"/>
      <c r="ISS57" s="10"/>
      <c r="IST57" s="9"/>
      <c r="ISU57" s="9"/>
      <c r="ISV57" s="9"/>
      <c r="ISW57" s="10"/>
      <c r="ISX57" s="7"/>
      <c r="ISY57" s="8"/>
      <c r="ISZ57" s="10"/>
      <c r="ITA57" s="9"/>
      <c r="ITB57" s="9"/>
      <c r="ITC57" s="9"/>
      <c r="ITD57" s="10"/>
      <c r="ITE57" s="7"/>
      <c r="ITF57" s="8"/>
      <c r="ITG57" s="10"/>
      <c r="ITH57" s="9"/>
      <c r="ITI57" s="9"/>
      <c r="ITJ57" s="9"/>
      <c r="ITK57" s="10"/>
      <c r="ITL57" s="7"/>
      <c r="ITM57" s="8"/>
      <c r="ITN57" s="10"/>
      <c r="ITO57" s="9"/>
      <c r="ITP57" s="9"/>
      <c r="ITQ57" s="9"/>
      <c r="ITR57" s="10"/>
      <c r="ITS57" s="7"/>
      <c r="ITT57" s="8"/>
      <c r="ITU57" s="10"/>
      <c r="ITV57" s="9"/>
      <c r="ITW57" s="9"/>
      <c r="ITX57" s="9"/>
      <c r="ITY57" s="10"/>
      <c r="ITZ57" s="7"/>
      <c r="IUA57" s="8"/>
      <c r="IUB57" s="10"/>
      <c r="IUC57" s="9"/>
      <c r="IUD57" s="9"/>
      <c r="IUE57" s="9"/>
      <c r="IUF57" s="10"/>
      <c r="IUG57" s="7"/>
      <c r="IUH57" s="8"/>
      <c r="IUI57" s="10"/>
      <c r="IUJ57" s="9"/>
      <c r="IUK57" s="9"/>
      <c r="IUL57" s="9"/>
      <c r="IUM57" s="10"/>
      <c r="IUN57" s="7"/>
      <c r="IUO57" s="8"/>
      <c r="IUP57" s="10"/>
      <c r="IUQ57" s="9"/>
      <c r="IUR57" s="9"/>
      <c r="IUS57" s="9"/>
      <c r="IUT57" s="10"/>
      <c r="IUU57" s="7"/>
      <c r="IUV57" s="8"/>
      <c r="IUW57" s="10"/>
      <c r="IUX57" s="9"/>
      <c r="IUY57" s="9"/>
      <c r="IUZ57" s="9"/>
      <c r="IVA57" s="10"/>
      <c r="IVB57" s="7"/>
      <c r="IVC57" s="8"/>
      <c r="IVD57" s="10"/>
      <c r="IVE57" s="9"/>
      <c r="IVF57" s="9"/>
      <c r="IVG57" s="9"/>
      <c r="IVH57" s="10"/>
      <c r="IVI57" s="7"/>
      <c r="IVJ57" s="8"/>
      <c r="IVK57" s="10"/>
      <c r="IVL57" s="9"/>
      <c r="IVM57" s="9"/>
      <c r="IVN57" s="9"/>
      <c r="IVO57" s="10"/>
      <c r="IVP57" s="7"/>
      <c r="IVQ57" s="8"/>
      <c r="IVR57" s="10"/>
      <c r="IVS57" s="9"/>
      <c r="IVT57" s="9"/>
      <c r="IVU57" s="9"/>
      <c r="IVV57" s="10"/>
      <c r="IVW57" s="7"/>
      <c r="IVX57" s="8"/>
      <c r="IVY57" s="10"/>
      <c r="IVZ57" s="9"/>
      <c r="IWA57" s="9"/>
      <c r="IWB57" s="9"/>
      <c r="IWC57" s="10"/>
      <c r="IWD57" s="7"/>
      <c r="IWE57" s="8"/>
      <c r="IWF57" s="10"/>
      <c r="IWG57" s="9"/>
      <c r="IWH57" s="9"/>
      <c r="IWI57" s="9"/>
      <c r="IWJ57" s="10"/>
      <c r="IWK57" s="7"/>
      <c r="IWL57" s="8"/>
      <c r="IWM57" s="10"/>
      <c r="IWN57" s="9"/>
      <c r="IWO57" s="9"/>
      <c r="IWP57" s="9"/>
      <c r="IWQ57" s="10"/>
      <c r="IWR57" s="7"/>
      <c r="IWS57" s="8"/>
      <c r="IWT57" s="10"/>
      <c r="IWU57" s="9"/>
      <c r="IWV57" s="9"/>
      <c r="IWW57" s="9"/>
      <c r="IWX57" s="10"/>
      <c r="IWY57" s="7"/>
      <c r="IWZ57" s="8"/>
      <c r="IXA57" s="10"/>
      <c r="IXB57" s="9"/>
      <c r="IXC57" s="9"/>
      <c r="IXD57" s="9"/>
      <c r="IXE57" s="10"/>
      <c r="IXF57" s="7"/>
      <c r="IXG57" s="8"/>
      <c r="IXH57" s="10"/>
      <c r="IXI57" s="9"/>
      <c r="IXJ57" s="9"/>
      <c r="IXK57" s="9"/>
      <c r="IXL57" s="10"/>
      <c r="IXM57" s="7"/>
      <c r="IXN57" s="8"/>
      <c r="IXO57" s="10"/>
      <c r="IXP57" s="9"/>
      <c r="IXQ57" s="9"/>
      <c r="IXR57" s="9"/>
      <c r="IXS57" s="10"/>
      <c r="IXT57" s="7"/>
      <c r="IXU57" s="8"/>
      <c r="IXV57" s="10"/>
      <c r="IXW57" s="9"/>
      <c r="IXX57" s="9"/>
      <c r="IXY57" s="9"/>
      <c r="IXZ57" s="10"/>
      <c r="IYA57" s="7"/>
      <c r="IYB57" s="8"/>
      <c r="IYC57" s="10"/>
      <c r="IYD57" s="9"/>
      <c r="IYE57" s="9"/>
      <c r="IYF57" s="9"/>
      <c r="IYG57" s="10"/>
      <c r="IYH57" s="7"/>
      <c r="IYI57" s="8"/>
      <c r="IYJ57" s="10"/>
      <c r="IYK57" s="9"/>
      <c r="IYL57" s="9"/>
      <c r="IYM57" s="9"/>
      <c r="IYN57" s="10"/>
      <c r="IYO57" s="7"/>
      <c r="IYP57" s="8"/>
      <c r="IYQ57" s="10"/>
      <c r="IYR57" s="9"/>
      <c r="IYS57" s="9"/>
      <c r="IYT57" s="9"/>
      <c r="IYU57" s="10"/>
      <c r="IYV57" s="7"/>
      <c r="IYW57" s="8"/>
      <c r="IYX57" s="10"/>
      <c r="IYY57" s="9"/>
      <c r="IYZ57" s="9"/>
      <c r="IZA57" s="9"/>
      <c r="IZB57" s="10"/>
      <c r="IZC57" s="7"/>
      <c r="IZD57" s="8"/>
      <c r="IZE57" s="10"/>
      <c r="IZF57" s="9"/>
      <c r="IZG57" s="9"/>
      <c r="IZH57" s="9"/>
      <c r="IZI57" s="10"/>
      <c r="IZJ57" s="7"/>
      <c r="IZK57" s="8"/>
      <c r="IZL57" s="10"/>
      <c r="IZM57" s="9"/>
      <c r="IZN57" s="9"/>
      <c r="IZO57" s="9"/>
      <c r="IZP57" s="10"/>
      <c r="IZQ57" s="7"/>
      <c r="IZR57" s="8"/>
      <c r="IZS57" s="10"/>
      <c r="IZT57" s="9"/>
      <c r="IZU57" s="9"/>
      <c r="IZV57" s="9"/>
      <c r="IZW57" s="10"/>
      <c r="IZX57" s="7"/>
      <c r="IZY57" s="8"/>
      <c r="IZZ57" s="10"/>
      <c r="JAA57" s="9"/>
      <c r="JAB57" s="9"/>
      <c r="JAC57" s="9"/>
      <c r="JAD57" s="10"/>
      <c r="JAE57" s="7"/>
      <c r="JAF57" s="8"/>
      <c r="JAG57" s="10"/>
      <c r="JAH57" s="9"/>
      <c r="JAI57" s="9"/>
      <c r="JAJ57" s="9"/>
      <c r="JAK57" s="10"/>
      <c r="JAL57" s="7"/>
      <c r="JAM57" s="8"/>
      <c r="JAN57" s="10"/>
      <c r="JAO57" s="9"/>
      <c r="JAP57" s="9"/>
      <c r="JAQ57" s="9"/>
      <c r="JAR57" s="10"/>
      <c r="JAS57" s="7"/>
      <c r="JAT57" s="8"/>
      <c r="JAU57" s="10"/>
      <c r="JAV57" s="9"/>
      <c r="JAW57" s="9"/>
      <c r="JAX57" s="9"/>
      <c r="JAY57" s="10"/>
      <c r="JAZ57" s="7"/>
      <c r="JBA57" s="8"/>
      <c r="JBB57" s="10"/>
      <c r="JBC57" s="9"/>
      <c r="JBD57" s="9"/>
      <c r="JBE57" s="9"/>
      <c r="JBF57" s="10"/>
      <c r="JBG57" s="7"/>
      <c r="JBH57" s="8"/>
      <c r="JBI57" s="10"/>
      <c r="JBJ57" s="9"/>
      <c r="JBK57" s="9"/>
      <c r="JBL57" s="9"/>
      <c r="JBM57" s="10"/>
      <c r="JBN57" s="7"/>
      <c r="JBO57" s="8"/>
      <c r="JBP57" s="10"/>
      <c r="JBQ57" s="9"/>
      <c r="JBR57" s="9"/>
      <c r="JBS57" s="9"/>
      <c r="JBT57" s="10"/>
      <c r="JBU57" s="7"/>
      <c r="JBV57" s="8"/>
      <c r="JBW57" s="10"/>
      <c r="JBX57" s="9"/>
      <c r="JBY57" s="9"/>
      <c r="JBZ57" s="9"/>
      <c r="JCA57" s="10"/>
      <c r="JCB57" s="7"/>
      <c r="JCC57" s="8"/>
      <c r="JCD57" s="10"/>
      <c r="JCE57" s="9"/>
      <c r="JCF57" s="9"/>
      <c r="JCG57" s="9"/>
      <c r="JCH57" s="10"/>
      <c r="JCI57" s="7"/>
      <c r="JCJ57" s="8"/>
      <c r="JCK57" s="10"/>
      <c r="JCL57" s="9"/>
      <c r="JCM57" s="9"/>
      <c r="JCN57" s="9"/>
      <c r="JCO57" s="10"/>
      <c r="JCP57" s="7"/>
      <c r="JCQ57" s="8"/>
      <c r="JCR57" s="10"/>
      <c r="JCS57" s="9"/>
      <c r="JCT57" s="9"/>
      <c r="JCU57" s="9"/>
      <c r="JCV57" s="10"/>
      <c r="JCW57" s="7"/>
      <c r="JCX57" s="8"/>
      <c r="JCY57" s="10"/>
      <c r="JCZ57" s="9"/>
      <c r="JDA57" s="9"/>
      <c r="JDB57" s="9"/>
      <c r="JDC57" s="10"/>
      <c r="JDD57" s="7"/>
      <c r="JDE57" s="8"/>
      <c r="JDF57" s="10"/>
      <c r="JDG57" s="9"/>
      <c r="JDH57" s="9"/>
      <c r="JDI57" s="9"/>
      <c r="JDJ57" s="10"/>
      <c r="JDK57" s="7"/>
      <c r="JDL57" s="8"/>
      <c r="JDM57" s="10"/>
      <c r="JDN57" s="9"/>
      <c r="JDO57" s="9"/>
      <c r="JDP57" s="9"/>
      <c r="JDQ57" s="10"/>
      <c r="JDR57" s="7"/>
      <c r="JDS57" s="8"/>
      <c r="JDT57" s="10"/>
      <c r="JDU57" s="9"/>
      <c r="JDV57" s="9"/>
      <c r="JDW57" s="9"/>
      <c r="JDX57" s="10"/>
      <c r="JDY57" s="7"/>
      <c r="JDZ57" s="8"/>
      <c r="JEA57" s="10"/>
      <c r="JEB57" s="9"/>
      <c r="JEC57" s="9"/>
      <c r="JED57" s="9"/>
      <c r="JEE57" s="10"/>
      <c r="JEF57" s="7"/>
      <c r="JEG57" s="8"/>
      <c r="JEH57" s="10"/>
      <c r="JEI57" s="9"/>
      <c r="JEJ57" s="9"/>
      <c r="JEK57" s="9"/>
      <c r="JEL57" s="10"/>
      <c r="JEM57" s="7"/>
      <c r="JEN57" s="8"/>
      <c r="JEO57" s="10"/>
      <c r="JEP57" s="9"/>
      <c r="JEQ57" s="9"/>
      <c r="JER57" s="9"/>
      <c r="JES57" s="10"/>
      <c r="JET57" s="7"/>
      <c r="JEU57" s="8"/>
      <c r="JEV57" s="10"/>
      <c r="JEW57" s="9"/>
      <c r="JEX57" s="9"/>
      <c r="JEY57" s="9"/>
      <c r="JEZ57" s="10"/>
      <c r="JFA57" s="7"/>
      <c r="JFB57" s="8"/>
      <c r="JFC57" s="10"/>
      <c r="JFD57" s="9"/>
      <c r="JFE57" s="9"/>
      <c r="JFF57" s="9"/>
      <c r="JFG57" s="10"/>
      <c r="JFH57" s="7"/>
      <c r="JFI57" s="8"/>
      <c r="JFJ57" s="10"/>
      <c r="JFK57" s="9"/>
      <c r="JFL57" s="9"/>
      <c r="JFM57" s="9"/>
      <c r="JFN57" s="10"/>
      <c r="JFO57" s="7"/>
      <c r="JFP57" s="8"/>
      <c r="JFQ57" s="10"/>
      <c r="JFR57" s="9"/>
      <c r="JFS57" s="9"/>
      <c r="JFT57" s="9"/>
      <c r="JFU57" s="10"/>
      <c r="JFV57" s="7"/>
      <c r="JFW57" s="8"/>
      <c r="JFX57" s="10"/>
      <c r="JFY57" s="9"/>
      <c r="JFZ57" s="9"/>
      <c r="JGA57" s="9"/>
      <c r="JGB57" s="10"/>
      <c r="JGC57" s="7"/>
      <c r="JGD57" s="8"/>
      <c r="JGE57" s="10"/>
      <c r="JGF57" s="9"/>
      <c r="JGG57" s="9"/>
      <c r="JGH57" s="9"/>
      <c r="JGI57" s="10"/>
      <c r="JGJ57" s="7"/>
      <c r="JGK57" s="8"/>
      <c r="JGL57" s="10"/>
      <c r="JGM57" s="9"/>
      <c r="JGN57" s="9"/>
      <c r="JGO57" s="9"/>
      <c r="JGP57" s="10"/>
      <c r="JGQ57" s="7"/>
      <c r="JGR57" s="8"/>
      <c r="JGS57" s="10"/>
      <c r="JGT57" s="9"/>
      <c r="JGU57" s="9"/>
      <c r="JGV57" s="9"/>
      <c r="JGW57" s="10"/>
      <c r="JGX57" s="7"/>
      <c r="JGY57" s="8"/>
      <c r="JGZ57" s="10"/>
      <c r="JHA57" s="9"/>
      <c r="JHB57" s="9"/>
      <c r="JHC57" s="9"/>
      <c r="JHD57" s="10"/>
      <c r="JHE57" s="7"/>
      <c r="JHF57" s="8"/>
      <c r="JHG57" s="10"/>
      <c r="JHH57" s="9"/>
      <c r="JHI57" s="9"/>
      <c r="JHJ57" s="9"/>
      <c r="JHK57" s="10"/>
      <c r="JHL57" s="7"/>
      <c r="JHM57" s="8"/>
      <c r="JHN57" s="10"/>
      <c r="JHO57" s="9"/>
      <c r="JHP57" s="9"/>
      <c r="JHQ57" s="9"/>
      <c r="JHR57" s="10"/>
      <c r="JHS57" s="7"/>
      <c r="JHT57" s="8"/>
      <c r="JHU57" s="10"/>
      <c r="JHV57" s="9"/>
      <c r="JHW57" s="9"/>
      <c r="JHX57" s="9"/>
      <c r="JHY57" s="10"/>
      <c r="JHZ57" s="7"/>
      <c r="JIA57" s="8"/>
      <c r="JIB57" s="10"/>
      <c r="JIC57" s="9"/>
      <c r="JID57" s="9"/>
      <c r="JIE57" s="9"/>
      <c r="JIF57" s="10"/>
      <c r="JIG57" s="7"/>
      <c r="JIH57" s="8"/>
      <c r="JII57" s="10"/>
      <c r="JIJ57" s="9"/>
      <c r="JIK57" s="9"/>
      <c r="JIL57" s="9"/>
      <c r="JIM57" s="10"/>
      <c r="JIN57" s="7"/>
      <c r="JIO57" s="8"/>
      <c r="JIP57" s="10"/>
      <c r="JIQ57" s="9"/>
      <c r="JIR57" s="9"/>
      <c r="JIS57" s="9"/>
      <c r="JIT57" s="10"/>
      <c r="JIU57" s="7"/>
      <c r="JIV57" s="8"/>
      <c r="JIW57" s="10"/>
      <c r="JIX57" s="9"/>
      <c r="JIY57" s="9"/>
      <c r="JIZ57" s="9"/>
      <c r="JJA57" s="10"/>
      <c r="JJB57" s="7"/>
      <c r="JJC57" s="8"/>
      <c r="JJD57" s="10"/>
      <c r="JJE57" s="9"/>
      <c r="JJF57" s="9"/>
      <c r="JJG57" s="9"/>
      <c r="JJH57" s="10"/>
      <c r="JJI57" s="7"/>
      <c r="JJJ57" s="8"/>
      <c r="JJK57" s="10"/>
      <c r="JJL57" s="9"/>
      <c r="JJM57" s="9"/>
      <c r="JJN57" s="9"/>
      <c r="JJO57" s="10"/>
      <c r="JJP57" s="7"/>
      <c r="JJQ57" s="8"/>
      <c r="JJR57" s="10"/>
      <c r="JJS57" s="9"/>
      <c r="JJT57" s="9"/>
      <c r="JJU57" s="9"/>
      <c r="JJV57" s="10"/>
      <c r="JJW57" s="7"/>
      <c r="JJX57" s="8"/>
      <c r="JJY57" s="10"/>
      <c r="JJZ57" s="9"/>
      <c r="JKA57" s="9"/>
      <c r="JKB57" s="9"/>
      <c r="JKC57" s="10"/>
      <c r="JKD57" s="7"/>
      <c r="JKE57" s="8"/>
      <c r="JKF57" s="10"/>
      <c r="JKG57" s="9"/>
      <c r="JKH57" s="9"/>
      <c r="JKI57" s="9"/>
      <c r="JKJ57" s="10"/>
      <c r="JKK57" s="7"/>
      <c r="JKL57" s="8"/>
      <c r="JKM57" s="10"/>
      <c r="JKN57" s="9"/>
      <c r="JKO57" s="9"/>
      <c r="JKP57" s="9"/>
      <c r="JKQ57" s="10"/>
      <c r="JKR57" s="7"/>
      <c r="JKS57" s="8"/>
      <c r="JKT57" s="10"/>
      <c r="JKU57" s="9"/>
      <c r="JKV57" s="9"/>
      <c r="JKW57" s="9"/>
      <c r="JKX57" s="10"/>
      <c r="JKY57" s="7"/>
      <c r="JKZ57" s="8"/>
      <c r="JLA57" s="10"/>
      <c r="JLB57" s="9"/>
      <c r="JLC57" s="9"/>
      <c r="JLD57" s="9"/>
      <c r="JLE57" s="10"/>
      <c r="JLF57" s="7"/>
      <c r="JLG57" s="8"/>
      <c r="JLH57" s="10"/>
      <c r="JLI57" s="9"/>
      <c r="JLJ57" s="9"/>
      <c r="JLK57" s="9"/>
      <c r="JLL57" s="10"/>
      <c r="JLM57" s="7"/>
      <c r="JLN57" s="8"/>
      <c r="JLO57" s="10"/>
      <c r="JLP57" s="9"/>
      <c r="JLQ57" s="9"/>
      <c r="JLR57" s="9"/>
      <c r="JLS57" s="10"/>
      <c r="JLT57" s="7"/>
      <c r="JLU57" s="8"/>
      <c r="JLV57" s="10"/>
      <c r="JLW57" s="9"/>
      <c r="JLX57" s="9"/>
      <c r="JLY57" s="9"/>
      <c r="JLZ57" s="10"/>
      <c r="JMA57" s="7"/>
      <c r="JMB57" s="8"/>
      <c r="JMC57" s="10"/>
      <c r="JMD57" s="9"/>
      <c r="JME57" s="9"/>
      <c r="JMF57" s="9"/>
      <c r="JMG57" s="10"/>
      <c r="JMH57" s="7"/>
      <c r="JMI57" s="8"/>
      <c r="JMJ57" s="10"/>
      <c r="JMK57" s="9"/>
      <c r="JML57" s="9"/>
      <c r="JMM57" s="9"/>
      <c r="JMN57" s="10"/>
      <c r="JMO57" s="7"/>
      <c r="JMP57" s="8"/>
      <c r="JMQ57" s="10"/>
      <c r="JMR57" s="9"/>
      <c r="JMS57" s="9"/>
      <c r="JMT57" s="9"/>
      <c r="JMU57" s="10"/>
      <c r="JMV57" s="7"/>
      <c r="JMW57" s="8"/>
      <c r="JMX57" s="10"/>
      <c r="JMY57" s="9"/>
      <c r="JMZ57" s="9"/>
      <c r="JNA57" s="9"/>
      <c r="JNB57" s="10"/>
      <c r="JNC57" s="7"/>
      <c r="JND57" s="8"/>
      <c r="JNE57" s="10"/>
      <c r="JNF57" s="9"/>
      <c r="JNG57" s="9"/>
      <c r="JNH57" s="9"/>
      <c r="JNI57" s="10"/>
      <c r="JNJ57" s="7"/>
      <c r="JNK57" s="8"/>
      <c r="JNL57" s="10"/>
      <c r="JNM57" s="9"/>
      <c r="JNN57" s="9"/>
      <c r="JNO57" s="9"/>
      <c r="JNP57" s="10"/>
      <c r="JNQ57" s="7"/>
      <c r="JNR57" s="8"/>
      <c r="JNS57" s="10"/>
      <c r="JNT57" s="9"/>
      <c r="JNU57" s="9"/>
      <c r="JNV57" s="9"/>
      <c r="JNW57" s="10"/>
      <c r="JNX57" s="7"/>
      <c r="JNY57" s="8"/>
      <c r="JNZ57" s="10"/>
      <c r="JOA57" s="9"/>
      <c r="JOB57" s="9"/>
      <c r="JOC57" s="9"/>
      <c r="JOD57" s="10"/>
      <c r="JOE57" s="7"/>
      <c r="JOF57" s="8"/>
      <c r="JOG57" s="10"/>
      <c r="JOH57" s="9"/>
      <c r="JOI57" s="9"/>
      <c r="JOJ57" s="9"/>
      <c r="JOK57" s="10"/>
      <c r="JOL57" s="7"/>
      <c r="JOM57" s="8"/>
      <c r="JON57" s="10"/>
      <c r="JOO57" s="9"/>
      <c r="JOP57" s="9"/>
      <c r="JOQ57" s="9"/>
      <c r="JOR57" s="10"/>
      <c r="JOS57" s="7"/>
      <c r="JOT57" s="8"/>
      <c r="JOU57" s="10"/>
      <c r="JOV57" s="9"/>
      <c r="JOW57" s="9"/>
      <c r="JOX57" s="9"/>
      <c r="JOY57" s="10"/>
      <c r="JOZ57" s="7"/>
      <c r="JPA57" s="8"/>
      <c r="JPB57" s="10"/>
      <c r="JPC57" s="9"/>
      <c r="JPD57" s="9"/>
      <c r="JPE57" s="9"/>
      <c r="JPF57" s="10"/>
      <c r="JPG57" s="7"/>
      <c r="JPH57" s="8"/>
      <c r="JPI57" s="10"/>
      <c r="JPJ57" s="9"/>
      <c r="JPK57" s="9"/>
      <c r="JPL57" s="9"/>
      <c r="JPM57" s="10"/>
      <c r="JPN57" s="7"/>
      <c r="JPO57" s="8"/>
      <c r="JPP57" s="10"/>
      <c r="JPQ57" s="9"/>
      <c r="JPR57" s="9"/>
      <c r="JPS57" s="9"/>
      <c r="JPT57" s="10"/>
      <c r="JPU57" s="7"/>
      <c r="JPV57" s="8"/>
      <c r="JPW57" s="10"/>
      <c r="JPX57" s="9"/>
      <c r="JPY57" s="9"/>
      <c r="JPZ57" s="9"/>
      <c r="JQA57" s="10"/>
      <c r="JQB57" s="7"/>
      <c r="JQC57" s="8"/>
      <c r="JQD57" s="10"/>
      <c r="JQE57" s="9"/>
      <c r="JQF57" s="9"/>
      <c r="JQG57" s="9"/>
      <c r="JQH57" s="10"/>
      <c r="JQI57" s="7"/>
      <c r="JQJ57" s="8"/>
      <c r="JQK57" s="10"/>
      <c r="JQL57" s="9"/>
      <c r="JQM57" s="9"/>
      <c r="JQN57" s="9"/>
      <c r="JQO57" s="10"/>
      <c r="JQP57" s="7"/>
      <c r="JQQ57" s="8"/>
      <c r="JQR57" s="10"/>
      <c r="JQS57" s="9"/>
      <c r="JQT57" s="9"/>
      <c r="JQU57" s="9"/>
      <c r="JQV57" s="10"/>
      <c r="JQW57" s="7"/>
      <c r="JQX57" s="8"/>
      <c r="JQY57" s="10"/>
      <c r="JQZ57" s="9"/>
      <c r="JRA57" s="9"/>
      <c r="JRB57" s="9"/>
      <c r="JRC57" s="10"/>
      <c r="JRD57" s="7"/>
      <c r="JRE57" s="8"/>
      <c r="JRF57" s="10"/>
      <c r="JRG57" s="9"/>
      <c r="JRH57" s="9"/>
      <c r="JRI57" s="9"/>
      <c r="JRJ57" s="10"/>
      <c r="JRK57" s="7"/>
      <c r="JRL57" s="8"/>
      <c r="JRM57" s="10"/>
      <c r="JRN57" s="9"/>
      <c r="JRO57" s="9"/>
      <c r="JRP57" s="9"/>
      <c r="JRQ57" s="10"/>
      <c r="JRR57" s="7"/>
      <c r="JRS57" s="8"/>
      <c r="JRT57" s="10"/>
      <c r="JRU57" s="9"/>
      <c r="JRV57" s="9"/>
      <c r="JRW57" s="9"/>
      <c r="JRX57" s="10"/>
      <c r="JRY57" s="7"/>
      <c r="JRZ57" s="8"/>
      <c r="JSA57" s="10"/>
      <c r="JSB57" s="9"/>
      <c r="JSC57" s="9"/>
      <c r="JSD57" s="9"/>
      <c r="JSE57" s="10"/>
      <c r="JSF57" s="7"/>
      <c r="JSG57" s="8"/>
      <c r="JSH57" s="10"/>
      <c r="JSI57" s="9"/>
      <c r="JSJ57" s="9"/>
      <c r="JSK57" s="9"/>
      <c r="JSL57" s="10"/>
      <c r="JSM57" s="7"/>
      <c r="JSN57" s="8"/>
      <c r="JSO57" s="10"/>
      <c r="JSP57" s="9"/>
      <c r="JSQ57" s="9"/>
      <c r="JSR57" s="9"/>
      <c r="JSS57" s="10"/>
      <c r="JST57" s="7"/>
      <c r="JSU57" s="8"/>
      <c r="JSV57" s="10"/>
      <c r="JSW57" s="9"/>
      <c r="JSX57" s="9"/>
      <c r="JSY57" s="9"/>
      <c r="JSZ57" s="10"/>
      <c r="JTA57" s="7"/>
      <c r="JTB57" s="8"/>
      <c r="JTC57" s="10"/>
      <c r="JTD57" s="9"/>
      <c r="JTE57" s="9"/>
      <c r="JTF57" s="9"/>
      <c r="JTG57" s="10"/>
      <c r="JTH57" s="7"/>
      <c r="JTI57" s="8"/>
      <c r="JTJ57" s="10"/>
      <c r="JTK57" s="9"/>
      <c r="JTL57" s="9"/>
      <c r="JTM57" s="9"/>
      <c r="JTN57" s="10"/>
      <c r="JTO57" s="7"/>
      <c r="JTP57" s="8"/>
      <c r="JTQ57" s="10"/>
      <c r="JTR57" s="9"/>
      <c r="JTS57" s="9"/>
      <c r="JTT57" s="9"/>
      <c r="JTU57" s="10"/>
      <c r="JTV57" s="7"/>
      <c r="JTW57" s="8"/>
      <c r="JTX57" s="10"/>
      <c r="JTY57" s="9"/>
      <c r="JTZ57" s="9"/>
      <c r="JUA57" s="9"/>
      <c r="JUB57" s="10"/>
      <c r="JUC57" s="7"/>
      <c r="JUD57" s="8"/>
      <c r="JUE57" s="10"/>
      <c r="JUF57" s="9"/>
      <c r="JUG57" s="9"/>
      <c r="JUH57" s="9"/>
      <c r="JUI57" s="10"/>
      <c r="JUJ57" s="7"/>
      <c r="JUK57" s="8"/>
      <c r="JUL57" s="10"/>
      <c r="JUM57" s="9"/>
      <c r="JUN57" s="9"/>
      <c r="JUO57" s="9"/>
      <c r="JUP57" s="10"/>
      <c r="JUQ57" s="7"/>
      <c r="JUR57" s="8"/>
      <c r="JUS57" s="10"/>
      <c r="JUT57" s="9"/>
      <c r="JUU57" s="9"/>
      <c r="JUV57" s="9"/>
      <c r="JUW57" s="10"/>
      <c r="JUX57" s="7"/>
      <c r="JUY57" s="8"/>
      <c r="JUZ57" s="10"/>
      <c r="JVA57" s="9"/>
      <c r="JVB57" s="9"/>
      <c r="JVC57" s="9"/>
      <c r="JVD57" s="10"/>
      <c r="JVE57" s="7"/>
      <c r="JVF57" s="8"/>
      <c r="JVG57" s="10"/>
      <c r="JVH57" s="9"/>
      <c r="JVI57" s="9"/>
      <c r="JVJ57" s="9"/>
      <c r="JVK57" s="10"/>
      <c r="JVL57" s="7"/>
      <c r="JVM57" s="8"/>
      <c r="JVN57" s="10"/>
      <c r="JVO57" s="9"/>
      <c r="JVP57" s="9"/>
      <c r="JVQ57" s="9"/>
      <c r="JVR57" s="10"/>
      <c r="JVS57" s="7"/>
      <c r="JVT57" s="8"/>
      <c r="JVU57" s="10"/>
      <c r="JVV57" s="9"/>
      <c r="JVW57" s="9"/>
      <c r="JVX57" s="9"/>
      <c r="JVY57" s="10"/>
      <c r="JVZ57" s="7"/>
      <c r="JWA57" s="8"/>
      <c r="JWB57" s="10"/>
      <c r="JWC57" s="9"/>
      <c r="JWD57" s="9"/>
      <c r="JWE57" s="9"/>
      <c r="JWF57" s="10"/>
      <c r="JWG57" s="7"/>
      <c r="JWH57" s="8"/>
      <c r="JWI57" s="10"/>
      <c r="JWJ57" s="9"/>
      <c r="JWK57" s="9"/>
      <c r="JWL57" s="9"/>
      <c r="JWM57" s="10"/>
      <c r="JWN57" s="7"/>
      <c r="JWO57" s="8"/>
      <c r="JWP57" s="10"/>
      <c r="JWQ57" s="9"/>
      <c r="JWR57" s="9"/>
      <c r="JWS57" s="9"/>
      <c r="JWT57" s="10"/>
      <c r="JWU57" s="7"/>
      <c r="JWV57" s="8"/>
      <c r="JWW57" s="10"/>
      <c r="JWX57" s="9"/>
      <c r="JWY57" s="9"/>
      <c r="JWZ57" s="9"/>
      <c r="JXA57" s="10"/>
      <c r="JXB57" s="7"/>
      <c r="JXC57" s="8"/>
      <c r="JXD57" s="10"/>
      <c r="JXE57" s="9"/>
      <c r="JXF57" s="9"/>
      <c r="JXG57" s="9"/>
      <c r="JXH57" s="10"/>
      <c r="JXI57" s="7"/>
      <c r="JXJ57" s="8"/>
      <c r="JXK57" s="10"/>
      <c r="JXL57" s="9"/>
      <c r="JXM57" s="9"/>
      <c r="JXN57" s="9"/>
      <c r="JXO57" s="10"/>
      <c r="JXP57" s="7"/>
      <c r="JXQ57" s="8"/>
      <c r="JXR57" s="10"/>
      <c r="JXS57" s="9"/>
      <c r="JXT57" s="9"/>
      <c r="JXU57" s="9"/>
      <c r="JXV57" s="10"/>
      <c r="JXW57" s="7"/>
      <c r="JXX57" s="8"/>
      <c r="JXY57" s="10"/>
      <c r="JXZ57" s="9"/>
      <c r="JYA57" s="9"/>
      <c r="JYB57" s="9"/>
      <c r="JYC57" s="10"/>
      <c r="JYD57" s="7"/>
      <c r="JYE57" s="8"/>
      <c r="JYF57" s="10"/>
      <c r="JYG57" s="9"/>
      <c r="JYH57" s="9"/>
      <c r="JYI57" s="9"/>
      <c r="JYJ57" s="10"/>
      <c r="JYK57" s="7"/>
      <c r="JYL57" s="8"/>
      <c r="JYM57" s="10"/>
      <c r="JYN57" s="9"/>
      <c r="JYO57" s="9"/>
      <c r="JYP57" s="9"/>
      <c r="JYQ57" s="10"/>
      <c r="JYR57" s="7"/>
      <c r="JYS57" s="8"/>
      <c r="JYT57" s="10"/>
      <c r="JYU57" s="9"/>
      <c r="JYV57" s="9"/>
      <c r="JYW57" s="9"/>
      <c r="JYX57" s="10"/>
      <c r="JYY57" s="7"/>
      <c r="JYZ57" s="8"/>
      <c r="JZA57" s="10"/>
      <c r="JZB57" s="9"/>
      <c r="JZC57" s="9"/>
      <c r="JZD57" s="9"/>
      <c r="JZE57" s="10"/>
      <c r="JZF57" s="7"/>
      <c r="JZG57" s="8"/>
      <c r="JZH57" s="10"/>
      <c r="JZI57" s="9"/>
      <c r="JZJ57" s="9"/>
      <c r="JZK57" s="9"/>
      <c r="JZL57" s="10"/>
      <c r="JZM57" s="7"/>
      <c r="JZN57" s="8"/>
      <c r="JZO57" s="10"/>
      <c r="JZP57" s="9"/>
      <c r="JZQ57" s="9"/>
      <c r="JZR57" s="9"/>
      <c r="JZS57" s="10"/>
      <c r="JZT57" s="7"/>
      <c r="JZU57" s="8"/>
      <c r="JZV57" s="10"/>
      <c r="JZW57" s="9"/>
      <c r="JZX57" s="9"/>
      <c r="JZY57" s="9"/>
      <c r="JZZ57" s="10"/>
      <c r="KAA57" s="7"/>
      <c r="KAB57" s="8"/>
      <c r="KAC57" s="10"/>
      <c r="KAD57" s="9"/>
      <c r="KAE57" s="9"/>
      <c r="KAF57" s="9"/>
      <c r="KAG57" s="10"/>
      <c r="KAH57" s="7"/>
      <c r="KAI57" s="8"/>
      <c r="KAJ57" s="10"/>
      <c r="KAK57" s="9"/>
      <c r="KAL57" s="9"/>
      <c r="KAM57" s="9"/>
      <c r="KAN57" s="10"/>
      <c r="KAO57" s="7"/>
      <c r="KAP57" s="8"/>
      <c r="KAQ57" s="10"/>
      <c r="KAR57" s="9"/>
      <c r="KAS57" s="9"/>
      <c r="KAT57" s="9"/>
      <c r="KAU57" s="10"/>
      <c r="KAV57" s="7"/>
      <c r="KAW57" s="8"/>
      <c r="KAX57" s="10"/>
      <c r="KAY57" s="9"/>
      <c r="KAZ57" s="9"/>
      <c r="KBA57" s="9"/>
      <c r="KBB57" s="10"/>
      <c r="KBC57" s="7"/>
      <c r="KBD57" s="8"/>
      <c r="KBE57" s="10"/>
      <c r="KBF57" s="9"/>
      <c r="KBG57" s="9"/>
      <c r="KBH57" s="9"/>
      <c r="KBI57" s="10"/>
      <c r="KBJ57" s="7"/>
      <c r="KBK57" s="8"/>
      <c r="KBL57" s="10"/>
      <c r="KBM57" s="9"/>
      <c r="KBN57" s="9"/>
      <c r="KBO57" s="9"/>
      <c r="KBP57" s="10"/>
      <c r="KBQ57" s="7"/>
      <c r="KBR57" s="8"/>
      <c r="KBS57" s="10"/>
      <c r="KBT57" s="9"/>
      <c r="KBU57" s="9"/>
      <c r="KBV57" s="9"/>
      <c r="KBW57" s="10"/>
      <c r="KBX57" s="7"/>
      <c r="KBY57" s="8"/>
      <c r="KBZ57" s="10"/>
      <c r="KCA57" s="9"/>
      <c r="KCB57" s="9"/>
      <c r="KCC57" s="9"/>
      <c r="KCD57" s="10"/>
      <c r="KCE57" s="7"/>
      <c r="KCF57" s="8"/>
      <c r="KCG57" s="10"/>
      <c r="KCH57" s="9"/>
      <c r="KCI57" s="9"/>
      <c r="KCJ57" s="9"/>
      <c r="KCK57" s="10"/>
      <c r="KCL57" s="7"/>
      <c r="KCM57" s="8"/>
      <c r="KCN57" s="10"/>
      <c r="KCO57" s="9"/>
      <c r="KCP57" s="9"/>
      <c r="KCQ57" s="9"/>
      <c r="KCR57" s="10"/>
      <c r="KCS57" s="7"/>
      <c r="KCT57" s="8"/>
      <c r="KCU57" s="10"/>
      <c r="KCV57" s="9"/>
      <c r="KCW57" s="9"/>
      <c r="KCX57" s="9"/>
      <c r="KCY57" s="10"/>
      <c r="KCZ57" s="7"/>
      <c r="KDA57" s="8"/>
      <c r="KDB57" s="10"/>
      <c r="KDC57" s="9"/>
      <c r="KDD57" s="9"/>
      <c r="KDE57" s="9"/>
      <c r="KDF57" s="10"/>
      <c r="KDG57" s="7"/>
      <c r="KDH57" s="8"/>
      <c r="KDI57" s="10"/>
      <c r="KDJ57" s="9"/>
      <c r="KDK57" s="9"/>
      <c r="KDL57" s="9"/>
      <c r="KDM57" s="10"/>
      <c r="KDN57" s="7"/>
      <c r="KDO57" s="8"/>
      <c r="KDP57" s="10"/>
      <c r="KDQ57" s="9"/>
      <c r="KDR57" s="9"/>
      <c r="KDS57" s="9"/>
      <c r="KDT57" s="10"/>
      <c r="KDU57" s="7"/>
      <c r="KDV57" s="8"/>
      <c r="KDW57" s="10"/>
      <c r="KDX57" s="9"/>
      <c r="KDY57" s="9"/>
      <c r="KDZ57" s="9"/>
      <c r="KEA57" s="10"/>
      <c r="KEB57" s="7"/>
      <c r="KEC57" s="8"/>
      <c r="KED57" s="10"/>
      <c r="KEE57" s="9"/>
      <c r="KEF57" s="9"/>
      <c r="KEG57" s="9"/>
      <c r="KEH57" s="10"/>
      <c r="KEI57" s="7"/>
      <c r="KEJ57" s="8"/>
      <c r="KEK57" s="10"/>
      <c r="KEL57" s="9"/>
      <c r="KEM57" s="9"/>
      <c r="KEN57" s="9"/>
      <c r="KEO57" s="10"/>
      <c r="KEP57" s="7"/>
      <c r="KEQ57" s="8"/>
      <c r="KER57" s="10"/>
      <c r="KES57" s="9"/>
      <c r="KET57" s="9"/>
      <c r="KEU57" s="9"/>
      <c r="KEV57" s="10"/>
      <c r="KEW57" s="7"/>
      <c r="KEX57" s="8"/>
      <c r="KEY57" s="10"/>
      <c r="KEZ57" s="9"/>
      <c r="KFA57" s="9"/>
      <c r="KFB57" s="9"/>
      <c r="KFC57" s="10"/>
      <c r="KFD57" s="7"/>
      <c r="KFE57" s="8"/>
      <c r="KFF57" s="10"/>
      <c r="KFG57" s="9"/>
      <c r="KFH57" s="9"/>
      <c r="KFI57" s="9"/>
      <c r="KFJ57" s="10"/>
      <c r="KFK57" s="7"/>
      <c r="KFL57" s="8"/>
      <c r="KFM57" s="10"/>
      <c r="KFN57" s="9"/>
      <c r="KFO57" s="9"/>
      <c r="KFP57" s="9"/>
      <c r="KFQ57" s="10"/>
      <c r="KFR57" s="7"/>
      <c r="KFS57" s="8"/>
      <c r="KFT57" s="10"/>
      <c r="KFU57" s="9"/>
      <c r="KFV57" s="9"/>
      <c r="KFW57" s="9"/>
      <c r="KFX57" s="10"/>
      <c r="KFY57" s="7"/>
      <c r="KFZ57" s="8"/>
      <c r="KGA57" s="10"/>
      <c r="KGB57" s="9"/>
      <c r="KGC57" s="9"/>
      <c r="KGD57" s="9"/>
      <c r="KGE57" s="10"/>
      <c r="KGF57" s="7"/>
      <c r="KGG57" s="8"/>
      <c r="KGH57" s="10"/>
      <c r="KGI57" s="9"/>
      <c r="KGJ57" s="9"/>
      <c r="KGK57" s="9"/>
      <c r="KGL57" s="10"/>
      <c r="KGM57" s="7"/>
      <c r="KGN57" s="8"/>
      <c r="KGO57" s="10"/>
      <c r="KGP57" s="9"/>
      <c r="KGQ57" s="9"/>
      <c r="KGR57" s="9"/>
      <c r="KGS57" s="10"/>
      <c r="KGT57" s="7"/>
      <c r="KGU57" s="8"/>
      <c r="KGV57" s="10"/>
      <c r="KGW57" s="9"/>
      <c r="KGX57" s="9"/>
      <c r="KGY57" s="9"/>
      <c r="KGZ57" s="10"/>
      <c r="KHA57" s="7"/>
      <c r="KHB57" s="8"/>
      <c r="KHC57" s="10"/>
      <c r="KHD57" s="9"/>
      <c r="KHE57" s="9"/>
      <c r="KHF57" s="9"/>
      <c r="KHG57" s="10"/>
      <c r="KHH57" s="7"/>
      <c r="KHI57" s="8"/>
      <c r="KHJ57" s="10"/>
      <c r="KHK57" s="9"/>
      <c r="KHL57" s="9"/>
      <c r="KHM57" s="9"/>
      <c r="KHN57" s="10"/>
      <c r="KHO57" s="7"/>
      <c r="KHP57" s="8"/>
      <c r="KHQ57" s="10"/>
      <c r="KHR57" s="9"/>
      <c r="KHS57" s="9"/>
      <c r="KHT57" s="9"/>
      <c r="KHU57" s="10"/>
      <c r="KHV57" s="7"/>
      <c r="KHW57" s="8"/>
      <c r="KHX57" s="10"/>
      <c r="KHY57" s="9"/>
      <c r="KHZ57" s="9"/>
      <c r="KIA57" s="9"/>
      <c r="KIB57" s="10"/>
      <c r="KIC57" s="7"/>
      <c r="KID57" s="8"/>
      <c r="KIE57" s="10"/>
      <c r="KIF57" s="9"/>
      <c r="KIG57" s="9"/>
      <c r="KIH57" s="9"/>
      <c r="KII57" s="10"/>
      <c r="KIJ57" s="7"/>
      <c r="KIK57" s="8"/>
      <c r="KIL57" s="10"/>
      <c r="KIM57" s="9"/>
      <c r="KIN57" s="9"/>
      <c r="KIO57" s="9"/>
      <c r="KIP57" s="10"/>
      <c r="KIQ57" s="7"/>
      <c r="KIR57" s="8"/>
      <c r="KIS57" s="10"/>
      <c r="KIT57" s="9"/>
      <c r="KIU57" s="9"/>
      <c r="KIV57" s="9"/>
      <c r="KIW57" s="10"/>
      <c r="KIX57" s="7"/>
      <c r="KIY57" s="8"/>
      <c r="KIZ57" s="10"/>
      <c r="KJA57" s="9"/>
      <c r="KJB57" s="9"/>
      <c r="KJC57" s="9"/>
      <c r="KJD57" s="10"/>
      <c r="KJE57" s="7"/>
      <c r="KJF57" s="8"/>
      <c r="KJG57" s="10"/>
      <c r="KJH57" s="9"/>
      <c r="KJI57" s="9"/>
      <c r="KJJ57" s="9"/>
      <c r="KJK57" s="10"/>
      <c r="KJL57" s="7"/>
      <c r="KJM57" s="8"/>
      <c r="KJN57" s="10"/>
      <c r="KJO57" s="9"/>
      <c r="KJP57" s="9"/>
      <c r="KJQ57" s="9"/>
      <c r="KJR57" s="10"/>
      <c r="KJS57" s="7"/>
      <c r="KJT57" s="8"/>
      <c r="KJU57" s="10"/>
      <c r="KJV57" s="9"/>
      <c r="KJW57" s="9"/>
      <c r="KJX57" s="9"/>
      <c r="KJY57" s="10"/>
      <c r="KJZ57" s="7"/>
      <c r="KKA57" s="8"/>
      <c r="KKB57" s="10"/>
      <c r="KKC57" s="9"/>
      <c r="KKD57" s="9"/>
      <c r="KKE57" s="9"/>
      <c r="KKF57" s="10"/>
      <c r="KKG57" s="7"/>
      <c r="KKH57" s="8"/>
      <c r="KKI57" s="10"/>
      <c r="KKJ57" s="9"/>
      <c r="KKK57" s="9"/>
      <c r="KKL57" s="9"/>
      <c r="KKM57" s="10"/>
      <c r="KKN57" s="7"/>
      <c r="KKO57" s="8"/>
      <c r="KKP57" s="10"/>
      <c r="KKQ57" s="9"/>
      <c r="KKR57" s="9"/>
      <c r="KKS57" s="9"/>
      <c r="KKT57" s="10"/>
      <c r="KKU57" s="7"/>
      <c r="KKV57" s="8"/>
      <c r="KKW57" s="10"/>
      <c r="KKX57" s="9"/>
      <c r="KKY57" s="9"/>
      <c r="KKZ57" s="9"/>
      <c r="KLA57" s="10"/>
      <c r="KLB57" s="7"/>
      <c r="KLC57" s="8"/>
      <c r="KLD57" s="10"/>
      <c r="KLE57" s="9"/>
      <c r="KLF57" s="9"/>
      <c r="KLG57" s="9"/>
      <c r="KLH57" s="10"/>
      <c r="KLI57" s="7"/>
      <c r="KLJ57" s="8"/>
      <c r="KLK57" s="10"/>
      <c r="KLL57" s="9"/>
      <c r="KLM57" s="9"/>
      <c r="KLN57" s="9"/>
      <c r="KLO57" s="10"/>
      <c r="KLP57" s="7"/>
      <c r="KLQ57" s="8"/>
      <c r="KLR57" s="10"/>
      <c r="KLS57" s="9"/>
      <c r="KLT57" s="9"/>
      <c r="KLU57" s="9"/>
      <c r="KLV57" s="10"/>
      <c r="KLW57" s="7"/>
      <c r="KLX57" s="8"/>
      <c r="KLY57" s="10"/>
      <c r="KLZ57" s="9"/>
      <c r="KMA57" s="9"/>
      <c r="KMB57" s="9"/>
      <c r="KMC57" s="10"/>
      <c r="KMD57" s="7"/>
      <c r="KME57" s="8"/>
      <c r="KMF57" s="10"/>
      <c r="KMG57" s="9"/>
      <c r="KMH57" s="9"/>
      <c r="KMI57" s="9"/>
      <c r="KMJ57" s="10"/>
      <c r="KMK57" s="7"/>
      <c r="KML57" s="8"/>
      <c r="KMM57" s="10"/>
      <c r="KMN57" s="9"/>
      <c r="KMO57" s="9"/>
      <c r="KMP57" s="9"/>
      <c r="KMQ57" s="10"/>
      <c r="KMR57" s="7"/>
      <c r="KMS57" s="8"/>
      <c r="KMT57" s="10"/>
      <c r="KMU57" s="9"/>
      <c r="KMV57" s="9"/>
      <c r="KMW57" s="9"/>
      <c r="KMX57" s="10"/>
      <c r="KMY57" s="7"/>
      <c r="KMZ57" s="8"/>
      <c r="KNA57" s="10"/>
      <c r="KNB57" s="9"/>
      <c r="KNC57" s="9"/>
      <c r="KND57" s="9"/>
      <c r="KNE57" s="10"/>
      <c r="KNF57" s="7"/>
      <c r="KNG57" s="8"/>
      <c r="KNH57" s="10"/>
      <c r="KNI57" s="9"/>
      <c r="KNJ57" s="9"/>
      <c r="KNK57" s="9"/>
      <c r="KNL57" s="10"/>
      <c r="KNM57" s="7"/>
      <c r="KNN57" s="8"/>
      <c r="KNO57" s="10"/>
      <c r="KNP57" s="9"/>
      <c r="KNQ57" s="9"/>
      <c r="KNR57" s="9"/>
      <c r="KNS57" s="10"/>
      <c r="KNT57" s="7"/>
      <c r="KNU57" s="8"/>
      <c r="KNV57" s="10"/>
      <c r="KNW57" s="9"/>
      <c r="KNX57" s="9"/>
      <c r="KNY57" s="9"/>
      <c r="KNZ57" s="10"/>
      <c r="KOA57" s="7"/>
      <c r="KOB57" s="8"/>
      <c r="KOC57" s="10"/>
      <c r="KOD57" s="9"/>
      <c r="KOE57" s="9"/>
      <c r="KOF57" s="9"/>
      <c r="KOG57" s="10"/>
      <c r="KOH57" s="7"/>
      <c r="KOI57" s="8"/>
      <c r="KOJ57" s="10"/>
      <c r="KOK57" s="9"/>
      <c r="KOL57" s="9"/>
      <c r="KOM57" s="9"/>
      <c r="KON57" s="10"/>
      <c r="KOO57" s="7"/>
      <c r="KOP57" s="8"/>
      <c r="KOQ57" s="10"/>
      <c r="KOR57" s="9"/>
      <c r="KOS57" s="9"/>
      <c r="KOT57" s="9"/>
      <c r="KOU57" s="10"/>
      <c r="KOV57" s="7"/>
      <c r="KOW57" s="8"/>
      <c r="KOX57" s="10"/>
      <c r="KOY57" s="9"/>
      <c r="KOZ57" s="9"/>
      <c r="KPA57" s="9"/>
      <c r="KPB57" s="10"/>
      <c r="KPC57" s="7"/>
      <c r="KPD57" s="8"/>
      <c r="KPE57" s="10"/>
      <c r="KPF57" s="9"/>
      <c r="KPG57" s="9"/>
      <c r="KPH57" s="9"/>
      <c r="KPI57" s="10"/>
      <c r="KPJ57" s="7"/>
      <c r="KPK57" s="8"/>
      <c r="KPL57" s="10"/>
      <c r="KPM57" s="9"/>
      <c r="KPN57" s="9"/>
      <c r="KPO57" s="9"/>
      <c r="KPP57" s="10"/>
      <c r="KPQ57" s="7"/>
      <c r="KPR57" s="8"/>
      <c r="KPS57" s="10"/>
      <c r="KPT57" s="9"/>
      <c r="KPU57" s="9"/>
      <c r="KPV57" s="9"/>
      <c r="KPW57" s="10"/>
      <c r="KPX57" s="7"/>
      <c r="KPY57" s="8"/>
      <c r="KPZ57" s="10"/>
      <c r="KQA57" s="9"/>
      <c r="KQB57" s="9"/>
      <c r="KQC57" s="9"/>
      <c r="KQD57" s="10"/>
      <c r="KQE57" s="7"/>
      <c r="KQF57" s="8"/>
      <c r="KQG57" s="10"/>
      <c r="KQH57" s="9"/>
      <c r="KQI57" s="9"/>
      <c r="KQJ57" s="9"/>
      <c r="KQK57" s="10"/>
      <c r="KQL57" s="7"/>
      <c r="KQM57" s="8"/>
      <c r="KQN57" s="10"/>
      <c r="KQO57" s="9"/>
      <c r="KQP57" s="9"/>
      <c r="KQQ57" s="9"/>
      <c r="KQR57" s="10"/>
      <c r="KQS57" s="7"/>
      <c r="KQT57" s="8"/>
      <c r="KQU57" s="10"/>
      <c r="KQV57" s="9"/>
      <c r="KQW57" s="9"/>
      <c r="KQX57" s="9"/>
      <c r="KQY57" s="10"/>
      <c r="KQZ57" s="7"/>
      <c r="KRA57" s="8"/>
      <c r="KRB57" s="10"/>
      <c r="KRC57" s="9"/>
      <c r="KRD57" s="9"/>
      <c r="KRE57" s="9"/>
      <c r="KRF57" s="10"/>
      <c r="KRG57" s="7"/>
      <c r="KRH57" s="8"/>
      <c r="KRI57" s="10"/>
      <c r="KRJ57" s="9"/>
      <c r="KRK57" s="9"/>
      <c r="KRL57" s="9"/>
      <c r="KRM57" s="10"/>
      <c r="KRN57" s="7"/>
      <c r="KRO57" s="8"/>
      <c r="KRP57" s="10"/>
      <c r="KRQ57" s="9"/>
      <c r="KRR57" s="9"/>
      <c r="KRS57" s="9"/>
      <c r="KRT57" s="10"/>
      <c r="KRU57" s="7"/>
      <c r="KRV57" s="8"/>
      <c r="KRW57" s="10"/>
      <c r="KRX57" s="9"/>
      <c r="KRY57" s="9"/>
      <c r="KRZ57" s="9"/>
      <c r="KSA57" s="10"/>
      <c r="KSB57" s="7"/>
      <c r="KSC57" s="8"/>
      <c r="KSD57" s="10"/>
      <c r="KSE57" s="9"/>
      <c r="KSF57" s="9"/>
      <c r="KSG57" s="9"/>
      <c r="KSH57" s="10"/>
      <c r="KSI57" s="7"/>
      <c r="KSJ57" s="8"/>
      <c r="KSK57" s="10"/>
      <c r="KSL57" s="9"/>
      <c r="KSM57" s="9"/>
      <c r="KSN57" s="9"/>
      <c r="KSO57" s="10"/>
      <c r="KSP57" s="7"/>
      <c r="KSQ57" s="8"/>
      <c r="KSR57" s="10"/>
      <c r="KSS57" s="9"/>
      <c r="KST57" s="9"/>
      <c r="KSU57" s="9"/>
      <c r="KSV57" s="10"/>
      <c r="KSW57" s="7"/>
      <c r="KSX57" s="8"/>
      <c r="KSY57" s="10"/>
      <c r="KSZ57" s="9"/>
      <c r="KTA57" s="9"/>
      <c r="KTB57" s="9"/>
      <c r="KTC57" s="10"/>
      <c r="KTD57" s="7"/>
      <c r="KTE57" s="8"/>
      <c r="KTF57" s="10"/>
      <c r="KTG57" s="9"/>
      <c r="KTH57" s="9"/>
      <c r="KTI57" s="9"/>
      <c r="KTJ57" s="10"/>
      <c r="KTK57" s="7"/>
      <c r="KTL57" s="8"/>
      <c r="KTM57" s="10"/>
      <c r="KTN57" s="9"/>
      <c r="KTO57" s="9"/>
      <c r="KTP57" s="9"/>
      <c r="KTQ57" s="10"/>
      <c r="KTR57" s="7"/>
      <c r="KTS57" s="8"/>
      <c r="KTT57" s="10"/>
      <c r="KTU57" s="9"/>
      <c r="KTV57" s="9"/>
      <c r="KTW57" s="9"/>
      <c r="KTX57" s="10"/>
      <c r="KTY57" s="7"/>
      <c r="KTZ57" s="8"/>
      <c r="KUA57" s="10"/>
      <c r="KUB57" s="9"/>
      <c r="KUC57" s="9"/>
      <c r="KUD57" s="9"/>
      <c r="KUE57" s="10"/>
      <c r="KUF57" s="7"/>
      <c r="KUG57" s="8"/>
      <c r="KUH57" s="10"/>
      <c r="KUI57" s="9"/>
      <c r="KUJ57" s="9"/>
      <c r="KUK57" s="9"/>
      <c r="KUL57" s="10"/>
      <c r="KUM57" s="7"/>
      <c r="KUN57" s="8"/>
      <c r="KUO57" s="10"/>
      <c r="KUP57" s="9"/>
      <c r="KUQ57" s="9"/>
      <c r="KUR57" s="9"/>
      <c r="KUS57" s="10"/>
      <c r="KUT57" s="7"/>
      <c r="KUU57" s="8"/>
      <c r="KUV57" s="10"/>
      <c r="KUW57" s="9"/>
      <c r="KUX57" s="9"/>
      <c r="KUY57" s="9"/>
      <c r="KUZ57" s="10"/>
      <c r="KVA57" s="7"/>
      <c r="KVB57" s="8"/>
      <c r="KVC57" s="10"/>
      <c r="KVD57" s="9"/>
      <c r="KVE57" s="9"/>
      <c r="KVF57" s="9"/>
      <c r="KVG57" s="10"/>
      <c r="KVH57" s="7"/>
      <c r="KVI57" s="8"/>
      <c r="KVJ57" s="10"/>
      <c r="KVK57" s="9"/>
      <c r="KVL57" s="9"/>
      <c r="KVM57" s="9"/>
      <c r="KVN57" s="10"/>
      <c r="KVO57" s="7"/>
      <c r="KVP57" s="8"/>
      <c r="KVQ57" s="10"/>
      <c r="KVR57" s="9"/>
      <c r="KVS57" s="9"/>
      <c r="KVT57" s="9"/>
      <c r="KVU57" s="10"/>
      <c r="KVV57" s="7"/>
      <c r="KVW57" s="8"/>
      <c r="KVX57" s="10"/>
      <c r="KVY57" s="9"/>
      <c r="KVZ57" s="9"/>
      <c r="KWA57" s="9"/>
      <c r="KWB57" s="10"/>
      <c r="KWC57" s="7"/>
      <c r="KWD57" s="8"/>
      <c r="KWE57" s="10"/>
      <c r="KWF57" s="9"/>
      <c r="KWG57" s="9"/>
      <c r="KWH57" s="9"/>
      <c r="KWI57" s="10"/>
      <c r="KWJ57" s="7"/>
      <c r="KWK57" s="8"/>
      <c r="KWL57" s="10"/>
      <c r="KWM57" s="9"/>
      <c r="KWN57" s="9"/>
      <c r="KWO57" s="9"/>
      <c r="KWP57" s="10"/>
      <c r="KWQ57" s="7"/>
      <c r="KWR57" s="8"/>
      <c r="KWS57" s="10"/>
      <c r="KWT57" s="9"/>
      <c r="KWU57" s="9"/>
      <c r="KWV57" s="9"/>
      <c r="KWW57" s="10"/>
      <c r="KWX57" s="7"/>
      <c r="KWY57" s="8"/>
      <c r="KWZ57" s="10"/>
      <c r="KXA57" s="9"/>
      <c r="KXB57" s="9"/>
      <c r="KXC57" s="9"/>
      <c r="KXD57" s="10"/>
      <c r="KXE57" s="7"/>
      <c r="KXF57" s="8"/>
      <c r="KXG57" s="10"/>
      <c r="KXH57" s="9"/>
      <c r="KXI57" s="9"/>
      <c r="KXJ57" s="9"/>
      <c r="KXK57" s="10"/>
      <c r="KXL57" s="7"/>
      <c r="KXM57" s="8"/>
      <c r="KXN57" s="10"/>
      <c r="KXO57" s="9"/>
      <c r="KXP57" s="9"/>
      <c r="KXQ57" s="9"/>
      <c r="KXR57" s="10"/>
      <c r="KXS57" s="7"/>
      <c r="KXT57" s="8"/>
      <c r="KXU57" s="10"/>
      <c r="KXV57" s="9"/>
      <c r="KXW57" s="9"/>
      <c r="KXX57" s="9"/>
      <c r="KXY57" s="10"/>
      <c r="KXZ57" s="7"/>
      <c r="KYA57" s="8"/>
      <c r="KYB57" s="10"/>
      <c r="KYC57" s="9"/>
      <c r="KYD57" s="9"/>
      <c r="KYE57" s="9"/>
      <c r="KYF57" s="10"/>
      <c r="KYG57" s="7"/>
      <c r="KYH57" s="8"/>
      <c r="KYI57" s="10"/>
      <c r="KYJ57" s="9"/>
      <c r="KYK57" s="9"/>
      <c r="KYL57" s="9"/>
      <c r="KYM57" s="10"/>
      <c r="KYN57" s="7"/>
      <c r="KYO57" s="8"/>
      <c r="KYP57" s="10"/>
      <c r="KYQ57" s="9"/>
      <c r="KYR57" s="9"/>
      <c r="KYS57" s="9"/>
      <c r="KYT57" s="10"/>
      <c r="KYU57" s="7"/>
      <c r="KYV57" s="8"/>
      <c r="KYW57" s="10"/>
      <c r="KYX57" s="9"/>
      <c r="KYY57" s="9"/>
      <c r="KYZ57" s="9"/>
      <c r="KZA57" s="10"/>
      <c r="KZB57" s="7"/>
      <c r="KZC57" s="8"/>
      <c r="KZD57" s="10"/>
      <c r="KZE57" s="9"/>
      <c r="KZF57" s="9"/>
      <c r="KZG57" s="9"/>
      <c r="KZH57" s="10"/>
      <c r="KZI57" s="7"/>
      <c r="KZJ57" s="8"/>
      <c r="KZK57" s="10"/>
      <c r="KZL57" s="9"/>
      <c r="KZM57" s="9"/>
      <c r="KZN57" s="9"/>
      <c r="KZO57" s="10"/>
      <c r="KZP57" s="7"/>
      <c r="KZQ57" s="8"/>
      <c r="KZR57" s="10"/>
      <c r="KZS57" s="9"/>
      <c r="KZT57" s="9"/>
      <c r="KZU57" s="9"/>
      <c r="KZV57" s="10"/>
      <c r="KZW57" s="7"/>
      <c r="KZX57" s="8"/>
      <c r="KZY57" s="10"/>
      <c r="KZZ57" s="9"/>
      <c r="LAA57" s="9"/>
      <c r="LAB57" s="9"/>
      <c r="LAC57" s="10"/>
      <c r="LAD57" s="7"/>
      <c r="LAE57" s="8"/>
      <c r="LAF57" s="10"/>
      <c r="LAG57" s="9"/>
      <c r="LAH57" s="9"/>
      <c r="LAI57" s="9"/>
      <c r="LAJ57" s="10"/>
      <c r="LAK57" s="7"/>
      <c r="LAL57" s="8"/>
      <c r="LAM57" s="10"/>
      <c r="LAN57" s="9"/>
      <c r="LAO57" s="9"/>
      <c r="LAP57" s="9"/>
      <c r="LAQ57" s="10"/>
      <c r="LAR57" s="7"/>
      <c r="LAS57" s="8"/>
      <c r="LAT57" s="10"/>
      <c r="LAU57" s="9"/>
      <c r="LAV57" s="9"/>
      <c r="LAW57" s="9"/>
      <c r="LAX57" s="10"/>
      <c r="LAY57" s="7"/>
      <c r="LAZ57" s="8"/>
      <c r="LBA57" s="10"/>
      <c r="LBB57" s="9"/>
      <c r="LBC57" s="9"/>
      <c r="LBD57" s="9"/>
      <c r="LBE57" s="10"/>
      <c r="LBF57" s="7"/>
      <c r="LBG57" s="8"/>
      <c r="LBH57" s="10"/>
      <c r="LBI57" s="9"/>
      <c r="LBJ57" s="9"/>
      <c r="LBK57" s="9"/>
      <c r="LBL57" s="10"/>
      <c r="LBM57" s="7"/>
      <c r="LBN57" s="8"/>
      <c r="LBO57" s="10"/>
      <c r="LBP57" s="9"/>
      <c r="LBQ57" s="9"/>
      <c r="LBR57" s="9"/>
      <c r="LBS57" s="10"/>
      <c r="LBT57" s="7"/>
      <c r="LBU57" s="8"/>
      <c r="LBV57" s="10"/>
      <c r="LBW57" s="9"/>
      <c r="LBX57" s="9"/>
      <c r="LBY57" s="9"/>
      <c r="LBZ57" s="10"/>
      <c r="LCA57" s="7"/>
      <c r="LCB57" s="8"/>
      <c r="LCC57" s="10"/>
      <c r="LCD57" s="9"/>
      <c r="LCE57" s="9"/>
      <c r="LCF57" s="9"/>
      <c r="LCG57" s="10"/>
      <c r="LCH57" s="7"/>
      <c r="LCI57" s="8"/>
      <c r="LCJ57" s="10"/>
      <c r="LCK57" s="9"/>
      <c r="LCL57" s="9"/>
      <c r="LCM57" s="9"/>
      <c r="LCN57" s="10"/>
      <c r="LCO57" s="7"/>
      <c r="LCP57" s="8"/>
      <c r="LCQ57" s="10"/>
      <c r="LCR57" s="9"/>
      <c r="LCS57" s="9"/>
      <c r="LCT57" s="9"/>
      <c r="LCU57" s="10"/>
      <c r="LCV57" s="7"/>
      <c r="LCW57" s="8"/>
      <c r="LCX57" s="10"/>
      <c r="LCY57" s="9"/>
      <c r="LCZ57" s="9"/>
      <c r="LDA57" s="9"/>
      <c r="LDB57" s="10"/>
      <c r="LDC57" s="7"/>
      <c r="LDD57" s="8"/>
      <c r="LDE57" s="10"/>
      <c r="LDF57" s="9"/>
      <c r="LDG57" s="9"/>
      <c r="LDH57" s="9"/>
      <c r="LDI57" s="10"/>
      <c r="LDJ57" s="7"/>
      <c r="LDK57" s="8"/>
      <c r="LDL57" s="10"/>
      <c r="LDM57" s="9"/>
      <c r="LDN57" s="9"/>
      <c r="LDO57" s="9"/>
      <c r="LDP57" s="10"/>
      <c r="LDQ57" s="7"/>
      <c r="LDR57" s="8"/>
      <c r="LDS57" s="10"/>
      <c r="LDT57" s="9"/>
      <c r="LDU57" s="9"/>
      <c r="LDV57" s="9"/>
      <c r="LDW57" s="10"/>
      <c r="LDX57" s="7"/>
      <c r="LDY57" s="8"/>
      <c r="LDZ57" s="10"/>
      <c r="LEA57" s="9"/>
      <c r="LEB57" s="9"/>
      <c r="LEC57" s="9"/>
      <c r="LED57" s="10"/>
      <c r="LEE57" s="7"/>
      <c r="LEF57" s="8"/>
      <c r="LEG57" s="10"/>
      <c r="LEH57" s="9"/>
      <c r="LEI57" s="9"/>
      <c r="LEJ57" s="9"/>
      <c r="LEK57" s="10"/>
      <c r="LEL57" s="7"/>
      <c r="LEM57" s="8"/>
      <c r="LEN57" s="10"/>
      <c r="LEO57" s="9"/>
      <c r="LEP57" s="9"/>
      <c r="LEQ57" s="9"/>
      <c r="LER57" s="10"/>
      <c r="LES57" s="7"/>
      <c r="LET57" s="8"/>
      <c r="LEU57" s="10"/>
      <c r="LEV57" s="9"/>
      <c r="LEW57" s="9"/>
      <c r="LEX57" s="9"/>
      <c r="LEY57" s="10"/>
      <c r="LEZ57" s="7"/>
      <c r="LFA57" s="8"/>
      <c r="LFB57" s="10"/>
      <c r="LFC57" s="9"/>
      <c r="LFD57" s="9"/>
      <c r="LFE57" s="9"/>
      <c r="LFF57" s="10"/>
      <c r="LFG57" s="7"/>
      <c r="LFH57" s="8"/>
      <c r="LFI57" s="10"/>
      <c r="LFJ57" s="9"/>
      <c r="LFK57" s="9"/>
      <c r="LFL57" s="9"/>
      <c r="LFM57" s="10"/>
      <c r="LFN57" s="7"/>
      <c r="LFO57" s="8"/>
      <c r="LFP57" s="10"/>
      <c r="LFQ57" s="9"/>
      <c r="LFR57" s="9"/>
      <c r="LFS57" s="9"/>
      <c r="LFT57" s="10"/>
      <c r="LFU57" s="7"/>
      <c r="LFV57" s="8"/>
      <c r="LFW57" s="10"/>
      <c r="LFX57" s="9"/>
      <c r="LFY57" s="9"/>
      <c r="LFZ57" s="9"/>
      <c r="LGA57" s="10"/>
      <c r="LGB57" s="7"/>
      <c r="LGC57" s="8"/>
      <c r="LGD57" s="10"/>
      <c r="LGE57" s="9"/>
      <c r="LGF57" s="9"/>
      <c r="LGG57" s="9"/>
      <c r="LGH57" s="10"/>
      <c r="LGI57" s="7"/>
      <c r="LGJ57" s="8"/>
      <c r="LGK57" s="10"/>
      <c r="LGL57" s="9"/>
      <c r="LGM57" s="9"/>
      <c r="LGN57" s="9"/>
      <c r="LGO57" s="10"/>
      <c r="LGP57" s="7"/>
      <c r="LGQ57" s="8"/>
      <c r="LGR57" s="10"/>
      <c r="LGS57" s="9"/>
      <c r="LGT57" s="9"/>
      <c r="LGU57" s="9"/>
      <c r="LGV57" s="10"/>
      <c r="LGW57" s="7"/>
      <c r="LGX57" s="8"/>
      <c r="LGY57" s="10"/>
      <c r="LGZ57" s="9"/>
      <c r="LHA57" s="9"/>
      <c r="LHB57" s="9"/>
      <c r="LHC57" s="10"/>
      <c r="LHD57" s="7"/>
      <c r="LHE57" s="8"/>
      <c r="LHF57" s="10"/>
      <c r="LHG57" s="9"/>
      <c r="LHH57" s="9"/>
      <c r="LHI57" s="9"/>
      <c r="LHJ57" s="10"/>
      <c r="LHK57" s="7"/>
      <c r="LHL57" s="8"/>
      <c r="LHM57" s="10"/>
      <c r="LHN57" s="9"/>
      <c r="LHO57" s="9"/>
      <c r="LHP57" s="9"/>
      <c r="LHQ57" s="10"/>
      <c r="LHR57" s="7"/>
      <c r="LHS57" s="8"/>
      <c r="LHT57" s="10"/>
      <c r="LHU57" s="9"/>
      <c r="LHV57" s="9"/>
      <c r="LHW57" s="9"/>
      <c r="LHX57" s="10"/>
      <c r="LHY57" s="7"/>
      <c r="LHZ57" s="8"/>
      <c r="LIA57" s="10"/>
      <c r="LIB57" s="9"/>
      <c r="LIC57" s="9"/>
      <c r="LID57" s="9"/>
      <c r="LIE57" s="10"/>
      <c r="LIF57" s="7"/>
      <c r="LIG57" s="8"/>
      <c r="LIH57" s="10"/>
      <c r="LII57" s="9"/>
      <c r="LIJ57" s="9"/>
      <c r="LIK57" s="9"/>
      <c r="LIL57" s="10"/>
      <c r="LIM57" s="7"/>
      <c r="LIN57" s="8"/>
      <c r="LIO57" s="10"/>
      <c r="LIP57" s="9"/>
      <c r="LIQ57" s="9"/>
      <c r="LIR57" s="9"/>
      <c r="LIS57" s="10"/>
      <c r="LIT57" s="7"/>
      <c r="LIU57" s="8"/>
      <c r="LIV57" s="10"/>
      <c r="LIW57" s="9"/>
      <c r="LIX57" s="9"/>
      <c r="LIY57" s="9"/>
      <c r="LIZ57" s="10"/>
      <c r="LJA57" s="7"/>
      <c r="LJB57" s="8"/>
      <c r="LJC57" s="10"/>
      <c r="LJD57" s="9"/>
      <c r="LJE57" s="9"/>
      <c r="LJF57" s="9"/>
      <c r="LJG57" s="10"/>
      <c r="LJH57" s="7"/>
      <c r="LJI57" s="8"/>
      <c r="LJJ57" s="10"/>
      <c r="LJK57" s="9"/>
      <c r="LJL57" s="9"/>
      <c r="LJM57" s="9"/>
      <c r="LJN57" s="10"/>
      <c r="LJO57" s="7"/>
      <c r="LJP57" s="8"/>
      <c r="LJQ57" s="10"/>
      <c r="LJR57" s="9"/>
      <c r="LJS57" s="9"/>
      <c r="LJT57" s="9"/>
      <c r="LJU57" s="10"/>
      <c r="LJV57" s="7"/>
      <c r="LJW57" s="8"/>
      <c r="LJX57" s="10"/>
      <c r="LJY57" s="9"/>
      <c r="LJZ57" s="9"/>
      <c r="LKA57" s="9"/>
      <c r="LKB57" s="10"/>
      <c r="LKC57" s="7"/>
      <c r="LKD57" s="8"/>
      <c r="LKE57" s="10"/>
      <c r="LKF57" s="9"/>
      <c r="LKG57" s="9"/>
      <c r="LKH57" s="9"/>
      <c r="LKI57" s="10"/>
      <c r="LKJ57" s="7"/>
      <c r="LKK57" s="8"/>
      <c r="LKL57" s="10"/>
      <c r="LKM57" s="9"/>
      <c r="LKN57" s="9"/>
      <c r="LKO57" s="9"/>
      <c r="LKP57" s="10"/>
      <c r="LKQ57" s="7"/>
      <c r="LKR57" s="8"/>
      <c r="LKS57" s="10"/>
      <c r="LKT57" s="9"/>
      <c r="LKU57" s="9"/>
      <c r="LKV57" s="9"/>
      <c r="LKW57" s="10"/>
      <c r="LKX57" s="7"/>
      <c r="LKY57" s="8"/>
      <c r="LKZ57" s="10"/>
      <c r="LLA57" s="9"/>
      <c r="LLB57" s="9"/>
      <c r="LLC57" s="9"/>
      <c r="LLD57" s="10"/>
      <c r="LLE57" s="7"/>
      <c r="LLF57" s="8"/>
      <c r="LLG57" s="10"/>
      <c r="LLH57" s="9"/>
      <c r="LLI57" s="9"/>
      <c r="LLJ57" s="9"/>
      <c r="LLK57" s="10"/>
      <c r="LLL57" s="7"/>
      <c r="LLM57" s="8"/>
      <c r="LLN57" s="10"/>
      <c r="LLO57" s="9"/>
      <c r="LLP57" s="9"/>
      <c r="LLQ57" s="9"/>
      <c r="LLR57" s="10"/>
      <c r="LLS57" s="7"/>
      <c r="LLT57" s="8"/>
      <c r="LLU57" s="10"/>
      <c r="LLV57" s="9"/>
      <c r="LLW57" s="9"/>
      <c r="LLX57" s="9"/>
      <c r="LLY57" s="10"/>
      <c r="LLZ57" s="7"/>
      <c r="LMA57" s="8"/>
      <c r="LMB57" s="10"/>
      <c r="LMC57" s="9"/>
      <c r="LMD57" s="9"/>
      <c r="LME57" s="9"/>
      <c r="LMF57" s="10"/>
      <c r="LMG57" s="7"/>
      <c r="LMH57" s="8"/>
      <c r="LMI57" s="10"/>
      <c r="LMJ57" s="9"/>
      <c r="LMK57" s="9"/>
      <c r="LML57" s="9"/>
      <c r="LMM57" s="10"/>
      <c r="LMN57" s="7"/>
      <c r="LMO57" s="8"/>
      <c r="LMP57" s="10"/>
      <c r="LMQ57" s="9"/>
      <c r="LMR57" s="9"/>
      <c r="LMS57" s="9"/>
      <c r="LMT57" s="10"/>
      <c r="LMU57" s="7"/>
      <c r="LMV57" s="8"/>
      <c r="LMW57" s="10"/>
      <c r="LMX57" s="9"/>
      <c r="LMY57" s="9"/>
      <c r="LMZ57" s="9"/>
      <c r="LNA57" s="10"/>
      <c r="LNB57" s="7"/>
      <c r="LNC57" s="8"/>
      <c r="LND57" s="10"/>
      <c r="LNE57" s="9"/>
      <c r="LNF57" s="9"/>
      <c r="LNG57" s="9"/>
      <c r="LNH57" s="10"/>
      <c r="LNI57" s="7"/>
      <c r="LNJ57" s="8"/>
      <c r="LNK57" s="10"/>
      <c r="LNL57" s="9"/>
      <c r="LNM57" s="9"/>
      <c r="LNN57" s="9"/>
      <c r="LNO57" s="10"/>
      <c r="LNP57" s="7"/>
      <c r="LNQ57" s="8"/>
      <c r="LNR57" s="10"/>
      <c r="LNS57" s="9"/>
      <c r="LNT57" s="9"/>
      <c r="LNU57" s="9"/>
      <c r="LNV57" s="10"/>
      <c r="LNW57" s="7"/>
      <c r="LNX57" s="8"/>
      <c r="LNY57" s="10"/>
      <c r="LNZ57" s="9"/>
      <c r="LOA57" s="9"/>
      <c r="LOB57" s="9"/>
      <c r="LOC57" s="10"/>
      <c r="LOD57" s="7"/>
      <c r="LOE57" s="8"/>
      <c r="LOF57" s="10"/>
      <c r="LOG57" s="9"/>
      <c r="LOH57" s="9"/>
      <c r="LOI57" s="9"/>
      <c r="LOJ57" s="10"/>
      <c r="LOK57" s="7"/>
      <c r="LOL57" s="8"/>
      <c r="LOM57" s="10"/>
      <c r="LON57" s="9"/>
      <c r="LOO57" s="9"/>
      <c r="LOP57" s="9"/>
      <c r="LOQ57" s="10"/>
      <c r="LOR57" s="7"/>
      <c r="LOS57" s="8"/>
      <c r="LOT57" s="10"/>
      <c r="LOU57" s="9"/>
      <c r="LOV57" s="9"/>
      <c r="LOW57" s="9"/>
      <c r="LOX57" s="10"/>
      <c r="LOY57" s="7"/>
      <c r="LOZ57" s="8"/>
      <c r="LPA57" s="10"/>
      <c r="LPB57" s="9"/>
      <c r="LPC57" s="9"/>
      <c r="LPD57" s="9"/>
      <c r="LPE57" s="10"/>
      <c r="LPF57" s="7"/>
      <c r="LPG57" s="8"/>
      <c r="LPH57" s="10"/>
      <c r="LPI57" s="9"/>
      <c r="LPJ57" s="9"/>
      <c r="LPK57" s="9"/>
      <c r="LPL57" s="10"/>
      <c r="LPM57" s="7"/>
      <c r="LPN57" s="8"/>
      <c r="LPO57" s="10"/>
      <c r="LPP57" s="9"/>
      <c r="LPQ57" s="9"/>
      <c r="LPR57" s="9"/>
      <c r="LPS57" s="10"/>
      <c r="LPT57" s="7"/>
      <c r="LPU57" s="8"/>
      <c r="LPV57" s="10"/>
      <c r="LPW57" s="9"/>
      <c r="LPX57" s="9"/>
      <c r="LPY57" s="9"/>
      <c r="LPZ57" s="10"/>
      <c r="LQA57" s="7"/>
      <c r="LQB57" s="8"/>
      <c r="LQC57" s="10"/>
      <c r="LQD57" s="9"/>
      <c r="LQE57" s="9"/>
      <c r="LQF57" s="9"/>
      <c r="LQG57" s="10"/>
      <c r="LQH57" s="7"/>
      <c r="LQI57" s="8"/>
      <c r="LQJ57" s="10"/>
      <c r="LQK57" s="9"/>
      <c r="LQL57" s="9"/>
      <c r="LQM57" s="9"/>
      <c r="LQN57" s="10"/>
      <c r="LQO57" s="7"/>
      <c r="LQP57" s="8"/>
      <c r="LQQ57" s="10"/>
      <c r="LQR57" s="9"/>
      <c r="LQS57" s="9"/>
      <c r="LQT57" s="9"/>
      <c r="LQU57" s="10"/>
      <c r="LQV57" s="7"/>
      <c r="LQW57" s="8"/>
      <c r="LQX57" s="10"/>
      <c r="LQY57" s="9"/>
      <c r="LQZ57" s="9"/>
      <c r="LRA57" s="9"/>
      <c r="LRB57" s="10"/>
      <c r="LRC57" s="7"/>
      <c r="LRD57" s="8"/>
      <c r="LRE57" s="10"/>
      <c r="LRF57" s="9"/>
      <c r="LRG57" s="9"/>
      <c r="LRH57" s="9"/>
      <c r="LRI57" s="10"/>
      <c r="LRJ57" s="7"/>
      <c r="LRK57" s="8"/>
      <c r="LRL57" s="10"/>
      <c r="LRM57" s="9"/>
      <c r="LRN57" s="9"/>
      <c r="LRO57" s="9"/>
      <c r="LRP57" s="10"/>
      <c r="LRQ57" s="7"/>
      <c r="LRR57" s="8"/>
      <c r="LRS57" s="10"/>
      <c r="LRT57" s="9"/>
      <c r="LRU57" s="9"/>
      <c r="LRV57" s="9"/>
      <c r="LRW57" s="10"/>
      <c r="LRX57" s="7"/>
      <c r="LRY57" s="8"/>
      <c r="LRZ57" s="10"/>
      <c r="LSA57" s="9"/>
      <c r="LSB57" s="9"/>
      <c r="LSC57" s="9"/>
      <c r="LSD57" s="10"/>
      <c r="LSE57" s="7"/>
      <c r="LSF57" s="8"/>
      <c r="LSG57" s="10"/>
      <c r="LSH57" s="9"/>
      <c r="LSI57" s="9"/>
      <c r="LSJ57" s="9"/>
      <c r="LSK57" s="10"/>
      <c r="LSL57" s="7"/>
      <c r="LSM57" s="8"/>
      <c r="LSN57" s="10"/>
      <c r="LSO57" s="9"/>
      <c r="LSP57" s="9"/>
      <c r="LSQ57" s="9"/>
      <c r="LSR57" s="10"/>
      <c r="LSS57" s="7"/>
      <c r="LST57" s="8"/>
      <c r="LSU57" s="10"/>
      <c r="LSV57" s="9"/>
      <c r="LSW57" s="9"/>
      <c r="LSX57" s="9"/>
      <c r="LSY57" s="10"/>
      <c r="LSZ57" s="7"/>
      <c r="LTA57" s="8"/>
      <c r="LTB57" s="10"/>
      <c r="LTC57" s="9"/>
      <c r="LTD57" s="9"/>
      <c r="LTE57" s="9"/>
      <c r="LTF57" s="10"/>
      <c r="LTG57" s="7"/>
      <c r="LTH57" s="8"/>
      <c r="LTI57" s="10"/>
      <c r="LTJ57" s="9"/>
      <c r="LTK57" s="9"/>
      <c r="LTL57" s="9"/>
      <c r="LTM57" s="10"/>
      <c r="LTN57" s="7"/>
      <c r="LTO57" s="8"/>
      <c r="LTP57" s="10"/>
      <c r="LTQ57" s="9"/>
      <c r="LTR57" s="9"/>
      <c r="LTS57" s="9"/>
      <c r="LTT57" s="10"/>
      <c r="LTU57" s="7"/>
      <c r="LTV57" s="8"/>
      <c r="LTW57" s="10"/>
      <c r="LTX57" s="9"/>
      <c r="LTY57" s="9"/>
      <c r="LTZ57" s="9"/>
      <c r="LUA57" s="10"/>
      <c r="LUB57" s="7"/>
      <c r="LUC57" s="8"/>
      <c r="LUD57" s="10"/>
      <c r="LUE57" s="9"/>
      <c r="LUF57" s="9"/>
      <c r="LUG57" s="9"/>
      <c r="LUH57" s="10"/>
      <c r="LUI57" s="7"/>
      <c r="LUJ57" s="8"/>
      <c r="LUK57" s="10"/>
      <c r="LUL57" s="9"/>
      <c r="LUM57" s="9"/>
      <c r="LUN57" s="9"/>
      <c r="LUO57" s="10"/>
      <c r="LUP57" s="7"/>
      <c r="LUQ57" s="8"/>
      <c r="LUR57" s="10"/>
      <c r="LUS57" s="9"/>
      <c r="LUT57" s="9"/>
      <c r="LUU57" s="9"/>
      <c r="LUV57" s="10"/>
      <c r="LUW57" s="7"/>
      <c r="LUX57" s="8"/>
      <c r="LUY57" s="10"/>
      <c r="LUZ57" s="9"/>
      <c r="LVA57" s="9"/>
      <c r="LVB57" s="9"/>
      <c r="LVC57" s="10"/>
      <c r="LVD57" s="7"/>
      <c r="LVE57" s="8"/>
      <c r="LVF57" s="10"/>
      <c r="LVG57" s="9"/>
      <c r="LVH57" s="9"/>
      <c r="LVI57" s="9"/>
      <c r="LVJ57" s="10"/>
      <c r="LVK57" s="7"/>
      <c r="LVL57" s="8"/>
      <c r="LVM57" s="10"/>
      <c r="LVN57" s="9"/>
      <c r="LVO57" s="9"/>
      <c r="LVP57" s="9"/>
      <c r="LVQ57" s="10"/>
      <c r="LVR57" s="7"/>
      <c r="LVS57" s="8"/>
      <c r="LVT57" s="10"/>
      <c r="LVU57" s="9"/>
      <c r="LVV57" s="9"/>
      <c r="LVW57" s="9"/>
      <c r="LVX57" s="10"/>
      <c r="LVY57" s="7"/>
      <c r="LVZ57" s="8"/>
      <c r="LWA57" s="10"/>
      <c r="LWB57" s="9"/>
      <c r="LWC57" s="9"/>
      <c r="LWD57" s="9"/>
      <c r="LWE57" s="10"/>
      <c r="LWF57" s="7"/>
      <c r="LWG57" s="8"/>
      <c r="LWH57" s="10"/>
      <c r="LWI57" s="9"/>
      <c r="LWJ57" s="9"/>
      <c r="LWK57" s="9"/>
      <c r="LWL57" s="10"/>
      <c r="LWM57" s="7"/>
      <c r="LWN57" s="8"/>
      <c r="LWO57" s="10"/>
      <c r="LWP57" s="9"/>
      <c r="LWQ57" s="9"/>
      <c r="LWR57" s="9"/>
      <c r="LWS57" s="10"/>
      <c r="LWT57" s="7"/>
      <c r="LWU57" s="8"/>
      <c r="LWV57" s="10"/>
      <c r="LWW57" s="9"/>
      <c r="LWX57" s="9"/>
      <c r="LWY57" s="9"/>
      <c r="LWZ57" s="10"/>
      <c r="LXA57" s="7"/>
      <c r="LXB57" s="8"/>
      <c r="LXC57" s="10"/>
      <c r="LXD57" s="9"/>
      <c r="LXE57" s="9"/>
      <c r="LXF57" s="9"/>
      <c r="LXG57" s="10"/>
      <c r="LXH57" s="7"/>
      <c r="LXI57" s="8"/>
      <c r="LXJ57" s="10"/>
      <c r="LXK57" s="9"/>
      <c r="LXL57" s="9"/>
      <c r="LXM57" s="9"/>
      <c r="LXN57" s="10"/>
      <c r="LXO57" s="7"/>
      <c r="LXP57" s="8"/>
      <c r="LXQ57" s="10"/>
      <c r="LXR57" s="9"/>
      <c r="LXS57" s="9"/>
      <c r="LXT57" s="9"/>
      <c r="LXU57" s="10"/>
      <c r="LXV57" s="7"/>
      <c r="LXW57" s="8"/>
      <c r="LXX57" s="10"/>
      <c r="LXY57" s="9"/>
      <c r="LXZ57" s="9"/>
      <c r="LYA57" s="9"/>
      <c r="LYB57" s="10"/>
      <c r="LYC57" s="7"/>
      <c r="LYD57" s="8"/>
      <c r="LYE57" s="10"/>
      <c r="LYF57" s="9"/>
      <c r="LYG57" s="9"/>
      <c r="LYH57" s="9"/>
      <c r="LYI57" s="10"/>
      <c r="LYJ57" s="7"/>
      <c r="LYK57" s="8"/>
      <c r="LYL57" s="10"/>
      <c r="LYM57" s="9"/>
      <c r="LYN57" s="9"/>
      <c r="LYO57" s="9"/>
      <c r="LYP57" s="10"/>
      <c r="LYQ57" s="7"/>
      <c r="LYR57" s="8"/>
      <c r="LYS57" s="10"/>
      <c r="LYT57" s="9"/>
      <c r="LYU57" s="9"/>
      <c r="LYV57" s="9"/>
      <c r="LYW57" s="10"/>
      <c r="LYX57" s="7"/>
      <c r="LYY57" s="8"/>
      <c r="LYZ57" s="10"/>
      <c r="LZA57" s="9"/>
      <c r="LZB57" s="9"/>
      <c r="LZC57" s="9"/>
      <c r="LZD57" s="10"/>
      <c r="LZE57" s="7"/>
      <c r="LZF57" s="8"/>
      <c r="LZG57" s="10"/>
      <c r="LZH57" s="9"/>
      <c r="LZI57" s="9"/>
      <c r="LZJ57" s="9"/>
      <c r="LZK57" s="10"/>
      <c r="LZL57" s="7"/>
      <c r="LZM57" s="8"/>
      <c r="LZN57" s="10"/>
      <c r="LZO57" s="9"/>
      <c r="LZP57" s="9"/>
      <c r="LZQ57" s="9"/>
      <c r="LZR57" s="10"/>
      <c r="LZS57" s="7"/>
      <c r="LZT57" s="8"/>
      <c r="LZU57" s="10"/>
      <c r="LZV57" s="9"/>
      <c r="LZW57" s="9"/>
      <c r="LZX57" s="9"/>
      <c r="LZY57" s="10"/>
      <c r="LZZ57" s="7"/>
      <c r="MAA57" s="8"/>
      <c r="MAB57" s="10"/>
      <c r="MAC57" s="9"/>
      <c r="MAD57" s="9"/>
      <c r="MAE57" s="9"/>
      <c r="MAF57" s="10"/>
      <c r="MAG57" s="7"/>
      <c r="MAH57" s="8"/>
      <c r="MAI57" s="10"/>
      <c r="MAJ57" s="9"/>
      <c r="MAK57" s="9"/>
      <c r="MAL57" s="9"/>
      <c r="MAM57" s="10"/>
      <c r="MAN57" s="7"/>
      <c r="MAO57" s="8"/>
      <c r="MAP57" s="10"/>
      <c r="MAQ57" s="9"/>
      <c r="MAR57" s="9"/>
      <c r="MAS57" s="9"/>
      <c r="MAT57" s="10"/>
      <c r="MAU57" s="7"/>
      <c r="MAV57" s="8"/>
      <c r="MAW57" s="10"/>
      <c r="MAX57" s="9"/>
      <c r="MAY57" s="9"/>
      <c r="MAZ57" s="9"/>
      <c r="MBA57" s="10"/>
      <c r="MBB57" s="7"/>
      <c r="MBC57" s="8"/>
      <c r="MBD57" s="10"/>
      <c r="MBE57" s="9"/>
      <c r="MBF57" s="9"/>
      <c r="MBG57" s="9"/>
      <c r="MBH57" s="10"/>
      <c r="MBI57" s="7"/>
      <c r="MBJ57" s="8"/>
      <c r="MBK57" s="10"/>
      <c r="MBL57" s="9"/>
      <c r="MBM57" s="9"/>
      <c r="MBN57" s="9"/>
      <c r="MBO57" s="10"/>
      <c r="MBP57" s="7"/>
      <c r="MBQ57" s="8"/>
      <c r="MBR57" s="10"/>
      <c r="MBS57" s="9"/>
      <c r="MBT57" s="9"/>
      <c r="MBU57" s="9"/>
      <c r="MBV57" s="10"/>
      <c r="MBW57" s="7"/>
      <c r="MBX57" s="8"/>
      <c r="MBY57" s="10"/>
      <c r="MBZ57" s="9"/>
      <c r="MCA57" s="9"/>
      <c r="MCB57" s="9"/>
      <c r="MCC57" s="10"/>
      <c r="MCD57" s="7"/>
      <c r="MCE57" s="8"/>
      <c r="MCF57" s="10"/>
      <c r="MCG57" s="9"/>
      <c r="MCH57" s="9"/>
      <c r="MCI57" s="9"/>
      <c r="MCJ57" s="10"/>
      <c r="MCK57" s="7"/>
      <c r="MCL57" s="8"/>
      <c r="MCM57" s="10"/>
      <c r="MCN57" s="9"/>
      <c r="MCO57" s="9"/>
      <c r="MCP57" s="9"/>
      <c r="MCQ57" s="10"/>
      <c r="MCR57" s="7"/>
      <c r="MCS57" s="8"/>
      <c r="MCT57" s="10"/>
      <c r="MCU57" s="9"/>
      <c r="MCV57" s="9"/>
      <c r="MCW57" s="9"/>
      <c r="MCX57" s="10"/>
      <c r="MCY57" s="7"/>
      <c r="MCZ57" s="8"/>
      <c r="MDA57" s="10"/>
      <c r="MDB57" s="9"/>
      <c r="MDC57" s="9"/>
      <c r="MDD57" s="9"/>
      <c r="MDE57" s="10"/>
      <c r="MDF57" s="7"/>
      <c r="MDG57" s="8"/>
      <c r="MDH57" s="10"/>
      <c r="MDI57" s="9"/>
      <c r="MDJ57" s="9"/>
      <c r="MDK57" s="9"/>
      <c r="MDL57" s="10"/>
      <c r="MDM57" s="7"/>
      <c r="MDN57" s="8"/>
      <c r="MDO57" s="10"/>
      <c r="MDP57" s="9"/>
      <c r="MDQ57" s="9"/>
      <c r="MDR57" s="9"/>
      <c r="MDS57" s="10"/>
      <c r="MDT57" s="7"/>
      <c r="MDU57" s="8"/>
      <c r="MDV57" s="10"/>
      <c r="MDW57" s="9"/>
      <c r="MDX57" s="9"/>
      <c r="MDY57" s="9"/>
      <c r="MDZ57" s="10"/>
      <c r="MEA57" s="7"/>
      <c r="MEB57" s="8"/>
      <c r="MEC57" s="10"/>
      <c r="MED57" s="9"/>
      <c r="MEE57" s="9"/>
      <c r="MEF57" s="9"/>
      <c r="MEG57" s="10"/>
      <c r="MEH57" s="7"/>
      <c r="MEI57" s="8"/>
      <c r="MEJ57" s="10"/>
      <c r="MEK57" s="9"/>
      <c r="MEL57" s="9"/>
      <c r="MEM57" s="9"/>
      <c r="MEN57" s="10"/>
      <c r="MEO57" s="7"/>
      <c r="MEP57" s="8"/>
      <c r="MEQ57" s="10"/>
      <c r="MER57" s="9"/>
      <c r="MES57" s="9"/>
      <c r="MET57" s="9"/>
      <c r="MEU57" s="10"/>
      <c r="MEV57" s="7"/>
      <c r="MEW57" s="8"/>
      <c r="MEX57" s="10"/>
      <c r="MEY57" s="9"/>
      <c r="MEZ57" s="9"/>
      <c r="MFA57" s="9"/>
      <c r="MFB57" s="10"/>
      <c r="MFC57" s="7"/>
      <c r="MFD57" s="8"/>
      <c r="MFE57" s="10"/>
      <c r="MFF57" s="9"/>
      <c r="MFG57" s="9"/>
      <c r="MFH57" s="9"/>
      <c r="MFI57" s="10"/>
      <c r="MFJ57" s="7"/>
      <c r="MFK57" s="8"/>
      <c r="MFL57" s="10"/>
      <c r="MFM57" s="9"/>
      <c r="MFN57" s="9"/>
      <c r="MFO57" s="9"/>
      <c r="MFP57" s="10"/>
      <c r="MFQ57" s="7"/>
      <c r="MFR57" s="8"/>
      <c r="MFS57" s="10"/>
      <c r="MFT57" s="9"/>
      <c r="MFU57" s="9"/>
      <c r="MFV57" s="9"/>
      <c r="MFW57" s="10"/>
      <c r="MFX57" s="7"/>
      <c r="MFY57" s="8"/>
      <c r="MFZ57" s="10"/>
      <c r="MGA57" s="9"/>
      <c r="MGB57" s="9"/>
      <c r="MGC57" s="9"/>
      <c r="MGD57" s="10"/>
      <c r="MGE57" s="7"/>
      <c r="MGF57" s="8"/>
      <c r="MGG57" s="10"/>
      <c r="MGH57" s="9"/>
      <c r="MGI57" s="9"/>
      <c r="MGJ57" s="9"/>
      <c r="MGK57" s="10"/>
      <c r="MGL57" s="7"/>
      <c r="MGM57" s="8"/>
      <c r="MGN57" s="10"/>
      <c r="MGO57" s="9"/>
      <c r="MGP57" s="9"/>
      <c r="MGQ57" s="9"/>
      <c r="MGR57" s="10"/>
      <c r="MGS57" s="7"/>
      <c r="MGT57" s="8"/>
      <c r="MGU57" s="10"/>
      <c r="MGV57" s="9"/>
      <c r="MGW57" s="9"/>
      <c r="MGX57" s="9"/>
      <c r="MGY57" s="10"/>
      <c r="MGZ57" s="7"/>
      <c r="MHA57" s="8"/>
      <c r="MHB57" s="10"/>
      <c r="MHC57" s="9"/>
      <c r="MHD57" s="9"/>
      <c r="MHE57" s="9"/>
      <c r="MHF57" s="10"/>
      <c r="MHG57" s="7"/>
      <c r="MHH57" s="8"/>
      <c r="MHI57" s="10"/>
      <c r="MHJ57" s="9"/>
      <c r="MHK57" s="9"/>
      <c r="MHL57" s="9"/>
      <c r="MHM57" s="10"/>
      <c r="MHN57" s="7"/>
      <c r="MHO57" s="8"/>
      <c r="MHP57" s="10"/>
      <c r="MHQ57" s="9"/>
      <c r="MHR57" s="9"/>
      <c r="MHS57" s="9"/>
      <c r="MHT57" s="10"/>
      <c r="MHU57" s="7"/>
      <c r="MHV57" s="8"/>
      <c r="MHW57" s="10"/>
      <c r="MHX57" s="9"/>
      <c r="MHY57" s="9"/>
      <c r="MHZ57" s="9"/>
      <c r="MIA57" s="10"/>
      <c r="MIB57" s="7"/>
      <c r="MIC57" s="8"/>
      <c r="MID57" s="10"/>
      <c r="MIE57" s="9"/>
      <c r="MIF57" s="9"/>
      <c r="MIG57" s="9"/>
      <c r="MIH57" s="10"/>
      <c r="MII57" s="7"/>
      <c r="MIJ57" s="8"/>
      <c r="MIK57" s="10"/>
      <c r="MIL57" s="9"/>
      <c r="MIM57" s="9"/>
      <c r="MIN57" s="9"/>
      <c r="MIO57" s="10"/>
      <c r="MIP57" s="7"/>
      <c r="MIQ57" s="8"/>
      <c r="MIR57" s="10"/>
      <c r="MIS57" s="9"/>
      <c r="MIT57" s="9"/>
      <c r="MIU57" s="9"/>
      <c r="MIV57" s="10"/>
      <c r="MIW57" s="7"/>
      <c r="MIX57" s="8"/>
      <c r="MIY57" s="10"/>
      <c r="MIZ57" s="9"/>
      <c r="MJA57" s="9"/>
      <c r="MJB57" s="9"/>
      <c r="MJC57" s="10"/>
      <c r="MJD57" s="7"/>
      <c r="MJE57" s="8"/>
      <c r="MJF57" s="10"/>
      <c r="MJG57" s="9"/>
      <c r="MJH57" s="9"/>
      <c r="MJI57" s="9"/>
      <c r="MJJ57" s="10"/>
      <c r="MJK57" s="7"/>
      <c r="MJL57" s="8"/>
      <c r="MJM57" s="10"/>
      <c r="MJN57" s="9"/>
      <c r="MJO57" s="9"/>
      <c r="MJP57" s="9"/>
      <c r="MJQ57" s="10"/>
      <c r="MJR57" s="7"/>
      <c r="MJS57" s="8"/>
      <c r="MJT57" s="10"/>
      <c r="MJU57" s="9"/>
      <c r="MJV57" s="9"/>
      <c r="MJW57" s="9"/>
      <c r="MJX57" s="10"/>
      <c r="MJY57" s="7"/>
      <c r="MJZ57" s="8"/>
      <c r="MKA57" s="10"/>
      <c r="MKB57" s="9"/>
      <c r="MKC57" s="9"/>
      <c r="MKD57" s="9"/>
      <c r="MKE57" s="10"/>
      <c r="MKF57" s="7"/>
      <c r="MKG57" s="8"/>
      <c r="MKH57" s="10"/>
      <c r="MKI57" s="9"/>
      <c r="MKJ57" s="9"/>
      <c r="MKK57" s="9"/>
      <c r="MKL57" s="10"/>
      <c r="MKM57" s="7"/>
      <c r="MKN57" s="8"/>
      <c r="MKO57" s="10"/>
      <c r="MKP57" s="9"/>
      <c r="MKQ57" s="9"/>
      <c r="MKR57" s="9"/>
      <c r="MKS57" s="10"/>
      <c r="MKT57" s="7"/>
      <c r="MKU57" s="8"/>
      <c r="MKV57" s="10"/>
      <c r="MKW57" s="9"/>
      <c r="MKX57" s="9"/>
      <c r="MKY57" s="9"/>
      <c r="MKZ57" s="10"/>
      <c r="MLA57" s="7"/>
      <c r="MLB57" s="8"/>
      <c r="MLC57" s="10"/>
      <c r="MLD57" s="9"/>
      <c r="MLE57" s="9"/>
      <c r="MLF57" s="9"/>
      <c r="MLG57" s="10"/>
      <c r="MLH57" s="7"/>
      <c r="MLI57" s="8"/>
      <c r="MLJ57" s="10"/>
      <c r="MLK57" s="9"/>
      <c r="MLL57" s="9"/>
      <c r="MLM57" s="9"/>
      <c r="MLN57" s="10"/>
      <c r="MLO57" s="7"/>
      <c r="MLP57" s="8"/>
      <c r="MLQ57" s="10"/>
      <c r="MLR57" s="9"/>
      <c r="MLS57" s="9"/>
      <c r="MLT57" s="9"/>
      <c r="MLU57" s="10"/>
      <c r="MLV57" s="7"/>
      <c r="MLW57" s="8"/>
      <c r="MLX57" s="10"/>
      <c r="MLY57" s="9"/>
      <c r="MLZ57" s="9"/>
      <c r="MMA57" s="9"/>
      <c r="MMB57" s="10"/>
      <c r="MMC57" s="7"/>
      <c r="MMD57" s="8"/>
      <c r="MME57" s="10"/>
      <c r="MMF57" s="9"/>
      <c r="MMG57" s="9"/>
      <c r="MMH57" s="9"/>
      <c r="MMI57" s="10"/>
      <c r="MMJ57" s="7"/>
      <c r="MMK57" s="8"/>
      <c r="MML57" s="10"/>
      <c r="MMM57" s="9"/>
      <c r="MMN57" s="9"/>
      <c r="MMO57" s="9"/>
      <c r="MMP57" s="10"/>
      <c r="MMQ57" s="7"/>
      <c r="MMR57" s="8"/>
      <c r="MMS57" s="10"/>
      <c r="MMT57" s="9"/>
      <c r="MMU57" s="9"/>
      <c r="MMV57" s="9"/>
      <c r="MMW57" s="10"/>
      <c r="MMX57" s="7"/>
      <c r="MMY57" s="8"/>
      <c r="MMZ57" s="10"/>
      <c r="MNA57" s="9"/>
      <c r="MNB57" s="9"/>
      <c r="MNC57" s="9"/>
      <c r="MND57" s="10"/>
      <c r="MNE57" s="7"/>
      <c r="MNF57" s="8"/>
      <c r="MNG57" s="10"/>
      <c r="MNH57" s="9"/>
      <c r="MNI57" s="9"/>
      <c r="MNJ57" s="9"/>
      <c r="MNK57" s="10"/>
      <c r="MNL57" s="7"/>
      <c r="MNM57" s="8"/>
      <c r="MNN57" s="10"/>
      <c r="MNO57" s="9"/>
      <c r="MNP57" s="9"/>
      <c r="MNQ57" s="9"/>
      <c r="MNR57" s="10"/>
      <c r="MNS57" s="7"/>
      <c r="MNT57" s="8"/>
      <c r="MNU57" s="10"/>
      <c r="MNV57" s="9"/>
      <c r="MNW57" s="9"/>
      <c r="MNX57" s="9"/>
      <c r="MNY57" s="10"/>
      <c r="MNZ57" s="7"/>
      <c r="MOA57" s="8"/>
      <c r="MOB57" s="10"/>
      <c r="MOC57" s="9"/>
      <c r="MOD57" s="9"/>
      <c r="MOE57" s="9"/>
      <c r="MOF57" s="10"/>
      <c r="MOG57" s="7"/>
      <c r="MOH57" s="8"/>
      <c r="MOI57" s="10"/>
      <c r="MOJ57" s="9"/>
      <c r="MOK57" s="9"/>
      <c r="MOL57" s="9"/>
      <c r="MOM57" s="10"/>
      <c r="MON57" s="7"/>
      <c r="MOO57" s="8"/>
      <c r="MOP57" s="10"/>
      <c r="MOQ57" s="9"/>
      <c r="MOR57" s="9"/>
      <c r="MOS57" s="9"/>
      <c r="MOT57" s="10"/>
      <c r="MOU57" s="7"/>
      <c r="MOV57" s="8"/>
      <c r="MOW57" s="10"/>
      <c r="MOX57" s="9"/>
      <c r="MOY57" s="9"/>
      <c r="MOZ57" s="9"/>
      <c r="MPA57" s="10"/>
      <c r="MPB57" s="7"/>
      <c r="MPC57" s="8"/>
      <c r="MPD57" s="10"/>
      <c r="MPE57" s="9"/>
      <c r="MPF57" s="9"/>
      <c r="MPG57" s="9"/>
      <c r="MPH57" s="10"/>
      <c r="MPI57" s="7"/>
      <c r="MPJ57" s="8"/>
      <c r="MPK57" s="10"/>
      <c r="MPL57" s="9"/>
      <c r="MPM57" s="9"/>
      <c r="MPN57" s="9"/>
      <c r="MPO57" s="10"/>
      <c r="MPP57" s="7"/>
      <c r="MPQ57" s="8"/>
      <c r="MPR57" s="10"/>
      <c r="MPS57" s="9"/>
      <c r="MPT57" s="9"/>
      <c r="MPU57" s="9"/>
      <c r="MPV57" s="10"/>
      <c r="MPW57" s="7"/>
      <c r="MPX57" s="8"/>
      <c r="MPY57" s="10"/>
      <c r="MPZ57" s="9"/>
      <c r="MQA57" s="9"/>
      <c r="MQB57" s="9"/>
      <c r="MQC57" s="10"/>
      <c r="MQD57" s="7"/>
      <c r="MQE57" s="8"/>
      <c r="MQF57" s="10"/>
      <c r="MQG57" s="9"/>
      <c r="MQH57" s="9"/>
      <c r="MQI57" s="9"/>
      <c r="MQJ57" s="10"/>
      <c r="MQK57" s="7"/>
      <c r="MQL57" s="8"/>
      <c r="MQM57" s="10"/>
      <c r="MQN57" s="9"/>
      <c r="MQO57" s="9"/>
      <c r="MQP57" s="9"/>
      <c r="MQQ57" s="10"/>
      <c r="MQR57" s="7"/>
      <c r="MQS57" s="8"/>
      <c r="MQT57" s="10"/>
      <c r="MQU57" s="9"/>
      <c r="MQV57" s="9"/>
      <c r="MQW57" s="9"/>
      <c r="MQX57" s="10"/>
      <c r="MQY57" s="7"/>
      <c r="MQZ57" s="8"/>
      <c r="MRA57" s="10"/>
      <c r="MRB57" s="9"/>
      <c r="MRC57" s="9"/>
      <c r="MRD57" s="9"/>
      <c r="MRE57" s="10"/>
      <c r="MRF57" s="7"/>
      <c r="MRG57" s="8"/>
      <c r="MRH57" s="10"/>
      <c r="MRI57" s="9"/>
      <c r="MRJ57" s="9"/>
      <c r="MRK57" s="9"/>
      <c r="MRL57" s="10"/>
      <c r="MRM57" s="7"/>
      <c r="MRN57" s="8"/>
      <c r="MRO57" s="10"/>
      <c r="MRP57" s="9"/>
      <c r="MRQ57" s="9"/>
      <c r="MRR57" s="9"/>
      <c r="MRS57" s="10"/>
      <c r="MRT57" s="7"/>
      <c r="MRU57" s="8"/>
      <c r="MRV57" s="10"/>
      <c r="MRW57" s="9"/>
      <c r="MRX57" s="9"/>
      <c r="MRY57" s="9"/>
      <c r="MRZ57" s="10"/>
      <c r="MSA57" s="7"/>
      <c r="MSB57" s="8"/>
      <c r="MSC57" s="10"/>
      <c r="MSD57" s="9"/>
      <c r="MSE57" s="9"/>
      <c r="MSF57" s="9"/>
      <c r="MSG57" s="10"/>
      <c r="MSH57" s="7"/>
      <c r="MSI57" s="8"/>
      <c r="MSJ57" s="10"/>
      <c r="MSK57" s="9"/>
      <c r="MSL57" s="9"/>
      <c r="MSM57" s="9"/>
      <c r="MSN57" s="10"/>
      <c r="MSO57" s="7"/>
      <c r="MSP57" s="8"/>
      <c r="MSQ57" s="10"/>
      <c r="MSR57" s="9"/>
      <c r="MSS57" s="9"/>
      <c r="MST57" s="9"/>
      <c r="MSU57" s="10"/>
      <c r="MSV57" s="7"/>
      <c r="MSW57" s="8"/>
      <c r="MSX57" s="10"/>
      <c r="MSY57" s="9"/>
      <c r="MSZ57" s="9"/>
      <c r="MTA57" s="9"/>
      <c r="MTB57" s="10"/>
      <c r="MTC57" s="7"/>
      <c r="MTD57" s="8"/>
      <c r="MTE57" s="10"/>
      <c r="MTF57" s="9"/>
      <c r="MTG57" s="9"/>
      <c r="MTH57" s="9"/>
      <c r="MTI57" s="10"/>
      <c r="MTJ57" s="7"/>
      <c r="MTK57" s="8"/>
      <c r="MTL57" s="10"/>
      <c r="MTM57" s="9"/>
      <c r="MTN57" s="9"/>
      <c r="MTO57" s="9"/>
      <c r="MTP57" s="10"/>
      <c r="MTQ57" s="7"/>
      <c r="MTR57" s="8"/>
      <c r="MTS57" s="10"/>
      <c r="MTT57" s="9"/>
      <c r="MTU57" s="9"/>
      <c r="MTV57" s="9"/>
      <c r="MTW57" s="10"/>
      <c r="MTX57" s="7"/>
      <c r="MTY57" s="8"/>
      <c r="MTZ57" s="10"/>
      <c r="MUA57" s="9"/>
      <c r="MUB57" s="9"/>
      <c r="MUC57" s="9"/>
      <c r="MUD57" s="10"/>
      <c r="MUE57" s="7"/>
      <c r="MUF57" s="8"/>
      <c r="MUG57" s="10"/>
      <c r="MUH57" s="9"/>
      <c r="MUI57" s="9"/>
      <c r="MUJ57" s="9"/>
      <c r="MUK57" s="10"/>
      <c r="MUL57" s="7"/>
      <c r="MUM57" s="8"/>
      <c r="MUN57" s="10"/>
      <c r="MUO57" s="9"/>
      <c r="MUP57" s="9"/>
      <c r="MUQ57" s="9"/>
      <c r="MUR57" s="10"/>
      <c r="MUS57" s="7"/>
      <c r="MUT57" s="8"/>
      <c r="MUU57" s="10"/>
      <c r="MUV57" s="9"/>
      <c r="MUW57" s="9"/>
      <c r="MUX57" s="9"/>
      <c r="MUY57" s="10"/>
      <c r="MUZ57" s="7"/>
      <c r="MVA57" s="8"/>
      <c r="MVB57" s="10"/>
      <c r="MVC57" s="9"/>
      <c r="MVD57" s="9"/>
      <c r="MVE57" s="9"/>
      <c r="MVF57" s="10"/>
      <c r="MVG57" s="7"/>
      <c r="MVH57" s="8"/>
      <c r="MVI57" s="10"/>
      <c r="MVJ57" s="9"/>
      <c r="MVK57" s="9"/>
      <c r="MVL57" s="9"/>
      <c r="MVM57" s="10"/>
      <c r="MVN57" s="7"/>
      <c r="MVO57" s="8"/>
      <c r="MVP57" s="10"/>
      <c r="MVQ57" s="9"/>
      <c r="MVR57" s="9"/>
      <c r="MVS57" s="9"/>
      <c r="MVT57" s="10"/>
      <c r="MVU57" s="7"/>
      <c r="MVV57" s="8"/>
      <c r="MVW57" s="10"/>
      <c r="MVX57" s="9"/>
      <c r="MVY57" s="9"/>
      <c r="MVZ57" s="9"/>
      <c r="MWA57" s="10"/>
      <c r="MWB57" s="7"/>
      <c r="MWC57" s="8"/>
      <c r="MWD57" s="10"/>
      <c r="MWE57" s="9"/>
      <c r="MWF57" s="9"/>
      <c r="MWG57" s="9"/>
      <c r="MWH57" s="10"/>
      <c r="MWI57" s="7"/>
      <c r="MWJ57" s="8"/>
      <c r="MWK57" s="10"/>
      <c r="MWL57" s="9"/>
      <c r="MWM57" s="9"/>
      <c r="MWN57" s="9"/>
      <c r="MWO57" s="10"/>
      <c r="MWP57" s="7"/>
      <c r="MWQ57" s="8"/>
      <c r="MWR57" s="10"/>
      <c r="MWS57" s="9"/>
      <c r="MWT57" s="9"/>
      <c r="MWU57" s="9"/>
      <c r="MWV57" s="10"/>
      <c r="MWW57" s="7"/>
      <c r="MWX57" s="8"/>
      <c r="MWY57" s="10"/>
      <c r="MWZ57" s="9"/>
      <c r="MXA57" s="9"/>
      <c r="MXB57" s="9"/>
      <c r="MXC57" s="10"/>
      <c r="MXD57" s="7"/>
      <c r="MXE57" s="8"/>
      <c r="MXF57" s="10"/>
      <c r="MXG57" s="9"/>
      <c r="MXH57" s="9"/>
      <c r="MXI57" s="9"/>
      <c r="MXJ57" s="10"/>
      <c r="MXK57" s="7"/>
      <c r="MXL57" s="8"/>
      <c r="MXM57" s="10"/>
      <c r="MXN57" s="9"/>
      <c r="MXO57" s="9"/>
      <c r="MXP57" s="9"/>
      <c r="MXQ57" s="10"/>
      <c r="MXR57" s="7"/>
      <c r="MXS57" s="8"/>
      <c r="MXT57" s="10"/>
      <c r="MXU57" s="9"/>
      <c r="MXV57" s="9"/>
      <c r="MXW57" s="9"/>
      <c r="MXX57" s="10"/>
      <c r="MXY57" s="7"/>
      <c r="MXZ57" s="8"/>
      <c r="MYA57" s="10"/>
      <c r="MYB57" s="9"/>
      <c r="MYC57" s="9"/>
      <c r="MYD57" s="9"/>
      <c r="MYE57" s="10"/>
      <c r="MYF57" s="7"/>
      <c r="MYG57" s="8"/>
      <c r="MYH57" s="10"/>
      <c r="MYI57" s="9"/>
      <c r="MYJ57" s="9"/>
      <c r="MYK57" s="9"/>
      <c r="MYL57" s="10"/>
      <c r="MYM57" s="7"/>
      <c r="MYN57" s="8"/>
      <c r="MYO57" s="10"/>
      <c r="MYP57" s="9"/>
      <c r="MYQ57" s="9"/>
      <c r="MYR57" s="9"/>
      <c r="MYS57" s="10"/>
      <c r="MYT57" s="7"/>
      <c r="MYU57" s="8"/>
      <c r="MYV57" s="10"/>
      <c r="MYW57" s="9"/>
      <c r="MYX57" s="9"/>
      <c r="MYY57" s="9"/>
      <c r="MYZ57" s="10"/>
      <c r="MZA57" s="7"/>
      <c r="MZB57" s="8"/>
      <c r="MZC57" s="10"/>
      <c r="MZD57" s="9"/>
      <c r="MZE57" s="9"/>
      <c r="MZF57" s="9"/>
      <c r="MZG57" s="10"/>
      <c r="MZH57" s="7"/>
      <c r="MZI57" s="8"/>
      <c r="MZJ57" s="10"/>
      <c r="MZK57" s="9"/>
      <c r="MZL57" s="9"/>
      <c r="MZM57" s="9"/>
      <c r="MZN57" s="10"/>
      <c r="MZO57" s="7"/>
      <c r="MZP57" s="8"/>
      <c r="MZQ57" s="10"/>
      <c r="MZR57" s="9"/>
      <c r="MZS57" s="9"/>
      <c r="MZT57" s="9"/>
      <c r="MZU57" s="10"/>
      <c r="MZV57" s="7"/>
      <c r="MZW57" s="8"/>
      <c r="MZX57" s="10"/>
      <c r="MZY57" s="9"/>
      <c r="MZZ57" s="9"/>
      <c r="NAA57" s="9"/>
      <c r="NAB57" s="10"/>
      <c r="NAC57" s="7"/>
      <c r="NAD57" s="8"/>
      <c r="NAE57" s="10"/>
      <c r="NAF57" s="9"/>
      <c r="NAG57" s="9"/>
      <c r="NAH57" s="9"/>
      <c r="NAI57" s="10"/>
      <c r="NAJ57" s="7"/>
      <c r="NAK57" s="8"/>
      <c r="NAL57" s="10"/>
      <c r="NAM57" s="9"/>
      <c r="NAN57" s="9"/>
      <c r="NAO57" s="9"/>
      <c r="NAP57" s="10"/>
      <c r="NAQ57" s="7"/>
      <c r="NAR57" s="8"/>
      <c r="NAS57" s="10"/>
      <c r="NAT57" s="9"/>
      <c r="NAU57" s="9"/>
      <c r="NAV57" s="9"/>
      <c r="NAW57" s="10"/>
      <c r="NAX57" s="7"/>
      <c r="NAY57" s="8"/>
      <c r="NAZ57" s="10"/>
      <c r="NBA57" s="9"/>
      <c r="NBB57" s="9"/>
      <c r="NBC57" s="9"/>
      <c r="NBD57" s="10"/>
      <c r="NBE57" s="7"/>
      <c r="NBF57" s="8"/>
      <c r="NBG57" s="10"/>
      <c r="NBH57" s="9"/>
      <c r="NBI57" s="9"/>
      <c r="NBJ57" s="9"/>
      <c r="NBK57" s="10"/>
      <c r="NBL57" s="7"/>
      <c r="NBM57" s="8"/>
      <c r="NBN57" s="10"/>
      <c r="NBO57" s="9"/>
      <c r="NBP57" s="9"/>
      <c r="NBQ57" s="9"/>
      <c r="NBR57" s="10"/>
      <c r="NBS57" s="7"/>
      <c r="NBT57" s="8"/>
      <c r="NBU57" s="10"/>
      <c r="NBV57" s="9"/>
      <c r="NBW57" s="9"/>
      <c r="NBX57" s="9"/>
      <c r="NBY57" s="10"/>
      <c r="NBZ57" s="7"/>
      <c r="NCA57" s="8"/>
      <c r="NCB57" s="10"/>
      <c r="NCC57" s="9"/>
      <c r="NCD57" s="9"/>
      <c r="NCE57" s="9"/>
      <c r="NCF57" s="10"/>
      <c r="NCG57" s="7"/>
      <c r="NCH57" s="8"/>
      <c r="NCI57" s="10"/>
      <c r="NCJ57" s="9"/>
      <c r="NCK57" s="9"/>
      <c r="NCL57" s="9"/>
      <c r="NCM57" s="10"/>
      <c r="NCN57" s="7"/>
      <c r="NCO57" s="8"/>
      <c r="NCP57" s="10"/>
      <c r="NCQ57" s="9"/>
      <c r="NCR57" s="9"/>
      <c r="NCS57" s="9"/>
      <c r="NCT57" s="10"/>
      <c r="NCU57" s="7"/>
      <c r="NCV57" s="8"/>
      <c r="NCW57" s="10"/>
      <c r="NCX57" s="9"/>
      <c r="NCY57" s="9"/>
      <c r="NCZ57" s="9"/>
      <c r="NDA57" s="10"/>
      <c r="NDB57" s="7"/>
      <c r="NDC57" s="8"/>
      <c r="NDD57" s="10"/>
      <c r="NDE57" s="9"/>
      <c r="NDF57" s="9"/>
      <c r="NDG57" s="9"/>
      <c r="NDH57" s="10"/>
      <c r="NDI57" s="7"/>
      <c r="NDJ57" s="8"/>
      <c r="NDK57" s="10"/>
      <c r="NDL57" s="9"/>
      <c r="NDM57" s="9"/>
      <c r="NDN57" s="9"/>
      <c r="NDO57" s="10"/>
      <c r="NDP57" s="7"/>
      <c r="NDQ57" s="8"/>
      <c r="NDR57" s="10"/>
      <c r="NDS57" s="9"/>
      <c r="NDT57" s="9"/>
      <c r="NDU57" s="9"/>
      <c r="NDV57" s="10"/>
      <c r="NDW57" s="7"/>
      <c r="NDX57" s="8"/>
      <c r="NDY57" s="10"/>
      <c r="NDZ57" s="9"/>
      <c r="NEA57" s="9"/>
      <c r="NEB57" s="9"/>
      <c r="NEC57" s="10"/>
      <c r="NED57" s="7"/>
      <c r="NEE57" s="8"/>
      <c r="NEF57" s="10"/>
      <c r="NEG57" s="9"/>
      <c r="NEH57" s="9"/>
      <c r="NEI57" s="9"/>
      <c r="NEJ57" s="10"/>
      <c r="NEK57" s="7"/>
      <c r="NEL57" s="8"/>
      <c r="NEM57" s="10"/>
      <c r="NEN57" s="9"/>
      <c r="NEO57" s="9"/>
      <c r="NEP57" s="9"/>
      <c r="NEQ57" s="10"/>
      <c r="NER57" s="7"/>
      <c r="NES57" s="8"/>
      <c r="NET57" s="10"/>
      <c r="NEU57" s="9"/>
      <c r="NEV57" s="9"/>
      <c r="NEW57" s="9"/>
      <c r="NEX57" s="10"/>
      <c r="NEY57" s="7"/>
      <c r="NEZ57" s="8"/>
      <c r="NFA57" s="10"/>
      <c r="NFB57" s="9"/>
      <c r="NFC57" s="9"/>
      <c r="NFD57" s="9"/>
      <c r="NFE57" s="10"/>
      <c r="NFF57" s="7"/>
      <c r="NFG57" s="8"/>
      <c r="NFH57" s="10"/>
      <c r="NFI57" s="9"/>
      <c r="NFJ57" s="9"/>
      <c r="NFK57" s="9"/>
      <c r="NFL57" s="10"/>
      <c r="NFM57" s="7"/>
      <c r="NFN57" s="8"/>
      <c r="NFO57" s="10"/>
      <c r="NFP57" s="9"/>
      <c r="NFQ57" s="9"/>
      <c r="NFR57" s="9"/>
      <c r="NFS57" s="10"/>
      <c r="NFT57" s="7"/>
      <c r="NFU57" s="8"/>
      <c r="NFV57" s="10"/>
      <c r="NFW57" s="9"/>
      <c r="NFX57" s="9"/>
      <c r="NFY57" s="9"/>
      <c r="NFZ57" s="10"/>
      <c r="NGA57" s="7"/>
      <c r="NGB57" s="8"/>
      <c r="NGC57" s="10"/>
      <c r="NGD57" s="9"/>
      <c r="NGE57" s="9"/>
      <c r="NGF57" s="9"/>
      <c r="NGG57" s="10"/>
      <c r="NGH57" s="7"/>
      <c r="NGI57" s="8"/>
      <c r="NGJ57" s="10"/>
      <c r="NGK57" s="9"/>
      <c r="NGL57" s="9"/>
      <c r="NGM57" s="9"/>
      <c r="NGN57" s="10"/>
      <c r="NGO57" s="7"/>
      <c r="NGP57" s="8"/>
      <c r="NGQ57" s="10"/>
      <c r="NGR57" s="9"/>
      <c r="NGS57" s="9"/>
      <c r="NGT57" s="9"/>
      <c r="NGU57" s="10"/>
      <c r="NGV57" s="7"/>
      <c r="NGW57" s="8"/>
      <c r="NGX57" s="10"/>
      <c r="NGY57" s="9"/>
      <c r="NGZ57" s="9"/>
      <c r="NHA57" s="9"/>
      <c r="NHB57" s="10"/>
      <c r="NHC57" s="7"/>
      <c r="NHD57" s="8"/>
      <c r="NHE57" s="10"/>
      <c r="NHF57" s="9"/>
      <c r="NHG57" s="9"/>
      <c r="NHH57" s="9"/>
      <c r="NHI57" s="10"/>
      <c r="NHJ57" s="7"/>
      <c r="NHK57" s="8"/>
      <c r="NHL57" s="10"/>
      <c r="NHM57" s="9"/>
      <c r="NHN57" s="9"/>
      <c r="NHO57" s="9"/>
      <c r="NHP57" s="10"/>
      <c r="NHQ57" s="7"/>
      <c r="NHR57" s="8"/>
      <c r="NHS57" s="10"/>
      <c r="NHT57" s="9"/>
      <c r="NHU57" s="9"/>
      <c r="NHV57" s="9"/>
      <c r="NHW57" s="10"/>
      <c r="NHX57" s="7"/>
      <c r="NHY57" s="8"/>
      <c r="NHZ57" s="10"/>
      <c r="NIA57" s="9"/>
      <c r="NIB57" s="9"/>
      <c r="NIC57" s="9"/>
      <c r="NID57" s="10"/>
      <c r="NIE57" s="7"/>
      <c r="NIF57" s="8"/>
      <c r="NIG57" s="10"/>
      <c r="NIH57" s="9"/>
      <c r="NII57" s="9"/>
      <c r="NIJ57" s="9"/>
      <c r="NIK57" s="10"/>
      <c r="NIL57" s="7"/>
      <c r="NIM57" s="8"/>
      <c r="NIN57" s="10"/>
      <c r="NIO57" s="9"/>
      <c r="NIP57" s="9"/>
      <c r="NIQ57" s="9"/>
      <c r="NIR57" s="10"/>
      <c r="NIS57" s="7"/>
      <c r="NIT57" s="8"/>
      <c r="NIU57" s="10"/>
      <c r="NIV57" s="9"/>
      <c r="NIW57" s="9"/>
      <c r="NIX57" s="9"/>
      <c r="NIY57" s="10"/>
      <c r="NIZ57" s="7"/>
      <c r="NJA57" s="8"/>
      <c r="NJB57" s="10"/>
      <c r="NJC57" s="9"/>
      <c r="NJD57" s="9"/>
      <c r="NJE57" s="9"/>
      <c r="NJF57" s="10"/>
      <c r="NJG57" s="7"/>
      <c r="NJH57" s="8"/>
      <c r="NJI57" s="10"/>
      <c r="NJJ57" s="9"/>
      <c r="NJK57" s="9"/>
      <c r="NJL57" s="9"/>
      <c r="NJM57" s="10"/>
      <c r="NJN57" s="7"/>
      <c r="NJO57" s="8"/>
      <c r="NJP57" s="10"/>
      <c r="NJQ57" s="9"/>
      <c r="NJR57" s="9"/>
      <c r="NJS57" s="9"/>
      <c r="NJT57" s="10"/>
      <c r="NJU57" s="7"/>
      <c r="NJV57" s="8"/>
      <c r="NJW57" s="10"/>
      <c r="NJX57" s="9"/>
      <c r="NJY57" s="9"/>
      <c r="NJZ57" s="9"/>
      <c r="NKA57" s="10"/>
      <c r="NKB57" s="7"/>
      <c r="NKC57" s="8"/>
      <c r="NKD57" s="10"/>
      <c r="NKE57" s="9"/>
      <c r="NKF57" s="9"/>
      <c r="NKG57" s="9"/>
      <c r="NKH57" s="10"/>
      <c r="NKI57" s="7"/>
      <c r="NKJ57" s="8"/>
      <c r="NKK57" s="10"/>
      <c r="NKL57" s="9"/>
      <c r="NKM57" s="9"/>
      <c r="NKN57" s="9"/>
      <c r="NKO57" s="10"/>
      <c r="NKP57" s="7"/>
      <c r="NKQ57" s="8"/>
      <c r="NKR57" s="10"/>
      <c r="NKS57" s="9"/>
      <c r="NKT57" s="9"/>
      <c r="NKU57" s="9"/>
      <c r="NKV57" s="10"/>
      <c r="NKW57" s="7"/>
      <c r="NKX57" s="8"/>
      <c r="NKY57" s="10"/>
      <c r="NKZ57" s="9"/>
      <c r="NLA57" s="9"/>
      <c r="NLB57" s="9"/>
      <c r="NLC57" s="10"/>
      <c r="NLD57" s="7"/>
      <c r="NLE57" s="8"/>
      <c r="NLF57" s="10"/>
      <c r="NLG57" s="9"/>
      <c r="NLH57" s="9"/>
      <c r="NLI57" s="9"/>
      <c r="NLJ57" s="10"/>
      <c r="NLK57" s="7"/>
      <c r="NLL57" s="8"/>
      <c r="NLM57" s="10"/>
      <c r="NLN57" s="9"/>
      <c r="NLO57" s="9"/>
      <c r="NLP57" s="9"/>
      <c r="NLQ57" s="10"/>
      <c r="NLR57" s="7"/>
      <c r="NLS57" s="8"/>
      <c r="NLT57" s="10"/>
      <c r="NLU57" s="9"/>
      <c r="NLV57" s="9"/>
      <c r="NLW57" s="9"/>
      <c r="NLX57" s="10"/>
      <c r="NLY57" s="7"/>
      <c r="NLZ57" s="8"/>
      <c r="NMA57" s="10"/>
      <c r="NMB57" s="9"/>
      <c r="NMC57" s="9"/>
      <c r="NMD57" s="9"/>
      <c r="NME57" s="10"/>
      <c r="NMF57" s="7"/>
      <c r="NMG57" s="8"/>
      <c r="NMH57" s="10"/>
      <c r="NMI57" s="9"/>
      <c r="NMJ57" s="9"/>
      <c r="NMK57" s="9"/>
      <c r="NML57" s="10"/>
      <c r="NMM57" s="7"/>
      <c r="NMN57" s="8"/>
      <c r="NMO57" s="10"/>
      <c r="NMP57" s="9"/>
      <c r="NMQ57" s="9"/>
      <c r="NMR57" s="9"/>
      <c r="NMS57" s="10"/>
      <c r="NMT57" s="7"/>
      <c r="NMU57" s="8"/>
      <c r="NMV57" s="10"/>
      <c r="NMW57" s="9"/>
      <c r="NMX57" s="9"/>
      <c r="NMY57" s="9"/>
      <c r="NMZ57" s="10"/>
      <c r="NNA57" s="7"/>
      <c r="NNB57" s="8"/>
      <c r="NNC57" s="10"/>
      <c r="NND57" s="9"/>
      <c r="NNE57" s="9"/>
      <c r="NNF57" s="9"/>
      <c r="NNG57" s="10"/>
      <c r="NNH57" s="7"/>
      <c r="NNI57" s="8"/>
      <c r="NNJ57" s="10"/>
      <c r="NNK57" s="9"/>
      <c r="NNL57" s="9"/>
      <c r="NNM57" s="9"/>
      <c r="NNN57" s="10"/>
      <c r="NNO57" s="7"/>
      <c r="NNP57" s="8"/>
      <c r="NNQ57" s="10"/>
      <c r="NNR57" s="9"/>
      <c r="NNS57" s="9"/>
      <c r="NNT57" s="9"/>
      <c r="NNU57" s="10"/>
      <c r="NNV57" s="7"/>
      <c r="NNW57" s="8"/>
      <c r="NNX57" s="10"/>
      <c r="NNY57" s="9"/>
      <c r="NNZ57" s="9"/>
      <c r="NOA57" s="9"/>
      <c r="NOB57" s="10"/>
      <c r="NOC57" s="7"/>
      <c r="NOD57" s="8"/>
      <c r="NOE57" s="10"/>
      <c r="NOF57" s="9"/>
      <c r="NOG57" s="9"/>
      <c r="NOH57" s="9"/>
      <c r="NOI57" s="10"/>
      <c r="NOJ57" s="7"/>
      <c r="NOK57" s="8"/>
      <c r="NOL57" s="10"/>
      <c r="NOM57" s="9"/>
      <c r="NON57" s="9"/>
      <c r="NOO57" s="9"/>
      <c r="NOP57" s="10"/>
      <c r="NOQ57" s="7"/>
      <c r="NOR57" s="8"/>
      <c r="NOS57" s="10"/>
      <c r="NOT57" s="9"/>
      <c r="NOU57" s="9"/>
      <c r="NOV57" s="9"/>
      <c r="NOW57" s="10"/>
      <c r="NOX57" s="7"/>
      <c r="NOY57" s="8"/>
      <c r="NOZ57" s="10"/>
      <c r="NPA57" s="9"/>
      <c r="NPB57" s="9"/>
      <c r="NPC57" s="9"/>
      <c r="NPD57" s="10"/>
      <c r="NPE57" s="7"/>
      <c r="NPF57" s="8"/>
      <c r="NPG57" s="10"/>
      <c r="NPH57" s="9"/>
      <c r="NPI57" s="9"/>
      <c r="NPJ57" s="9"/>
      <c r="NPK57" s="10"/>
      <c r="NPL57" s="7"/>
      <c r="NPM57" s="8"/>
      <c r="NPN57" s="10"/>
      <c r="NPO57" s="9"/>
      <c r="NPP57" s="9"/>
      <c r="NPQ57" s="9"/>
      <c r="NPR57" s="10"/>
      <c r="NPS57" s="7"/>
      <c r="NPT57" s="8"/>
      <c r="NPU57" s="10"/>
      <c r="NPV57" s="9"/>
      <c r="NPW57" s="9"/>
      <c r="NPX57" s="9"/>
      <c r="NPY57" s="10"/>
      <c r="NPZ57" s="7"/>
      <c r="NQA57" s="8"/>
      <c r="NQB57" s="10"/>
      <c r="NQC57" s="9"/>
      <c r="NQD57" s="9"/>
      <c r="NQE57" s="9"/>
      <c r="NQF57" s="10"/>
      <c r="NQG57" s="7"/>
      <c r="NQH57" s="8"/>
      <c r="NQI57" s="10"/>
      <c r="NQJ57" s="9"/>
      <c r="NQK57" s="9"/>
      <c r="NQL57" s="9"/>
      <c r="NQM57" s="10"/>
      <c r="NQN57" s="7"/>
      <c r="NQO57" s="8"/>
      <c r="NQP57" s="10"/>
      <c r="NQQ57" s="9"/>
      <c r="NQR57" s="9"/>
      <c r="NQS57" s="9"/>
      <c r="NQT57" s="10"/>
      <c r="NQU57" s="7"/>
      <c r="NQV57" s="8"/>
      <c r="NQW57" s="10"/>
      <c r="NQX57" s="9"/>
      <c r="NQY57" s="9"/>
      <c r="NQZ57" s="9"/>
      <c r="NRA57" s="10"/>
      <c r="NRB57" s="7"/>
      <c r="NRC57" s="8"/>
      <c r="NRD57" s="10"/>
      <c r="NRE57" s="9"/>
      <c r="NRF57" s="9"/>
      <c r="NRG57" s="9"/>
      <c r="NRH57" s="10"/>
      <c r="NRI57" s="7"/>
      <c r="NRJ57" s="8"/>
      <c r="NRK57" s="10"/>
      <c r="NRL57" s="9"/>
      <c r="NRM57" s="9"/>
      <c r="NRN57" s="9"/>
      <c r="NRO57" s="10"/>
      <c r="NRP57" s="7"/>
      <c r="NRQ57" s="8"/>
      <c r="NRR57" s="10"/>
      <c r="NRS57" s="9"/>
      <c r="NRT57" s="9"/>
      <c r="NRU57" s="9"/>
      <c r="NRV57" s="10"/>
      <c r="NRW57" s="7"/>
      <c r="NRX57" s="8"/>
      <c r="NRY57" s="10"/>
      <c r="NRZ57" s="9"/>
      <c r="NSA57" s="9"/>
      <c r="NSB57" s="9"/>
      <c r="NSC57" s="10"/>
      <c r="NSD57" s="7"/>
      <c r="NSE57" s="8"/>
      <c r="NSF57" s="10"/>
      <c r="NSG57" s="9"/>
      <c r="NSH57" s="9"/>
      <c r="NSI57" s="9"/>
      <c r="NSJ57" s="10"/>
      <c r="NSK57" s="7"/>
      <c r="NSL57" s="8"/>
      <c r="NSM57" s="10"/>
      <c r="NSN57" s="9"/>
      <c r="NSO57" s="9"/>
      <c r="NSP57" s="9"/>
      <c r="NSQ57" s="10"/>
      <c r="NSR57" s="7"/>
      <c r="NSS57" s="8"/>
      <c r="NST57" s="10"/>
      <c r="NSU57" s="9"/>
      <c r="NSV57" s="9"/>
      <c r="NSW57" s="9"/>
      <c r="NSX57" s="10"/>
      <c r="NSY57" s="7"/>
      <c r="NSZ57" s="8"/>
      <c r="NTA57" s="10"/>
      <c r="NTB57" s="9"/>
      <c r="NTC57" s="9"/>
      <c r="NTD57" s="9"/>
      <c r="NTE57" s="10"/>
      <c r="NTF57" s="7"/>
      <c r="NTG57" s="8"/>
      <c r="NTH57" s="10"/>
      <c r="NTI57" s="9"/>
      <c r="NTJ57" s="9"/>
      <c r="NTK57" s="9"/>
      <c r="NTL57" s="10"/>
      <c r="NTM57" s="7"/>
      <c r="NTN57" s="8"/>
      <c r="NTO57" s="10"/>
      <c r="NTP57" s="9"/>
      <c r="NTQ57" s="9"/>
      <c r="NTR57" s="9"/>
      <c r="NTS57" s="10"/>
      <c r="NTT57" s="7"/>
      <c r="NTU57" s="8"/>
      <c r="NTV57" s="10"/>
      <c r="NTW57" s="9"/>
      <c r="NTX57" s="9"/>
      <c r="NTY57" s="9"/>
      <c r="NTZ57" s="10"/>
      <c r="NUA57" s="7"/>
      <c r="NUB57" s="8"/>
      <c r="NUC57" s="10"/>
      <c r="NUD57" s="9"/>
      <c r="NUE57" s="9"/>
      <c r="NUF57" s="9"/>
      <c r="NUG57" s="10"/>
      <c r="NUH57" s="7"/>
      <c r="NUI57" s="8"/>
      <c r="NUJ57" s="10"/>
      <c r="NUK57" s="9"/>
      <c r="NUL57" s="9"/>
      <c r="NUM57" s="9"/>
      <c r="NUN57" s="10"/>
      <c r="NUO57" s="7"/>
      <c r="NUP57" s="8"/>
      <c r="NUQ57" s="10"/>
      <c r="NUR57" s="9"/>
      <c r="NUS57" s="9"/>
      <c r="NUT57" s="9"/>
      <c r="NUU57" s="10"/>
      <c r="NUV57" s="7"/>
      <c r="NUW57" s="8"/>
      <c r="NUX57" s="10"/>
      <c r="NUY57" s="9"/>
      <c r="NUZ57" s="9"/>
      <c r="NVA57" s="9"/>
      <c r="NVB57" s="10"/>
      <c r="NVC57" s="7"/>
      <c r="NVD57" s="8"/>
      <c r="NVE57" s="10"/>
      <c r="NVF57" s="9"/>
      <c r="NVG57" s="9"/>
      <c r="NVH57" s="9"/>
      <c r="NVI57" s="10"/>
      <c r="NVJ57" s="7"/>
      <c r="NVK57" s="8"/>
      <c r="NVL57" s="10"/>
      <c r="NVM57" s="9"/>
      <c r="NVN57" s="9"/>
      <c r="NVO57" s="9"/>
      <c r="NVP57" s="10"/>
      <c r="NVQ57" s="7"/>
      <c r="NVR57" s="8"/>
      <c r="NVS57" s="10"/>
      <c r="NVT57" s="9"/>
      <c r="NVU57" s="9"/>
      <c r="NVV57" s="9"/>
      <c r="NVW57" s="10"/>
      <c r="NVX57" s="7"/>
      <c r="NVY57" s="8"/>
      <c r="NVZ57" s="10"/>
      <c r="NWA57" s="9"/>
      <c r="NWB57" s="9"/>
      <c r="NWC57" s="9"/>
      <c r="NWD57" s="10"/>
      <c r="NWE57" s="7"/>
      <c r="NWF57" s="8"/>
      <c r="NWG57" s="10"/>
      <c r="NWH57" s="9"/>
      <c r="NWI57" s="9"/>
      <c r="NWJ57" s="9"/>
      <c r="NWK57" s="10"/>
      <c r="NWL57" s="7"/>
      <c r="NWM57" s="8"/>
      <c r="NWN57" s="10"/>
      <c r="NWO57" s="9"/>
      <c r="NWP57" s="9"/>
      <c r="NWQ57" s="9"/>
      <c r="NWR57" s="10"/>
      <c r="NWS57" s="7"/>
      <c r="NWT57" s="8"/>
      <c r="NWU57" s="10"/>
      <c r="NWV57" s="9"/>
      <c r="NWW57" s="9"/>
      <c r="NWX57" s="9"/>
      <c r="NWY57" s="10"/>
      <c r="NWZ57" s="7"/>
      <c r="NXA57" s="8"/>
      <c r="NXB57" s="10"/>
      <c r="NXC57" s="9"/>
      <c r="NXD57" s="9"/>
      <c r="NXE57" s="9"/>
      <c r="NXF57" s="10"/>
      <c r="NXG57" s="7"/>
      <c r="NXH57" s="8"/>
      <c r="NXI57" s="10"/>
      <c r="NXJ57" s="9"/>
      <c r="NXK57" s="9"/>
      <c r="NXL57" s="9"/>
      <c r="NXM57" s="10"/>
      <c r="NXN57" s="7"/>
      <c r="NXO57" s="8"/>
      <c r="NXP57" s="10"/>
      <c r="NXQ57" s="9"/>
      <c r="NXR57" s="9"/>
      <c r="NXS57" s="9"/>
      <c r="NXT57" s="10"/>
      <c r="NXU57" s="7"/>
      <c r="NXV57" s="8"/>
      <c r="NXW57" s="10"/>
      <c r="NXX57" s="9"/>
      <c r="NXY57" s="9"/>
      <c r="NXZ57" s="9"/>
      <c r="NYA57" s="10"/>
      <c r="NYB57" s="7"/>
      <c r="NYC57" s="8"/>
      <c r="NYD57" s="10"/>
      <c r="NYE57" s="9"/>
      <c r="NYF57" s="9"/>
      <c r="NYG57" s="9"/>
      <c r="NYH57" s="10"/>
      <c r="NYI57" s="7"/>
      <c r="NYJ57" s="8"/>
      <c r="NYK57" s="10"/>
      <c r="NYL57" s="9"/>
      <c r="NYM57" s="9"/>
      <c r="NYN57" s="9"/>
      <c r="NYO57" s="10"/>
      <c r="NYP57" s="7"/>
      <c r="NYQ57" s="8"/>
      <c r="NYR57" s="10"/>
      <c r="NYS57" s="9"/>
      <c r="NYT57" s="9"/>
      <c r="NYU57" s="9"/>
      <c r="NYV57" s="10"/>
      <c r="NYW57" s="7"/>
      <c r="NYX57" s="8"/>
      <c r="NYY57" s="10"/>
      <c r="NYZ57" s="9"/>
      <c r="NZA57" s="9"/>
      <c r="NZB57" s="9"/>
      <c r="NZC57" s="10"/>
      <c r="NZD57" s="7"/>
      <c r="NZE57" s="8"/>
      <c r="NZF57" s="10"/>
      <c r="NZG57" s="9"/>
      <c r="NZH57" s="9"/>
      <c r="NZI57" s="9"/>
      <c r="NZJ57" s="10"/>
      <c r="NZK57" s="7"/>
      <c r="NZL57" s="8"/>
      <c r="NZM57" s="10"/>
      <c r="NZN57" s="9"/>
      <c r="NZO57" s="9"/>
      <c r="NZP57" s="9"/>
      <c r="NZQ57" s="10"/>
      <c r="NZR57" s="7"/>
      <c r="NZS57" s="8"/>
      <c r="NZT57" s="10"/>
      <c r="NZU57" s="9"/>
      <c r="NZV57" s="9"/>
      <c r="NZW57" s="9"/>
      <c r="NZX57" s="10"/>
      <c r="NZY57" s="7"/>
      <c r="NZZ57" s="8"/>
      <c r="OAA57" s="10"/>
      <c r="OAB57" s="9"/>
      <c r="OAC57" s="9"/>
      <c r="OAD57" s="9"/>
      <c r="OAE57" s="10"/>
      <c r="OAF57" s="7"/>
      <c r="OAG57" s="8"/>
      <c r="OAH57" s="10"/>
      <c r="OAI57" s="9"/>
      <c r="OAJ57" s="9"/>
      <c r="OAK57" s="9"/>
      <c r="OAL57" s="10"/>
      <c r="OAM57" s="7"/>
      <c r="OAN57" s="8"/>
      <c r="OAO57" s="10"/>
      <c r="OAP57" s="9"/>
      <c r="OAQ57" s="9"/>
      <c r="OAR57" s="9"/>
      <c r="OAS57" s="10"/>
      <c r="OAT57" s="7"/>
      <c r="OAU57" s="8"/>
      <c r="OAV57" s="10"/>
      <c r="OAW57" s="9"/>
      <c r="OAX57" s="9"/>
      <c r="OAY57" s="9"/>
      <c r="OAZ57" s="10"/>
      <c r="OBA57" s="7"/>
      <c r="OBB57" s="8"/>
      <c r="OBC57" s="10"/>
      <c r="OBD57" s="9"/>
      <c r="OBE57" s="9"/>
      <c r="OBF57" s="9"/>
      <c r="OBG57" s="10"/>
      <c r="OBH57" s="7"/>
      <c r="OBI57" s="8"/>
      <c r="OBJ57" s="10"/>
      <c r="OBK57" s="9"/>
      <c r="OBL57" s="9"/>
      <c r="OBM57" s="9"/>
      <c r="OBN57" s="10"/>
      <c r="OBO57" s="7"/>
      <c r="OBP57" s="8"/>
      <c r="OBQ57" s="10"/>
      <c r="OBR57" s="9"/>
      <c r="OBS57" s="9"/>
      <c r="OBT57" s="9"/>
      <c r="OBU57" s="10"/>
      <c r="OBV57" s="7"/>
      <c r="OBW57" s="8"/>
      <c r="OBX57" s="10"/>
      <c r="OBY57" s="9"/>
      <c r="OBZ57" s="9"/>
      <c r="OCA57" s="9"/>
      <c r="OCB57" s="10"/>
      <c r="OCC57" s="7"/>
      <c r="OCD57" s="8"/>
      <c r="OCE57" s="10"/>
      <c r="OCF57" s="9"/>
      <c r="OCG57" s="9"/>
      <c r="OCH57" s="9"/>
      <c r="OCI57" s="10"/>
      <c r="OCJ57" s="7"/>
      <c r="OCK57" s="8"/>
      <c r="OCL57" s="10"/>
      <c r="OCM57" s="9"/>
      <c r="OCN57" s="9"/>
      <c r="OCO57" s="9"/>
      <c r="OCP57" s="10"/>
      <c r="OCQ57" s="7"/>
      <c r="OCR57" s="8"/>
      <c r="OCS57" s="10"/>
      <c r="OCT57" s="9"/>
      <c r="OCU57" s="9"/>
      <c r="OCV57" s="9"/>
      <c r="OCW57" s="10"/>
      <c r="OCX57" s="7"/>
      <c r="OCY57" s="8"/>
      <c r="OCZ57" s="10"/>
      <c r="ODA57" s="9"/>
      <c r="ODB57" s="9"/>
      <c r="ODC57" s="9"/>
      <c r="ODD57" s="10"/>
      <c r="ODE57" s="7"/>
      <c r="ODF57" s="8"/>
      <c r="ODG57" s="10"/>
      <c r="ODH57" s="9"/>
      <c r="ODI57" s="9"/>
      <c r="ODJ57" s="9"/>
      <c r="ODK57" s="10"/>
      <c r="ODL57" s="7"/>
      <c r="ODM57" s="8"/>
      <c r="ODN57" s="10"/>
      <c r="ODO57" s="9"/>
      <c r="ODP57" s="9"/>
      <c r="ODQ57" s="9"/>
      <c r="ODR57" s="10"/>
      <c r="ODS57" s="7"/>
      <c r="ODT57" s="8"/>
      <c r="ODU57" s="10"/>
      <c r="ODV57" s="9"/>
      <c r="ODW57" s="9"/>
      <c r="ODX57" s="9"/>
      <c r="ODY57" s="10"/>
      <c r="ODZ57" s="7"/>
      <c r="OEA57" s="8"/>
      <c r="OEB57" s="10"/>
      <c r="OEC57" s="9"/>
      <c r="OED57" s="9"/>
      <c r="OEE57" s="9"/>
      <c r="OEF57" s="10"/>
      <c r="OEG57" s="7"/>
      <c r="OEH57" s="8"/>
      <c r="OEI57" s="10"/>
      <c r="OEJ57" s="9"/>
      <c r="OEK57" s="9"/>
      <c r="OEL57" s="9"/>
      <c r="OEM57" s="10"/>
      <c r="OEN57" s="7"/>
      <c r="OEO57" s="8"/>
      <c r="OEP57" s="10"/>
      <c r="OEQ57" s="9"/>
      <c r="OER57" s="9"/>
      <c r="OES57" s="9"/>
      <c r="OET57" s="10"/>
      <c r="OEU57" s="7"/>
      <c r="OEV57" s="8"/>
      <c r="OEW57" s="10"/>
      <c r="OEX57" s="9"/>
      <c r="OEY57" s="9"/>
      <c r="OEZ57" s="9"/>
      <c r="OFA57" s="10"/>
      <c r="OFB57" s="7"/>
      <c r="OFC57" s="8"/>
      <c r="OFD57" s="10"/>
      <c r="OFE57" s="9"/>
      <c r="OFF57" s="9"/>
      <c r="OFG57" s="9"/>
      <c r="OFH57" s="10"/>
      <c r="OFI57" s="7"/>
      <c r="OFJ57" s="8"/>
      <c r="OFK57" s="10"/>
      <c r="OFL57" s="9"/>
      <c r="OFM57" s="9"/>
      <c r="OFN57" s="9"/>
      <c r="OFO57" s="10"/>
      <c r="OFP57" s="7"/>
      <c r="OFQ57" s="8"/>
      <c r="OFR57" s="10"/>
      <c r="OFS57" s="9"/>
      <c r="OFT57" s="9"/>
      <c r="OFU57" s="9"/>
      <c r="OFV57" s="10"/>
      <c r="OFW57" s="7"/>
      <c r="OFX57" s="8"/>
      <c r="OFY57" s="10"/>
      <c r="OFZ57" s="9"/>
      <c r="OGA57" s="9"/>
      <c r="OGB57" s="9"/>
      <c r="OGC57" s="10"/>
      <c r="OGD57" s="7"/>
      <c r="OGE57" s="8"/>
      <c r="OGF57" s="10"/>
      <c r="OGG57" s="9"/>
      <c r="OGH57" s="9"/>
      <c r="OGI57" s="9"/>
      <c r="OGJ57" s="10"/>
      <c r="OGK57" s="7"/>
      <c r="OGL57" s="8"/>
      <c r="OGM57" s="10"/>
      <c r="OGN57" s="9"/>
      <c r="OGO57" s="9"/>
      <c r="OGP57" s="9"/>
      <c r="OGQ57" s="10"/>
      <c r="OGR57" s="7"/>
      <c r="OGS57" s="8"/>
      <c r="OGT57" s="10"/>
      <c r="OGU57" s="9"/>
      <c r="OGV57" s="9"/>
      <c r="OGW57" s="9"/>
      <c r="OGX57" s="10"/>
      <c r="OGY57" s="7"/>
      <c r="OGZ57" s="8"/>
      <c r="OHA57" s="10"/>
      <c r="OHB57" s="9"/>
      <c r="OHC57" s="9"/>
      <c r="OHD57" s="9"/>
      <c r="OHE57" s="10"/>
      <c r="OHF57" s="7"/>
      <c r="OHG57" s="8"/>
      <c r="OHH57" s="10"/>
      <c r="OHI57" s="9"/>
      <c r="OHJ57" s="9"/>
      <c r="OHK57" s="9"/>
      <c r="OHL57" s="10"/>
      <c r="OHM57" s="7"/>
      <c r="OHN57" s="8"/>
      <c r="OHO57" s="10"/>
      <c r="OHP57" s="9"/>
      <c r="OHQ57" s="9"/>
      <c r="OHR57" s="9"/>
      <c r="OHS57" s="10"/>
      <c r="OHT57" s="7"/>
      <c r="OHU57" s="8"/>
      <c r="OHV57" s="10"/>
      <c r="OHW57" s="9"/>
      <c r="OHX57" s="9"/>
      <c r="OHY57" s="9"/>
      <c r="OHZ57" s="10"/>
      <c r="OIA57" s="7"/>
      <c r="OIB57" s="8"/>
      <c r="OIC57" s="10"/>
      <c r="OID57" s="9"/>
      <c r="OIE57" s="9"/>
      <c r="OIF57" s="9"/>
      <c r="OIG57" s="10"/>
      <c r="OIH57" s="7"/>
      <c r="OII57" s="8"/>
      <c r="OIJ57" s="10"/>
      <c r="OIK57" s="9"/>
      <c r="OIL57" s="9"/>
      <c r="OIM57" s="9"/>
      <c r="OIN57" s="10"/>
      <c r="OIO57" s="7"/>
      <c r="OIP57" s="8"/>
      <c r="OIQ57" s="10"/>
      <c r="OIR57" s="9"/>
      <c r="OIS57" s="9"/>
      <c r="OIT57" s="9"/>
      <c r="OIU57" s="10"/>
      <c r="OIV57" s="7"/>
      <c r="OIW57" s="8"/>
      <c r="OIX57" s="10"/>
      <c r="OIY57" s="9"/>
      <c r="OIZ57" s="9"/>
      <c r="OJA57" s="9"/>
      <c r="OJB57" s="10"/>
      <c r="OJC57" s="7"/>
      <c r="OJD57" s="8"/>
      <c r="OJE57" s="10"/>
      <c r="OJF57" s="9"/>
      <c r="OJG57" s="9"/>
      <c r="OJH57" s="9"/>
      <c r="OJI57" s="10"/>
      <c r="OJJ57" s="7"/>
      <c r="OJK57" s="8"/>
      <c r="OJL57" s="10"/>
      <c r="OJM57" s="9"/>
      <c r="OJN57" s="9"/>
      <c r="OJO57" s="9"/>
      <c r="OJP57" s="10"/>
      <c r="OJQ57" s="7"/>
      <c r="OJR57" s="8"/>
      <c r="OJS57" s="10"/>
      <c r="OJT57" s="9"/>
      <c r="OJU57" s="9"/>
      <c r="OJV57" s="9"/>
      <c r="OJW57" s="10"/>
      <c r="OJX57" s="7"/>
      <c r="OJY57" s="8"/>
      <c r="OJZ57" s="10"/>
      <c r="OKA57" s="9"/>
      <c r="OKB57" s="9"/>
      <c r="OKC57" s="9"/>
      <c r="OKD57" s="10"/>
      <c r="OKE57" s="7"/>
      <c r="OKF57" s="8"/>
      <c r="OKG57" s="10"/>
      <c r="OKH57" s="9"/>
      <c r="OKI57" s="9"/>
      <c r="OKJ57" s="9"/>
      <c r="OKK57" s="10"/>
      <c r="OKL57" s="7"/>
      <c r="OKM57" s="8"/>
      <c r="OKN57" s="10"/>
      <c r="OKO57" s="9"/>
      <c r="OKP57" s="9"/>
      <c r="OKQ57" s="9"/>
      <c r="OKR57" s="10"/>
      <c r="OKS57" s="7"/>
      <c r="OKT57" s="8"/>
      <c r="OKU57" s="10"/>
      <c r="OKV57" s="9"/>
      <c r="OKW57" s="9"/>
      <c r="OKX57" s="9"/>
      <c r="OKY57" s="10"/>
      <c r="OKZ57" s="7"/>
      <c r="OLA57" s="8"/>
      <c r="OLB57" s="10"/>
      <c r="OLC57" s="9"/>
      <c r="OLD57" s="9"/>
      <c r="OLE57" s="9"/>
      <c r="OLF57" s="10"/>
      <c r="OLG57" s="7"/>
      <c r="OLH57" s="8"/>
      <c r="OLI57" s="10"/>
      <c r="OLJ57" s="9"/>
      <c r="OLK57" s="9"/>
      <c r="OLL57" s="9"/>
      <c r="OLM57" s="10"/>
      <c r="OLN57" s="7"/>
      <c r="OLO57" s="8"/>
      <c r="OLP57" s="10"/>
      <c r="OLQ57" s="9"/>
      <c r="OLR57" s="9"/>
      <c r="OLS57" s="9"/>
      <c r="OLT57" s="10"/>
      <c r="OLU57" s="7"/>
      <c r="OLV57" s="8"/>
      <c r="OLW57" s="10"/>
      <c r="OLX57" s="9"/>
      <c r="OLY57" s="9"/>
      <c r="OLZ57" s="9"/>
      <c r="OMA57" s="10"/>
      <c r="OMB57" s="7"/>
      <c r="OMC57" s="8"/>
      <c r="OMD57" s="10"/>
      <c r="OME57" s="9"/>
      <c r="OMF57" s="9"/>
      <c r="OMG57" s="9"/>
      <c r="OMH57" s="10"/>
      <c r="OMI57" s="7"/>
      <c r="OMJ57" s="8"/>
      <c r="OMK57" s="10"/>
      <c r="OML57" s="9"/>
      <c r="OMM57" s="9"/>
      <c r="OMN57" s="9"/>
      <c r="OMO57" s="10"/>
      <c r="OMP57" s="7"/>
      <c r="OMQ57" s="8"/>
      <c r="OMR57" s="10"/>
      <c r="OMS57" s="9"/>
      <c r="OMT57" s="9"/>
      <c r="OMU57" s="9"/>
      <c r="OMV57" s="10"/>
      <c r="OMW57" s="7"/>
      <c r="OMX57" s="8"/>
      <c r="OMY57" s="10"/>
      <c r="OMZ57" s="9"/>
      <c r="ONA57" s="9"/>
      <c r="ONB57" s="9"/>
      <c r="ONC57" s="10"/>
      <c r="OND57" s="7"/>
      <c r="ONE57" s="8"/>
      <c r="ONF57" s="10"/>
      <c r="ONG57" s="9"/>
      <c r="ONH57" s="9"/>
      <c r="ONI57" s="9"/>
      <c r="ONJ57" s="10"/>
      <c r="ONK57" s="7"/>
      <c r="ONL57" s="8"/>
      <c r="ONM57" s="10"/>
      <c r="ONN57" s="9"/>
      <c r="ONO57" s="9"/>
      <c r="ONP57" s="9"/>
      <c r="ONQ57" s="10"/>
      <c r="ONR57" s="7"/>
      <c r="ONS57" s="8"/>
      <c r="ONT57" s="10"/>
      <c r="ONU57" s="9"/>
      <c r="ONV57" s="9"/>
      <c r="ONW57" s="9"/>
      <c r="ONX57" s="10"/>
      <c r="ONY57" s="7"/>
      <c r="ONZ57" s="8"/>
      <c r="OOA57" s="10"/>
      <c r="OOB57" s="9"/>
      <c r="OOC57" s="9"/>
      <c r="OOD57" s="9"/>
      <c r="OOE57" s="10"/>
      <c r="OOF57" s="7"/>
      <c r="OOG57" s="8"/>
      <c r="OOH57" s="10"/>
      <c r="OOI57" s="9"/>
      <c r="OOJ57" s="9"/>
      <c r="OOK57" s="9"/>
      <c r="OOL57" s="10"/>
      <c r="OOM57" s="7"/>
      <c r="OON57" s="8"/>
      <c r="OOO57" s="10"/>
      <c r="OOP57" s="9"/>
      <c r="OOQ57" s="9"/>
      <c r="OOR57" s="9"/>
      <c r="OOS57" s="10"/>
      <c r="OOT57" s="7"/>
      <c r="OOU57" s="8"/>
      <c r="OOV57" s="10"/>
      <c r="OOW57" s="9"/>
      <c r="OOX57" s="9"/>
      <c r="OOY57" s="9"/>
      <c r="OOZ57" s="10"/>
      <c r="OPA57" s="7"/>
      <c r="OPB57" s="8"/>
      <c r="OPC57" s="10"/>
      <c r="OPD57" s="9"/>
      <c r="OPE57" s="9"/>
      <c r="OPF57" s="9"/>
      <c r="OPG57" s="10"/>
      <c r="OPH57" s="7"/>
      <c r="OPI57" s="8"/>
      <c r="OPJ57" s="10"/>
      <c r="OPK57" s="9"/>
      <c r="OPL57" s="9"/>
      <c r="OPM57" s="9"/>
      <c r="OPN57" s="10"/>
      <c r="OPO57" s="7"/>
      <c r="OPP57" s="8"/>
      <c r="OPQ57" s="10"/>
      <c r="OPR57" s="9"/>
      <c r="OPS57" s="9"/>
      <c r="OPT57" s="9"/>
      <c r="OPU57" s="10"/>
      <c r="OPV57" s="7"/>
      <c r="OPW57" s="8"/>
      <c r="OPX57" s="10"/>
      <c r="OPY57" s="9"/>
      <c r="OPZ57" s="9"/>
      <c r="OQA57" s="9"/>
      <c r="OQB57" s="10"/>
      <c r="OQC57" s="7"/>
      <c r="OQD57" s="8"/>
      <c r="OQE57" s="10"/>
      <c r="OQF57" s="9"/>
      <c r="OQG57" s="9"/>
      <c r="OQH57" s="9"/>
      <c r="OQI57" s="10"/>
      <c r="OQJ57" s="7"/>
      <c r="OQK57" s="8"/>
      <c r="OQL57" s="10"/>
      <c r="OQM57" s="9"/>
      <c r="OQN57" s="9"/>
      <c r="OQO57" s="9"/>
      <c r="OQP57" s="10"/>
      <c r="OQQ57" s="7"/>
      <c r="OQR57" s="8"/>
      <c r="OQS57" s="10"/>
      <c r="OQT57" s="9"/>
      <c r="OQU57" s="9"/>
      <c r="OQV57" s="9"/>
      <c r="OQW57" s="10"/>
      <c r="OQX57" s="7"/>
      <c r="OQY57" s="8"/>
      <c r="OQZ57" s="10"/>
      <c r="ORA57" s="9"/>
      <c r="ORB57" s="9"/>
      <c r="ORC57" s="9"/>
      <c r="ORD57" s="10"/>
      <c r="ORE57" s="7"/>
      <c r="ORF57" s="8"/>
      <c r="ORG57" s="10"/>
      <c r="ORH57" s="9"/>
      <c r="ORI57" s="9"/>
      <c r="ORJ57" s="9"/>
      <c r="ORK57" s="10"/>
      <c r="ORL57" s="7"/>
      <c r="ORM57" s="8"/>
      <c r="ORN57" s="10"/>
      <c r="ORO57" s="9"/>
      <c r="ORP57" s="9"/>
      <c r="ORQ57" s="9"/>
      <c r="ORR57" s="10"/>
      <c r="ORS57" s="7"/>
      <c r="ORT57" s="8"/>
      <c r="ORU57" s="10"/>
      <c r="ORV57" s="9"/>
      <c r="ORW57" s="9"/>
      <c r="ORX57" s="9"/>
      <c r="ORY57" s="10"/>
      <c r="ORZ57" s="7"/>
      <c r="OSA57" s="8"/>
      <c r="OSB57" s="10"/>
      <c r="OSC57" s="9"/>
      <c r="OSD57" s="9"/>
      <c r="OSE57" s="9"/>
      <c r="OSF57" s="10"/>
      <c r="OSG57" s="7"/>
      <c r="OSH57" s="8"/>
      <c r="OSI57" s="10"/>
      <c r="OSJ57" s="9"/>
      <c r="OSK57" s="9"/>
      <c r="OSL57" s="9"/>
      <c r="OSM57" s="10"/>
      <c r="OSN57" s="7"/>
      <c r="OSO57" s="8"/>
      <c r="OSP57" s="10"/>
      <c r="OSQ57" s="9"/>
      <c r="OSR57" s="9"/>
      <c r="OSS57" s="9"/>
      <c r="OST57" s="10"/>
      <c r="OSU57" s="7"/>
      <c r="OSV57" s="8"/>
      <c r="OSW57" s="10"/>
      <c r="OSX57" s="9"/>
      <c r="OSY57" s="9"/>
      <c r="OSZ57" s="9"/>
      <c r="OTA57" s="10"/>
      <c r="OTB57" s="7"/>
      <c r="OTC57" s="8"/>
      <c r="OTD57" s="10"/>
      <c r="OTE57" s="9"/>
      <c r="OTF57" s="9"/>
      <c r="OTG57" s="9"/>
      <c r="OTH57" s="10"/>
      <c r="OTI57" s="7"/>
      <c r="OTJ57" s="8"/>
      <c r="OTK57" s="10"/>
      <c r="OTL57" s="9"/>
      <c r="OTM57" s="9"/>
      <c r="OTN57" s="9"/>
      <c r="OTO57" s="10"/>
      <c r="OTP57" s="7"/>
      <c r="OTQ57" s="8"/>
      <c r="OTR57" s="10"/>
      <c r="OTS57" s="9"/>
      <c r="OTT57" s="9"/>
      <c r="OTU57" s="9"/>
      <c r="OTV57" s="10"/>
      <c r="OTW57" s="7"/>
      <c r="OTX57" s="8"/>
      <c r="OTY57" s="10"/>
      <c r="OTZ57" s="9"/>
      <c r="OUA57" s="9"/>
      <c r="OUB57" s="9"/>
      <c r="OUC57" s="10"/>
      <c r="OUD57" s="7"/>
      <c r="OUE57" s="8"/>
      <c r="OUF57" s="10"/>
      <c r="OUG57" s="9"/>
      <c r="OUH57" s="9"/>
      <c r="OUI57" s="9"/>
      <c r="OUJ57" s="10"/>
      <c r="OUK57" s="7"/>
      <c r="OUL57" s="8"/>
      <c r="OUM57" s="10"/>
      <c r="OUN57" s="9"/>
      <c r="OUO57" s="9"/>
      <c r="OUP57" s="9"/>
      <c r="OUQ57" s="10"/>
      <c r="OUR57" s="7"/>
      <c r="OUS57" s="8"/>
      <c r="OUT57" s="10"/>
      <c r="OUU57" s="9"/>
      <c r="OUV57" s="9"/>
      <c r="OUW57" s="9"/>
      <c r="OUX57" s="10"/>
      <c r="OUY57" s="7"/>
      <c r="OUZ57" s="8"/>
      <c r="OVA57" s="10"/>
      <c r="OVB57" s="9"/>
      <c r="OVC57" s="9"/>
      <c r="OVD57" s="9"/>
      <c r="OVE57" s="10"/>
      <c r="OVF57" s="7"/>
      <c r="OVG57" s="8"/>
      <c r="OVH57" s="10"/>
      <c r="OVI57" s="9"/>
      <c r="OVJ57" s="9"/>
      <c r="OVK57" s="9"/>
      <c r="OVL57" s="10"/>
      <c r="OVM57" s="7"/>
      <c r="OVN57" s="8"/>
      <c r="OVO57" s="10"/>
      <c r="OVP57" s="9"/>
      <c r="OVQ57" s="9"/>
      <c r="OVR57" s="9"/>
      <c r="OVS57" s="10"/>
      <c r="OVT57" s="7"/>
      <c r="OVU57" s="8"/>
      <c r="OVV57" s="10"/>
      <c r="OVW57" s="9"/>
      <c r="OVX57" s="9"/>
      <c r="OVY57" s="9"/>
      <c r="OVZ57" s="10"/>
      <c r="OWA57" s="7"/>
      <c r="OWB57" s="8"/>
      <c r="OWC57" s="10"/>
      <c r="OWD57" s="9"/>
      <c r="OWE57" s="9"/>
      <c r="OWF57" s="9"/>
      <c r="OWG57" s="10"/>
      <c r="OWH57" s="7"/>
      <c r="OWI57" s="8"/>
      <c r="OWJ57" s="10"/>
      <c r="OWK57" s="9"/>
      <c r="OWL57" s="9"/>
      <c r="OWM57" s="9"/>
      <c r="OWN57" s="10"/>
      <c r="OWO57" s="7"/>
      <c r="OWP57" s="8"/>
      <c r="OWQ57" s="10"/>
      <c r="OWR57" s="9"/>
      <c r="OWS57" s="9"/>
      <c r="OWT57" s="9"/>
      <c r="OWU57" s="10"/>
      <c r="OWV57" s="7"/>
      <c r="OWW57" s="8"/>
      <c r="OWX57" s="10"/>
      <c r="OWY57" s="9"/>
      <c r="OWZ57" s="9"/>
      <c r="OXA57" s="9"/>
      <c r="OXB57" s="10"/>
      <c r="OXC57" s="7"/>
      <c r="OXD57" s="8"/>
      <c r="OXE57" s="10"/>
      <c r="OXF57" s="9"/>
      <c r="OXG57" s="9"/>
      <c r="OXH57" s="9"/>
      <c r="OXI57" s="10"/>
      <c r="OXJ57" s="7"/>
      <c r="OXK57" s="8"/>
      <c r="OXL57" s="10"/>
      <c r="OXM57" s="9"/>
      <c r="OXN57" s="9"/>
      <c r="OXO57" s="9"/>
      <c r="OXP57" s="10"/>
      <c r="OXQ57" s="7"/>
      <c r="OXR57" s="8"/>
      <c r="OXS57" s="10"/>
      <c r="OXT57" s="9"/>
      <c r="OXU57" s="9"/>
      <c r="OXV57" s="9"/>
      <c r="OXW57" s="10"/>
      <c r="OXX57" s="7"/>
      <c r="OXY57" s="8"/>
      <c r="OXZ57" s="10"/>
      <c r="OYA57" s="9"/>
      <c r="OYB57" s="9"/>
      <c r="OYC57" s="9"/>
      <c r="OYD57" s="10"/>
      <c r="OYE57" s="7"/>
      <c r="OYF57" s="8"/>
      <c r="OYG57" s="10"/>
      <c r="OYH57" s="9"/>
      <c r="OYI57" s="9"/>
      <c r="OYJ57" s="9"/>
      <c r="OYK57" s="10"/>
      <c r="OYL57" s="7"/>
      <c r="OYM57" s="8"/>
      <c r="OYN57" s="10"/>
      <c r="OYO57" s="9"/>
      <c r="OYP57" s="9"/>
      <c r="OYQ57" s="9"/>
      <c r="OYR57" s="10"/>
      <c r="OYS57" s="7"/>
      <c r="OYT57" s="8"/>
      <c r="OYU57" s="10"/>
      <c r="OYV57" s="9"/>
      <c r="OYW57" s="9"/>
      <c r="OYX57" s="9"/>
      <c r="OYY57" s="10"/>
      <c r="OYZ57" s="7"/>
      <c r="OZA57" s="8"/>
      <c r="OZB57" s="10"/>
      <c r="OZC57" s="9"/>
      <c r="OZD57" s="9"/>
      <c r="OZE57" s="9"/>
      <c r="OZF57" s="10"/>
      <c r="OZG57" s="7"/>
      <c r="OZH57" s="8"/>
      <c r="OZI57" s="10"/>
      <c r="OZJ57" s="9"/>
      <c r="OZK57" s="9"/>
      <c r="OZL57" s="9"/>
      <c r="OZM57" s="10"/>
      <c r="OZN57" s="7"/>
      <c r="OZO57" s="8"/>
      <c r="OZP57" s="10"/>
      <c r="OZQ57" s="9"/>
      <c r="OZR57" s="9"/>
      <c r="OZS57" s="9"/>
      <c r="OZT57" s="10"/>
      <c r="OZU57" s="7"/>
      <c r="OZV57" s="8"/>
      <c r="OZW57" s="10"/>
      <c r="OZX57" s="9"/>
      <c r="OZY57" s="9"/>
      <c r="OZZ57" s="9"/>
      <c r="PAA57" s="10"/>
      <c r="PAB57" s="7"/>
      <c r="PAC57" s="8"/>
      <c r="PAD57" s="10"/>
      <c r="PAE57" s="9"/>
      <c r="PAF57" s="9"/>
      <c r="PAG57" s="9"/>
      <c r="PAH57" s="10"/>
      <c r="PAI57" s="7"/>
      <c r="PAJ57" s="8"/>
      <c r="PAK57" s="10"/>
      <c r="PAL57" s="9"/>
      <c r="PAM57" s="9"/>
      <c r="PAN57" s="9"/>
      <c r="PAO57" s="10"/>
      <c r="PAP57" s="7"/>
      <c r="PAQ57" s="8"/>
      <c r="PAR57" s="10"/>
      <c r="PAS57" s="9"/>
      <c r="PAT57" s="9"/>
      <c r="PAU57" s="9"/>
      <c r="PAV57" s="10"/>
      <c r="PAW57" s="7"/>
      <c r="PAX57" s="8"/>
      <c r="PAY57" s="10"/>
      <c r="PAZ57" s="9"/>
      <c r="PBA57" s="9"/>
      <c r="PBB57" s="9"/>
      <c r="PBC57" s="10"/>
      <c r="PBD57" s="7"/>
      <c r="PBE57" s="8"/>
      <c r="PBF57" s="10"/>
      <c r="PBG57" s="9"/>
      <c r="PBH57" s="9"/>
      <c r="PBI57" s="9"/>
      <c r="PBJ57" s="10"/>
      <c r="PBK57" s="7"/>
      <c r="PBL57" s="8"/>
      <c r="PBM57" s="10"/>
      <c r="PBN57" s="9"/>
      <c r="PBO57" s="9"/>
      <c r="PBP57" s="9"/>
      <c r="PBQ57" s="10"/>
      <c r="PBR57" s="7"/>
      <c r="PBS57" s="8"/>
      <c r="PBT57" s="10"/>
      <c r="PBU57" s="9"/>
      <c r="PBV57" s="9"/>
      <c r="PBW57" s="9"/>
      <c r="PBX57" s="10"/>
      <c r="PBY57" s="7"/>
      <c r="PBZ57" s="8"/>
      <c r="PCA57" s="10"/>
      <c r="PCB57" s="9"/>
      <c r="PCC57" s="9"/>
      <c r="PCD57" s="9"/>
      <c r="PCE57" s="10"/>
      <c r="PCF57" s="7"/>
      <c r="PCG57" s="8"/>
      <c r="PCH57" s="10"/>
      <c r="PCI57" s="9"/>
      <c r="PCJ57" s="9"/>
      <c r="PCK57" s="9"/>
      <c r="PCL57" s="10"/>
      <c r="PCM57" s="7"/>
      <c r="PCN57" s="8"/>
      <c r="PCO57" s="10"/>
      <c r="PCP57" s="9"/>
      <c r="PCQ57" s="9"/>
      <c r="PCR57" s="9"/>
      <c r="PCS57" s="10"/>
      <c r="PCT57" s="7"/>
      <c r="PCU57" s="8"/>
      <c r="PCV57" s="10"/>
      <c r="PCW57" s="9"/>
      <c r="PCX57" s="9"/>
      <c r="PCY57" s="9"/>
      <c r="PCZ57" s="10"/>
      <c r="PDA57" s="7"/>
      <c r="PDB57" s="8"/>
      <c r="PDC57" s="10"/>
      <c r="PDD57" s="9"/>
      <c r="PDE57" s="9"/>
      <c r="PDF57" s="9"/>
      <c r="PDG57" s="10"/>
      <c r="PDH57" s="7"/>
      <c r="PDI57" s="8"/>
      <c r="PDJ57" s="10"/>
      <c r="PDK57" s="9"/>
      <c r="PDL57" s="9"/>
      <c r="PDM57" s="9"/>
      <c r="PDN57" s="10"/>
      <c r="PDO57" s="7"/>
      <c r="PDP57" s="8"/>
      <c r="PDQ57" s="10"/>
      <c r="PDR57" s="9"/>
      <c r="PDS57" s="9"/>
      <c r="PDT57" s="9"/>
      <c r="PDU57" s="10"/>
      <c r="PDV57" s="7"/>
      <c r="PDW57" s="8"/>
      <c r="PDX57" s="10"/>
      <c r="PDY57" s="9"/>
      <c r="PDZ57" s="9"/>
      <c r="PEA57" s="9"/>
      <c r="PEB57" s="10"/>
      <c r="PEC57" s="7"/>
      <c r="PED57" s="8"/>
      <c r="PEE57" s="10"/>
      <c r="PEF57" s="9"/>
      <c r="PEG57" s="9"/>
      <c r="PEH57" s="9"/>
      <c r="PEI57" s="10"/>
      <c r="PEJ57" s="7"/>
      <c r="PEK57" s="8"/>
      <c r="PEL57" s="10"/>
      <c r="PEM57" s="9"/>
      <c r="PEN57" s="9"/>
      <c r="PEO57" s="9"/>
      <c r="PEP57" s="10"/>
      <c r="PEQ57" s="7"/>
      <c r="PER57" s="8"/>
      <c r="PES57" s="10"/>
      <c r="PET57" s="9"/>
      <c r="PEU57" s="9"/>
      <c r="PEV57" s="9"/>
      <c r="PEW57" s="10"/>
      <c r="PEX57" s="7"/>
      <c r="PEY57" s="8"/>
      <c r="PEZ57" s="10"/>
      <c r="PFA57" s="9"/>
      <c r="PFB57" s="9"/>
      <c r="PFC57" s="9"/>
      <c r="PFD57" s="10"/>
      <c r="PFE57" s="7"/>
      <c r="PFF57" s="8"/>
      <c r="PFG57" s="10"/>
      <c r="PFH57" s="9"/>
      <c r="PFI57" s="9"/>
      <c r="PFJ57" s="9"/>
      <c r="PFK57" s="10"/>
      <c r="PFL57" s="7"/>
      <c r="PFM57" s="8"/>
      <c r="PFN57" s="10"/>
      <c r="PFO57" s="9"/>
      <c r="PFP57" s="9"/>
      <c r="PFQ57" s="9"/>
      <c r="PFR57" s="10"/>
      <c r="PFS57" s="7"/>
      <c r="PFT57" s="8"/>
      <c r="PFU57" s="10"/>
      <c r="PFV57" s="9"/>
      <c r="PFW57" s="9"/>
      <c r="PFX57" s="9"/>
      <c r="PFY57" s="10"/>
      <c r="PFZ57" s="7"/>
      <c r="PGA57" s="8"/>
      <c r="PGB57" s="10"/>
      <c r="PGC57" s="9"/>
      <c r="PGD57" s="9"/>
      <c r="PGE57" s="9"/>
      <c r="PGF57" s="10"/>
      <c r="PGG57" s="7"/>
      <c r="PGH57" s="8"/>
      <c r="PGI57" s="10"/>
      <c r="PGJ57" s="9"/>
      <c r="PGK57" s="9"/>
      <c r="PGL57" s="9"/>
      <c r="PGM57" s="10"/>
      <c r="PGN57" s="7"/>
      <c r="PGO57" s="8"/>
      <c r="PGP57" s="10"/>
      <c r="PGQ57" s="9"/>
      <c r="PGR57" s="9"/>
      <c r="PGS57" s="9"/>
      <c r="PGT57" s="10"/>
      <c r="PGU57" s="7"/>
      <c r="PGV57" s="8"/>
      <c r="PGW57" s="10"/>
      <c r="PGX57" s="9"/>
      <c r="PGY57" s="9"/>
      <c r="PGZ57" s="9"/>
      <c r="PHA57" s="10"/>
      <c r="PHB57" s="7"/>
      <c r="PHC57" s="8"/>
      <c r="PHD57" s="10"/>
      <c r="PHE57" s="9"/>
      <c r="PHF57" s="9"/>
      <c r="PHG57" s="9"/>
      <c r="PHH57" s="10"/>
      <c r="PHI57" s="7"/>
      <c r="PHJ57" s="8"/>
      <c r="PHK57" s="10"/>
      <c r="PHL57" s="9"/>
      <c r="PHM57" s="9"/>
      <c r="PHN57" s="9"/>
      <c r="PHO57" s="10"/>
      <c r="PHP57" s="7"/>
      <c r="PHQ57" s="8"/>
      <c r="PHR57" s="10"/>
      <c r="PHS57" s="9"/>
      <c r="PHT57" s="9"/>
      <c r="PHU57" s="9"/>
      <c r="PHV57" s="10"/>
      <c r="PHW57" s="7"/>
      <c r="PHX57" s="8"/>
      <c r="PHY57" s="10"/>
      <c r="PHZ57" s="9"/>
      <c r="PIA57" s="9"/>
      <c r="PIB57" s="9"/>
      <c r="PIC57" s="10"/>
      <c r="PID57" s="7"/>
      <c r="PIE57" s="8"/>
      <c r="PIF57" s="10"/>
      <c r="PIG57" s="9"/>
      <c r="PIH57" s="9"/>
      <c r="PII57" s="9"/>
      <c r="PIJ57" s="10"/>
      <c r="PIK57" s="7"/>
      <c r="PIL57" s="8"/>
      <c r="PIM57" s="10"/>
      <c r="PIN57" s="9"/>
      <c r="PIO57" s="9"/>
      <c r="PIP57" s="9"/>
      <c r="PIQ57" s="10"/>
      <c r="PIR57" s="7"/>
      <c r="PIS57" s="8"/>
      <c r="PIT57" s="10"/>
      <c r="PIU57" s="9"/>
      <c r="PIV57" s="9"/>
      <c r="PIW57" s="9"/>
      <c r="PIX57" s="10"/>
      <c r="PIY57" s="7"/>
      <c r="PIZ57" s="8"/>
      <c r="PJA57" s="10"/>
      <c r="PJB57" s="9"/>
      <c r="PJC57" s="9"/>
      <c r="PJD57" s="9"/>
      <c r="PJE57" s="10"/>
      <c r="PJF57" s="7"/>
      <c r="PJG57" s="8"/>
      <c r="PJH57" s="10"/>
      <c r="PJI57" s="9"/>
      <c r="PJJ57" s="9"/>
      <c r="PJK57" s="9"/>
      <c r="PJL57" s="10"/>
      <c r="PJM57" s="7"/>
      <c r="PJN57" s="8"/>
      <c r="PJO57" s="10"/>
      <c r="PJP57" s="9"/>
      <c r="PJQ57" s="9"/>
      <c r="PJR57" s="9"/>
      <c r="PJS57" s="10"/>
      <c r="PJT57" s="7"/>
      <c r="PJU57" s="8"/>
      <c r="PJV57" s="10"/>
      <c r="PJW57" s="9"/>
      <c r="PJX57" s="9"/>
      <c r="PJY57" s="9"/>
      <c r="PJZ57" s="10"/>
      <c r="PKA57" s="7"/>
      <c r="PKB57" s="8"/>
      <c r="PKC57" s="10"/>
      <c r="PKD57" s="9"/>
      <c r="PKE57" s="9"/>
      <c r="PKF57" s="9"/>
      <c r="PKG57" s="10"/>
      <c r="PKH57" s="7"/>
      <c r="PKI57" s="8"/>
      <c r="PKJ57" s="10"/>
      <c r="PKK57" s="9"/>
      <c r="PKL57" s="9"/>
      <c r="PKM57" s="9"/>
      <c r="PKN57" s="10"/>
      <c r="PKO57" s="7"/>
      <c r="PKP57" s="8"/>
      <c r="PKQ57" s="10"/>
      <c r="PKR57" s="9"/>
      <c r="PKS57" s="9"/>
      <c r="PKT57" s="9"/>
      <c r="PKU57" s="10"/>
      <c r="PKV57" s="7"/>
      <c r="PKW57" s="8"/>
      <c r="PKX57" s="10"/>
      <c r="PKY57" s="9"/>
      <c r="PKZ57" s="9"/>
      <c r="PLA57" s="9"/>
      <c r="PLB57" s="10"/>
      <c r="PLC57" s="7"/>
      <c r="PLD57" s="8"/>
      <c r="PLE57" s="10"/>
      <c r="PLF57" s="9"/>
      <c r="PLG57" s="9"/>
      <c r="PLH57" s="9"/>
      <c r="PLI57" s="10"/>
      <c r="PLJ57" s="7"/>
      <c r="PLK57" s="8"/>
      <c r="PLL57" s="10"/>
      <c r="PLM57" s="9"/>
      <c r="PLN57" s="9"/>
      <c r="PLO57" s="9"/>
      <c r="PLP57" s="10"/>
      <c r="PLQ57" s="7"/>
      <c r="PLR57" s="8"/>
      <c r="PLS57" s="10"/>
      <c r="PLT57" s="9"/>
      <c r="PLU57" s="9"/>
      <c r="PLV57" s="9"/>
      <c r="PLW57" s="10"/>
      <c r="PLX57" s="7"/>
      <c r="PLY57" s="8"/>
      <c r="PLZ57" s="10"/>
      <c r="PMA57" s="9"/>
      <c r="PMB57" s="9"/>
      <c r="PMC57" s="9"/>
      <c r="PMD57" s="10"/>
      <c r="PME57" s="7"/>
      <c r="PMF57" s="8"/>
      <c r="PMG57" s="10"/>
      <c r="PMH57" s="9"/>
      <c r="PMI57" s="9"/>
      <c r="PMJ57" s="9"/>
      <c r="PMK57" s="10"/>
      <c r="PML57" s="7"/>
      <c r="PMM57" s="8"/>
      <c r="PMN57" s="10"/>
      <c r="PMO57" s="9"/>
      <c r="PMP57" s="9"/>
      <c r="PMQ57" s="9"/>
      <c r="PMR57" s="10"/>
      <c r="PMS57" s="7"/>
      <c r="PMT57" s="8"/>
      <c r="PMU57" s="10"/>
      <c r="PMV57" s="9"/>
      <c r="PMW57" s="9"/>
      <c r="PMX57" s="9"/>
      <c r="PMY57" s="10"/>
      <c r="PMZ57" s="7"/>
      <c r="PNA57" s="8"/>
      <c r="PNB57" s="10"/>
      <c r="PNC57" s="9"/>
      <c r="PND57" s="9"/>
      <c r="PNE57" s="9"/>
      <c r="PNF57" s="10"/>
      <c r="PNG57" s="7"/>
      <c r="PNH57" s="8"/>
      <c r="PNI57" s="10"/>
      <c r="PNJ57" s="9"/>
      <c r="PNK57" s="9"/>
      <c r="PNL57" s="9"/>
      <c r="PNM57" s="10"/>
      <c r="PNN57" s="7"/>
      <c r="PNO57" s="8"/>
      <c r="PNP57" s="10"/>
      <c r="PNQ57" s="9"/>
      <c r="PNR57" s="9"/>
      <c r="PNS57" s="9"/>
      <c r="PNT57" s="10"/>
      <c r="PNU57" s="7"/>
      <c r="PNV57" s="8"/>
      <c r="PNW57" s="10"/>
      <c r="PNX57" s="9"/>
      <c r="PNY57" s="9"/>
      <c r="PNZ57" s="9"/>
      <c r="POA57" s="10"/>
      <c r="POB57" s="7"/>
      <c r="POC57" s="8"/>
      <c r="POD57" s="10"/>
      <c r="POE57" s="9"/>
      <c r="POF57" s="9"/>
      <c r="POG57" s="9"/>
      <c r="POH57" s="10"/>
      <c r="POI57" s="7"/>
      <c r="POJ57" s="8"/>
      <c r="POK57" s="10"/>
      <c r="POL57" s="9"/>
      <c r="POM57" s="9"/>
      <c r="PON57" s="9"/>
      <c r="POO57" s="10"/>
      <c r="POP57" s="7"/>
      <c r="POQ57" s="8"/>
      <c r="POR57" s="10"/>
      <c r="POS57" s="9"/>
      <c r="POT57" s="9"/>
      <c r="POU57" s="9"/>
      <c r="POV57" s="10"/>
      <c r="POW57" s="7"/>
      <c r="POX57" s="8"/>
      <c r="POY57" s="10"/>
      <c r="POZ57" s="9"/>
      <c r="PPA57" s="9"/>
      <c r="PPB57" s="9"/>
      <c r="PPC57" s="10"/>
      <c r="PPD57" s="7"/>
      <c r="PPE57" s="8"/>
      <c r="PPF57" s="10"/>
      <c r="PPG57" s="9"/>
      <c r="PPH57" s="9"/>
      <c r="PPI57" s="9"/>
      <c r="PPJ57" s="10"/>
      <c r="PPK57" s="7"/>
      <c r="PPL57" s="8"/>
      <c r="PPM57" s="10"/>
      <c r="PPN57" s="9"/>
      <c r="PPO57" s="9"/>
      <c r="PPP57" s="9"/>
      <c r="PPQ57" s="10"/>
      <c r="PPR57" s="7"/>
      <c r="PPS57" s="8"/>
      <c r="PPT57" s="10"/>
      <c r="PPU57" s="9"/>
      <c r="PPV57" s="9"/>
      <c r="PPW57" s="9"/>
      <c r="PPX57" s="10"/>
      <c r="PPY57" s="7"/>
      <c r="PPZ57" s="8"/>
      <c r="PQA57" s="10"/>
      <c r="PQB57" s="9"/>
      <c r="PQC57" s="9"/>
      <c r="PQD57" s="9"/>
      <c r="PQE57" s="10"/>
      <c r="PQF57" s="7"/>
      <c r="PQG57" s="8"/>
      <c r="PQH57" s="10"/>
      <c r="PQI57" s="9"/>
      <c r="PQJ57" s="9"/>
      <c r="PQK57" s="9"/>
      <c r="PQL57" s="10"/>
      <c r="PQM57" s="7"/>
      <c r="PQN57" s="8"/>
      <c r="PQO57" s="10"/>
      <c r="PQP57" s="9"/>
      <c r="PQQ57" s="9"/>
      <c r="PQR57" s="9"/>
      <c r="PQS57" s="10"/>
      <c r="PQT57" s="7"/>
      <c r="PQU57" s="8"/>
      <c r="PQV57" s="10"/>
      <c r="PQW57" s="9"/>
      <c r="PQX57" s="9"/>
      <c r="PQY57" s="9"/>
      <c r="PQZ57" s="10"/>
      <c r="PRA57" s="7"/>
      <c r="PRB57" s="8"/>
      <c r="PRC57" s="10"/>
      <c r="PRD57" s="9"/>
      <c r="PRE57" s="9"/>
      <c r="PRF57" s="9"/>
      <c r="PRG57" s="10"/>
      <c r="PRH57" s="7"/>
      <c r="PRI57" s="8"/>
      <c r="PRJ57" s="10"/>
      <c r="PRK57" s="9"/>
      <c r="PRL57" s="9"/>
      <c r="PRM57" s="9"/>
      <c r="PRN57" s="10"/>
      <c r="PRO57" s="7"/>
      <c r="PRP57" s="8"/>
      <c r="PRQ57" s="10"/>
      <c r="PRR57" s="9"/>
      <c r="PRS57" s="9"/>
      <c r="PRT57" s="9"/>
      <c r="PRU57" s="10"/>
      <c r="PRV57" s="7"/>
      <c r="PRW57" s="8"/>
      <c r="PRX57" s="10"/>
      <c r="PRY57" s="9"/>
      <c r="PRZ57" s="9"/>
      <c r="PSA57" s="9"/>
      <c r="PSB57" s="10"/>
      <c r="PSC57" s="7"/>
      <c r="PSD57" s="8"/>
      <c r="PSE57" s="10"/>
      <c r="PSF57" s="9"/>
      <c r="PSG57" s="9"/>
      <c r="PSH57" s="9"/>
      <c r="PSI57" s="10"/>
      <c r="PSJ57" s="7"/>
      <c r="PSK57" s="8"/>
      <c r="PSL57" s="10"/>
      <c r="PSM57" s="9"/>
      <c r="PSN57" s="9"/>
      <c r="PSO57" s="9"/>
      <c r="PSP57" s="10"/>
      <c r="PSQ57" s="7"/>
      <c r="PSR57" s="8"/>
      <c r="PSS57" s="10"/>
      <c r="PST57" s="9"/>
      <c r="PSU57" s="9"/>
      <c r="PSV57" s="9"/>
      <c r="PSW57" s="10"/>
      <c r="PSX57" s="7"/>
      <c r="PSY57" s="8"/>
      <c r="PSZ57" s="10"/>
      <c r="PTA57" s="9"/>
      <c r="PTB57" s="9"/>
      <c r="PTC57" s="9"/>
      <c r="PTD57" s="10"/>
      <c r="PTE57" s="7"/>
      <c r="PTF57" s="8"/>
      <c r="PTG57" s="10"/>
      <c r="PTH57" s="9"/>
      <c r="PTI57" s="9"/>
      <c r="PTJ57" s="9"/>
      <c r="PTK57" s="10"/>
      <c r="PTL57" s="7"/>
      <c r="PTM57" s="8"/>
      <c r="PTN57" s="10"/>
      <c r="PTO57" s="9"/>
      <c r="PTP57" s="9"/>
      <c r="PTQ57" s="9"/>
      <c r="PTR57" s="10"/>
      <c r="PTS57" s="7"/>
      <c r="PTT57" s="8"/>
      <c r="PTU57" s="10"/>
      <c r="PTV57" s="9"/>
      <c r="PTW57" s="9"/>
      <c r="PTX57" s="9"/>
      <c r="PTY57" s="10"/>
      <c r="PTZ57" s="7"/>
      <c r="PUA57" s="8"/>
      <c r="PUB57" s="10"/>
      <c r="PUC57" s="9"/>
      <c r="PUD57" s="9"/>
      <c r="PUE57" s="9"/>
      <c r="PUF57" s="10"/>
      <c r="PUG57" s="7"/>
      <c r="PUH57" s="8"/>
      <c r="PUI57" s="10"/>
      <c r="PUJ57" s="9"/>
      <c r="PUK57" s="9"/>
      <c r="PUL57" s="9"/>
      <c r="PUM57" s="10"/>
      <c r="PUN57" s="7"/>
      <c r="PUO57" s="8"/>
      <c r="PUP57" s="10"/>
      <c r="PUQ57" s="9"/>
      <c r="PUR57" s="9"/>
      <c r="PUS57" s="9"/>
      <c r="PUT57" s="10"/>
      <c r="PUU57" s="7"/>
      <c r="PUV57" s="8"/>
      <c r="PUW57" s="10"/>
      <c r="PUX57" s="9"/>
      <c r="PUY57" s="9"/>
      <c r="PUZ57" s="9"/>
      <c r="PVA57" s="10"/>
      <c r="PVB57" s="7"/>
      <c r="PVC57" s="8"/>
      <c r="PVD57" s="10"/>
      <c r="PVE57" s="9"/>
      <c r="PVF57" s="9"/>
      <c r="PVG57" s="9"/>
      <c r="PVH57" s="10"/>
      <c r="PVI57" s="7"/>
      <c r="PVJ57" s="8"/>
      <c r="PVK57" s="10"/>
      <c r="PVL57" s="9"/>
      <c r="PVM57" s="9"/>
      <c r="PVN57" s="9"/>
      <c r="PVO57" s="10"/>
      <c r="PVP57" s="7"/>
      <c r="PVQ57" s="8"/>
      <c r="PVR57" s="10"/>
      <c r="PVS57" s="9"/>
      <c r="PVT57" s="9"/>
      <c r="PVU57" s="9"/>
      <c r="PVV57" s="10"/>
      <c r="PVW57" s="7"/>
      <c r="PVX57" s="8"/>
      <c r="PVY57" s="10"/>
      <c r="PVZ57" s="9"/>
      <c r="PWA57" s="9"/>
      <c r="PWB57" s="9"/>
      <c r="PWC57" s="10"/>
      <c r="PWD57" s="7"/>
      <c r="PWE57" s="8"/>
      <c r="PWF57" s="10"/>
      <c r="PWG57" s="9"/>
      <c r="PWH57" s="9"/>
      <c r="PWI57" s="9"/>
      <c r="PWJ57" s="10"/>
      <c r="PWK57" s="7"/>
      <c r="PWL57" s="8"/>
      <c r="PWM57" s="10"/>
      <c r="PWN57" s="9"/>
      <c r="PWO57" s="9"/>
      <c r="PWP57" s="9"/>
      <c r="PWQ57" s="10"/>
      <c r="PWR57" s="7"/>
      <c r="PWS57" s="8"/>
      <c r="PWT57" s="10"/>
      <c r="PWU57" s="9"/>
      <c r="PWV57" s="9"/>
      <c r="PWW57" s="9"/>
      <c r="PWX57" s="10"/>
      <c r="PWY57" s="7"/>
      <c r="PWZ57" s="8"/>
      <c r="PXA57" s="10"/>
      <c r="PXB57" s="9"/>
      <c r="PXC57" s="9"/>
      <c r="PXD57" s="9"/>
      <c r="PXE57" s="10"/>
      <c r="PXF57" s="7"/>
      <c r="PXG57" s="8"/>
      <c r="PXH57" s="10"/>
      <c r="PXI57" s="9"/>
      <c r="PXJ57" s="9"/>
      <c r="PXK57" s="9"/>
      <c r="PXL57" s="10"/>
      <c r="PXM57" s="7"/>
      <c r="PXN57" s="8"/>
      <c r="PXO57" s="10"/>
      <c r="PXP57" s="9"/>
      <c r="PXQ57" s="9"/>
      <c r="PXR57" s="9"/>
      <c r="PXS57" s="10"/>
      <c r="PXT57" s="7"/>
      <c r="PXU57" s="8"/>
      <c r="PXV57" s="10"/>
      <c r="PXW57" s="9"/>
      <c r="PXX57" s="9"/>
      <c r="PXY57" s="9"/>
      <c r="PXZ57" s="10"/>
      <c r="PYA57" s="7"/>
      <c r="PYB57" s="8"/>
      <c r="PYC57" s="10"/>
      <c r="PYD57" s="9"/>
      <c r="PYE57" s="9"/>
      <c r="PYF57" s="9"/>
      <c r="PYG57" s="10"/>
      <c r="PYH57" s="7"/>
      <c r="PYI57" s="8"/>
      <c r="PYJ57" s="10"/>
      <c r="PYK57" s="9"/>
      <c r="PYL57" s="9"/>
      <c r="PYM57" s="9"/>
      <c r="PYN57" s="10"/>
      <c r="PYO57" s="7"/>
      <c r="PYP57" s="8"/>
      <c r="PYQ57" s="10"/>
      <c r="PYR57" s="9"/>
      <c r="PYS57" s="9"/>
      <c r="PYT57" s="9"/>
      <c r="PYU57" s="10"/>
      <c r="PYV57" s="7"/>
      <c r="PYW57" s="8"/>
      <c r="PYX57" s="10"/>
      <c r="PYY57" s="9"/>
      <c r="PYZ57" s="9"/>
      <c r="PZA57" s="9"/>
      <c r="PZB57" s="10"/>
      <c r="PZC57" s="7"/>
      <c r="PZD57" s="8"/>
      <c r="PZE57" s="10"/>
      <c r="PZF57" s="9"/>
      <c r="PZG57" s="9"/>
      <c r="PZH57" s="9"/>
      <c r="PZI57" s="10"/>
      <c r="PZJ57" s="7"/>
      <c r="PZK57" s="8"/>
      <c r="PZL57" s="10"/>
      <c r="PZM57" s="9"/>
      <c r="PZN57" s="9"/>
      <c r="PZO57" s="9"/>
      <c r="PZP57" s="10"/>
      <c r="PZQ57" s="7"/>
      <c r="PZR57" s="8"/>
      <c r="PZS57" s="10"/>
      <c r="PZT57" s="9"/>
      <c r="PZU57" s="9"/>
      <c r="PZV57" s="9"/>
      <c r="PZW57" s="10"/>
      <c r="PZX57" s="7"/>
      <c r="PZY57" s="8"/>
      <c r="PZZ57" s="10"/>
      <c r="QAA57" s="9"/>
      <c r="QAB57" s="9"/>
      <c r="QAC57" s="9"/>
      <c r="QAD57" s="10"/>
      <c r="QAE57" s="7"/>
      <c r="QAF57" s="8"/>
      <c r="QAG57" s="10"/>
      <c r="QAH57" s="9"/>
      <c r="QAI57" s="9"/>
      <c r="QAJ57" s="9"/>
      <c r="QAK57" s="10"/>
      <c r="QAL57" s="7"/>
      <c r="QAM57" s="8"/>
      <c r="QAN57" s="10"/>
      <c r="QAO57" s="9"/>
      <c r="QAP57" s="9"/>
      <c r="QAQ57" s="9"/>
      <c r="QAR57" s="10"/>
      <c r="QAS57" s="7"/>
      <c r="QAT57" s="8"/>
      <c r="QAU57" s="10"/>
      <c r="QAV57" s="9"/>
      <c r="QAW57" s="9"/>
      <c r="QAX57" s="9"/>
      <c r="QAY57" s="10"/>
      <c r="QAZ57" s="7"/>
      <c r="QBA57" s="8"/>
      <c r="QBB57" s="10"/>
      <c r="QBC57" s="9"/>
      <c r="QBD57" s="9"/>
      <c r="QBE57" s="9"/>
      <c r="QBF57" s="10"/>
      <c r="QBG57" s="7"/>
      <c r="QBH57" s="8"/>
      <c r="QBI57" s="10"/>
      <c r="QBJ57" s="9"/>
      <c r="QBK57" s="9"/>
      <c r="QBL57" s="9"/>
      <c r="QBM57" s="10"/>
      <c r="QBN57" s="7"/>
      <c r="QBO57" s="8"/>
      <c r="QBP57" s="10"/>
      <c r="QBQ57" s="9"/>
      <c r="QBR57" s="9"/>
      <c r="QBS57" s="9"/>
      <c r="QBT57" s="10"/>
      <c r="QBU57" s="7"/>
      <c r="QBV57" s="8"/>
      <c r="QBW57" s="10"/>
      <c r="QBX57" s="9"/>
      <c r="QBY57" s="9"/>
      <c r="QBZ57" s="9"/>
      <c r="QCA57" s="10"/>
      <c r="QCB57" s="7"/>
      <c r="QCC57" s="8"/>
      <c r="QCD57" s="10"/>
      <c r="QCE57" s="9"/>
      <c r="QCF57" s="9"/>
      <c r="QCG57" s="9"/>
      <c r="QCH57" s="10"/>
      <c r="QCI57" s="7"/>
      <c r="QCJ57" s="8"/>
      <c r="QCK57" s="10"/>
      <c r="QCL57" s="9"/>
      <c r="QCM57" s="9"/>
      <c r="QCN57" s="9"/>
      <c r="QCO57" s="10"/>
      <c r="QCP57" s="7"/>
      <c r="QCQ57" s="8"/>
      <c r="QCR57" s="10"/>
      <c r="QCS57" s="9"/>
      <c r="QCT57" s="9"/>
      <c r="QCU57" s="9"/>
      <c r="QCV57" s="10"/>
      <c r="QCW57" s="7"/>
      <c r="QCX57" s="8"/>
      <c r="QCY57" s="10"/>
      <c r="QCZ57" s="9"/>
      <c r="QDA57" s="9"/>
      <c r="QDB57" s="9"/>
      <c r="QDC57" s="10"/>
      <c r="QDD57" s="7"/>
      <c r="QDE57" s="8"/>
      <c r="QDF57" s="10"/>
      <c r="QDG57" s="9"/>
      <c r="QDH57" s="9"/>
      <c r="QDI57" s="9"/>
      <c r="QDJ57" s="10"/>
      <c r="QDK57" s="7"/>
      <c r="QDL57" s="8"/>
      <c r="QDM57" s="10"/>
      <c r="QDN57" s="9"/>
      <c r="QDO57" s="9"/>
      <c r="QDP57" s="9"/>
      <c r="QDQ57" s="10"/>
      <c r="QDR57" s="7"/>
      <c r="QDS57" s="8"/>
      <c r="QDT57" s="10"/>
      <c r="QDU57" s="9"/>
      <c r="QDV57" s="9"/>
      <c r="QDW57" s="9"/>
      <c r="QDX57" s="10"/>
      <c r="QDY57" s="7"/>
      <c r="QDZ57" s="8"/>
      <c r="QEA57" s="10"/>
      <c r="QEB57" s="9"/>
      <c r="QEC57" s="9"/>
      <c r="QED57" s="9"/>
      <c r="QEE57" s="10"/>
      <c r="QEF57" s="7"/>
      <c r="QEG57" s="8"/>
      <c r="QEH57" s="10"/>
      <c r="QEI57" s="9"/>
      <c r="QEJ57" s="9"/>
      <c r="QEK57" s="9"/>
      <c r="QEL57" s="10"/>
      <c r="QEM57" s="7"/>
      <c r="QEN57" s="8"/>
      <c r="QEO57" s="10"/>
      <c r="QEP57" s="9"/>
      <c r="QEQ57" s="9"/>
      <c r="QER57" s="9"/>
      <c r="QES57" s="10"/>
      <c r="QET57" s="7"/>
      <c r="QEU57" s="8"/>
      <c r="QEV57" s="10"/>
      <c r="QEW57" s="9"/>
      <c r="QEX57" s="9"/>
      <c r="QEY57" s="9"/>
      <c r="QEZ57" s="10"/>
      <c r="QFA57" s="7"/>
      <c r="QFB57" s="8"/>
      <c r="QFC57" s="10"/>
      <c r="QFD57" s="9"/>
      <c r="QFE57" s="9"/>
      <c r="QFF57" s="9"/>
      <c r="QFG57" s="10"/>
      <c r="QFH57" s="7"/>
      <c r="QFI57" s="8"/>
      <c r="QFJ57" s="10"/>
      <c r="QFK57" s="9"/>
      <c r="QFL57" s="9"/>
      <c r="QFM57" s="9"/>
      <c r="QFN57" s="10"/>
      <c r="QFO57" s="7"/>
      <c r="QFP57" s="8"/>
      <c r="QFQ57" s="10"/>
      <c r="QFR57" s="9"/>
      <c r="QFS57" s="9"/>
      <c r="QFT57" s="9"/>
      <c r="QFU57" s="10"/>
      <c r="QFV57" s="7"/>
      <c r="QFW57" s="8"/>
      <c r="QFX57" s="10"/>
      <c r="QFY57" s="9"/>
      <c r="QFZ57" s="9"/>
      <c r="QGA57" s="9"/>
      <c r="QGB57" s="10"/>
      <c r="QGC57" s="7"/>
      <c r="QGD57" s="8"/>
      <c r="QGE57" s="10"/>
      <c r="QGF57" s="9"/>
      <c r="QGG57" s="9"/>
      <c r="QGH57" s="9"/>
      <c r="QGI57" s="10"/>
      <c r="QGJ57" s="7"/>
      <c r="QGK57" s="8"/>
      <c r="QGL57" s="10"/>
      <c r="QGM57" s="9"/>
      <c r="QGN57" s="9"/>
      <c r="QGO57" s="9"/>
      <c r="QGP57" s="10"/>
      <c r="QGQ57" s="7"/>
      <c r="QGR57" s="8"/>
      <c r="QGS57" s="10"/>
      <c r="QGT57" s="9"/>
      <c r="QGU57" s="9"/>
      <c r="QGV57" s="9"/>
      <c r="QGW57" s="10"/>
      <c r="QGX57" s="7"/>
      <c r="QGY57" s="8"/>
      <c r="QGZ57" s="10"/>
      <c r="QHA57" s="9"/>
      <c r="QHB57" s="9"/>
      <c r="QHC57" s="9"/>
      <c r="QHD57" s="10"/>
      <c r="QHE57" s="7"/>
      <c r="QHF57" s="8"/>
      <c r="QHG57" s="10"/>
      <c r="QHH57" s="9"/>
      <c r="QHI57" s="9"/>
      <c r="QHJ57" s="9"/>
      <c r="QHK57" s="10"/>
      <c r="QHL57" s="7"/>
      <c r="QHM57" s="8"/>
      <c r="QHN57" s="10"/>
      <c r="QHO57" s="9"/>
      <c r="QHP57" s="9"/>
      <c r="QHQ57" s="9"/>
      <c r="QHR57" s="10"/>
      <c r="QHS57" s="7"/>
      <c r="QHT57" s="8"/>
      <c r="QHU57" s="10"/>
      <c r="QHV57" s="9"/>
      <c r="QHW57" s="9"/>
      <c r="QHX57" s="9"/>
      <c r="QHY57" s="10"/>
      <c r="QHZ57" s="7"/>
      <c r="QIA57" s="8"/>
      <c r="QIB57" s="10"/>
      <c r="QIC57" s="9"/>
      <c r="QID57" s="9"/>
      <c r="QIE57" s="9"/>
      <c r="QIF57" s="10"/>
      <c r="QIG57" s="7"/>
      <c r="QIH57" s="8"/>
      <c r="QII57" s="10"/>
      <c r="QIJ57" s="9"/>
      <c r="QIK57" s="9"/>
      <c r="QIL57" s="9"/>
      <c r="QIM57" s="10"/>
      <c r="QIN57" s="7"/>
      <c r="QIO57" s="8"/>
      <c r="QIP57" s="10"/>
      <c r="QIQ57" s="9"/>
      <c r="QIR57" s="9"/>
      <c r="QIS57" s="9"/>
      <c r="QIT57" s="10"/>
      <c r="QIU57" s="7"/>
      <c r="QIV57" s="8"/>
      <c r="QIW57" s="10"/>
      <c r="QIX57" s="9"/>
      <c r="QIY57" s="9"/>
      <c r="QIZ57" s="9"/>
      <c r="QJA57" s="10"/>
      <c r="QJB57" s="7"/>
      <c r="QJC57" s="8"/>
      <c r="QJD57" s="10"/>
      <c r="QJE57" s="9"/>
      <c r="QJF57" s="9"/>
      <c r="QJG57" s="9"/>
      <c r="QJH57" s="10"/>
      <c r="QJI57" s="7"/>
      <c r="QJJ57" s="8"/>
      <c r="QJK57" s="10"/>
      <c r="QJL57" s="9"/>
      <c r="QJM57" s="9"/>
      <c r="QJN57" s="9"/>
      <c r="QJO57" s="10"/>
      <c r="QJP57" s="7"/>
      <c r="QJQ57" s="8"/>
      <c r="QJR57" s="10"/>
      <c r="QJS57" s="9"/>
      <c r="QJT57" s="9"/>
      <c r="QJU57" s="9"/>
      <c r="QJV57" s="10"/>
      <c r="QJW57" s="7"/>
      <c r="QJX57" s="8"/>
      <c r="QJY57" s="10"/>
      <c r="QJZ57" s="9"/>
      <c r="QKA57" s="9"/>
      <c r="QKB57" s="9"/>
      <c r="QKC57" s="10"/>
      <c r="QKD57" s="7"/>
      <c r="QKE57" s="8"/>
      <c r="QKF57" s="10"/>
      <c r="QKG57" s="9"/>
      <c r="QKH57" s="9"/>
      <c r="QKI57" s="9"/>
      <c r="QKJ57" s="10"/>
      <c r="QKK57" s="7"/>
      <c r="QKL57" s="8"/>
      <c r="QKM57" s="10"/>
      <c r="QKN57" s="9"/>
      <c r="QKO57" s="9"/>
      <c r="QKP57" s="9"/>
      <c r="QKQ57" s="10"/>
      <c r="QKR57" s="7"/>
      <c r="QKS57" s="8"/>
      <c r="QKT57" s="10"/>
      <c r="QKU57" s="9"/>
      <c r="QKV57" s="9"/>
      <c r="QKW57" s="9"/>
      <c r="QKX57" s="10"/>
      <c r="QKY57" s="7"/>
      <c r="QKZ57" s="8"/>
      <c r="QLA57" s="10"/>
      <c r="QLB57" s="9"/>
      <c r="QLC57" s="9"/>
      <c r="QLD57" s="9"/>
      <c r="QLE57" s="10"/>
      <c r="QLF57" s="7"/>
      <c r="QLG57" s="8"/>
      <c r="QLH57" s="10"/>
      <c r="QLI57" s="9"/>
      <c r="QLJ57" s="9"/>
      <c r="QLK57" s="9"/>
      <c r="QLL57" s="10"/>
      <c r="QLM57" s="7"/>
      <c r="QLN57" s="8"/>
      <c r="QLO57" s="10"/>
      <c r="QLP57" s="9"/>
      <c r="QLQ57" s="9"/>
      <c r="QLR57" s="9"/>
      <c r="QLS57" s="10"/>
      <c r="QLT57" s="7"/>
      <c r="QLU57" s="8"/>
      <c r="QLV57" s="10"/>
      <c r="QLW57" s="9"/>
      <c r="QLX57" s="9"/>
      <c r="QLY57" s="9"/>
      <c r="QLZ57" s="10"/>
      <c r="QMA57" s="7"/>
      <c r="QMB57" s="8"/>
      <c r="QMC57" s="10"/>
      <c r="QMD57" s="9"/>
      <c r="QME57" s="9"/>
      <c r="QMF57" s="9"/>
      <c r="QMG57" s="10"/>
      <c r="QMH57" s="7"/>
      <c r="QMI57" s="8"/>
      <c r="QMJ57" s="10"/>
      <c r="QMK57" s="9"/>
      <c r="QML57" s="9"/>
      <c r="QMM57" s="9"/>
      <c r="QMN57" s="10"/>
      <c r="QMO57" s="7"/>
      <c r="QMP57" s="8"/>
      <c r="QMQ57" s="10"/>
      <c r="QMR57" s="9"/>
      <c r="QMS57" s="9"/>
      <c r="QMT57" s="9"/>
      <c r="QMU57" s="10"/>
      <c r="QMV57" s="7"/>
      <c r="QMW57" s="8"/>
      <c r="QMX57" s="10"/>
      <c r="QMY57" s="9"/>
      <c r="QMZ57" s="9"/>
      <c r="QNA57" s="9"/>
      <c r="QNB57" s="10"/>
      <c r="QNC57" s="7"/>
      <c r="QND57" s="8"/>
      <c r="QNE57" s="10"/>
      <c r="QNF57" s="9"/>
      <c r="QNG57" s="9"/>
      <c r="QNH57" s="9"/>
      <c r="QNI57" s="10"/>
      <c r="QNJ57" s="7"/>
      <c r="QNK57" s="8"/>
      <c r="QNL57" s="10"/>
      <c r="QNM57" s="9"/>
      <c r="QNN57" s="9"/>
      <c r="QNO57" s="9"/>
      <c r="QNP57" s="10"/>
      <c r="QNQ57" s="7"/>
      <c r="QNR57" s="8"/>
      <c r="QNS57" s="10"/>
      <c r="QNT57" s="9"/>
      <c r="QNU57" s="9"/>
      <c r="QNV57" s="9"/>
      <c r="QNW57" s="10"/>
      <c r="QNX57" s="7"/>
      <c r="QNY57" s="8"/>
      <c r="QNZ57" s="10"/>
      <c r="QOA57" s="9"/>
      <c r="QOB57" s="9"/>
      <c r="QOC57" s="9"/>
      <c r="QOD57" s="10"/>
      <c r="QOE57" s="7"/>
      <c r="QOF57" s="8"/>
      <c r="QOG57" s="10"/>
      <c r="QOH57" s="9"/>
      <c r="QOI57" s="9"/>
      <c r="QOJ57" s="9"/>
      <c r="QOK57" s="10"/>
      <c r="QOL57" s="7"/>
      <c r="QOM57" s="8"/>
      <c r="QON57" s="10"/>
      <c r="QOO57" s="9"/>
      <c r="QOP57" s="9"/>
      <c r="QOQ57" s="9"/>
      <c r="QOR57" s="10"/>
      <c r="QOS57" s="7"/>
      <c r="QOT57" s="8"/>
      <c r="QOU57" s="10"/>
      <c r="QOV57" s="9"/>
      <c r="QOW57" s="9"/>
      <c r="QOX57" s="9"/>
      <c r="QOY57" s="10"/>
      <c r="QOZ57" s="7"/>
      <c r="QPA57" s="8"/>
      <c r="QPB57" s="10"/>
      <c r="QPC57" s="9"/>
      <c r="QPD57" s="9"/>
      <c r="QPE57" s="9"/>
      <c r="QPF57" s="10"/>
      <c r="QPG57" s="7"/>
      <c r="QPH57" s="8"/>
      <c r="QPI57" s="10"/>
      <c r="QPJ57" s="9"/>
      <c r="QPK57" s="9"/>
      <c r="QPL57" s="9"/>
      <c r="QPM57" s="10"/>
      <c r="QPN57" s="7"/>
      <c r="QPO57" s="8"/>
      <c r="QPP57" s="10"/>
      <c r="QPQ57" s="9"/>
      <c r="QPR57" s="9"/>
      <c r="QPS57" s="9"/>
      <c r="QPT57" s="10"/>
      <c r="QPU57" s="7"/>
      <c r="QPV57" s="8"/>
      <c r="QPW57" s="10"/>
      <c r="QPX57" s="9"/>
      <c r="QPY57" s="9"/>
      <c r="QPZ57" s="9"/>
      <c r="QQA57" s="10"/>
      <c r="QQB57" s="7"/>
      <c r="QQC57" s="8"/>
      <c r="QQD57" s="10"/>
      <c r="QQE57" s="9"/>
      <c r="QQF57" s="9"/>
      <c r="QQG57" s="9"/>
      <c r="QQH57" s="10"/>
      <c r="QQI57" s="7"/>
      <c r="QQJ57" s="8"/>
      <c r="QQK57" s="10"/>
      <c r="QQL57" s="9"/>
      <c r="QQM57" s="9"/>
      <c r="QQN57" s="9"/>
      <c r="QQO57" s="10"/>
      <c r="QQP57" s="7"/>
      <c r="QQQ57" s="8"/>
      <c r="QQR57" s="10"/>
      <c r="QQS57" s="9"/>
      <c r="QQT57" s="9"/>
      <c r="QQU57" s="9"/>
      <c r="QQV57" s="10"/>
      <c r="QQW57" s="7"/>
      <c r="QQX57" s="8"/>
      <c r="QQY57" s="10"/>
      <c r="QQZ57" s="9"/>
      <c r="QRA57" s="9"/>
      <c r="QRB57" s="9"/>
      <c r="QRC57" s="10"/>
      <c r="QRD57" s="7"/>
      <c r="QRE57" s="8"/>
      <c r="QRF57" s="10"/>
      <c r="QRG57" s="9"/>
      <c r="QRH57" s="9"/>
      <c r="QRI57" s="9"/>
      <c r="QRJ57" s="10"/>
      <c r="QRK57" s="7"/>
      <c r="QRL57" s="8"/>
      <c r="QRM57" s="10"/>
      <c r="QRN57" s="9"/>
      <c r="QRO57" s="9"/>
      <c r="QRP57" s="9"/>
      <c r="QRQ57" s="10"/>
      <c r="QRR57" s="7"/>
      <c r="QRS57" s="8"/>
      <c r="QRT57" s="10"/>
      <c r="QRU57" s="9"/>
      <c r="QRV57" s="9"/>
      <c r="QRW57" s="9"/>
      <c r="QRX57" s="10"/>
      <c r="QRY57" s="7"/>
      <c r="QRZ57" s="8"/>
      <c r="QSA57" s="10"/>
      <c r="QSB57" s="9"/>
      <c r="QSC57" s="9"/>
      <c r="QSD57" s="9"/>
      <c r="QSE57" s="10"/>
      <c r="QSF57" s="7"/>
      <c r="QSG57" s="8"/>
      <c r="QSH57" s="10"/>
      <c r="QSI57" s="9"/>
      <c r="QSJ57" s="9"/>
      <c r="QSK57" s="9"/>
      <c r="QSL57" s="10"/>
      <c r="QSM57" s="7"/>
      <c r="QSN57" s="8"/>
      <c r="QSO57" s="10"/>
      <c r="QSP57" s="9"/>
      <c r="QSQ57" s="9"/>
      <c r="QSR57" s="9"/>
      <c r="QSS57" s="10"/>
      <c r="QST57" s="7"/>
      <c r="QSU57" s="8"/>
      <c r="QSV57" s="10"/>
      <c r="QSW57" s="9"/>
      <c r="QSX57" s="9"/>
      <c r="QSY57" s="9"/>
      <c r="QSZ57" s="10"/>
      <c r="QTA57" s="7"/>
      <c r="QTB57" s="8"/>
      <c r="QTC57" s="10"/>
      <c r="QTD57" s="9"/>
      <c r="QTE57" s="9"/>
      <c r="QTF57" s="9"/>
      <c r="QTG57" s="10"/>
      <c r="QTH57" s="7"/>
      <c r="QTI57" s="8"/>
      <c r="QTJ57" s="10"/>
      <c r="QTK57" s="9"/>
      <c r="QTL57" s="9"/>
      <c r="QTM57" s="9"/>
      <c r="QTN57" s="10"/>
      <c r="QTO57" s="7"/>
      <c r="QTP57" s="8"/>
      <c r="QTQ57" s="10"/>
      <c r="QTR57" s="9"/>
      <c r="QTS57" s="9"/>
      <c r="QTT57" s="9"/>
      <c r="QTU57" s="10"/>
      <c r="QTV57" s="7"/>
      <c r="QTW57" s="8"/>
      <c r="QTX57" s="10"/>
      <c r="QTY57" s="9"/>
      <c r="QTZ57" s="9"/>
      <c r="QUA57" s="9"/>
      <c r="QUB57" s="10"/>
      <c r="QUC57" s="7"/>
      <c r="QUD57" s="8"/>
      <c r="QUE57" s="10"/>
      <c r="QUF57" s="9"/>
      <c r="QUG57" s="9"/>
      <c r="QUH57" s="9"/>
      <c r="QUI57" s="10"/>
      <c r="QUJ57" s="7"/>
      <c r="QUK57" s="8"/>
      <c r="QUL57" s="10"/>
      <c r="QUM57" s="9"/>
      <c r="QUN57" s="9"/>
      <c r="QUO57" s="9"/>
      <c r="QUP57" s="10"/>
      <c r="QUQ57" s="7"/>
      <c r="QUR57" s="8"/>
      <c r="QUS57" s="10"/>
      <c r="QUT57" s="9"/>
      <c r="QUU57" s="9"/>
      <c r="QUV57" s="9"/>
      <c r="QUW57" s="10"/>
      <c r="QUX57" s="7"/>
      <c r="QUY57" s="8"/>
      <c r="QUZ57" s="10"/>
      <c r="QVA57" s="9"/>
      <c r="QVB57" s="9"/>
      <c r="QVC57" s="9"/>
      <c r="QVD57" s="10"/>
      <c r="QVE57" s="7"/>
      <c r="QVF57" s="8"/>
      <c r="QVG57" s="10"/>
      <c r="QVH57" s="9"/>
      <c r="QVI57" s="9"/>
      <c r="QVJ57" s="9"/>
      <c r="QVK57" s="10"/>
      <c r="QVL57" s="7"/>
      <c r="QVM57" s="8"/>
      <c r="QVN57" s="10"/>
      <c r="QVO57" s="9"/>
      <c r="QVP57" s="9"/>
      <c r="QVQ57" s="9"/>
      <c r="QVR57" s="10"/>
      <c r="QVS57" s="7"/>
      <c r="QVT57" s="8"/>
      <c r="QVU57" s="10"/>
      <c r="QVV57" s="9"/>
      <c r="QVW57" s="9"/>
      <c r="QVX57" s="9"/>
      <c r="QVY57" s="10"/>
      <c r="QVZ57" s="7"/>
      <c r="QWA57" s="8"/>
      <c r="QWB57" s="10"/>
      <c r="QWC57" s="9"/>
      <c r="QWD57" s="9"/>
      <c r="QWE57" s="9"/>
      <c r="QWF57" s="10"/>
      <c r="QWG57" s="7"/>
      <c r="QWH57" s="8"/>
      <c r="QWI57" s="10"/>
      <c r="QWJ57" s="9"/>
      <c r="QWK57" s="9"/>
      <c r="QWL57" s="9"/>
      <c r="QWM57" s="10"/>
      <c r="QWN57" s="7"/>
      <c r="QWO57" s="8"/>
      <c r="QWP57" s="10"/>
      <c r="QWQ57" s="9"/>
      <c r="QWR57" s="9"/>
      <c r="QWS57" s="9"/>
      <c r="QWT57" s="10"/>
      <c r="QWU57" s="7"/>
      <c r="QWV57" s="8"/>
      <c r="QWW57" s="10"/>
      <c r="QWX57" s="9"/>
      <c r="QWY57" s="9"/>
      <c r="QWZ57" s="9"/>
      <c r="QXA57" s="10"/>
      <c r="QXB57" s="7"/>
      <c r="QXC57" s="8"/>
      <c r="QXD57" s="10"/>
      <c r="QXE57" s="9"/>
      <c r="QXF57" s="9"/>
      <c r="QXG57" s="9"/>
      <c r="QXH57" s="10"/>
      <c r="QXI57" s="7"/>
      <c r="QXJ57" s="8"/>
      <c r="QXK57" s="10"/>
      <c r="QXL57" s="9"/>
      <c r="QXM57" s="9"/>
      <c r="QXN57" s="9"/>
      <c r="QXO57" s="10"/>
      <c r="QXP57" s="7"/>
      <c r="QXQ57" s="8"/>
      <c r="QXR57" s="10"/>
      <c r="QXS57" s="9"/>
      <c r="QXT57" s="9"/>
      <c r="QXU57" s="9"/>
      <c r="QXV57" s="10"/>
      <c r="QXW57" s="7"/>
      <c r="QXX57" s="8"/>
      <c r="QXY57" s="10"/>
      <c r="QXZ57" s="9"/>
      <c r="QYA57" s="9"/>
      <c r="QYB57" s="9"/>
      <c r="QYC57" s="10"/>
      <c r="QYD57" s="7"/>
      <c r="QYE57" s="8"/>
      <c r="QYF57" s="10"/>
      <c r="QYG57" s="9"/>
      <c r="QYH57" s="9"/>
      <c r="QYI57" s="9"/>
      <c r="QYJ57" s="10"/>
      <c r="QYK57" s="7"/>
      <c r="QYL57" s="8"/>
      <c r="QYM57" s="10"/>
      <c r="QYN57" s="9"/>
      <c r="QYO57" s="9"/>
      <c r="QYP57" s="9"/>
      <c r="QYQ57" s="10"/>
      <c r="QYR57" s="7"/>
      <c r="QYS57" s="8"/>
      <c r="QYT57" s="10"/>
      <c r="QYU57" s="9"/>
      <c r="QYV57" s="9"/>
      <c r="QYW57" s="9"/>
      <c r="QYX57" s="10"/>
      <c r="QYY57" s="7"/>
      <c r="QYZ57" s="8"/>
      <c r="QZA57" s="10"/>
      <c r="QZB57" s="9"/>
      <c r="QZC57" s="9"/>
      <c r="QZD57" s="9"/>
      <c r="QZE57" s="10"/>
      <c r="QZF57" s="7"/>
      <c r="QZG57" s="8"/>
      <c r="QZH57" s="10"/>
      <c r="QZI57" s="9"/>
      <c r="QZJ57" s="9"/>
      <c r="QZK57" s="9"/>
      <c r="QZL57" s="10"/>
      <c r="QZM57" s="7"/>
      <c r="QZN57" s="8"/>
      <c r="QZO57" s="10"/>
      <c r="QZP57" s="9"/>
      <c r="QZQ57" s="9"/>
      <c r="QZR57" s="9"/>
      <c r="QZS57" s="10"/>
      <c r="QZT57" s="7"/>
      <c r="QZU57" s="8"/>
      <c r="QZV57" s="10"/>
      <c r="QZW57" s="9"/>
      <c r="QZX57" s="9"/>
      <c r="QZY57" s="9"/>
      <c r="QZZ57" s="10"/>
      <c r="RAA57" s="7"/>
      <c r="RAB57" s="8"/>
      <c r="RAC57" s="10"/>
      <c r="RAD57" s="9"/>
      <c r="RAE57" s="9"/>
      <c r="RAF57" s="9"/>
      <c r="RAG57" s="10"/>
      <c r="RAH57" s="7"/>
      <c r="RAI57" s="8"/>
      <c r="RAJ57" s="10"/>
      <c r="RAK57" s="9"/>
      <c r="RAL57" s="9"/>
      <c r="RAM57" s="9"/>
      <c r="RAN57" s="10"/>
      <c r="RAO57" s="7"/>
      <c r="RAP57" s="8"/>
      <c r="RAQ57" s="10"/>
      <c r="RAR57" s="9"/>
      <c r="RAS57" s="9"/>
      <c r="RAT57" s="9"/>
      <c r="RAU57" s="10"/>
      <c r="RAV57" s="7"/>
      <c r="RAW57" s="8"/>
      <c r="RAX57" s="10"/>
      <c r="RAY57" s="9"/>
      <c r="RAZ57" s="9"/>
      <c r="RBA57" s="9"/>
      <c r="RBB57" s="10"/>
      <c r="RBC57" s="7"/>
      <c r="RBD57" s="8"/>
      <c r="RBE57" s="10"/>
      <c r="RBF57" s="9"/>
      <c r="RBG57" s="9"/>
      <c r="RBH57" s="9"/>
      <c r="RBI57" s="10"/>
      <c r="RBJ57" s="7"/>
      <c r="RBK57" s="8"/>
      <c r="RBL57" s="10"/>
      <c r="RBM57" s="9"/>
      <c r="RBN57" s="9"/>
      <c r="RBO57" s="9"/>
      <c r="RBP57" s="10"/>
      <c r="RBQ57" s="7"/>
      <c r="RBR57" s="8"/>
      <c r="RBS57" s="10"/>
      <c r="RBT57" s="9"/>
      <c r="RBU57" s="9"/>
      <c r="RBV57" s="9"/>
      <c r="RBW57" s="10"/>
      <c r="RBX57" s="7"/>
      <c r="RBY57" s="8"/>
      <c r="RBZ57" s="10"/>
      <c r="RCA57" s="9"/>
      <c r="RCB57" s="9"/>
      <c r="RCC57" s="9"/>
      <c r="RCD57" s="10"/>
      <c r="RCE57" s="7"/>
      <c r="RCF57" s="8"/>
      <c r="RCG57" s="10"/>
      <c r="RCH57" s="9"/>
      <c r="RCI57" s="9"/>
      <c r="RCJ57" s="9"/>
      <c r="RCK57" s="10"/>
      <c r="RCL57" s="7"/>
      <c r="RCM57" s="8"/>
      <c r="RCN57" s="10"/>
      <c r="RCO57" s="9"/>
      <c r="RCP57" s="9"/>
      <c r="RCQ57" s="9"/>
      <c r="RCR57" s="10"/>
      <c r="RCS57" s="7"/>
      <c r="RCT57" s="8"/>
      <c r="RCU57" s="10"/>
      <c r="RCV57" s="9"/>
      <c r="RCW57" s="9"/>
      <c r="RCX57" s="9"/>
      <c r="RCY57" s="10"/>
      <c r="RCZ57" s="7"/>
      <c r="RDA57" s="8"/>
      <c r="RDB57" s="10"/>
      <c r="RDC57" s="9"/>
      <c r="RDD57" s="9"/>
      <c r="RDE57" s="9"/>
      <c r="RDF57" s="10"/>
      <c r="RDG57" s="7"/>
      <c r="RDH57" s="8"/>
      <c r="RDI57" s="10"/>
      <c r="RDJ57" s="9"/>
      <c r="RDK57" s="9"/>
      <c r="RDL57" s="9"/>
      <c r="RDM57" s="10"/>
      <c r="RDN57" s="7"/>
      <c r="RDO57" s="8"/>
      <c r="RDP57" s="10"/>
      <c r="RDQ57" s="9"/>
      <c r="RDR57" s="9"/>
      <c r="RDS57" s="9"/>
      <c r="RDT57" s="10"/>
      <c r="RDU57" s="7"/>
      <c r="RDV57" s="8"/>
      <c r="RDW57" s="10"/>
      <c r="RDX57" s="9"/>
      <c r="RDY57" s="9"/>
      <c r="RDZ57" s="9"/>
      <c r="REA57" s="10"/>
      <c r="REB57" s="7"/>
      <c r="REC57" s="8"/>
      <c r="RED57" s="10"/>
      <c r="REE57" s="9"/>
      <c r="REF57" s="9"/>
      <c r="REG57" s="9"/>
      <c r="REH57" s="10"/>
      <c r="REI57" s="7"/>
      <c r="REJ57" s="8"/>
      <c r="REK57" s="10"/>
      <c r="REL57" s="9"/>
      <c r="REM57" s="9"/>
      <c r="REN57" s="9"/>
      <c r="REO57" s="10"/>
      <c r="REP57" s="7"/>
      <c r="REQ57" s="8"/>
      <c r="RER57" s="10"/>
      <c r="RES57" s="9"/>
      <c r="RET57" s="9"/>
      <c r="REU57" s="9"/>
      <c r="REV57" s="10"/>
      <c r="REW57" s="7"/>
      <c r="REX57" s="8"/>
      <c r="REY57" s="10"/>
      <c r="REZ57" s="9"/>
      <c r="RFA57" s="9"/>
      <c r="RFB57" s="9"/>
      <c r="RFC57" s="10"/>
      <c r="RFD57" s="7"/>
      <c r="RFE57" s="8"/>
      <c r="RFF57" s="10"/>
      <c r="RFG57" s="9"/>
      <c r="RFH57" s="9"/>
      <c r="RFI57" s="9"/>
      <c r="RFJ57" s="10"/>
      <c r="RFK57" s="7"/>
      <c r="RFL57" s="8"/>
      <c r="RFM57" s="10"/>
      <c r="RFN57" s="9"/>
      <c r="RFO57" s="9"/>
      <c r="RFP57" s="9"/>
      <c r="RFQ57" s="10"/>
      <c r="RFR57" s="7"/>
      <c r="RFS57" s="8"/>
      <c r="RFT57" s="10"/>
      <c r="RFU57" s="9"/>
      <c r="RFV57" s="9"/>
      <c r="RFW57" s="9"/>
      <c r="RFX57" s="10"/>
      <c r="RFY57" s="7"/>
      <c r="RFZ57" s="8"/>
      <c r="RGA57" s="10"/>
      <c r="RGB57" s="9"/>
      <c r="RGC57" s="9"/>
      <c r="RGD57" s="9"/>
      <c r="RGE57" s="10"/>
      <c r="RGF57" s="7"/>
      <c r="RGG57" s="8"/>
      <c r="RGH57" s="10"/>
      <c r="RGI57" s="9"/>
      <c r="RGJ57" s="9"/>
      <c r="RGK57" s="9"/>
      <c r="RGL57" s="10"/>
      <c r="RGM57" s="7"/>
      <c r="RGN57" s="8"/>
      <c r="RGO57" s="10"/>
      <c r="RGP57" s="9"/>
      <c r="RGQ57" s="9"/>
      <c r="RGR57" s="9"/>
      <c r="RGS57" s="10"/>
      <c r="RGT57" s="7"/>
      <c r="RGU57" s="8"/>
      <c r="RGV57" s="10"/>
      <c r="RGW57" s="9"/>
      <c r="RGX57" s="9"/>
      <c r="RGY57" s="9"/>
      <c r="RGZ57" s="10"/>
      <c r="RHA57" s="7"/>
      <c r="RHB57" s="8"/>
      <c r="RHC57" s="10"/>
      <c r="RHD57" s="9"/>
      <c r="RHE57" s="9"/>
      <c r="RHF57" s="9"/>
      <c r="RHG57" s="10"/>
      <c r="RHH57" s="7"/>
      <c r="RHI57" s="8"/>
      <c r="RHJ57" s="10"/>
      <c r="RHK57" s="9"/>
      <c r="RHL57" s="9"/>
      <c r="RHM57" s="9"/>
      <c r="RHN57" s="10"/>
      <c r="RHO57" s="7"/>
      <c r="RHP57" s="8"/>
      <c r="RHQ57" s="10"/>
      <c r="RHR57" s="9"/>
      <c r="RHS57" s="9"/>
      <c r="RHT57" s="9"/>
      <c r="RHU57" s="10"/>
      <c r="RHV57" s="7"/>
      <c r="RHW57" s="8"/>
      <c r="RHX57" s="10"/>
      <c r="RHY57" s="9"/>
      <c r="RHZ57" s="9"/>
      <c r="RIA57" s="9"/>
      <c r="RIB57" s="10"/>
      <c r="RIC57" s="7"/>
      <c r="RID57" s="8"/>
      <c r="RIE57" s="10"/>
      <c r="RIF57" s="9"/>
      <c r="RIG57" s="9"/>
      <c r="RIH57" s="9"/>
      <c r="RII57" s="10"/>
      <c r="RIJ57" s="7"/>
      <c r="RIK57" s="8"/>
      <c r="RIL57" s="10"/>
      <c r="RIM57" s="9"/>
      <c r="RIN57" s="9"/>
      <c r="RIO57" s="9"/>
      <c r="RIP57" s="10"/>
      <c r="RIQ57" s="7"/>
      <c r="RIR57" s="8"/>
      <c r="RIS57" s="10"/>
      <c r="RIT57" s="9"/>
      <c r="RIU57" s="9"/>
      <c r="RIV57" s="9"/>
      <c r="RIW57" s="10"/>
      <c r="RIX57" s="7"/>
      <c r="RIY57" s="8"/>
      <c r="RIZ57" s="10"/>
      <c r="RJA57" s="9"/>
      <c r="RJB57" s="9"/>
      <c r="RJC57" s="9"/>
      <c r="RJD57" s="10"/>
      <c r="RJE57" s="7"/>
      <c r="RJF57" s="8"/>
      <c r="RJG57" s="10"/>
      <c r="RJH57" s="9"/>
      <c r="RJI57" s="9"/>
      <c r="RJJ57" s="9"/>
      <c r="RJK57" s="10"/>
      <c r="RJL57" s="7"/>
      <c r="RJM57" s="8"/>
      <c r="RJN57" s="10"/>
      <c r="RJO57" s="9"/>
      <c r="RJP57" s="9"/>
      <c r="RJQ57" s="9"/>
      <c r="RJR57" s="10"/>
      <c r="RJS57" s="7"/>
      <c r="RJT57" s="8"/>
      <c r="RJU57" s="10"/>
      <c r="RJV57" s="9"/>
      <c r="RJW57" s="9"/>
      <c r="RJX57" s="9"/>
      <c r="RJY57" s="10"/>
      <c r="RJZ57" s="7"/>
      <c r="RKA57" s="8"/>
      <c r="RKB57" s="10"/>
      <c r="RKC57" s="9"/>
      <c r="RKD57" s="9"/>
      <c r="RKE57" s="9"/>
      <c r="RKF57" s="10"/>
      <c r="RKG57" s="7"/>
      <c r="RKH57" s="8"/>
      <c r="RKI57" s="10"/>
      <c r="RKJ57" s="9"/>
      <c r="RKK57" s="9"/>
      <c r="RKL57" s="9"/>
      <c r="RKM57" s="10"/>
      <c r="RKN57" s="7"/>
      <c r="RKO57" s="8"/>
      <c r="RKP57" s="10"/>
      <c r="RKQ57" s="9"/>
      <c r="RKR57" s="9"/>
      <c r="RKS57" s="9"/>
      <c r="RKT57" s="10"/>
      <c r="RKU57" s="7"/>
      <c r="RKV57" s="8"/>
      <c r="RKW57" s="10"/>
      <c r="RKX57" s="9"/>
      <c r="RKY57" s="9"/>
      <c r="RKZ57" s="9"/>
      <c r="RLA57" s="10"/>
      <c r="RLB57" s="7"/>
      <c r="RLC57" s="8"/>
      <c r="RLD57" s="10"/>
      <c r="RLE57" s="9"/>
      <c r="RLF57" s="9"/>
      <c r="RLG57" s="9"/>
      <c r="RLH57" s="10"/>
      <c r="RLI57" s="7"/>
      <c r="RLJ57" s="8"/>
      <c r="RLK57" s="10"/>
      <c r="RLL57" s="9"/>
      <c r="RLM57" s="9"/>
      <c r="RLN57" s="9"/>
      <c r="RLO57" s="10"/>
      <c r="RLP57" s="7"/>
      <c r="RLQ57" s="8"/>
      <c r="RLR57" s="10"/>
      <c r="RLS57" s="9"/>
      <c r="RLT57" s="9"/>
      <c r="RLU57" s="9"/>
      <c r="RLV57" s="10"/>
      <c r="RLW57" s="7"/>
      <c r="RLX57" s="8"/>
      <c r="RLY57" s="10"/>
      <c r="RLZ57" s="9"/>
      <c r="RMA57" s="9"/>
      <c r="RMB57" s="9"/>
      <c r="RMC57" s="10"/>
      <c r="RMD57" s="7"/>
      <c r="RME57" s="8"/>
      <c r="RMF57" s="10"/>
      <c r="RMG57" s="9"/>
      <c r="RMH57" s="9"/>
      <c r="RMI57" s="9"/>
      <c r="RMJ57" s="10"/>
      <c r="RMK57" s="7"/>
      <c r="RML57" s="8"/>
      <c r="RMM57" s="10"/>
      <c r="RMN57" s="9"/>
      <c r="RMO57" s="9"/>
      <c r="RMP57" s="9"/>
      <c r="RMQ57" s="10"/>
      <c r="RMR57" s="7"/>
      <c r="RMS57" s="8"/>
      <c r="RMT57" s="10"/>
      <c r="RMU57" s="9"/>
      <c r="RMV57" s="9"/>
      <c r="RMW57" s="9"/>
      <c r="RMX57" s="10"/>
      <c r="RMY57" s="7"/>
      <c r="RMZ57" s="8"/>
      <c r="RNA57" s="10"/>
      <c r="RNB57" s="9"/>
      <c r="RNC57" s="9"/>
      <c r="RND57" s="9"/>
      <c r="RNE57" s="10"/>
      <c r="RNF57" s="7"/>
      <c r="RNG57" s="8"/>
      <c r="RNH57" s="10"/>
      <c r="RNI57" s="9"/>
      <c r="RNJ57" s="9"/>
      <c r="RNK57" s="9"/>
      <c r="RNL57" s="10"/>
      <c r="RNM57" s="7"/>
      <c r="RNN57" s="8"/>
      <c r="RNO57" s="10"/>
      <c r="RNP57" s="9"/>
      <c r="RNQ57" s="9"/>
      <c r="RNR57" s="9"/>
      <c r="RNS57" s="10"/>
      <c r="RNT57" s="7"/>
      <c r="RNU57" s="8"/>
      <c r="RNV57" s="10"/>
      <c r="RNW57" s="9"/>
      <c r="RNX57" s="9"/>
      <c r="RNY57" s="9"/>
      <c r="RNZ57" s="10"/>
      <c r="ROA57" s="7"/>
      <c r="ROB57" s="8"/>
      <c r="ROC57" s="10"/>
      <c r="ROD57" s="9"/>
      <c r="ROE57" s="9"/>
      <c r="ROF57" s="9"/>
      <c r="ROG57" s="10"/>
      <c r="ROH57" s="7"/>
      <c r="ROI57" s="8"/>
      <c r="ROJ57" s="10"/>
      <c r="ROK57" s="9"/>
      <c r="ROL57" s="9"/>
      <c r="ROM57" s="9"/>
      <c r="RON57" s="10"/>
      <c r="ROO57" s="7"/>
      <c r="ROP57" s="8"/>
      <c r="ROQ57" s="10"/>
      <c r="ROR57" s="9"/>
      <c r="ROS57" s="9"/>
      <c r="ROT57" s="9"/>
      <c r="ROU57" s="10"/>
      <c r="ROV57" s="7"/>
      <c r="ROW57" s="8"/>
      <c r="ROX57" s="10"/>
      <c r="ROY57" s="9"/>
      <c r="ROZ57" s="9"/>
      <c r="RPA57" s="9"/>
      <c r="RPB57" s="10"/>
      <c r="RPC57" s="7"/>
      <c r="RPD57" s="8"/>
      <c r="RPE57" s="10"/>
      <c r="RPF57" s="9"/>
      <c r="RPG57" s="9"/>
      <c r="RPH57" s="9"/>
      <c r="RPI57" s="10"/>
      <c r="RPJ57" s="7"/>
      <c r="RPK57" s="8"/>
      <c r="RPL57" s="10"/>
      <c r="RPM57" s="9"/>
      <c r="RPN57" s="9"/>
      <c r="RPO57" s="9"/>
      <c r="RPP57" s="10"/>
      <c r="RPQ57" s="7"/>
      <c r="RPR57" s="8"/>
      <c r="RPS57" s="10"/>
      <c r="RPT57" s="9"/>
      <c r="RPU57" s="9"/>
      <c r="RPV57" s="9"/>
      <c r="RPW57" s="10"/>
      <c r="RPX57" s="7"/>
      <c r="RPY57" s="8"/>
      <c r="RPZ57" s="10"/>
      <c r="RQA57" s="9"/>
      <c r="RQB57" s="9"/>
      <c r="RQC57" s="9"/>
      <c r="RQD57" s="10"/>
      <c r="RQE57" s="7"/>
      <c r="RQF57" s="8"/>
      <c r="RQG57" s="10"/>
      <c r="RQH57" s="9"/>
      <c r="RQI57" s="9"/>
      <c r="RQJ57" s="9"/>
      <c r="RQK57" s="10"/>
      <c r="RQL57" s="7"/>
      <c r="RQM57" s="8"/>
      <c r="RQN57" s="10"/>
      <c r="RQO57" s="9"/>
      <c r="RQP57" s="9"/>
      <c r="RQQ57" s="9"/>
      <c r="RQR57" s="10"/>
      <c r="RQS57" s="7"/>
      <c r="RQT57" s="8"/>
      <c r="RQU57" s="10"/>
      <c r="RQV57" s="9"/>
      <c r="RQW57" s="9"/>
      <c r="RQX57" s="9"/>
      <c r="RQY57" s="10"/>
      <c r="RQZ57" s="7"/>
      <c r="RRA57" s="8"/>
      <c r="RRB57" s="10"/>
      <c r="RRC57" s="9"/>
      <c r="RRD57" s="9"/>
      <c r="RRE57" s="9"/>
      <c r="RRF57" s="10"/>
      <c r="RRG57" s="7"/>
      <c r="RRH57" s="8"/>
      <c r="RRI57" s="10"/>
      <c r="RRJ57" s="9"/>
      <c r="RRK57" s="9"/>
      <c r="RRL57" s="9"/>
      <c r="RRM57" s="10"/>
      <c r="RRN57" s="7"/>
      <c r="RRO57" s="8"/>
      <c r="RRP57" s="10"/>
      <c r="RRQ57" s="9"/>
      <c r="RRR57" s="9"/>
      <c r="RRS57" s="9"/>
      <c r="RRT57" s="10"/>
      <c r="RRU57" s="7"/>
      <c r="RRV57" s="8"/>
      <c r="RRW57" s="10"/>
      <c r="RRX57" s="9"/>
      <c r="RRY57" s="9"/>
      <c r="RRZ57" s="9"/>
      <c r="RSA57" s="10"/>
      <c r="RSB57" s="7"/>
      <c r="RSC57" s="8"/>
      <c r="RSD57" s="10"/>
      <c r="RSE57" s="9"/>
      <c r="RSF57" s="9"/>
      <c r="RSG57" s="9"/>
      <c r="RSH57" s="10"/>
      <c r="RSI57" s="7"/>
      <c r="RSJ57" s="8"/>
      <c r="RSK57" s="10"/>
      <c r="RSL57" s="9"/>
      <c r="RSM57" s="9"/>
      <c r="RSN57" s="9"/>
      <c r="RSO57" s="10"/>
      <c r="RSP57" s="7"/>
      <c r="RSQ57" s="8"/>
      <c r="RSR57" s="10"/>
      <c r="RSS57" s="9"/>
      <c r="RST57" s="9"/>
      <c r="RSU57" s="9"/>
      <c r="RSV57" s="10"/>
      <c r="RSW57" s="7"/>
      <c r="RSX57" s="8"/>
      <c r="RSY57" s="10"/>
      <c r="RSZ57" s="9"/>
      <c r="RTA57" s="9"/>
      <c r="RTB57" s="9"/>
      <c r="RTC57" s="10"/>
      <c r="RTD57" s="7"/>
      <c r="RTE57" s="8"/>
      <c r="RTF57" s="10"/>
      <c r="RTG57" s="9"/>
      <c r="RTH57" s="9"/>
      <c r="RTI57" s="9"/>
      <c r="RTJ57" s="10"/>
      <c r="RTK57" s="7"/>
      <c r="RTL57" s="8"/>
      <c r="RTM57" s="10"/>
      <c r="RTN57" s="9"/>
      <c r="RTO57" s="9"/>
      <c r="RTP57" s="9"/>
      <c r="RTQ57" s="10"/>
      <c r="RTR57" s="7"/>
      <c r="RTS57" s="8"/>
      <c r="RTT57" s="10"/>
      <c r="RTU57" s="9"/>
      <c r="RTV57" s="9"/>
      <c r="RTW57" s="9"/>
      <c r="RTX57" s="10"/>
      <c r="RTY57" s="7"/>
      <c r="RTZ57" s="8"/>
      <c r="RUA57" s="10"/>
      <c r="RUB57" s="9"/>
      <c r="RUC57" s="9"/>
      <c r="RUD57" s="9"/>
      <c r="RUE57" s="10"/>
      <c r="RUF57" s="7"/>
      <c r="RUG57" s="8"/>
      <c r="RUH57" s="10"/>
      <c r="RUI57" s="9"/>
      <c r="RUJ57" s="9"/>
      <c r="RUK57" s="9"/>
      <c r="RUL57" s="10"/>
      <c r="RUM57" s="7"/>
      <c r="RUN57" s="8"/>
      <c r="RUO57" s="10"/>
      <c r="RUP57" s="9"/>
      <c r="RUQ57" s="9"/>
      <c r="RUR57" s="9"/>
      <c r="RUS57" s="10"/>
      <c r="RUT57" s="7"/>
      <c r="RUU57" s="8"/>
      <c r="RUV57" s="10"/>
      <c r="RUW57" s="9"/>
      <c r="RUX57" s="9"/>
      <c r="RUY57" s="9"/>
      <c r="RUZ57" s="10"/>
      <c r="RVA57" s="7"/>
      <c r="RVB57" s="8"/>
      <c r="RVC57" s="10"/>
      <c r="RVD57" s="9"/>
      <c r="RVE57" s="9"/>
      <c r="RVF57" s="9"/>
      <c r="RVG57" s="10"/>
      <c r="RVH57" s="7"/>
      <c r="RVI57" s="8"/>
      <c r="RVJ57" s="10"/>
      <c r="RVK57" s="9"/>
      <c r="RVL57" s="9"/>
      <c r="RVM57" s="9"/>
      <c r="RVN57" s="10"/>
      <c r="RVO57" s="7"/>
      <c r="RVP57" s="8"/>
      <c r="RVQ57" s="10"/>
      <c r="RVR57" s="9"/>
      <c r="RVS57" s="9"/>
      <c r="RVT57" s="9"/>
      <c r="RVU57" s="10"/>
      <c r="RVV57" s="7"/>
      <c r="RVW57" s="8"/>
      <c r="RVX57" s="10"/>
      <c r="RVY57" s="9"/>
      <c r="RVZ57" s="9"/>
      <c r="RWA57" s="9"/>
      <c r="RWB57" s="10"/>
      <c r="RWC57" s="7"/>
      <c r="RWD57" s="8"/>
      <c r="RWE57" s="10"/>
      <c r="RWF57" s="9"/>
      <c r="RWG57" s="9"/>
      <c r="RWH57" s="9"/>
      <c r="RWI57" s="10"/>
      <c r="RWJ57" s="7"/>
      <c r="RWK57" s="8"/>
      <c r="RWL57" s="10"/>
      <c r="RWM57" s="9"/>
      <c r="RWN57" s="9"/>
      <c r="RWO57" s="9"/>
      <c r="RWP57" s="10"/>
      <c r="RWQ57" s="7"/>
      <c r="RWR57" s="8"/>
      <c r="RWS57" s="10"/>
      <c r="RWT57" s="9"/>
      <c r="RWU57" s="9"/>
      <c r="RWV57" s="9"/>
      <c r="RWW57" s="10"/>
      <c r="RWX57" s="7"/>
      <c r="RWY57" s="8"/>
      <c r="RWZ57" s="10"/>
      <c r="RXA57" s="9"/>
      <c r="RXB57" s="9"/>
      <c r="RXC57" s="9"/>
      <c r="RXD57" s="10"/>
      <c r="RXE57" s="7"/>
      <c r="RXF57" s="8"/>
      <c r="RXG57" s="10"/>
      <c r="RXH57" s="9"/>
      <c r="RXI57" s="9"/>
      <c r="RXJ57" s="9"/>
      <c r="RXK57" s="10"/>
      <c r="RXL57" s="7"/>
      <c r="RXM57" s="8"/>
      <c r="RXN57" s="10"/>
      <c r="RXO57" s="9"/>
      <c r="RXP57" s="9"/>
      <c r="RXQ57" s="9"/>
      <c r="RXR57" s="10"/>
      <c r="RXS57" s="7"/>
      <c r="RXT57" s="8"/>
      <c r="RXU57" s="10"/>
      <c r="RXV57" s="9"/>
      <c r="RXW57" s="9"/>
      <c r="RXX57" s="9"/>
      <c r="RXY57" s="10"/>
      <c r="RXZ57" s="7"/>
      <c r="RYA57" s="8"/>
      <c r="RYB57" s="10"/>
      <c r="RYC57" s="9"/>
      <c r="RYD57" s="9"/>
      <c r="RYE57" s="9"/>
      <c r="RYF57" s="10"/>
      <c r="RYG57" s="7"/>
      <c r="RYH57" s="8"/>
      <c r="RYI57" s="10"/>
      <c r="RYJ57" s="9"/>
      <c r="RYK57" s="9"/>
      <c r="RYL57" s="9"/>
      <c r="RYM57" s="10"/>
      <c r="RYN57" s="7"/>
      <c r="RYO57" s="8"/>
      <c r="RYP57" s="10"/>
      <c r="RYQ57" s="9"/>
      <c r="RYR57" s="9"/>
      <c r="RYS57" s="9"/>
      <c r="RYT57" s="10"/>
      <c r="RYU57" s="7"/>
      <c r="RYV57" s="8"/>
      <c r="RYW57" s="10"/>
      <c r="RYX57" s="9"/>
      <c r="RYY57" s="9"/>
      <c r="RYZ57" s="9"/>
      <c r="RZA57" s="10"/>
      <c r="RZB57" s="7"/>
      <c r="RZC57" s="8"/>
      <c r="RZD57" s="10"/>
      <c r="RZE57" s="9"/>
      <c r="RZF57" s="9"/>
      <c r="RZG57" s="9"/>
      <c r="RZH57" s="10"/>
      <c r="RZI57" s="7"/>
      <c r="RZJ57" s="8"/>
      <c r="RZK57" s="10"/>
      <c r="RZL57" s="9"/>
      <c r="RZM57" s="9"/>
      <c r="RZN57" s="9"/>
      <c r="RZO57" s="10"/>
      <c r="RZP57" s="7"/>
      <c r="RZQ57" s="8"/>
      <c r="RZR57" s="10"/>
      <c r="RZS57" s="9"/>
      <c r="RZT57" s="9"/>
      <c r="RZU57" s="9"/>
      <c r="RZV57" s="10"/>
      <c r="RZW57" s="7"/>
      <c r="RZX57" s="8"/>
      <c r="RZY57" s="10"/>
      <c r="RZZ57" s="9"/>
      <c r="SAA57" s="9"/>
      <c r="SAB57" s="9"/>
      <c r="SAC57" s="10"/>
      <c r="SAD57" s="7"/>
      <c r="SAE57" s="8"/>
      <c r="SAF57" s="10"/>
      <c r="SAG57" s="9"/>
      <c r="SAH57" s="9"/>
      <c r="SAI57" s="9"/>
      <c r="SAJ57" s="10"/>
      <c r="SAK57" s="7"/>
      <c r="SAL57" s="8"/>
      <c r="SAM57" s="10"/>
      <c r="SAN57" s="9"/>
      <c r="SAO57" s="9"/>
      <c r="SAP57" s="9"/>
      <c r="SAQ57" s="10"/>
      <c r="SAR57" s="7"/>
      <c r="SAS57" s="8"/>
      <c r="SAT57" s="10"/>
      <c r="SAU57" s="9"/>
      <c r="SAV57" s="9"/>
      <c r="SAW57" s="9"/>
      <c r="SAX57" s="10"/>
      <c r="SAY57" s="7"/>
      <c r="SAZ57" s="8"/>
      <c r="SBA57" s="10"/>
      <c r="SBB57" s="9"/>
      <c r="SBC57" s="9"/>
      <c r="SBD57" s="9"/>
      <c r="SBE57" s="10"/>
      <c r="SBF57" s="7"/>
      <c r="SBG57" s="8"/>
      <c r="SBH57" s="10"/>
      <c r="SBI57" s="9"/>
      <c r="SBJ57" s="9"/>
      <c r="SBK57" s="9"/>
      <c r="SBL57" s="10"/>
      <c r="SBM57" s="7"/>
      <c r="SBN57" s="8"/>
      <c r="SBO57" s="10"/>
      <c r="SBP57" s="9"/>
      <c r="SBQ57" s="9"/>
      <c r="SBR57" s="9"/>
      <c r="SBS57" s="10"/>
      <c r="SBT57" s="7"/>
      <c r="SBU57" s="8"/>
      <c r="SBV57" s="10"/>
      <c r="SBW57" s="9"/>
      <c r="SBX57" s="9"/>
      <c r="SBY57" s="9"/>
      <c r="SBZ57" s="10"/>
      <c r="SCA57" s="7"/>
      <c r="SCB57" s="8"/>
      <c r="SCC57" s="10"/>
      <c r="SCD57" s="9"/>
      <c r="SCE57" s="9"/>
      <c r="SCF57" s="9"/>
      <c r="SCG57" s="10"/>
      <c r="SCH57" s="7"/>
      <c r="SCI57" s="8"/>
      <c r="SCJ57" s="10"/>
      <c r="SCK57" s="9"/>
      <c r="SCL57" s="9"/>
      <c r="SCM57" s="9"/>
      <c r="SCN57" s="10"/>
      <c r="SCO57" s="7"/>
      <c r="SCP57" s="8"/>
      <c r="SCQ57" s="10"/>
      <c r="SCR57" s="9"/>
      <c r="SCS57" s="9"/>
      <c r="SCT57" s="9"/>
      <c r="SCU57" s="10"/>
      <c r="SCV57" s="7"/>
      <c r="SCW57" s="8"/>
      <c r="SCX57" s="10"/>
      <c r="SCY57" s="9"/>
      <c r="SCZ57" s="9"/>
      <c r="SDA57" s="9"/>
      <c r="SDB57" s="10"/>
      <c r="SDC57" s="7"/>
      <c r="SDD57" s="8"/>
      <c r="SDE57" s="10"/>
      <c r="SDF57" s="9"/>
      <c r="SDG57" s="9"/>
      <c r="SDH57" s="9"/>
      <c r="SDI57" s="10"/>
      <c r="SDJ57" s="7"/>
      <c r="SDK57" s="8"/>
      <c r="SDL57" s="10"/>
      <c r="SDM57" s="9"/>
      <c r="SDN57" s="9"/>
      <c r="SDO57" s="9"/>
      <c r="SDP57" s="10"/>
      <c r="SDQ57" s="7"/>
      <c r="SDR57" s="8"/>
      <c r="SDS57" s="10"/>
      <c r="SDT57" s="9"/>
      <c r="SDU57" s="9"/>
      <c r="SDV57" s="9"/>
      <c r="SDW57" s="10"/>
      <c r="SDX57" s="7"/>
      <c r="SDY57" s="8"/>
      <c r="SDZ57" s="10"/>
      <c r="SEA57" s="9"/>
      <c r="SEB57" s="9"/>
      <c r="SEC57" s="9"/>
      <c r="SED57" s="10"/>
      <c r="SEE57" s="7"/>
      <c r="SEF57" s="8"/>
      <c r="SEG57" s="10"/>
      <c r="SEH57" s="9"/>
      <c r="SEI57" s="9"/>
      <c r="SEJ57" s="9"/>
      <c r="SEK57" s="10"/>
      <c r="SEL57" s="7"/>
      <c r="SEM57" s="8"/>
      <c r="SEN57" s="10"/>
      <c r="SEO57" s="9"/>
      <c r="SEP57" s="9"/>
      <c r="SEQ57" s="9"/>
      <c r="SER57" s="10"/>
      <c r="SES57" s="7"/>
      <c r="SET57" s="8"/>
      <c r="SEU57" s="10"/>
      <c r="SEV57" s="9"/>
      <c r="SEW57" s="9"/>
      <c r="SEX57" s="9"/>
      <c r="SEY57" s="10"/>
      <c r="SEZ57" s="7"/>
      <c r="SFA57" s="8"/>
      <c r="SFB57" s="10"/>
      <c r="SFC57" s="9"/>
      <c r="SFD57" s="9"/>
      <c r="SFE57" s="9"/>
      <c r="SFF57" s="10"/>
      <c r="SFG57" s="7"/>
      <c r="SFH57" s="8"/>
      <c r="SFI57" s="10"/>
      <c r="SFJ57" s="9"/>
      <c r="SFK57" s="9"/>
      <c r="SFL57" s="9"/>
      <c r="SFM57" s="10"/>
      <c r="SFN57" s="7"/>
      <c r="SFO57" s="8"/>
      <c r="SFP57" s="10"/>
      <c r="SFQ57" s="9"/>
      <c r="SFR57" s="9"/>
      <c r="SFS57" s="9"/>
      <c r="SFT57" s="10"/>
      <c r="SFU57" s="7"/>
      <c r="SFV57" s="8"/>
      <c r="SFW57" s="10"/>
      <c r="SFX57" s="9"/>
      <c r="SFY57" s="9"/>
      <c r="SFZ57" s="9"/>
      <c r="SGA57" s="10"/>
      <c r="SGB57" s="7"/>
      <c r="SGC57" s="8"/>
      <c r="SGD57" s="10"/>
      <c r="SGE57" s="9"/>
      <c r="SGF57" s="9"/>
      <c r="SGG57" s="9"/>
      <c r="SGH57" s="10"/>
      <c r="SGI57" s="7"/>
      <c r="SGJ57" s="8"/>
      <c r="SGK57" s="10"/>
      <c r="SGL57" s="9"/>
      <c r="SGM57" s="9"/>
      <c r="SGN57" s="9"/>
      <c r="SGO57" s="10"/>
      <c r="SGP57" s="7"/>
      <c r="SGQ57" s="8"/>
      <c r="SGR57" s="10"/>
      <c r="SGS57" s="9"/>
      <c r="SGT57" s="9"/>
      <c r="SGU57" s="9"/>
      <c r="SGV57" s="10"/>
      <c r="SGW57" s="7"/>
      <c r="SGX57" s="8"/>
      <c r="SGY57" s="10"/>
      <c r="SGZ57" s="9"/>
      <c r="SHA57" s="9"/>
      <c r="SHB57" s="9"/>
      <c r="SHC57" s="10"/>
      <c r="SHD57" s="7"/>
      <c r="SHE57" s="8"/>
      <c r="SHF57" s="10"/>
      <c r="SHG57" s="9"/>
      <c r="SHH57" s="9"/>
      <c r="SHI57" s="9"/>
      <c r="SHJ57" s="10"/>
      <c r="SHK57" s="7"/>
      <c r="SHL57" s="8"/>
      <c r="SHM57" s="10"/>
      <c r="SHN57" s="9"/>
      <c r="SHO57" s="9"/>
      <c r="SHP57" s="9"/>
      <c r="SHQ57" s="10"/>
      <c r="SHR57" s="7"/>
      <c r="SHS57" s="8"/>
      <c r="SHT57" s="10"/>
      <c r="SHU57" s="9"/>
      <c r="SHV57" s="9"/>
      <c r="SHW57" s="9"/>
      <c r="SHX57" s="10"/>
      <c r="SHY57" s="7"/>
      <c r="SHZ57" s="8"/>
      <c r="SIA57" s="10"/>
      <c r="SIB57" s="9"/>
      <c r="SIC57" s="9"/>
      <c r="SID57" s="9"/>
      <c r="SIE57" s="10"/>
      <c r="SIF57" s="7"/>
      <c r="SIG57" s="8"/>
      <c r="SIH57" s="10"/>
      <c r="SII57" s="9"/>
      <c r="SIJ57" s="9"/>
      <c r="SIK57" s="9"/>
      <c r="SIL57" s="10"/>
      <c r="SIM57" s="7"/>
      <c r="SIN57" s="8"/>
      <c r="SIO57" s="10"/>
      <c r="SIP57" s="9"/>
      <c r="SIQ57" s="9"/>
      <c r="SIR57" s="9"/>
      <c r="SIS57" s="10"/>
      <c r="SIT57" s="7"/>
      <c r="SIU57" s="8"/>
      <c r="SIV57" s="10"/>
      <c r="SIW57" s="9"/>
      <c r="SIX57" s="9"/>
      <c r="SIY57" s="9"/>
      <c r="SIZ57" s="10"/>
      <c r="SJA57" s="7"/>
      <c r="SJB57" s="8"/>
      <c r="SJC57" s="10"/>
      <c r="SJD57" s="9"/>
      <c r="SJE57" s="9"/>
      <c r="SJF57" s="9"/>
      <c r="SJG57" s="10"/>
      <c r="SJH57" s="7"/>
      <c r="SJI57" s="8"/>
      <c r="SJJ57" s="10"/>
      <c r="SJK57" s="9"/>
      <c r="SJL57" s="9"/>
      <c r="SJM57" s="9"/>
      <c r="SJN57" s="10"/>
      <c r="SJO57" s="7"/>
      <c r="SJP57" s="8"/>
      <c r="SJQ57" s="10"/>
      <c r="SJR57" s="9"/>
      <c r="SJS57" s="9"/>
      <c r="SJT57" s="9"/>
      <c r="SJU57" s="10"/>
      <c r="SJV57" s="7"/>
      <c r="SJW57" s="8"/>
      <c r="SJX57" s="10"/>
      <c r="SJY57" s="9"/>
      <c r="SJZ57" s="9"/>
      <c r="SKA57" s="9"/>
      <c r="SKB57" s="10"/>
      <c r="SKC57" s="7"/>
      <c r="SKD57" s="8"/>
      <c r="SKE57" s="10"/>
      <c r="SKF57" s="9"/>
      <c r="SKG57" s="9"/>
      <c r="SKH57" s="9"/>
      <c r="SKI57" s="10"/>
      <c r="SKJ57" s="7"/>
      <c r="SKK57" s="8"/>
      <c r="SKL57" s="10"/>
      <c r="SKM57" s="9"/>
      <c r="SKN57" s="9"/>
      <c r="SKO57" s="9"/>
      <c r="SKP57" s="10"/>
      <c r="SKQ57" s="7"/>
      <c r="SKR57" s="8"/>
      <c r="SKS57" s="10"/>
      <c r="SKT57" s="9"/>
      <c r="SKU57" s="9"/>
      <c r="SKV57" s="9"/>
      <c r="SKW57" s="10"/>
      <c r="SKX57" s="7"/>
      <c r="SKY57" s="8"/>
      <c r="SKZ57" s="10"/>
      <c r="SLA57" s="9"/>
      <c r="SLB57" s="9"/>
      <c r="SLC57" s="9"/>
      <c r="SLD57" s="10"/>
      <c r="SLE57" s="7"/>
      <c r="SLF57" s="8"/>
      <c r="SLG57" s="10"/>
      <c r="SLH57" s="9"/>
      <c r="SLI57" s="9"/>
      <c r="SLJ57" s="9"/>
      <c r="SLK57" s="10"/>
      <c r="SLL57" s="7"/>
      <c r="SLM57" s="8"/>
      <c r="SLN57" s="10"/>
      <c r="SLO57" s="9"/>
      <c r="SLP57" s="9"/>
      <c r="SLQ57" s="9"/>
      <c r="SLR57" s="10"/>
      <c r="SLS57" s="7"/>
      <c r="SLT57" s="8"/>
      <c r="SLU57" s="10"/>
      <c r="SLV57" s="9"/>
      <c r="SLW57" s="9"/>
      <c r="SLX57" s="9"/>
      <c r="SLY57" s="10"/>
      <c r="SLZ57" s="7"/>
      <c r="SMA57" s="8"/>
      <c r="SMB57" s="10"/>
      <c r="SMC57" s="9"/>
      <c r="SMD57" s="9"/>
      <c r="SME57" s="9"/>
      <c r="SMF57" s="10"/>
      <c r="SMG57" s="7"/>
      <c r="SMH57" s="8"/>
      <c r="SMI57" s="10"/>
      <c r="SMJ57" s="9"/>
      <c r="SMK57" s="9"/>
      <c r="SML57" s="9"/>
      <c r="SMM57" s="10"/>
      <c r="SMN57" s="7"/>
      <c r="SMO57" s="8"/>
      <c r="SMP57" s="10"/>
      <c r="SMQ57" s="9"/>
      <c r="SMR57" s="9"/>
      <c r="SMS57" s="9"/>
      <c r="SMT57" s="10"/>
      <c r="SMU57" s="7"/>
      <c r="SMV57" s="8"/>
      <c r="SMW57" s="10"/>
      <c r="SMX57" s="9"/>
      <c r="SMY57" s="9"/>
      <c r="SMZ57" s="9"/>
      <c r="SNA57" s="10"/>
      <c r="SNB57" s="7"/>
      <c r="SNC57" s="8"/>
      <c r="SND57" s="10"/>
      <c r="SNE57" s="9"/>
      <c r="SNF57" s="9"/>
      <c r="SNG57" s="9"/>
      <c r="SNH57" s="10"/>
      <c r="SNI57" s="7"/>
      <c r="SNJ57" s="8"/>
      <c r="SNK57" s="10"/>
      <c r="SNL57" s="9"/>
      <c r="SNM57" s="9"/>
      <c r="SNN57" s="9"/>
      <c r="SNO57" s="10"/>
      <c r="SNP57" s="7"/>
      <c r="SNQ57" s="8"/>
      <c r="SNR57" s="10"/>
      <c r="SNS57" s="9"/>
      <c r="SNT57" s="9"/>
      <c r="SNU57" s="9"/>
      <c r="SNV57" s="10"/>
      <c r="SNW57" s="7"/>
      <c r="SNX57" s="8"/>
      <c r="SNY57" s="10"/>
      <c r="SNZ57" s="9"/>
      <c r="SOA57" s="9"/>
      <c r="SOB57" s="9"/>
      <c r="SOC57" s="10"/>
      <c r="SOD57" s="7"/>
      <c r="SOE57" s="8"/>
      <c r="SOF57" s="10"/>
      <c r="SOG57" s="9"/>
      <c r="SOH57" s="9"/>
      <c r="SOI57" s="9"/>
      <c r="SOJ57" s="10"/>
      <c r="SOK57" s="7"/>
      <c r="SOL57" s="8"/>
      <c r="SOM57" s="10"/>
      <c r="SON57" s="9"/>
      <c r="SOO57" s="9"/>
      <c r="SOP57" s="9"/>
      <c r="SOQ57" s="10"/>
      <c r="SOR57" s="7"/>
      <c r="SOS57" s="8"/>
      <c r="SOT57" s="10"/>
      <c r="SOU57" s="9"/>
      <c r="SOV57" s="9"/>
      <c r="SOW57" s="9"/>
      <c r="SOX57" s="10"/>
      <c r="SOY57" s="7"/>
      <c r="SOZ57" s="8"/>
      <c r="SPA57" s="10"/>
      <c r="SPB57" s="9"/>
      <c r="SPC57" s="9"/>
      <c r="SPD57" s="9"/>
      <c r="SPE57" s="10"/>
      <c r="SPF57" s="7"/>
      <c r="SPG57" s="8"/>
      <c r="SPH57" s="10"/>
      <c r="SPI57" s="9"/>
      <c r="SPJ57" s="9"/>
      <c r="SPK57" s="9"/>
      <c r="SPL57" s="10"/>
      <c r="SPM57" s="7"/>
      <c r="SPN57" s="8"/>
      <c r="SPO57" s="10"/>
      <c r="SPP57" s="9"/>
      <c r="SPQ57" s="9"/>
      <c r="SPR57" s="9"/>
      <c r="SPS57" s="10"/>
      <c r="SPT57" s="7"/>
      <c r="SPU57" s="8"/>
      <c r="SPV57" s="10"/>
      <c r="SPW57" s="9"/>
      <c r="SPX57" s="9"/>
      <c r="SPY57" s="9"/>
      <c r="SPZ57" s="10"/>
      <c r="SQA57" s="7"/>
      <c r="SQB57" s="8"/>
      <c r="SQC57" s="10"/>
      <c r="SQD57" s="9"/>
      <c r="SQE57" s="9"/>
      <c r="SQF57" s="9"/>
      <c r="SQG57" s="10"/>
      <c r="SQH57" s="7"/>
      <c r="SQI57" s="8"/>
      <c r="SQJ57" s="10"/>
      <c r="SQK57" s="9"/>
      <c r="SQL57" s="9"/>
      <c r="SQM57" s="9"/>
      <c r="SQN57" s="10"/>
      <c r="SQO57" s="7"/>
      <c r="SQP57" s="8"/>
      <c r="SQQ57" s="10"/>
      <c r="SQR57" s="9"/>
      <c r="SQS57" s="9"/>
      <c r="SQT57" s="9"/>
      <c r="SQU57" s="10"/>
      <c r="SQV57" s="7"/>
      <c r="SQW57" s="8"/>
      <c r="SQX57" s="10"/>
      <c r="SQY57" s="9"/>
      <c r="SQZ57" s="9"/>
      <c r="SRA57" s="9"/>
      <c r="SRB57" s="10"/>
      <c r="SRC57" s="7"/>
      <c r="SRD57" s="8"/>
      <c r="SRE57" s="10"/>
      <c r="SRF57" s="9"/>
      <c r="SRG57" s="9"/>
      <c r="SRH57" s="9"/>
      <c r="SRI57" s="10"/>
      <c r="SRJ57" s="7"/>
      <c r="SRK57" s="8"/>
      <c r="SRL57" s="10"/>
      <c r="SRM57" s="9"/>
      <c r="SRN57" s="9"/>
      <c r="SRO57" s="9"/>
      <c r="SRP57" s="10"/>
      <c r="SRQ57" s="7"/>
      <c r="SRR57" s="8"/>
      <c r="SRS57" s="10"/>
      <c r="SRT57" s="9"/>
      <c r="SRU57" s="9"/>
      <c r="SRV57" s="9"/>
      <c r="SRW57" s="10"/>
      <c r="SRX57" s="7"/>
      <c r="SRY57" s="8"/>
      <c r="SRZ57" s="10"/>
      <c r="SSA57" s="9"/>
      <c r="SSB57" s="9"/>
      <c r="SSC57" s="9"/>
      <c r="SSD57" s="10"/>
      <c r="SSE57" s="7"/>
      <c r="SSF57" s="8"/>
      <c r="SSG57" s="10"/>
      <c r="SSH57" s="9"/>
      <c r="SSI57" s="9"/>
      <c r="SSJ57" s="9"/>
      <c r="SSK57" s="10"/>
      <c r="SSL57" s="7"/>
      <c r="SSM57" s="8"/>
      <c r="SSN57" s="10"/>
      <c r="SSO57" s="9"/>
      <c r="SSP57" s="9"/>
      <c r="SSQ57" s="9"/>
      <c r="SSR57" s="10"/>
      <c r="SSS57" s="7"/>
      <c r="SST57" s="8"/>
      <c r="SSU57" s="10"/>
      <c r="SSV57" s="9"/>
      <c r="SSW57" s="9"/>
      <c r="SSX57" s="9"/>
      <c r="SSY57" s="10"/>
      <c r="SSZ57" s="7"/>
      <c r="STA57" s="8"/>
      <c r="STB57" s="10"/>
      <c r="STC57" s="9"/>
      <c r="STD57" s="9"/>
      <c r="STE57" s="9"/>
      <c r="STF57" s="10"/>
      <c r="STG57" s="7"/>
      <c r="STH57" s="8"/>
      <c r="STI57" s="10"/>
      <c r="STJ57" s="9"/>
      <c r="STK57" s="9"/>
      <c r="STL57" s="9"/>
      <c r="STM57" s="10"/>
      <c r="STN57" s="7"/>
      <c r="STO57" s="8"/>
      <c r="STP57" s="10"/>
      <c r="STQ57" s="9"/>
      <c r="STR57" s="9"/>
      <c r="STS57" s="9"/>
      <c r="STT57" s="10"/>
      <c r="STU57" s="7"/>
      <c r="STV57" s="8"/>
      <c r="STW57" s="10"/>
      <c r="STX57" s="9"/>
      <c r="STY57" s="9"/>
      <c r="STZ57" s="9"/>
      <c r="SUA57" s="10"/>
      <c r="SUB57" s="7"/>
      <c r="SUC57" s="8"/>
      <c r="SUD57" s="10"/>
      <c r="SUE57" s="9"/>
      <c r="SUF57" s="9"/>
      <c r="SUG57" s="9"/>
      <c r="SUH57" s="10"/>
      <c r="SUI57" s="7"/>
      <c r="SUJ57" s="8"/>
      <c r="SUK57" s="10"/>
      <c r="SUL57" s="9"/>
      <c r="SUM57" s="9"/>
      <c r="SUN57" s="9"/>
      <c r="SUO57" s="10"/>
      <c r="SUP57" s="7"/>
      <c r="SUQ57" s="8"/>
      <c r="SUR57" s="10"/>
      <c r="SUS57" s="9"/>
      <c r="SUT57" s="9"/>
      <c r="SUU57" s="9"/>
      <c r="SUV57" s="10"/>
      <c r="SUW57" s="7"/>
      <c r="SUX57" s="8"/>
      <c r="SUY57" s="10"/>
      <c r="SUZ57" s="9"/>
      <c r="SVA57" s="9"/>
      <c r="SVB57" s="9"/>
      <c r="SVC57" s="10"/>
      <c r="SVD57" s="7"/>
      <c r="SVE57" s="8"/>
      <c r="SVF57" s="10"/>
      <c r="SVG57" s="9"/>
      <c r="SVH57" s="9"/>
      <c r="SVI57" s="9"/>
      <c r="SVJ57" s="10"/>
      <c r="SVK57" s="7"/>
      <c r="SVL57" s="8"/>
      <c r="SVM57" s="10"/>
      <c r="SVN57" s="9"/>
      <c r="SVO57" s="9"/>
      <c r="SVP57" s="9"/>
      <c r="SVQ57" s="10"/>
      <c r="SVR57" s="7"/>
      <c r="SVS57" s="8"/>
      <c r="SVT57" s="10"/>
      <c r="SVU57" s="9"/>
      <c r="SVV57" s="9"/>
      <c r="SVW57" s="9"/>
      <c r="SVX57" s="10"/>
      <c r="SVY57" s="7"/>
      <c r="SVZ57" s="8"/>
      <c r="SWA57" s="10"/>
      <c r="SWB57" s="9"/>
      <c r="SWC57" s="9"/>
      <c r="SWD57" s="9"/>
      <c r="SWE57" s="10"/>
      <c r="SWF57" s="7"/>
      <c r="SWG57" s="8"/>
      <c r="SWH57" s="10"/>
      <c r="SWI57" s="9"/>
      <c r="SWJ57" s="9"/>
      <c r="SWK57" s="9"/>
      <c r="SWL57" s="10"/>
      <c r="SWM57" s="7"/>
      <c r="SWN57" s="8"/>
      <c r="SWO57" s="10"/>
      <c r="SWP57" s="9"/>
      <c r="SWQ57" s="9"/>
      <c r="SWR57" s="9"/>
      <c r="SWS57" s="10"/>
      <c r="SWT57" s="7"/>
      <c r="SWU57" s="8"/>
      <c r="SWV57" s="10"/>
      <c r="SWW57" s="9"/>
      <c r="SWX57" s="9"/>
      <c r="SWY57" s="9"/>
      <c r="SWZ57" s="10"/>
      <c r="SXA57" s="7"/>
      <c r="SXB57" s="8"/>
      <c r="SXC57" s="10"/>
      <c r="SXD57" s="9"/>
      <c r="SXE57" s="9"/>
      <c r="SXF57" s="9"/>
      <c r="SXG57" s="10"/>
      <c r="SXH57" s="7"/>
      <c r="SXI57" s="8"/>
      <c r="SXJ57" s="10"/>
      <c r="SXK57" s="9"/>
      <c r="SXL57" s="9"/>
      <c r="SXM57" s="9"/>
      <c r="SXN57" s="10"/>
      <c r="SXO57" s="7"/>
      <c r="SXP57" s="8"/>
      <c r="SXQ57" s="10"/>
      <c r="SXR57" s="9"/>
      <c r="SXS57" s="9"/>
      <c r="SXT57" s="9"/>
      <c r="SXU57" s="10"/>
      <c r="SXV57" s="7"/>
      <c r="SXW57" s="8"/>
      <c r="SXX57" s="10"/>
      <c r="SXY57" s="9"/>
      <c r="SXZ57" s="9"/>
      <c r="SYA57" s="9"/>
      <c r="SYB57" s="10"/>
      <c r="SYC57" s="7"/>
      <c r="SYD57" s="8"/>
      <c r="SYE57" s="10"/>
      <c r="SYF57" s="9"/>
      <c r="SYG57" s="9"/>
      <c r="SYH57" s="9"/>
      <c r="SYI57" s="10"/>
      <c r="SYJ57" s="7"/>
      <c r="SYK57" s="8"/>
      <c r="SYL57" s="10"/>
      <c r="SYM57" s="9"/>
      <c r="SYN57" s="9"/>
      <c r="SYO57" s="9"/>
      <c r="SYP57" s="10"/>
      <c r="SYQ57" s="7"/>
      <c r="SYR57" s="8"/>
      <c r="SYS57" s="10"/>
      <c r="SYT57" s="9"/>
      <c r="SYU57" s="9"/>
      <c r="SYV57" s="9"/>
      <c r="SYW57" s="10"/>
      <c r="SYX57" s="7"/>
      <c r="SYY57" s="8"/>
      <c r="SYZ57" s="10"/>
      <c r="SZA57" s="9"/>
      <c r="SZB57" s="9"/>
      <c r="SZC57" s="9"/>
      <c r="SZD57" s="10"/>
      <c r="SZE57" s="7"/>
      <c r="SZF57" s="8"/>
      <c r="SZG57" s="10"/>
      <c r="SZH57" s="9"/>
      <c r="SZI57" s="9"/>
      <c r="SZJ57" s="9"/>
      <c r="SZK57" s="10"/>
      <c r="SZL57" s="7"/>
      <c r="SZM57" s="8"/>
      <c r="SZN57" s="10"/>
      <c r="SZO57" s="9"/>
      <c r="SZP57" s="9"/>
      <c r="SZQ57" s="9"/>
      <c r="SZR57" s="10"/>
      <c r="SZS57" s="7"/>
      <c r="SZT57" s="8"/>
      <c r="SZU57" s="10"/>
      <c r="SZV57" s="9"/>
      <c r="SZW57" s="9"/>
      <c r="SZX57" s="9"/>
      <c r="SZY57" s="10"/>
      <c r="SZZ57" s="7"/>
      <c r="TAA57" s="8"/>
      <c r="TAB57" s="10"/>
      <c r="TAC57" s="9"/>
      <c r="TAD57" s="9"/>
      <c r="TAE57" s="9"/>
      <c r="TAF57" s="10"/>
      <c r="TAG57" s="7"/>
      <c r="TAH57" s="8"/>
      <c r="TAI57" s="10"/>
      <c r="TAJ57" s="9"/>
      <c r="TAK57" s="9"/>
      <c r="TAL57" s="9"/>
      <c r="TAM57" s="10"/>
      <c r="TAN57" s="7"/>
      <c r="TAO57" s="8"/>
      <c r="TAP57" s="10"/>
      <c r="TAQ57" s="9"/>
      <c r="TAR57" s="9"/>
      <c r="TAS57" s="9"/>
      <c r="TAT57" s="10"/>
      <c r="TAU57" s="7"/>
      <c r="TAV57" s="8"/>
      <c r="TAW57" s="10"/>
      <c r="TAX57" s="9"/>
      <c r="TAY57" s="9"/>
      <c r="TAZ57" s="9"/>
      <c r="TBA57" s="10"/>
      <c r="TBB57" s="7"/>
      <c r="TBC57" s="8"/>
      <c r="TBD57" s="10"/>
      <c r="TBE57" s="9"/>
      <c r="TBF57" s="9"/>
      <c r="TBG57" s="9"/>
      <c r="TBH57" s="10"/>
      <c r="TBI57" s="7"/>
      <c r="TBJ57" s="8"/>
      <c r="TBK57" s="10"/>
      <c r="TBL57" s="9"/>
      <c r="TBM57" s="9"/>
      <c r="TBN57" s="9"/>
      <c r="TBO57" s="10"/>
      <c r="TBP57" s="7"/>
      <c r="TBQ57" s="8"/>
      <c r="TBR57" s="10"/>
      <c r="TBS57" s="9"/>
      <c r="TBT57" s="9"/>
      <c r="TBU57" s="9"/>
      <c r="TBV57" s="10"/>
      <c r="TBW57" s="7"/>
      <c r="TBX57" s="8"/>
      <c r="TBY57" s="10"/>
      <c r="TBZ57" s="9"/>
      <c r="TCA57" s="9"/>
      <c r="TCB57" s="9"/>
      <c r="TCC57" s="10"/>
      <c r="TCD57" s="7"/>
      <c r="TCE57" s="8"/>
      <c r="TCF57" s="10"/>
      <c r="TCG57" s="9"/>
      <c r="TCH57" s="9"/>
      <c r="TCI57" s="9"/>
      <c r="TCJ57" s="10"/>
      <c r="TCK57" s="7"/>
      <c r="TCL57" s="8"/>
      <c r="TCM57" s="10"/>
      <c r="TCN57" s="9"/>
      <c r="TCO57" s="9"/>
      <c r="TCP57" s="9"/>
      <c r="TCQ57" s="10"/>
      <c r="TCR57" s="7"/>
      <c r="TCS57" s="8"/>
      <c r="TCT57" s="10"/>
      <c r="TCU57" s="9"/>
      <c r="TCV57" s="9"/>
      <c r="TCW57" s="9"/>
      <c r="TCX57" s="10"/>
      <c r="TCY57" s="7"/>
      <c r="TCZ57" s="8"/>
      <c r="TDA57" s="10"/>
      <c r="TDB57" s="9"/>
      <c r="TDC57" s="9"/>
      <c r="TDD57" s="9"/>
      <c r="TDE57" s="10"/>
      <c r="TDF57" s="7"/>
      <c r="TDG57" s="8"/>
      <c r="TDH57" s="10"/>
      <c r="TDI57" s="9"/>
      <c r="TDJ57" s="9"/>
      <c r="TDK57" s="9"/>
      <c r="TDL57" s="10"/>
      <c r="TDM57" s="7"/>
      <c r="TDN57" s="8"/>
      <c r="TDO57" s="10"/>
      <c r="TDP57" s="9"/>
      <c r="TDQ57" s="9"/>
      <c r="TDR57" s="9"/>
      <c r="TDS57" s="10"/>
      <c r="TDT57" s="7"/>
      <c r="TDU57" s="8"/>
      <c r="TDV57" s="10"/>
      <c r="TDW57" s="9"/>
      <c r="TDX57" s="9"/>
      <c r="TDY57" s="9"/>
      <c r="TDZ57" s="10"/>
      <c r="TEA57" s="7"/>
      <c r="TEB57" s="8"/>
      <c r="TEC57" s="10"/>
      <c r="TED57" s="9"/>
      <c r="TEE57" s="9"/>
      <c r="TEF57" s="9"/>
      <c r="TEG57" s="10"/>
      <c r="TEH57" s="7"/>
      <c r="TEI57" s="8"/>
      <c r="TEJ57" s="10"/>
      <c r="TEK57" s="9"/>
      <c r="TEL57" s="9"/>
      <c r="TEM57" s="9"/>
      <c r="TEN57" s="10"/>
      <c r="TEO57" s="7"/>
      <c r="TEP57" s="8"/>
      <c r="TEQ57" s="10"/>
      <c r="TER57" s="9"/>
      <c r="TES57" s="9"/>
      <c r="TET57" s="9"/>
      <c r="TEU57" s="10"/>
      <c r="TEV57" s="7"/>
      <c r="TEW57" s="8"/>
      <c r="TEX57" s="10"/>
      <c r="TEY57" s="9"/>
      <c r="TEZ57" s="9"/>
      <c r="TFA57" s="9"/>
      <c r="TFB57" s="10"/>
      <c r="TFC57" s="7"/>
      <c r="TFD57" s="8"/>
      <c r="TFE57" s="10"/>
      <c r="TFF57" s="9"/>
      <c r="TFG57" s="9"/>
      <c r="TFH57" s="9"/>
      <c r="TFI57" s="10"/>
      <c r="TFJ57" s="7"/>
      <c r="TFK57" s="8"/>
      <c r="TFL57" s="10"/>
      <c r="TFM57" s="9"/>
      <c r="TFN57" s="9"/>
      <c r="TFO57" s="9"/>
      <c r="TFP57" s="10"/>
      <c r="TFQ57" s="7"/>
      <c r="TFR57" s="8"/>
      <c r="TFS57" s="10"/>
      <c r="TFT57" s="9"/>
      <c r="TFU57" s="9"/>
      <c r="TFV57" s="9"/>
      <c r="TFW57" s="10"/>
      <c r="TFX57" s="7"/>
      <c r="TFY57" s="8"/>
      <c r="TFZ57" s="10"/>
      <c r="TGA57" s="9"/>
      <c r="TGB57" s="9"/>
      <c r="TGC57" s="9"/>
      <c r="TGD57" s="10"/>
      <c r="TGE57" s="7"/>
      <c r="TGF57" s="8"/>
      <c r="TGG57" s="10"/>
      <c r="TGH57" s="9"/>
      <c r="TGI57" s="9"/>
      <c r="TGJ57" s="9"/>
      <c r="TGK57" s="10"/>
      <c r="TGL57" s="7"/>
      <c r="TGM57" s="8"/>
      <c r="TGN57" s="10"/>
      <c r="TGO57" s="9"/>
      <c r="TGP57" s="9"/>
      <c r="TGQ57" s="9"/>
      <c r="TGR57" s="10"/>
      <c r="TGS57" s="7"/>
      <c r="TGT57" s="8"/>
      <c r="TGU57" s="10"/>
      <c r="TGV57" s="9"/>
      <c r="TGW57" s="9"/>
      <c r="TGX57" s="9"/>
      <c r="TGY57" s="10"/>
      <c r="TGZ57" s="7"/>
      <c r="THA57" s="8"/>
      <c r="THB57" s="10"/>
      <c r="THC57" s="9"/>
      <c r="THD57" s="9"/>
      <c r="THE57" s="9"/>
      <c r="THF57" s="10"/>
      <c r="THG57" s="7"/>
      <c r="THH57" s="8"/>
      <c r="THI57" s="10"/>
      <c r="THJ57" s="9"/>
      <c r="THK57" s="9"/>
      <c r="THL57" s="9"/>
      <c r="THM57" s="10"/>
      <c r="THN57" s="7"/>
      <c r="THO57" s="8"/>
      <c r="THP57" s="10"/>
      <c r="THQ57" s="9"/>
      <c r="THR57" s="9"/>
      <c r="THS57" s="9"/>
      <c r="THT57" s="10"/>
      <c r="THU57" s="7"/>
      <c r="THV57" s="8"/>
      <c r="THW57" s="10"/>
      <c r="THX57" s="9"/>
      <c r="THY57" s="9"/>
      <c r="THZ57" s="9"/>
      <c r="TIA57" s="10"/>
      <c r="TIB57" s="7"/>
      <c r="TIC57" s="8"/>
      <c r="TID57" s="10"/>
      <c r="TIE57" s="9"/>
      <c r="TIF57" s="9"/>
      <c r="TIG57" s="9"/>
      <c r="TIH57" s="10"/>
      <c r="TII57" s="7"/>
      <c r="TIJ57" s="8"/>
      <c r="TIK57" s="10"/>
      <c r="TIL57" s="9"/>
      <c r="TIM57" s="9"/>
      <c r="TIN57" s="9"/>
      <c r="TIO57" s="10"/>
      <c r="TIP57" s="7"/>
      <c r="TIQ57" s="8"/>
      <c r="TIR57" s="10"/>
      <c r="TIS57" s="9"/>
      <c r="TIT57" s="9"/>
      <c r="TIU57" s="9"/>
      <c r="TIV57" s="10"/>
      <c r="TIW57" s="7"/>
      <c r="TIX57" s="8"/>
      <c r="TIY57" s="10"/>
      <c r="TIZ57" s="9"/>
      <c r="TJA57" s="9"/>
      <c r="TJB57" s="9"/>
      <c r="TJC57" s="10"/>
      <c r="TJD57" s="7"/>
      <c r="TJE57" s="8"/>
      <c r="TJF57" s="10"/>
      <c r="TJG57" s="9"/>
      <c r="TJH57" s="9"/>
      <c r="TJI57" s="9"/>
      <c r="TJJ57" s="10"/>
      <c r="TJK57" s="7"/>
      <c r="TJL57" s="8"/>
      <c r="TJM57" s="10"/>
      <c r="TJN57" s="9"/>
      <c r="TJO57" s="9"/>
      <c r="TJP57" s="9"/>
      <c r="TJQ57" s="10"/>
      <c r="TJR57" s="7"/>
      <c r="TJS57" s="8"/>
      <c r="TJT57" s="10"/>
      <c r="TJU57" s="9"/>
      <c r="TJV57" s="9"/>
      <c r="TJW57" s="9"/>
      <c r="TJX57" s="10"/>
      <c r="TJY57" s="7"/>
      <c r="TJZ57" s="8"/>
      <c r="TKA57" s="10"/>
      <c r="TKB57" s="9"/>
      <c r="TKC57" s="9"/>
      <c r="TKD57" s="9"/>
      <c r="TKE57" s="10"/>
      <c r="TKF57" s="7"/>
      <c r="TKG57" s="8"/>
      <c r="TKH57" s="10"/>
      <c r="TKI57" s="9"/>
      <c r="TKJ57" s="9"/>
      <c r="TKK57" s="9"/>
      <c r="TKL57" s="10"/>
      <c r="TKM57" s="7"/>
      <c r="TKN57" s="8"/>
      <c r="TKO57" s="10"/>
      <c r="TKP57" s="9"/>
      <c r="TKQ57" s="9"/>
      <c r="TKR57" s="9"/>
      <c r="TKS57" s="10"/>
      <c r="TKT57" s="7"/>
      <c r="TKU57" s="8"/>
      <c r="TKV57" s="10"/>
      <c r="TKW57" s="9"/>
      <c r="TKX57" s="9"/>
      <c r="TKY57" s="9"/>
      <c r="TKZ57" s="10"/>
      <c r="TLA57" s="7"/>
      <c r="TLB57" s="8"/>
      <c r="TLC57" s="10"/>
      <c r="TLD57" s="9"/>
      <c r="TLE57" s="9"/>
      <c r="TLF57" s="9"/>
      <c r="TLG57" s="10"/>
      <c r="TLH57" s="7"/>
      <c r="TLI57" s="8"/>
      <c r="TLJ57" s="10"/>
      <c r="TLK57" s="9"/>
      <c r="TLL57" s="9"/>
      <c r="TLM57" s="9"/>
      <c r="TLN57" s="10"/>
      <c r="TLO57" s="7"/>
      <c r="TLP57" s="8"/>
      <c r="TLQ57" s="10"/>
      <c r="TLR57" s="9"/>
      <c r="TLS57" s="9"/>
      <c r="TLT57" s="9"/>
      <c r="TLU57" s="10"/>
      <c r="TLV57" s="7"/>
      <c r="TLW57" s="8"/>
      <c r="TLX57" s="10"/>
      <c r="TLY57" s="9"/>
      <c r="TLZ57" s="9"/>
      <c r="TMA57" s="9"/>
      <c r="TMB57" s="10"/>
      <c r="TMC57" s="7"/>
      <c r="TMD57" s="8"/>
      <c r="TME57" s="10"/>
      <c r="TMF57" s="9"/>
      <c r="TMG57" s="9"/>
      <c r="TMH57" s="9"/>
      <c r="TMI57" s="10"/>
      <c r="TMJ57" s="7"/>
      <c r="TMK57" s="8"/>
      <c r="TML57" s="10"/>
      <c r="TMM57" s="9"/>
      <c r="TMN57" s="9"/>
      <c r="TMO57" s="9"/>
      <c r="TMP57" s="10"/>
      <c r="TMQ57" s="7"/>
      <c r="TMR57" s="8"/>
      <c r="TMS57" s="10"/>
      <c r="TMT57" s="9"/>
      <c r="TMU57" s="9"/>
      <c r="TMV57" s="9"/>
      <c r="TMW57" s="10"/>
      <c r="TMX57" s="7"/>
      <c r="TMY57" s="8"/>
      <c r="TMZ57" s="10"/>
      <c r="TNA57" s="9"/>
      <c r="TNB57" s="9"/>
      <c r="TNC57" s="9"/>
      <c r="TND57" s="10"/>
      <c r="TNE57" s="7"/>
      <c r="TNF57" s="8"/>
      <c r="TNG57" s="10"/>
      <c r="TNH57" s="9"/>
      <c r="TNI57" s="9"/>
      <c r="TNJ57" s="9"/>
      <c r="TNK57" s="10"/>
      <c r="TNL57" s="7"/>
      <c r="TNM57" s="8"/>
      <c r="TNN57" s="10"/>
      <c r="TNO57" s="9"/>
      <c r="TNP57" s="9"/>
      <c r="TNQ57" s="9"/>
      <c r="TNR57" s="10"/>
      <c r="TNS57" s="7"/>
      <c r="TNT57" s="8"/>
      <c r="TNU57" s="10"/>
      <c r="TNV57" s="9"/>
      <c r="TNW57" s="9"/>
      <c r="TNX57" s="9"/>
      <c r="TNY57" s="10"/>
      <c r="TNZ57" s="7"/>
      <c r="TOA57" s="8"/>
      <c r="TOB57" s="10"/>
      <c r="TOC57" s="9"/>
      <c r="TOD57" s="9"/>
      <c r="TOE57" s="9"/>
      <c r="TOF57" s="10"/>
      <c r="TOG57" s="7"/>
      <c r="TOH57" s="8"/>
      <c r="TOI57" s="10"/>
      <c r="TOJ57" s="9"/>
      <c r="TOK57" s="9"/>
      <c r="TOL57" s="9"/>
      <c r="TOM57" s="10"/>
      <c r="TON57" s="7"/>
      <c r="TOO57" s="8"/>
      <c r="TOP57" s="10"/>
      <c r="TOQ57" s="9"/>
      <c r="TOR57" s="9"/>
      <c r="TOS57" s="9"/>
      <c r="TOT57" s="10"/>
      <c r="TOU57" s="7"/>
      <c r="TOV57" s="8"/>
      <c r="TOW57" s="10"/>
      <c r="TOX57" s="9"/>
      <c r="TOY57" s="9"/>
      <c r="TOZ57" s="9"/>
      <c r="TPA57" s="10"/>
      <c r="TPB57" s="7"/>
      <c r="TPC57" s="8"/>
      <c r="TPD57" s="10"/>
      <c r="TPE57" s="9"/>
      <c r="TPF57" s="9"/>
      <c r="TPG57" s="9"/>
      <c r="TPH57" s="10"/>
      <c r="TPI57" s="7"/>
      <c r="TPJ57" s="8"/>
      <c r="TPK57" s="10"/>
      <c r="TPL57" s="9"/>
      <c r="TPM57" s="9"/>
      <c r="TPN57" s="9"/>
      <c r="TPO57" s="10"/>
      <c r="TPP57" s="7"/>
      <c r="TPQ57" s="8"/>
      <c r="TPR57" s="10"/>
      <c r="TPS57" s="9"/>
      <c r="TPT57" s="9"/>
      <c r="TPU57" s="9"/>
      <c r="TPV57" s="10"/>
      <c r="TPW57" s="7"/>
      <c r="TPX57" s="8"/>
      <c r="TPY57" s="10"/>
      <c r="TPZ57" s="9"/>
      <c r="TQA57" s="9"/>
      <c r="TQB57" s="9"/>
      <c r="TQC57" s="10"/>
      <c r="TQD57" s="7"/>
      <c r="TQE57" s="8"/>
      <c r="TQF57" s="10"/>
      <c r="TQG57" s="9"/>
      <c r="TQH57" s="9"/>
      <c r="TQI57" s="9"/>
      <c r="TQJ57" s="10"/>
      <c r="TQK57" s="7"/>
      <c r="TQL57" s="8"/>
      <c r="TQM57" s="10"/>
      <c r="TQN57" s="9"/>
      <c r="TQO57" s="9"/>
      <c r="TQP57" s="9"/>
      <c r="TQQ57" s="10"/>
      <c r="TQR57" s="7"/>
      <c r="TQS57" s="8"/>
      <c r="TQT57" s="10"/>
      <c r="TQU57" s="9"/>
      <c r="TQV57" s="9"/>
      <c r="TQW57" s="9"/>
      <c r="TQX57" s="10"/>
      <c r="TQY57" s="7"/>
      <c r="TQZ57" s="8"/>
      <c r="TRA57" s="10"/>
      <c r="TRB57" s="9"/>
      <c r="TRC57" s="9"/>
      <c r="TRD57" s="9"/>
      <c r="TRE57" s="10"/>
      <c r="TRF57" s="7"/>
      <c r="TRG57" s="8"/>
      <c r="TRH57" s="10"/>
      <c r="TRI57" s="9"/>
      <c r="TRJ57" s="9"/>
      <c r="TRK57" s="9"/>
      <c r="TRL57" s="10"/>
      <c r="TRM57" s="7"/>
      <c r="TRN57" s="8"/>
      <c r="TRO57" s="10"/>
      <c r="TRP57" s="9"/>
      <c r="TRQ57" s="9"/>
      <c r="TRR57" s="9"/>
      <c r="TRS57" s="10"/>
      <c r="TRT57" s="7"/>
      <c r="TRU57" s="8"/>
      <c r="TRV57" s="10"/>
      <c r="TRW57" s="9"/>
      <c r="TRX57" s="9"/>
      <c r="TRY57" s="9"/>
      <c r="TRZ57" s="10"/>
      <c r="TSA57" s="7"/>
      <c r="TSB57" s="8"/>
      <c r="TSC57" s="10"/>
      <c r="TSD57" s="9"/>
      <c r="TSE57" s="9"/>
      <c r="TSF57" s="9"/>
      <c r="TSG57" s="10"/>
      <c r="TSH57" s="7"/>
      <c r="TSI57" s="8"/>
      <c r="TSJ57" s="10"/>
      <c r="TSK57" s="9"/>
      <c r="TSL57" s="9"/>
      <c r="TSM57" s="9"/>
      <c r="TSN57" s="10"/>
      <c r="TSO57" s="7"/>
      <c r="TSP57" s="8"/>
      <c r="TSQ57" s="10"/>
      <c r="TSR57" s="9"/>
      <c r="TSS57" s="9"/>
      <c r="TST57" s="9"/>
      <c r="TSU57" s="10"/>
      <c r="TSV57" s="7"/>
      <c r="TSW57" s="8"/>
      <c r="TSX57" s="10"/>
      <c r="TSY57" s="9"/>
      <c r="TSZ57" s="9"/>
      <c r="TTA57" s="9"/>
      <c r="TTB57" s="10"/>
      <c r="TTC57" s="7"/>
      <c r="TTD57" s="8"/>
      <c r="TTE57" s="10"/>
      <c r="TTF57" s="9"/>
      <c r="TTG57" s="9"/>
      <c r="TTH57" s="9"/>
      <c r="TTI57" s="10"/>
      <c r="TTJ57" s="7"/>
      <c r="TTK57" s="8"/>
      <c r="TTL57" s="10"/>
      <c r="TTM57" s="9"/>
      <c r="TTN57" s="9"/>
      <c r="TTO57" s="9"/>
      <c r="TTP57" s="10"/>
      <c r="TTQ57" s="7"/>
      <c r="TTR57" s="8"/>
      <c r="TTS57" s="10"/>
      <c r="TTT57" s="9"/>
      <c r="TTU57" s="9"/>
      <c r="TTV57" s="9"/>
      <c r="TTW57" s="10"/>
      <c r="TTX57" s="7"/>
      <c r="TTY57" s="8"/>
      <c r="TTZ57" s="10"/>
      <c r="TUA57" s="9"/>
      <c r="TUB57" s="9"/>
      <c r="TUC57" s="9"/>
      <c r="TUD57" s="10"/>
      <c r="TUE57" s="7"/>
      <c r="TUF57" s="8"/>
      <c r="TUG57" s="10"/>
      <c r="TUH57" s="9"/>
      <c r="TUI57" s="9"/>
      <c r="TUJ57" s="9"/>
      <c r="TUK57" s="10"/>
      <c r="TUL57" s="7"/>
      <c r="TUM57" s="8"/>
      <c r="TUN57" s="10"/>
      <c r="TUO57" s="9"/>
      <c r="TUP57" s="9"/>
      <c r="TUQ57" s="9"/>
      <c r="TUR57" s="10"/>
      <c r="TUS57" s="7"/>
      <c r="TUT57" s="8"/>
      <c r="TUU57" s="10"/>
      <c r="TUV57" s="9"/>
      <c r="TUW57" s="9"/>
      <c r="TUX57" s="9"/>
      <c r="TUY57" s="10"/>
      <c r="TUZ57" s="7"/>
      <c r="TVA57" s="8"/>
      <c r="TVB57" s="10"/>
      <c r="TVC57" s="9"/>
      <c r="TVD57" s="9"/>
      <c r="TVE57" s="9"/>
      <c r="TVF57" s="10"/>
      <c r="TVG57" s="7"/>
      <c r="TVH57" s="8"/>
      <c r="TVI57" s="10"/>
      <c r="TVJ57" s="9"/>
      <c r="TVK57" s="9"/>
      <c r="TVL57" s="9"/>
      <c r="TVM57" s="10"/>
      <c r="TVN57" s="7"/>
      <c r="TVO57" s="8"/>
      <c r="TVP57" s="10"/>
      <c r="TVQ57" s="9"/>
      <c r="TVR57" s="9"/>
      <c r="TVS57" s="9"/>
      <c r="TVT57" s="10"/>
      <c r="TVU57" s="7"/>
      <c r="TVV57" s="8"/>
      <c r="TVW57" s="10"/>
      <c r="TVX57" s="9"/>
      <c r="TVY57" s="9"/>
      <c r="TVZ57" s="9"/>
      <c r="TWA57" s="10"/>
      <c r="TWB57" s="7"/>
      <c r="TWC57" s="8"/>
      <c r="TWD57" s="10"/>
      <c r="TWE57" s="9"/>
      <c r="TWF57" s="9"/>
      <c r="TWG57" s="9"/>
      <c r="TWH57" s="10"/>
      <c r="TWI57" s="7"/>
      <c r="TWJ57" s="8"/>
      <c r="TWK57" s="10"/>
      <c r="TWL57" s="9"/>
      <c r="TWM57" s="9"/>
      <c r="TWN57" s="9"/>
      <c r="TWO57" s="10"/>
      <c r="TWP57" s="7"/>
      <c r="TWQ57" s="8"/>
      <c r="TWR57" s="10"/>
      <c r="TWS57" s="9"/>
      <c r="TWT57" s="9"/>
      <c r="TWU57" s="9"/>
      <c r="TWV57" s="10"/>
      <c r="TWW57" s="7"/>
      <c r="TWX57" s="8"/>
      <c r="TWY57" s="10"/>
      <c r="TWZ57" s="9"/>
      <c r="TXA57" s="9"/>
      <c r="TXB57" s="9"/>
      <c r="TXC57" s="10"/>
      <c r="TXD57" s="7"/>
      <c r="TXE57" s="8"/>
      <c r="TXF57" s="10"/>
      <c r="TXG57" s="9"/>
      <c r="TXH57" s="9"/>
      <c r="TXI57" s="9"/>
      <c r="TXJ57" s="10"/>
      <c r="TXK57" s="7"/>
      <c r="TXL57" s="8"/>
      <c r="TXM57" s="10"/>
      <c r="TXN57" s="9"/>
      <c r="TXO57" s="9"/>
      <c r="TXP57" s="9"/>
      <c r="TXQ57" s="10"/>
      <c r="TXR57" s="7"/>
      <c r="TXS57" s="8"/>
      <c r="TXT57" s="10"/>
      <c r="TXU57" s="9"/>
      <c r="TXV57" s="9"/>
      <c r="TXW57" s="9"/>
      <c r="TXX57" s="10"/>
      <c r="TXY57" s="7"/>
      <c r="TXZ57" s="8"/>
      <c r="TYA57" s="10"/>
      <c r="TYB57" s="9"/>
      <c r="TYC57" s="9"/>
      <c r="TYD57" s="9"/>
      <c r="TYE57" s="10"/>
      <c r="TYF57" s="7"/>
      <c r="TYG57" s="8"/>
      <c r="TYH57" s="10"/>
      <c r="TYI57" s="9"/>
      <c r="TYJ57" s="9"/>
      <c r="TYK57" s="9"/>
      <c r="TYL57" s="10"/>
      <c r="TYM57" s="7"/>
      <c r="TYN57" s="8"/>
      <c r="TYO57" s="10"/>
      <c r="TYP57" s="9"/>
      <c r="TYQ57" s="9"/>
      <c r="TYR57" s="9"/>
      <c r="TYS57" s="10"/>
      <c r="TYT57" s="7"/>
      <c r="TYU57" s="8"/>
      <c r="TYV57" s="10"/>
      <c r="TYW57" s="9"/>
      <c r="TYX57" s="9"/>
      <c r="TYY57" s="9"/>
      <c r="TYZ57" s="10"/>
      <c r="TZA57" s="7"/>
      <c r="TZB57" s="8"/>
      <c r="TZC57" s="10"/>
      <c r="TZD57" s="9"/>
      <c r="TZE57" s="9"/>
      <c r="TZF57" s="9"/>
      <c r="TZG57" s="10"/>
      <c r="TZH57" s="7"/>
      <c r="TZI57" s="8"/>
      <c r="TZJ57" s="10"/>
      <c r="TZK57" s="9"/>
      <c r="TZL57" s="9"/>
      <c r="TZM57" s="9"/>
      <c r="TZN57" s="10"/>
      <c r="TZO57" s="7"/>
      <c r="TZP57" s="8"/>
      <c r="TZQ57" s="10"/>
      <c r="TZR57" s="9"/>
      <c r="TZS57" s="9"/>
      <c r="TZT57" s="9"/>
      <c r="TZU57" s="10"/>
      <c r="TZV57" s="7"/>
      <c r="TZW57" s="8"/>
      <c r="TZX57" s="10"/>
      <c r="TZY57" s="9"/>
      <c r="TZZ57" s="9"/>
      <c r="UAA57" s="9"/>
      <c r="UAB57" s="10"/>
      <c r="UAC57" s="7"/>
      <c r="UAD57" s="8"/>
      <c r="UAE57" s="10"/>
      <c r="UAF57" s="9"/>
      <c r="UAG57" s="9"/>
      <c r="UAH57" s="9"/>
      <c r="UAI57" s="10"/>
      <c r="UAJ57" s="7"/>
      <c r="UAK57" s="8"/>
      <c r="UAL57" s="10"/>
      <c r="UAM57" s="9"/>
      <c r="UAN57" s="9"/>
      <c r="UAO57" s="9"/>
      <c r="UAP57" s="10"/>
      <c r="UAQ57" s="7"/>
      <c r="UAR57" s="8"/>
      <c r="UAS57" s="10"/>
      <c r="UAT57" s="9"/>
      <c r="UAU57" s="9"/>
      <c r="UAV57" s="9"/>
      <c r="UAW57" s="10"/>
      <c r="UAX57" s="7"/>
      <c r="UAY57" s="8"/>
      <c r="UAZ57" s="10"/>
      <c r="UBA57" s="9"/>
      <c r="UBB57" s="9"/>
      <c r="UBC57" s="9"/>
      <c r="UBD57" s="10"/>
      <c r="UBE57" s="7"/>
      <c r="UBF57" s="8"/>
      <c r="UBG57" s="10"/>
      <c r="UBH57" s="9"/>
      <c r="UBI57" s="9"/>
      <c r="UBJ57" s="9"/>
      <c r="UBK57" s="10"/>
      <c r="UBL57" s="7"/>
      <c r="UBM57" s="8"/>
      <c r="UBN57" s="10"/>
      <c r="UBO57" s="9"/>
      <c r="UBP57" s="9"/>
      <c r="UBQ57" s="9"/>
      <c r="UBR57" s="10"/>
      <c r="UBS57" s="7"/>
      <c r="UBT57" s="8"/>
      <c r="UBU57" s="10"/>
      <c r="UBV57" s="9"/>
      <c r="UBW57" s="9"/>
      <c r="UBX57" s="9"/>
      <c r="UBY57" s="10"/>
      <c r="UBZ57" s="7"/>
      <c r="UCA57" s="8"/>
      <c r="UCB57" s="10"/>
      <c r="UCC57" s="9"/>
      <c r="UCD57" s="9"/>
      <c r="UCE57" s="9"/>
      <c r="UCF57" s="10"/>
      <c r="UCG57" s="7"/>
      <c r="UCH57" s="8"/>
      <c r="UCI57" s="10"/>
      <c r="UCJ57" s="9"/>
      <c r="UCK57" s="9"/>
      <c r="UCL57" s="9"/>
      <c r="UCM57" s="10"/>
      <c r="UCN57" s="7"/>
      <c r="UCO57" s="8"/>
      <c r="UCP57" s="10"/>
      <c r="UCQ57" s="9"/>
      <c r="UCR57" s="9"/>
      <c r="UCS57" s="9"/>
      <c r="UCT57" s="10"/>
      <c r="UCU57" s="7"/>
      <c r="UCV57" s="8"/>
      <c r="UCW57" s="10"/>
      <c r="UCX57" s="9"/>
      <c r="UCY57" s="9"/>
      <c r="UCZ57" s="9"/>
      <c r="UDA57" s="10"/>
      <c r="UDB57" s="7"/>
      <c r="UDC57" s="8"/>
      <c r="UDD57" s="10"/>
      <c r="UDE57" s="9"/>
      <c r="UDF57" s="9"/>
      <c r="UDG57" s="9"/>
      <c r="UDH57" s="10"/>
      <c r="UDI57" s="7"/>
      <c r="UDJ57" s="8"/>
      <c r="UDK57" s="10"/>
      <c r="UDL57" s="9"/>
      <c r="UDM57" s="9"/>
      <c r="UDN57" s="9"/>
      <c r="UDO57" s="10"/>
      <c r="UDP57" s="7"/>
      <c r="UDQ57" s="8"/>
      <c r="UDR57" s="10"/>
      <c r="UDS57" s="9"/>
      <c r="UDT57" s="9"/>
      <c r="UDU57" s="9"/>
      <c r="UDV57" s="10"/>
      <c r="UDW57" s="7"/>
      <c r="UDX57" s="8"/>
      <c r="UDY57" s="10"/>
      <c r="UDZ57" s="9"/>
      <c r="UEA57" s="9"/>
      <c r="UEB57" s="9"/>
      <c r="UEC57" s="10"/>
      <c r="UED57" s="7"/>
      <c r="UEE57" s="8"/>
      <c r="UEF57" s="10"/>
      <c r="UEG57" s="9"/>
      <c r="UEH57" s="9"/>
      <c r="UEI57" s="9"/>
      <c r="UEJ57" s="10"/>
      <c r="UEK57" s="7"/>
      <c r="UEL57" s="8"/>
      <c r="UEM57" s="10"/>
      <c r="UEN57" s="9"/>
      <c r="UEO57" s="9"/>
      <c r="UEP57" s="9"/>
      <c r="UEQ57" s="10"/>
      <c r="UER57" s="7"/>
      <c r="UES57" s="8"/>
      <c r="UET57" s="10"/>
      <c r="UEU57" s="9"/>
      <c r="UEV57" s="9"/>
      <c r="UEW57" s="9"/>
      <c r="UEX57" s="10"/>
      <c r="UEY57" s="7"/>
      <c r="UEZ57" s="8"/>
      <c r="UFA57" s="10"/>
      <c r="UFB57" s="9"/>
      <c r="UFC57" s="9"/>
      <c r="UFD57" s="9"/>
      <c r="UFE57" s="10"/>
      <c r="UFF57" s="7"/>
      <c r="UFG57" s="8"/>
      <c r="UFH57" s="10"/>
      <c r="UFI57" s="9"/>
      <c r="UFJ57" s="9"/>
      <c r="UFK57" s="9"/>
      <c r="UFL57" s="10"/>
      <c r="UFM57" s="7"/>
      <c r="UFN57" s="8"/>
      <c r="UFO57" s="10"/>
      <c r="UFP57" s="9"/>
      <c r="UFQ57" s="9"/>
      <c r="UFR57" s="9"/>
      <c r="UFS57" s="10"/>
      <c r="UFT57" s="7"/>
      <c r="UFU57" s="8"/>
      <c r="UFV57" s="10"/>
      <c r="UFW57" s="9"/>
      <c r="UFX57" s="9"/>
      <c r="UFY57" s="9"/>
      <c r="UFZ57" s="10"/>
      <c r="UGA57" s="7"/>
      <c r="UGB57" s="8"/>
      <c r="UGC57" s="10"/>
      <c r="UGD57" s="9"/>
      <c r="UGE57" s="9"/>
      <c r="UGF57" s="9"/>
      <c r="UGG57" s="10"/>
      <c r="UGH57" s="7"/>
      <c r="UGI57" s="8"/>
      <c r="UGJ57" s="10"/>
      <c r="UGK57" s="9"/>
      <c r="UGL57" s="9"/>
      <c r="UGM57" s="9"/>
      <c r="UGN57" s="10"/>
      <c r="UGO57" s="7"/>
      <c r="UGP57" s="8"/>
      <c r="UGQ57" s="10"/>
      <c r="UGR57" s="9"/>
      <c r="UGS57" s="9"/>
      <c r="UGT57" s="9"/>
      <c r="UGU57" s="10"/>
      <c r="UGV57" s="7"/>
      <c r="UGW57" s="8"/>
      <c r="UGX57" s="10"/>
      <c r="UGY57" s="9"/>
      <c r="UGZ57" s="9"/>
      <c r="UHA57" s="9"/>
      <c r="UHB57" s="10"/>
      <c r="UHC57" s="7"/>
      <c r="UHD57" s="8"/>
      <c r="UHE57" s="10"/>
      <c r="UHF57" s="9"/>
      <c r="UHG57" s="9"/>
      <c r="UHH57" s="9"/>
      <c r="UHI57" s="10"/>
      <c r="UHJ57" s="7"/>
      <c r="UHK57" s="8"/>
      <c r="UHL57" s="10"/>
      <c r="UHM57" s="9"/>
      <c r="UHN57" s="9"/>
      <c r="UHO57" s="9"/>
      <c r="UHP57" s="10"/>
      <c r="UHQ57" s="7"/>
      <c r="UHR57" s="8"/>
      <c r="UHS57" s="10"/>
      <c r="UHT57" s="9"/>
      <c r="UHU57" s="9"/>
      <c r="UHV57" s="9"/>
      <c r="UHW57" s="10"/>
      <c r="UHX57" s="7"/>
      <c r="UHY57" s="8"/>
      <c r="UHZ57" s="10"/>
      <c r="UIA57" s="9"/>
      <c r="UIB57" s="9"/>
      <c r="UIC57" s="9"/>
      <c r="UID57" s="10"/>
      <c r="UIE57" s="7"/>
      <c r="UIF57" s="8"/>
      <c r="UIG57" s="10"/>
      <c r="UIH57" s="9"/>
      <c r="UII57" s="9"/>
      <c r="UIJ57" s="9"/>
      <c r="UIK57" s="10"/>
      <c r="UIL57" s="7"/>
      <c r="UIM57" s="8"/>
      <c r="UIN57" s="10"/>
      <c r="UIO57" s="9"/>
      <c r="UIP57" s="9"/>
      <c r="UIQ57" s="9"/>
      <c r="UIR57" s="10"/>
      <c r="UIS57" s="7"/>
      <c r="UIT57" s="8"/>
      <c r="UIU57" s="10"/>
      <c r="UIV57" s="9"/>
      <c r="UIW57" s="9"/>
      <c r="UIX57" s="9"/>
      <c r="UIY57" s="10"/>
      <c r="UIZ57" s="7"/>
      <c r="UJA57" s="8"/>
      <c r="UJB57" s="10"/>
      <c r="UJC57" s="9"/>
      <c r="UJD57" s="9"/>
      <c r="UJE57" s="9"/>
      <c r="UJF57" s="10"/>
      <c r="UJG57" s="7"/>
      <c r="UJH57" s="8"/>
      <c r="UJI57" s="10"/>
      <c r="UJJ57" s="9"/>
      <c r="UJK57" s="9"/>
      <c r="UJL57" s="9"/>
      <c r="UJM57" s="10"/>
      <c r="UJN57" s="7"/>
      <c r="UJO57" s="8"/>
      <c r="UJP57" s="10"/>
      <c r="UJQ57" s="9"/>
      <c r="UJR57" s="9"/>
      <c r="UJS57" s="9"/>
      <c r="UJT57" s="10"/>
      <c r="UJU57" s="7"/>
      <c r="UJV57" s="8"/>
      <c r="UJW57" s="10"/>
      <c r="UJX57" s="9"/>
      <c r="UJY57" s="9"/>
      <c r="UJZ57" s="9"/>
      <c r="UKA57" s="10"/>
      <c r="UKB57" s="7"/>
      <c r="UKC57" s="8"/>
      <c r="UKD57" s="10"/>
      <c r="UKE57" s="9"/>
      <c r="UKF57" s="9"/>
      <c r="UKG57" s="9"/>
      <c r="UKH57" s="10"/>
      <c r="UKI57" s="7"/>
      <c r="UKJ57" s="8"/>
      <c r="UKK57" s="10"/>
      <c r="UKL57" s="9"/>
      <c r="UKM57" s="9"/>
      <c r="UKN57" s="9"/>
      <c r="UKO57" s="10"/>
      <c r="UKP57" s="7"/>
      <c r="UKQ57" s="8"/>
      <c r="UKR57" s="10"/>
      <c r="UKS57" s="9"/>
      <c r="UKT57" s="9"/>
      <c r="UKU57" s="9"/>
      <c r="UKV57" s="10"/>
      <c r="UKW57" s="7"/>
      <c r="UKX57" s="8"/>
      <c r="UKY57" s="10"/>
      <c r="UKZ57" s="9"/>
      <c r="ULA57" s="9"/>
      <c r="ULB57" s="9"/>
      <c r="ULC57" s="10"/>
      <c r="ULD57" s="7"/>
      <c r="ULE57" s="8"/>
      <c r="ULF57" s="10"/>
      <c r="ULG57" s="9"/>
      <c r="ULH57" s="9"/>
      <c r="ULI57" s="9"/>
      <c r="ULJ57" s="10"/>
      <c r="ULK57" s="7"/>
      <c r="ULL57" s="8"/>
      <c r="ULM57" s="10"/>
      <c r="ULN57" s="9"/>
      <c r="ULO57" s="9"/>
      <c r="ULP57" s="9"/>
      <c r="ULQ57" s="10"/>
      <c r="ULR57" s="7"/>
      <c r="ULS57" s="8"/>
      <c r="ULT57" s="10"/>
      <c r="ULU57" s="9"/>
      <c r="ULV57" s="9"/>
      <c r="ULW57" s="9"/>
      <c r="ULX57" s="10"/>
      <c r="ULY57" s="7"/>
      <c r="ULZ57" s="8"/>
      <c r="UMA57" s="10"/>
      <c r="UMB57" s="9"/>
      <c r="UMC57" s="9"/>
      <c r="UMD57" s="9"/>
      <c r="UME57" s="10"/>
      <c r="UMF57" s="7"/>
      <c r="UMG57" s="8"/>
      <c r="UMH57" s="10"/>
      <c r="UMI57" s="9"/>
      <c r="UMJ57" s="9"/>
      <c r="UMK57" s="9"/>
      <c r="UML57" s="10"/>
      <c r="UMM57" s="7"/>
      <c r="UMN57" s="8"/>
      <c r="UMO57" s="10"/>
      <c r="UMP57" s="9"/>
      <c r="UMQ57" s="9"/>
      <c r="UMR57" s="9"/>
      <c r="UMS57" s="10"/>
      <c r="UMT57" s="7"/>
      <c r="UMU57" s="8"/>
      <c r="UMV57" s="10"/>
      <c r="UMW57" s="9"/>
      <c r="UMX57" s="9"/>
      <c r="UMY57" s="9"/>
      <c r="UMZ57" s="10"/>
      <c r="UNA57" s="7"/>
      <c r="UNB57" s="8"/>
      <c r="UNC57" s="10"/>
      <c r="UND57" s="9"/>
      <c r="UNE57" s="9"/>
      <c r="UNF57" s="9"/>
      <c r="UNG57" s="10"/>
      <c r="UNH57" s="7"/>
      <c r="UNI57" s="8"/>
      <c r="UNJ57" s="10"/>
      <c r="UNK57" s="9"/>
      <c r="UNL57" s="9"/>
      <c r="UNM57" s="9"/>
      <c r="UNN57" s="10"/>
      <c r="UNO57" s="7"/>
      <c r="UNP57" s="8"/>
      <c r="UNQ57" s="10"/>
      <c r="UNR57" s="9"/>
      <c r="UNS57" s="9"/>
      <c r="UNT57" s="9"/>
      <c r="UNU57" s="10"/>
      <c r="UNV57" s="7"/>
      <c r="UNW57" s="8"/>
      <c r="UNX57" s="10"/>
      <c r="UNY57" s="9"/>
      <c r="UNZ57" s="9"/>
      <c r="UOA57" s="9"/>
      <c r="UOB57" s="10"/>
      <c r="UOC57" s="7"/>
      <c r="UOD57" s="8"/>
      <c r="UOE57" s="10"/>
      <c r="UOF57" s="9"/>
      <c r="UOG57" s="9"/>
      <c r="UOH57" s="9"/>
      <c r="UOI57" s="10"/>
      <c r="UOJ57" s="7"/>
      <c r="UOK57" s="8"/>
      <c r="UOL57" s="10"/>
      <c r="UOM57" s="9"/>
      <c r="UON57" s="9"/>
      <c r="UOO57" s="9"/>
      <c r="UOP57" s="10"/>
      <c r="UOQ57" s="7"/>
      <c r="UOR57" s="8"/>
      <c r="UOS57" s="10"/>
      <c r="UOT57" s="9"/>
      <c r="UOU57" s="9"/>
      <c r="UOV57" s="9"/>
      <c r="UOW57" s="10"/>
      <c r="UOX57" s="7"/>
      <c r="UOY57" s="8"/>
      <c r="UOZ57" s="10"/>
      <c r="UPA57" s="9"/>
      <c r="UPB57" s="9"/>
      <c r="UPC57" s="9"/>
      <c r="UPD57" s="10"/>
      <c r="UPE57" s="7"/>
      <c r="UPF57" s="8"/>
      <c r="UPG57" s="10"/>
      <c r="UPH57" s="9"/>
      <c r="UPI57" s="9"/>
      <c r="UPJ57" s="9"/>
      <c r="UPK57" s="10"/>
      <c r="UPL57" s="7"/>
      <c r="UPM57" s="8"/>
      <c r="UPN57" s="10"/>
      <c r="UPO57" s="9"/>
      <c r="UPP57" s="9"/>
      <c r="UPQ57" s="9"/>
      <c r="UPR57" s="10"/>
      <c r="UPS57" s="7"/>
      <c r="UPT57" s="8"/>
      <c r="UPU57" s="10"/>
      <c r="UPV57" s="9"/>
      <c r="UPW57" s="9"/>
      <c r="UPX57" s="9"/>
      <c r="UPY57" s="10"/>
      <c r="UPZ57" s="7"/>
      <c r="UQA57" s="8"/>
      <c r="UQB57" s="10"/>
      <c r="UQC57" s="9"/>
      <c r="UQD57" s="9"/>
      <c r="UQE57" s="9"/>
      <c r="UQF57" s="10"/>
      <c r="UQG57" s="7"/>
      <c r="UQH57" s="8"/>
      <c r="UQI57" s="10"/>
      <c r="UQJ57" s="9"/>
      <c r="UQK57" s="9"/>
      <c r="UQL57" s="9"/>
      <c r="UQM57" s="10"/>
      <c r="UQN57" s="7"/>
      <c r="UQO57" s="8"/>
      <c r="UQP57" s="10"/>
      <c r="UQQ57" s="9"/>
      <c r="UQR57" s="9"/>
      <c r="UQS57" s="9"/>
      <c r="UQT57" s="10"/>
      <c r="UQU57" s="7"/>
      <c r="UQV57" s="8"/>
      <c r="UQW57" s="10"/>
      <c r="UQX57" s="9"/>
      <c r="UQY57" s="9"/>
      <c r="UQZ57" s="9"/>
      <c r="URA57" s="10"/>
      <c r="URB57" s="7"/>
      <c r="URC57" s="8"/>
      <c r="URD57" s="10"/>
      <c r="URE57" s="9"/>
      <c r="URF57" s="9"/>
      <c r="URG57" s="9"/>
      <c r="URH57" s="10"/>
      <c r="URI57" s="7"/>
      <c r="URJ57" s="8"/>
      <c r="URK57" s="10"/>
      <c r="URL57" s="9"/>
      <c r="URM57" s="9"/>
      <c r="URN57" s="9"/>
      <c r="URO57" s="10"/>
      <c r="URP57" s="7"/>
      <c r="URQ57" s="8"/>
      <c r="URR57" s="10"/>
      <c r="URS57" s="9"/>
      <c r="URT57" s="9"/>
      <c r="URU57" s="9"/>
      <c r="URV57" s="10"/>
      <c r="URW57" s="7"/>
      <c r="URX57" s="8"/>
      <c r="URY57" s="10"/>
      <c r="URZ57" s="9"/>
      <c r="USA57" s="9"/>
      <c r="USB57" s="9"/>
      <c r="USC57" s="10"/>
      <c r="USD57" s="7"/>
      <c r="USE57" s="8"/>
      <c r="USF57" s="10"/>
      <c r="USG57" s="9"/>
      <c r="USH57" s="9"/>
      <c r="USI57" s="9"/>
      <c r="USJ57" s="10"/>
      <c r="USK57" s="7"/>
      <c r="USL57" s="8"/>
      <c r="USM57" s="10"/>
      <c r="USN57" s="9"/>
      <c r="USO57" s="9"/>
      <c r="USP57" s="9"/>
      <c r="USQ57" s="10"/>
      <c r="USR57" s="7"/>
      <c r="USS57" s="8"/>
      <c r="UST57" s="10"/>
      <c r="USU57" s="9"/>
      <c r="USV57" s="9"/>
      <c r="USW57" s="9"/>
      <c r="USX57" s="10"/>
      <c r="USY57" s="7"/>
      <c r="USZ57" s="8"/>
      <c r="UTA57" s="10"/>
      <c r="UTB57" s="9"/>
      <c r="UTC57" s="9"/>
      <c r="UTD57" s="9"/>
      <c r="UTE57" s="10"/>
      <c r="UTF57" s="7"/>
      <c r="UTG57" s="8"/>
      <c r="UTH57" s="10"/>
      <c r="UTI57" s="9"/>
      <c r="UTJ57" s="9"/>
      <c r="UTK57" s="9"/>
      <c r="UTL57" s="10"/>
      <c r="UTM57" s="7"/>
      <c r="UTN57" s="8"/>
      <c r="UTO57" s="10"/>
      <c r="UTP57" s="9"/>
      <c r="UTQ57" s="9"/>
      <c r="UTR57" s="9"/>
      <c r="UTS57" s="10"/>
      <c r="UTT57" s="7"/>
      <c r="UTU57" s="8"/>
      <c r="UTV57" s="10"/>
      <c r="UTW57" s="9"/>
      <c r="UTX57" s="9"/>
      <c r="UTY57" s="9"/>
      <c r="UTZ57" s="10"/>
      <c r="UUA57" s="7"/>
      <c r="UUB57" s="8"/>
      <c r="UUC57" s="10"/>
      <c r="UUD57" s="9"/>
      <c r="UUE57" s="9"/>
      <c r="UUF57" s="9"/>
      <c r="UUG57" s="10"/>
      <c r="UUH57" s="7"/>
      <c r="UUI57" s="8"/>
      <c r="UUJ57" s="10"/>
      <c r="UUK57" s="9"/>
      <c r="UUL57" s="9"/>
      <c r="UUM57" s="9"/>
      <c r="UUN57" s="10"/>
      <c r="UUO57" s="7"/>
      <c r="UUP57" s="8"/>
      <c r="UUQ57" s="10"/>
      <c r="UUR57" s="9"/>
      <c r="UUS57" s="9"/>
      <c r="UUT57" s="9"/>
      <c r="UUU57" s="10"/>
      <c r="UUV57" s="7"/>
      <c r="UUW57" s="8"/>
      <c r="UUX57" s="10"/>
      <c r="UUY57" s="9"/>
      <c r="UUZ57" s="9"/>
      <c r="UVA57" s="9"/>
      <c r="UVB57" s="10"/>
      <c r="UVC57" s="7"/>
      <c r="UVD57" s="8"/>
      <c r="UVE57" s="10"/>
      <c r="UVF57" s="9"/>
      <c r="UVG57" s="9"/>
      <c r="UVH57" s="9"/>
      <c r="UVI57" s="10"/>
      <c r="UVJ57" s="7"/>
      <c r="UVK57" s="8"/>
      <c r="UVL57" s="10"/>
      <c r="UVM57" s="9"/>
      <c r="UVN57" s="9"/>
      <c r="UVO57" s="9"/>
      <c r="UVP57" s="10"/>
      <c r="UVQ57" s="7"/>
      <c r="UVR57" s="8"/>
      <c r="UVS57" s="10"/>
      <c r="UVT57" s="9"/>
      <c r="UVU57" s="9"/>
      <c r="UVV57" s="9"/>
      <c r="UVW57" s="10"/>
      <c r="UVX57" s="7"/>
      <c r="UVY57" s="8"/>
      <c r="UVZ57" s="10"/>
      <c r="UWA57" s="9"/>
      <c r="UWB57" s="9"/>
      <c r="UWC57" s="9"/>
      <c r="UWD57" s="10"/>
      <c r="UWE57" s="7"/>
      <c r="UWF57" s="8"/>
      <c r="UWG57" s="10"/>
      <c r="UWH57" s="9"/>
      <c r="UWI57" s="9"/>
      <c r="UWJ57" s="9"/>
      <c r="UWK57" s="10"/>
      <c r="UWL57" s="7"/>
      <c r="UWM57" s="8"/>
      <c r="UWN57" s="10"/>
      <c r="UWO57" s="9"/>
      <c r="UWP57" s="9"/>
      <c r="UWQ57" s="9"/>
      <c r="UWR57" s="10"/>
      <c r="UWS57" s="7"/>
      <c r="UWT57" s="8"/>
      <c r="UWU57" s="10"/>
      <c r="UWV57" s="9"/>
      <c r="UWW57" s="9"/>
      <c r="UWX57" s="9"/>
      <c r="UWY57" s="10"/>
      <c r="UWZ57" s="7"/>
      <c r="UXA57" s="8"/>
      <c r="UXB57" s="10"/>
      <c r="UXC57" s="9"/>
      <c r="UXD57" s="9"/>
      <c r="UXE57" s="9"/>
      <c r="UXF57" s="10"/>
      <c r="UXG57" s="7"/>
      <c r="UXH57" s="8"/>
      <c r="UXI57" s="10"/>
      <c r="UXJ57" s="9"/>
      <c r="UXK57" s="9"/>
      <c r="UXL57" s="9"/>
      <c r="UXM57" s="10"/>
      <c r="UXN57" s="7"/>
      <c r="UXO57" s="8"/>
      <c r="UXP57" s="10"/>
      <c r="UXQ57" s="9"/>
      <c r="UXR57" s="9"/>
      <c r="UXS57" s="9"/>
      <c r="UXT57" s="10"/>
      <c r="UXU57" s="7"/>
      <c r="UXV57" s="8"/>
      <c r="UXW57" s="10"/>
      <c r="UXX57" s="9"/>
      <c r="UXY57" s="9"/>
      <c r="UXZ57" s="9"/>
      <c r="UYA57" s="10"/>
      <c r="UYB57" s="7"/>
      <c r="UYC57" s="8"/>
      <c r="UYD57" s="10"/>
      <c r="UYE57" s="9"/>
      <c r="UYF57" s="9"/>
      <c r="UYG57" s="9"/>
      <c r="UYH57" s="10"/>
      <c r="UYI57" s="7"/>
      <c r="UYJ57" s="8"/>
      <c r="UYK57" s="10"/>
      <c r="UYL57" s="9"/>
      <c r="UYM57" s="9"/>
      <c r="UYN57" s="9"/>
      <c r="UYO57" s="10"/>
      <c r="UYP57" s="7"/>
      <c r="UYQ57" s="8"/>
      <c r="UYR57" s="10"/>
      <c r="UYS57" s="9"/>
      <c r="UYT57" s="9"/>
      <c r="UYU57" s="9"/>
      <c r="UYV57" s="10"/>
      <c r="UYW57" s="7"/>
      <c r="UYX57" s="8"/>
      <c r="UYY57" s="10"/>
      <c r="UYZ57" s="9"/>
      <c r="UZA57" s="9"/>
      <c r="UZB57" s="9"/>
      <c r="UZC57" s="10"/>
      <c r="UZD57" s="7"/>
      <c r="UZE57" s="8"/>
      <c r="UZF57" s="10"/>
      <c r="UZG57" s="9"/>
      <c r="UZH57" s="9"/>
      <c r="UZI57" s="9"/>
      <c r="UZJ57" s="10"/>
      <c r="UZK57" s="7"/>
      <c r="UZL57" s="8"/>
      <c r="UZM57" s="10"/>
      <c r="UZN57" s="9"/>
      <c r="UZO57" s="9"/>
      <c r="UZP57" s="9"/>
      <c r="UZQ57" s="10"/>
      <c r="UZR57" s="7"/>
      <c r="UZS57" s="8"/>
      <c r="UZT57" s="10"/>
      <c r="UZU57" s="9"/>
      <c r="UZV57" s="9"/>
      <c r="UZW57" s="9"/>
      <c r="UZX57" s="10"/>
      <c r="UZY57" s="7"/>
      <c r="UZZ57" s="8"/>
      <c r="VAA57" s="10"/>
      <c r="VAB57" s="9"/>
      <c r="VAC57" s="9"/>
      <c r="VAD57" s="9"/>
      <c r="VAE57" s="10"/>
      <c r="VAF57" s="7"/>
      <c r="VAG57" s="8"/>
      <c r="VAH57" s="10"/>
      <c r="VAI57" s="9"/>
      <c r="VAJ57" s="9"/>
      <c r="VAK57" s="9"/>
      <c r="VAL57" s="10"/>
      <c r="VAM57" s="7"/>
      <c r="VAN57" s="8"/>
      <c r="VAO57" s="10"/>
      <c r="VAP57" s="9"/>
      <c r="VAQ57" s="9"/>
      <c r="VAR57" s="9"/>
      <c r="VAS57" s="10"/>
      <c r="VAT57" s="7"/>
      <c r="VAU57" s="8"/>
      <c r="VAV57" s="10"/>
      <c r="VAW57" s="9"/>
      <c r="VAX57" s="9"/>
      <c r="VAY57" s="9"/>
      <c r="VAZ57" s="10"/>
      <c r="VBA57" s="7"/>
      <c r="VBB57" s="8"/>
      <c r="VBC57" s="10"/>
      <c r="VBD57" s="9"/>
      <c r="VBE57" s="9"/>
      <c r="VBF57" s="9"/>
      <c r="VBG57" s="10"/>
      <c r="VBH57" s="7"/>
      <c r="VBI57" s="8"/>
      <c r="VBJ57" s="10"/>
      <c r="VBK57" s="9"/>
      <c r="VBL57" s="9"/>
      <c r="VBM57" s="9"/>
      <c r="VBN57" s="10"/>
      <c r="VBO57" s="7"/>
      <c r="VBP57" s="8"/>
      <c r="VBQ57" s="10"/>
      <c r="VBR57" s="9"/>
      <c r="VBS57" s="9"/>
      <c r="VBT57" s="9"/>
      <c r="VBU57" s="10"/>
      <c r="VBV57" s="7"/>
      <c r="VBW57" s="8"/>
      <c r="VBX57" s="10"/>
      <c r="VBY57" s="9"/>
      <c r="VBZ57" s="9"/>
      <c r="VCA57" s="9"/>
      <c r="VCB57" s="10"/>
      <c r="VCC57" s="7"/>
      <c r="VCD57" s="8"/>
      <c r="VCE57" s="10"/>
      <c r="VCF57" s="9"/>
      <c r="VCG57" s="9"/>
      <c r="VCH57" s="9"/>
      <c r="VCI57" s="10"/>
      <c r="VCJ57" s="7"/>
      <c r="VCK57" s="8"/>
      <c r="VCL57" s="10"/>
      <c r="VCM57" s="9"/>
      <c r="VCN57" s="9"/>
      <c r="VCO57" s="9"/>
      <c r="VCP57" s="10"/>
      <c r="VCQ57" s="7"/>
      <c r="VCR57" s="8"/>
      <c r="VCS57" s="10"/>
      <c r="VCT57" s="9"/>
      <c r="VCU57" s="9"/>
      <c r="VCV57" s="9"/>
      <c r="VCW57" s="10"/>
      <c r="VCX57" s="7"/>
      <c r="VCY57" s="8"/>
      <c r="VCZ57" s="10"/>
      <c r="VDA57" s="9"/>
      <c r="VDB57" s="9"/>
      <c r="VDC57" s="9"/>
      <c r="VDD57" s="10"/>
      <c r="VDE57" s="7"/>
      <c r="VDF57" s="8"/>
      <c r="VDG57" s="10"/>
      <c r="VDH57" s="9"/>
      <c r="VDI57" s="9"/>
      <c r="VDJ57" s="9"/>
      <c r="VDK57" s="10"/>
      <c r="VDL57" s="7"/>
      <c r="VDM57" s="8"/>
      <c r="VDN57" s="10"/>
      <c r="VDO57" s="9"/>
      <c r="VDP57" s="9"/>
      <c r="VDQ57" s="9"/>
      <c r="VDR57" s="10"/>
      <c r="VDS57" s="7"/>
      <c r="VDT57" s="8"/>
      <c r="VDU57" s="10"/>
      <c r="VDV57" s="9"/>
      <c r="VDW57" s="9"/>
      <c r="VDX57" s="9"/>
      <c r="VDY57" s="10"/>
      <c r="VDZ57" s="7"/>
      <c r="VEA57" s="8"/>
      <c r="VEB57" s="10"/>
      <c r="VEC57" s="9"/>
      <c r="VED57" s="9"/>
      <c r="VEE57" s="9"/>
      <c r="VEF57" s="10"/>
      <c r="VEG57" s="7"/>
      <c r="VEH57" s="8"/>
      <c r="VEI57" s="10"/>
      <c r="VEJ57" s="9"/>
      <c r="VEK57" s="9"/>
      <c r="VEL57" s="9"/>
      <c r="VEM57" s="10"/>
      <c r="VEN57" s="7"/>
      <c r="VEO57" s="8"/>
      <c r="VEP57" s="10"/>
      <c r="VEQ57" s="9"/>
      <c r="VER57" s="9"/>
      <c r="VES57" s="9"/>
      <c r="VET57" s="10"/>
      <c r="VEU57" s="7"/>
      <c r="VEV57" s="8"/>
      <c r="VEW57" s="10"/>
      <c r="VEX57" s="9"/>
      <c r="VEY57" s="9"/>
      <c r="VEZ57" s="9"/>
      <c r="VFA57" s="10"/>
      <c r="VFB57" s="7"/>
      <c r="VFC57" s="8"/>
      <c r="VFD57" s="10"/>
      <c r="VFE57" s="9"/>
      <c r="VFF57" s="9"/>
      <c r="VFG57" s="9"/>
      <c r="VFH57" s="10"/>
      <c r="VFI57" s="7"/>
      <c r="VFJ57" s="8"/>
      <c r="VFK57" s="10"/>
      <c r="VFL57" s="9"/>
      <c r="VFM57" s="9"/>
      <c r="VFN57" s="9"/>
      <c r="VFO57" s="10"/>
      <c r="VFP57" s="7"/>
      <c r="VFQ57" s="8"/>
      <c r="VFR57" s="10"/>
      <c r="VFS57" s="9"/>
      <c r="VFT57" s="9"/>
      <c r="VFU57" s="9"/>
      <c r="VFV57" s="10"/>
      <c r="VFW57" s="7"/>
      <c r="VFX57" s="8"/>
      <c r="VFY57" s="10"/>
      <c r="VFZ57" s="9"/>
      <c r="VGA57" s="9"/>
      <c r="VGB57" s="9"/>
      <c r="VGC57" s="10"/>
      <c r="VGD57" s="7"/>
      <c r="VGE57" s="8"/>
      <c r="VGF57" s="10"/>
      <c r="VGG57" s="9"/>
      <c r="VGH57" s="9"/>
      <c r="VGI57" s="9"/>
      <c r="VGJ57" s="10"/>
      <c r="VGK57" s="7"/>
      <c r="VGL57" s="8"/>
      <c r="VGM57" s="10"/>
      <c r="VGN57" s="9"/>
      <c r="VGO57" s="9"/>
      <c r="VGP57" s="9"/>
      <c r="VGQ57" s="10"/>
      <c r="VGR57" s="7"/>
      <c r="VGS57" s="8"/>
      <c r="VGT57" s="10"/>
      <c r="VGU57" s="9"/>
      <c r="VGV57" s="9"/>
      <c r="VGW57" s="9"/>
      <c r="VGX57" s="10"/>
      <c r="VGY57" s="7"/>
      <c r="VGZ57" s="8"/>
      <c r="VHA57" s="10"/>
      <c r="VHB57" s="9"/>
      <c r="VHC57" s="9"/>
      <c r="VHD57" s="9"/>
      <c r="VHE57" s="10"/>
      <c r="VHF57" s="7"/>
      <c r="VHG57" s="8"/>
      <c r="VHH57" s="10"/>
      <c r="VHI57" s="9"/>
      <c r="VHJ57" s="9"/>
      <c r="VHK57" s="9"/>
      <c r="VHL57" s="10"/>
      <c r="VHM57" s="7"/>
      <c r="VHN57" s="8"/>
      <c r="VHO57" s="10"/>
      <c r="VHP57" s="9"/>
      <c r="VHQ57" s="9"/>
      <c r="VHR57" s="9"/>
      <c r="VHS57" s="10"/>
      <c r="VHT57" s="7"/>
      <c r="VHU57" s="8"/>
      <c r="VHV57" s="10"/>
      <c r="VHW57" s="9"/>
      <c r="VHX57" s="9"/>
      <c r="VHY57" s="9"/>
      <c r="VHZ57" s="10"/>
      <c r="VIA57" s="7"/>
      <c r="VIB57" s="8"/>
      <c r="VIC57" s="10"/>
      <c r="VID57" s="9"/>
      <c r="VIE57" s="9"/>
      <c r="VIF57" s="9"/>
      <c r="VIG57" s="10"/>
      <c r="VIH57" s="7"/>
      <c r="VII57" s="8"/>
      <c r="VIJ57" s="10"/>
      <c r="VIK57" s="9"/>
      <c r="VIL57" s="9"/>
      <c r="VIM57" s="9"/>
      <c r="VIN57" s="10"/>
      <c r="VIO57" s="7"/>
      <c r="VIP57" s="8"/>
      <c r="VIQ57" s="10"/>
      <c r="VIR57" s="9"/>
      <c r="VIS57" s="9"/>
      <c r="VIT57" s="9"/>
      <c r="VIU57" s="10"/>
      <c r="VIV57" s="7"/>
      <c r="VIW57" s="8"/>
      <c r="VIX57" s="10"/>
      <c r="VIY57" s="9"/>
      <c r="VIZ57" s="9"/>
      <c r="VJA57" s="9"/>
      <c r="VJB57" s="10"/>
      <c r="VJC57" s="7"/>
      <c r="VJD57" s="8"/>
      <c r="VJE57" s="10"/>
      <c r="VJF57" s="9"/>
      <c r="VJG57" s="9"/>
      <c r="VJH57" s="9"/>
      <c r="VJI57" s="10"/>
      <c r="VJJ57" s="7"/>
      <c r="VJK57" s="8"/>
      <c r="VJL57" s="10"/>
      <c r="VJM57" s="9"/>
      <c r="VJN57" s="9"/>
      <c r="VJO57" s="9"/>
      <c r="VJP57" s="10"/>
      <c r="VJQ57" s="7"/>
      <c r="VJR57" s="8"/>
      <c r="VJS57" s="10"/>
      <c r="VJT57" s="9"/>
      <c r="VJU57" s="9"/>
      <c r="VJV57" s="9"/>
      <c r="VJW57" s="10"/>
      <c r="VJX57" s="7"/>
      <c r="VJY57" s="8"/>
      <c r="VJZ57" s="10"/>
      <c r="VKA57" s="9"/>
      <c r="VKB57" s="9"/>
      <c r="VKC57" s="9"/>
      <c r="VKD57" s="10"/>
      <c r="VKE57" s="7"/>
      <c r="VKF57" s="8"/>
      <c r="VKG57" s="10"/>
      <c r="VKH57" s="9"/>
      <c r="VKI57" s="9"/>
      <c r="VKJ57" s="9"/>
      <c r="VKK57" s="10"/>
      <c r="VKL57" s="7"/>
      <c r="VKM57" s="8"/>
      <c r="VKN57" s="10"/>
      <c r="VKO57" s="9"/>
      <c r="VKP57" s="9"/>
      <c r="VKQ57" s="9"/>
      <c r="VKR57" s="10"/>
      <c r="VKS57" s="7"/>
      <c r="VKT57" s="8"/>
      <c r="VKU57" s="10"/>
      <c r="VKV57" s="9"/>
      <c r="VKW57" s="9"/>
      <c r="VKX57" s="9"/>
      <c r="VKY57" s="10"/>
      <c r="VKZ57" s="7"/>
      <c r="VLA57" s="8"/>
      <c r="VLB57" s="10"/>
      <c r="VLC57" s="9"/>
      <c r="VLD57" s="9"/>
      <c r="VLE57" s="9"/>
      <c r="VLF57" s="10"/>
      <c r="VLG57" s="7"/>
      <c r="VLH57" s="8"/>
      <c r="VLI57" s="10"/>
      <c r="VLJ57" s="9"/>
      <c r="VLK57" s="9"/>
      <c r="VLL57" s="9"/>
      <c r="VLM57" s="10"/>
      <c r="VLN57" s="7"/>
      <c r="VLO57" s="8"/>
      <c r="VLP57" s="10"/>
      <c r="VLQ57" s="9"/>
      <c r="VLR57" s="9"/>
      <c r="VLS57" s="9"/>
      <c r="VLT57" s="10"/>
      <c r="VLU57" s="7"/>
      <c r="VLV57" s="8"/>
      <c r="VLW57" s="10"/>
      <c r="VLX57" s="9"/>
      <c r="VLY57" s="9"/>
      <c r="VLZ57" s="9"/>
      <c r="VMA57" s="10"/>
      <c r="VMB57" s="7"/>
      <c r="VMC57" s="8"/>
      <c r="VMD57" s="10"/>
      <c r="VME57" s="9"/>
      <c r="VMF57" s="9"/>
      <c r="VMG57" s="9"/>
      <c r="VMH57" s="10"/>
      <c r="VMI57" s="7"/>
      <c r="VMJ57" s="8"/>
      <c r="VMK57" s="10"/>
      <c r="VML57" s="9"/>
      <c r="VMM57" s="9"/>
      <c r="VMN57" s="9"/>
      <c r="VMO57" s="10"/>
      <c r="VMP57" s="7"/>
      <c r="VMQ57" s="8"/>
      <c r="VMR57" s="10"/>
      <c r="VMS57" s="9"/>
      <c r="VMT57" s="9"/>
      <c r="VMU57" s="9"/>
      <c r="VMV57" s="10"/>
      <c r="VMW57" s="7"/>
      <c r="VMX57" s="8"/>
      <c r="VMY57" s="10"/>
      <c r="VMZ57" s="9"/>
      <c r="VNA57" s="9"/>
      <c r="VNB57" s="9"/>
      <c r="VNC57" s="10"/>
      <c r="VND57" s="7"/>
      <c r="VNE57" s="8"/>
      <c r="VNF57" s="10"/>
      <c r="VNG57" s="9"/>
      <c r="VNH57" s="9"/>
      <c r="VNI57" s="9"/>
      <c r="VNJ57" s="10"/>
      <c r="VNK57" s="7"/>
      <c r="VNL57" s="8"/>
      <c r="VNM57" s="10"/>
      <c r="VNN57" s="9"/>
      <c r="VNO57" s="9"/>
      <c r="VNP57" s="9"/>
      <c r="VNQ57" s="10"/>
      <c r="VNR57" s="7"/>
      <c r="VNS57" s="8"/>
      <c r="VNT57" s="10"/>
      <c r="VNU57" s="9"/>
      <c r="VNV57" s="9"/>
      <c r="VNW57" s="9"/>
      <c r="VNX57" s="10"/>
      <c r="VNY57" s="7"/>
      <c r="VNZ57" s="8"/>
      <c r="VOA57" s="10"/>
      <c r="VOB57" s="9"/>
      <c r="VOC57" s="9"/>
      <c r="VOD57" s="9"/>
      <c r="VOE57" s="10"/>
      <c r="VOF57" s="7"/>
      <c r="VOG57" s="8"/>
      <c r="VOH57" s="10"/>
      <c r="VOI57" s="9"/>
      <c r="VOJ57" s="9"/>
      <c r="VOK57" s="9"/>
      <c r="VOL57" s="10"/>
      <c r="VOM57" s="7"/>
      <c r="VON57" s="8"/>
      <c r="VOO57" s="10"/>
      <c r="VOP57" s="9"/>
      <c r="VOQ57" s="9"/>
      <c r="VOR57" s="9"/>
      <c r="VOS57" s="10"/>
      <c r="VOT57" s="7"/>
      <c r="VOU57" s="8"/>
      <c r="VOV57" s="10"/>
      <c r="VOW57" s="9"/>
      <c r="VOX57" s="9"/>
      <c r="VOY57" s="9"/>
      <c r="VOZ57" s="10"/>
      <c r="VPA57" s="7"/>
      <c r="VPB57" s="8"/>
      <c r="VPC57" s="10"/>
      <c r="VPD57" s="9"/>
      <c r="VPE57" s="9"/>
      <c r="VPF57" s="9"/>
      <c r="VPG57" s="10"/>
      <c r="VPH57" s="7"/>
      <c r="VPI57" s="8"/>
      <c r="VPJ57" s="10"/>
      <c r="VPK57" s="9"/>
      <c r="VPL57" s="9"/>
      <c r="VPM57" s="9"/>
      <c r="VPN57" s="10"/>
      <c r="VPO57" s="7"/>
      <c r="VPP57" s="8"/>
      <c r="VPQ57" s="10"/>
      <c r="VPR57" s="9"/>
      <c r="VPS57" s="9"/>
      <c r="VPT57" s="9"/>
      <c r="VPU57" s="10"/>
      <c r="VPV57" s="7"/>
      <c r="VPW57" s="8"/>
      <c r="VPX57" s="10"/>
      <c r="VPY57" s="9"/>
      <c r="VPZ57" s="9"/>
      <c r="VQA57" s="9"/>
      <c r="VQB57" s="10"/>
      <c r="VQC57" s="7"/>
      <c r="VQD57" s="8"/>
      <c r="VQE57" s="10"/>
      <c r="VQF57" s="9"/>
      <c r="VQG57" s="9"/>
      <c r="VQH57" s="9"/>
      <c r="VQI57" s="10"/>
      <c r="VQJ57" s="7"/>
      <c r="VQK57" s="8"/>
      <c r="VQL57" s="10"/>
      <c r="VQM57" s="9"/>
      <c r="VQN57" s="9"/>
      <c r="VQO57" s="9"/>
      <c r="VQP57" s="10"/>
      <c r="VQQ57" s="7"/>
      <c r="VQR57" s="8"/>
      <c r="VQS57" s="10"/>
      <c r="VQT57" s="9"/>
      <c r="VQU57" s="9"/>
      <c r="VQV57" s="9"/>
      <c r="VQW57" s="10"/>
      <c r="VQX57" s="7"/>
      <c r="VQY57" s="8"/>
      <c r="VQZ57" s="10"/>
      <c r="VRA57" s="9"/>
      <c r="VRB57" s="9"/>
      <c r="VRC57" s="9"/>
      <c r="VRD57" s="10"/>
      <c r="VRE57" s="7"/>
      <c r="VRF57" s="8"/>
      <c r="VRG57" s="10"/>
      <c r="VRH57" s="9"/>
      <c r="VRI57" s="9"/>
      <c r="VRJ57" s="9"/>
      <c r="VRK57" s="10"/>
      <c r="VRL57" s="7"/>
      <c r="VRM57" s="8"/>
      <c r="VRN57" s="10"/>
      <c r="VRO57" s="9"/>
      <c r="VRP57" s="9"/>
      <c r="VRQ57" s="9"/>
      <c r="VRR57" s="10"/>
      <c r="VRS57" s="7"/>
      <c r="VRT57" s="8"/>
      <c r="VRU57" s="10"/>
      <c r="VRV57" s="9"/>
      <c r="VRW57" s="9"/>
      <c r="VRX57" s="9"/>
      <c r="VRY57" s="10"/>
      <c r="VRZ57" s="7"/>
      <c r="VSA57" s="8"/>
      <c r="VSB57" s="10"/>
      <c r="VSC57" s="9"/>
      <c r="VSD57" s="9"/>
      <c r="VSE57" s="9"/>
      <c r="VSF57" s="10"/>
      <c r="VSG57" s="7"/>
      <c r="VSH57" s="8"/>
      <c r="VSI57" s="10"/>
      <c r="VSJ57" s="9"/>
      <c r="VSK57" s="9"/>
      <c r="VSL57" s="9"/>
      <c r="VSM57" s="10"/>
      <c r="VSN57" s="7"/>
      <c r="VSO57" s="8"/>
      <c r="VSP57" s="10"/>
      <c r="VSQ57" s="9"/>
      <c r="VSR57" s="9"/>
      <c r="VSS57" s="9"/>
      <c r="VST57" s="10"/>
      <c r="VSU57" s="7"/>
      <c r="VSV57" s="8"/>
      <c r="VSW57" s="10"/>
      <c r="VSX57" s="9"/>
      <c r="VSY57" s="9"/>
      <c r="VSZ57" s="9"/>
      <c r="VTA57" s="10"/>
      <c r="VTB57" s="7"/>
      <c r="VTC57" s="8"/>
      <c r="VTD57" s="10"/>
      <c r="VTE57" s="9"/>
      <c r="VTF57" s="9"/>
      <c r="VTG57" s="9"/>
      <c r="VTH57" s="10"/>
      <c r="VTI57" s="7"/>
      <c r="VTJ57" s="8"/>
      <c r="VTK57" s="10"/>
      <c r="VTL57" s="9"/>
      <c r="VTM57" s="9"/>
      <c r="VTN57" s="9"/>
      <c r="VTO57" s="10"/>
      <c r="VTP57" s="7"/>
      <c r="VTQ57" s="8"/>
      <c r="VTR57" s="10"/>
      <c r="VTS57" s="9"/>
      <c r="VTT57" s="9"/>
      <c r="VTU57" s="9"/>
      <c r="VTV57" s="10"/>
      <c r="VTW57" s="7"/>
      <c r="VTX57" s="8"/>
      <c r="VTY57" s="10"/>
      <c r="VTZ57" s="9"/>
      <c r="VUA57" s="9"/>
      <c r="VUB57" s="9"/>
      <c r="VUC57" s="10"/>
      <c r="VUD57" s="7"/>
      <c r="VUE57" s="8"/>
      <c r="VUF57" s="10"/>
      <c r="VUG57" s="9"/>
      <c r="VUH57" s="9"/>
      <c r="VUI57" s="9"/>
      <c r="VUJ57" s="10"/>
      <c r="VUK57" s="7"/>
      <c r="VUL57" s="8"/>
      <c r="VUM57" s="10"/>
      <c r="VUN57" s="9"/>
      <c r="VUO57" s="9"/>
      <c r="VUP57" s="9"/>
      <c r="VUQ57" s="10"/>
      <c r="VUR57" s="7"/>
      <c r="VUS57" s="8"/>
      <c r="VUT57" s="10"/>
      <c r="VUU57" s="9"/>
      <c r="VUV57" s="9"/>
      <c r="VUW57" s="9"/>
      <c r="VUX57" s="10"/>
      <c r="VUY57" s="7"/>
      <c r="VUZ57" s="8"/>
      <c r="VVA57" s="10"/>
      <c r="VVB57" s="9"/>
      <c r="VVC57" s="9"/>
      <c r="VVD57" s="9"/>
      <c r="VVE57" s="10"/>
      <c r="VVF57" s="7"/>
      <c r="VVG57" s="8"/>
      <c r="VVH57" s="10"/>
      <c r="VVI57" s="9"/>
      <c r="VVJ57" s="9"/>
      <c r="VVK57" s="9"/>
      <c r="VVL57" s="10"/>
      <c r="VVM57" s="7"/>
      <c r="VVN57" s="8"/>
      <c r="VVO57" s="10"/>
      <c r="VVP57" s="9"/>
      <c r="VVQ57" s="9"/>
      <c r="VVR57" s="9"/>
      <c r="VVS57" s="10"/>
      <c r="VVT57" s="7"/>
      <c r="VVU57" s="8"/>
      <c r="VVV57" s="10"/>
      <c r="VVW57" s="9"/>
      <c r="VVX57" s="9"/>
      <c r="VVY57" s="9"/>
      <c r="VVZ57" s="10"/>
      <c r="VWA57" s="7"/>
      <c r="VWB57" s="8"/>
      <c r="VWC57" s="10"/>
      <c r="VWD57" s="9"/>
      <c r="VWE57" s="9"/>
      <c r="VWF57" s="9"/>
      <c r="VWG57" s="10"/>
      <c r="VWH57" s="7"/>
      <c r="VWI57" s="8"/>
      <c r="VWJ57" s="10"/>
      <c r="VWK57" s="9"/>
      <c r="VWL57" s="9"/>
      <c r="VWM57" s="9"/>
      <c r="VWN57" s="10"/>
      <c r="VWO57" s="7"/>
      <c r="VWP57" s="8"/>
      <c r="VWQ57" s="10"/>
      <c r="VWR57" s="9"/>
      <c r="VWS57" s="9"/>
      <c r="VWT57" s="9"/>
      <c r="VWU57" s="10"/>
      <c r="VWV57" s="7"/>
      <c r="VWW57" s="8"/>
      <c r="VWX57" s="10"/>
      <c r="VWY57" s="9"/>
      <c r="VWZ57" s="9"/>
      <c r="VXA57" s="9"/>
      <c r="VXB57" s="10"/>
      <c r="VXC57" s="7"/>
      <c r="VXD57" s="8"/>
      <c r="VXE57" s="10"/>
      <c r="VXF57" s="9"/>
      <c r="VXG57" s="9"/>
      <c r="VXH57" s="9"/>
      <c r="VXI57" s="10"/>
      <c r="VXJ57" s="7"/>
      <c r="VXK57" s="8"/>
      <c r="VXL57" s="10"/>
      <c r="VXM57" s="9"/>
      <c r="VXN57" s="9"/>
      <c r="VXO57" s="9"/>
      <c r="VXP57" s="10"/>
      <c r="VXQ57" s="7"/>
      <c r="VXR57" s="8"/>
      <c r="VXS57" s="10"/>
      <c r="VXT57" s="9"/>
      <c r="VXU57" s="9"/>
      <c r="VXV57" s="9"/>
      <c r="VXW57" s="10"/>
      <c r="VXX57" s="7"/>
      <c r="VXY57" s="8"/>
      <c r="VXZ57" s="10"/>
      <c r="VYA57" s="9"/>
      <c r="VYB57" s="9"/>
      <c r="VYC57" s="9"/>
      <c r="VYD57" s="10"/>
      <c r="VYE57" s="7"/>
      <c r="VYF57" s="8"/>
      <c r="VYG57" s="10"/>
      <c r="VYH57" s="9"/>
      <c r="VYI57" s="9"/>
      <c r="VYJ57" s="9"/>
      <c r="VYK57" s="10"/>
      <c r="VYL57" s="7"/>
      <c r="VYM57" s="8"/>
      <c r="VYN57" s="10"/>
      <c r="VYO57" s="9"/>
      <c r="VYP57" s="9"/>
      <c r="VYQ57" s="9"/>
      <c r="VYR57" s="10"/>
      <c r="VYS57" s="7"/>
      <c r="VYT57" s="8"/>
      <c r="VYU57" s="10"/>
      <c r="VYV57" s="9"/>
      <c r="VYW57" s="9"/>
      <c r="VYX57" s="9"/>
      <c r="VYY57" s="10"/>
      <c r="VYZ57" s="7"/>
      <c r="VZA57" s="8"/>
      <c r="VZB57" s="10"/>
      <c r="VZC57" s="9"/>
      <c r="VZD57" s="9"/>
      <c r="VZE57" s="9"/>
      <c r="VZF57" s="10"/>
      <c r="VZG57" s="7"/>
      <c r="VZH57" s="8"/>
      <c r="VZI57" s="10"/>
      <c r="VZJ57" s="9"/>
      <c r="VZK57" s="9"/>
      <c r="VZL57" s="9"/>
      <c r="VZM57" s="10"/>
      <c r="VZN57" s="7"/>
      <c r="VZO57" s="8"/>
      <c r="VZP57" s="10"/>
      <c r="VZQ57" s="9"/>
      <c r="VZR57" s="9"/>
      <c r="VZS57" s="9"/>
      <c r="VZT57" s="10"/>
      <c r="VZU57" s="7"/>
      <c r="VZV57" s="8"/>
      <c r="VZW57" s="10"/>
      <c r="VZX57" s="9"/>
      <c r="VZY57" s="9"/>
      <c r="VZZ57" s="9"/>
      <c r="WAA57" s="10"/>
      <c r="WAB57" s="7"/>
      <c r="WAC57" s="8"/>
      <c r="WAD57" s="10"/>
      <c r="WAE57" s="9"/>
      <c r="WAF57" s="9"/>
      <c r="WAG57" s="9"/>
      <c r="WAH57" s="10"/>
      <c r="WAI57" s="7"/>
      <c r="WAJ57" s="8"/>
      <c r="WAK57" s="10"/>
      <c r="WAL57" s="9"/>
      <c r="WAM57" s="9"/>
      <c r="WAN57" s="9"/>
      <c r="WAO57" s="10"/>
      <c r="WAP57" s="7"/>
      <c r="WAQ57" s="8"/>
      <c r="WAR57" s="10"/>
      <c r="WAS57" s="9"/>
      <c r="WAT57" s="9"/>
      <c r="WAU57" s="9"/>
      <c r="WAV57" s="10"/>
      <c r="WAW57" s="7"/>
      <c r="WAX57" s="8"/>
      <c r="WAY57" s="10"/>
      <c r="WAZ57" s="9"/>
      <c r="WBA57" s="9"/>
      <c r="WBB57" s="9"/>
      <c r="WBC57" s="10"/>
      <c r="WBD57" s="7"/>
      <c r="WBE57" s="8"/>
      <c r="WBF57" s="10"/>
      <c r="WBG57" s="9"/>
      <c r="WBH57" s="9"/>
      <c r="WBI57" s="9"/>
      <c r="WBJ57" s="10"/>
      <c r="WBK57" s="7"/>
      <c r="WBL57" s="8"/>
      <c r="WBM57" s="10"/>
      <c r="WBN57" s="9"/>
      <c r="WBO57" s="9"/>
      <c r="WBP57" s="9"/>
      <c r="WBQ57" s="10"/>
      <c r="WBR57" s="7"/>
      <c r="WBS57" s="8"/>
      <c r="WBT57" s="10"/>
      <c r="WBU57" s="9"/>
      <c r="WBV57" s="9"/>
      <c r="WBW57" s="9"/>
      <c r="WBX57" s="10"/>
      <c r="WBY57" s="7"/>
      <c r="WBZ57" s="8"/>
      <c r="WCA57" s="10"/>
      <c r="WCB57" s="9"/>
      <c r="WCC57" s="9"/>
      <c r="WCD57" s="9"/>
      <c r="WCE57" s="10"/>
      <c r="WCF57" s="7"/>
      <c r="WCG57" s="8"/>
      <c r="WCH57" s="10"/>
      <c r="WCI57" s="9"/>
      <c r="WCJ57" s="9"/>
      <c r="WCK57" s="9"/>
      <c r="WCL57" s="10"/>
      <c r="WCM57" s="7"/>
      <c r="WCN57" s="8"/>
      <c r="WCO57" s="10"/>
      <c r="WCP57" s="9"/>
      <c r="WCQ57" s="9"/>
      <c r="WCR57" s="9"/>
      <c r="WCS57" s="10"/>
      <c r="WCT57" s="7"/>
      <c r="WCU57" s="8"/>
      <c r="WCV57" s="10"/>
      <c r="WCW57" s="9"/>
      <c r="WCX57" s="9"/>
      <c r="WCY57" s="9"/>
      <c r="WCZ57" s="10"/>
      <c r="WDA57" s="7"/>
      <c r="WDB57" s="8"/>
      <c r="WDC57" s="10"/>
      <c r="WDD57" s="9"/>
      <c r="WDE57" s="9"/>
      <c r="WDF57" s="9"/>
      <c r="WDG57" s="10"/>
      <c r="WDH57" s="7"/>
      <c r="WDI57" s="8"/>
      <c r="WDJ57" s="10"/>
      <c r="WDK57" s="9"/>
      <c r="WDL57" s="9"/>
      <c r="WDM57" s="9"/>
      <c r="WDN57" s="10"/>
      <c r="WDO57" s="7"/>
      <c r="WDP57" s="8"/>
      <c r="WDQ57" s="10"/>
      <c r="WDR57" s="9"/>
      <c r="WDS57" s="9"/>
      <c r="WDT57" s="9"/>
      <c r="WDU57" s="10"/>
      <c r="WDV57" s="7"/>
      <c r="WDW57" s="8"/>
      <c r="WDX57" s="10"/>
      <c r="WDY57" s="9"/>
      <c r="WDZ57" s="9"/>
      <c r="WEA57" s="9"/>
      <c r="WEB57" s="10"/>
      <c r="WEC57" s="7"/>
      <c r="WED57" s="8"/>
      <c r="WEE57" s="10"/>
      <c r="WEF57" s="9"/>
      <c r="WEG57" s="9"/>
      <c r="WEH57" s="9"/>
      <c r="WEI57" s="10"/>
      <c r="WEJ57" s="7"/>
      <c r="WEK57" s="8"/>
      <c r="WEL57" s="10"/>
      <c r="WEM57" s="9"/>
      <c r="WEN57" s="9"/>
      <c r="WEO57" s="9"/>
      <c r="WEP57" s="10"/>
      <c r="WEQ57" s="7"/>
      <c r="WER57" s="8"/>
      <c r="WES57" s="10"/>
      <c r="WET57" s="9"/>
      <c r="WEU57" s="9"/>
      <c r="WEV57" s="9"/>
      <c r="WEW57" s="10"/>
      <c r="WEX57" s="7"/>
      <c r="WEY57" s="8"/>
      <c r="WEZ57" s="10"/>
      <c r="WFA57" s="9"/>
      <c r="WFB57" s="9"/>
      <c r="WFC57" s="9"/>
      <c r="WFD57" s="10"/>
      <c r="WFE57" s="7"/>
      <c r="WFF57" s="8"/>
      <c r="WFG57" s="10"/>
      <c r="WFH57" s="9"/>
      <c r="WFI57" s="9"/>
      <c r="WFJ57" s="9"/>
      <c r="WFK57" s="10"/>
      <c r="WFL57" s="7"/>
      <c r="WFM57" s="8"/>
      <c r="WFN57" s="10"/>
      <c r="WFO57" s="9"/>
      <c r="WFP57" s="9"/>
      <c r="WFQ57" s="9"/>
      <c r="WFR57" s="10"/>
      <c r="WFS57" s="7"/>
      <c r="WFT57" s="8"/>
      <c r="WFU57" s="10"/>
      <c r="WFV57" s="9"/>
      <c r="WFW57" s="9"/>
      <c r="WFX57" s="9"/>
      <c r="WFY57" s="10"/>
      <c r="WFZ57" s="7"/>
      <c r="WGA57" s="8"/>
      <c r="WGB57" s="10"/>
      <c r="WGC57" s="9"/>
      <c r="WGD57" s="9"/>
      <c r="WGE57" s="9"/>
      <c r="WGF57" s="10"/>
      <c r="WGG57" s="7"/>
      <c r="WGH57" s="8"/>
      <c r="WGI57" s="10"/>
      <c r="WGJ57" s="9"/>
      <c r="WGK57" s="9"/>
      <c r="WGL57" s="9"/>
      <c r="WGM57" s="10"/>
      <c r="WGN57" s="7"/>
      <c r="WGO57" s="8"/>
      <c r="WGP57" s="10"/>
      <c r="WGQ57" s="9"/>
      <c r="WGR57" s="9"/>
      <c r="WGS57" s="9"/>
      <c r="WGT57" s="10"/>
      <c r="WGU57" s="7"/>
      <c r="WGV57" s="8"/>
      <c r="WGW57" s="10"/>
      <c r="WGX57" s="9"/>
      <c r="WGY57" s="9"/>
      <c r="WGZ57" s="9"/>
      <c r="WHA57" s="10"/>
      <c r="WHB57" s="7"/>
      <c r="WHC57" s="8"/>
      <c r="WHD57" s="10"/>
      <c r="WHE57" s="9"/>
      <c r="WHF57" s="9"/>
      <c r="WHG57" s="9"/>
      <c r="WHH57" s="10"/>
      <c r="WHI57" s="7"/>
      <c r="WHJ57" s="8"/>
      <c r="WHK57" s="10"/>
      <c r="WHL57" s="9"/>
      <c r="WHM57" s="9"/>
      <c r="WHN57" s="9"/>
      <c r="WHO57" s="10"/>
      <c r="WHP57" s="7"/>
      <c r="WHQ57" s="8"/>
      <c r="WHR57" s="10"/>
      <c r="WHS57" s="9"/>
      <c r="WHT57" s="9"/>
      <c r="WHU57" s="9"/>
      <c r="WHV57" s="10"/>
      <c r="WHW57" s="7"/>
      <c r="WHX57" s="8"/>
      <c r="WHY57" s="10"/>
      <c r="WHZ57" s="9"/>
      <c r="WIA57" s="9"/>
      <c r="WIB57" s="9"/>
      <c r="WIC57" s="10"/>
      <c r="WID57" s="7"/>
      <c r="WIE57" s="8"/>
      <c r="WIF57" s="10"/>
      <c r="WIG57" s="9"/>
      <c r="WIH57" s="9"/>
      <c r="WII57" s="9"/>
      <c r="WIJ57" s="10"/>
      <c r="WIK57" s="7"/>
      <c r="WIL57" s="8"/>
      <c r="WIM57" s="10"/>
      <c r="WIN57" s="9"/>
      <c r="WIO57" s="9"/>
      <c r="WIP57" s="9"/>
      <c r="WIQ57" s="10"/>
      <c r="WIR57" s="7"/>
      <c r="WIS57" s="8"/>
      <c r="WIT57" s="10"/>
      <c r="WIU57" s="9"/>
      <c r="WIV57" s="9"/>
      <c r="WIW57" s="9"/>
      <c r="WIX57" s="10"/>
      <c r="WIY57" s="7"/>
      <c r="WIZ57" s="8"/>
      <c r="WJA57" s="10"/>
      <c r="WJB57" s="9"/>
      <c r="WJC57" s="9"/>
      <c r="WJD57" s="9"/>
      <c r="WJE57" s="10"/>
      <c r="WJF57" s="7"/>
      <c r="WJG57" s="8"/>
      <c r="WJH57" s="10"/>
      <c r="WJI57" s="9"/>
      <c r="WJJ57" s="9"/>
      <c r="WJK57" s="9"/>
      <c r="WJL57" s="10"/>
      <c r="WJM57" s="7"/>
      <c r="WJN57" s="8"/>
      <c r="WJO57" s="10"/>
      <c r="WJP57" s="9"/>
      <c r="WJQ57" s="9"/>
      <c r="WJR57" s="9"/>
      <c r="WJS57" s="10"/>
      <c r="WJT57" s="7"/>
      <c r="WJU57" s="8"/>
      <c r="WJV57" s="10"/>
      <c r="WJW57" s="9"/>
      <c r="WJX57" s="9"/>
      <c r="WJY57" s="9"/>
      <c r="WJZ57" s="10"/>
      <c r="WKA57" s="7"/>
      <c r="WKB57" s="8"/>
      <c r="WKC57" s="10"/>
      <c r="WKD57" s="9"/>
      <c r="WKE57" s="9"/>
      <c r="WKF57" s="9"/>
      <c r="WKG57" s="10"/>
      <c r="WKH57" s="7"/>
      <c r="WKI57" s="8"/>
      <c r="WKJ57" s="10"/>
      <c r="WKK57" s="9"/>
      <c r="WKL57" s="9"/>
      <c r="WKM57" s="9"/>
      <c r="WKN57" s="10"/>
      <c r="WKO57" s="7"/>
      <c r="WKP57" s="8"/>
      <c r="WKQ57" s="10"/>
      <c r="WKR57" s="9"/>
      <c r="WKS57" s="9"/>
      <c r="WKT57" s="9"/>
      <c r="WKU57" s="10"/>
      <c r="WKV57" s="7"/>
      <c r="WKW57" s="8"/>
      <c r="WKX57" s="10"/>
      <c r="WKY57" s="9"/>
      <c r="WKZ57" s="9"/>
      <c r="WLA57" s="9"/>
      <c r="WLB57" s="10"/>
      <c r="WLC57" s="7"/>
      <c r="WLD57" s="8"/>
      <c r="WLE57" s="10"/>
      <c r="WLF57" s="9"/>
      <c r="WLG57" s="9"/>
      <c r="WLH57" s="9"/>
      <c r="WLI57" s="10"/>
      <c r="WLJ57" s="7"/>
      <c r="WLK57" s="8"/>
      <c r="WLL57" s="10"/>
      <c r="WLM57" s="9"/>
      <c r="WLN57" s="9"/>
      <c r="WLO57" s="9"/>
      <c r="WLP57" s="10"/>
      <c r="WLQ57" s="7"/>
      <c r="WLR57" s="8"/>
      <c r="WLS57" s="10"/>
      <c r="WLT57" s="9"/>
      <c r="WLU57" s="9"/>
      <c r="WLV57" s="9"/>
      <c r="WLW57" s="10"/>
      <c r="WLX57" s="7"/>
      <c r="WLY57" s="8"/>
      <c r="WLZ57" s="10"/>
      <c r="WMA57" s="9"/>
      <c r="WMB57" s="9"/>
      <c r="WMC57" s="9"/>
      <c r="WMD57" s="10"/>
      <c r="WME57" s="7"/>
      <c r="WMF57" s="8"/>
      <c r="WMG57" s="10"/>
      <c r="WMH57" s="9"/>
      <c r="WMI57" s="9"/>
      <c r="WMJ57" s="9"/>
      <c r="WMK57" s="10"/>
      <c r="WML57" s="7"/>
      <c r="WMM57" s="8"/>
      <c r="WMN57" s="10"/>
      <c r="WMO57" s="9"/>
      <c r="WMP57" s="9"/>
      <c r="WMQ57" s="9"/>
      <c r="WMR57" s="10"/>
      <c r="WMS57" s="7"/>
      <c r="WMT57" s="8"/>
      <c r="WMU57" s="10"/>
      <c r="WMV57" s="9"/>
      <c r="WMW57" s="9"/>
      <c r="WMX57" s="9"/>
      <c r="WMY57" s="10"/>
      <c r="WMZ57" s="7"/>
      <c r="WNA57" s="8"/>
      <c r="WNB57" s="10"/>
      <c r="WNC57" s="9"/>
      <c r="WND57" s="9"/>
      <c r="WNE57" s="9"/>
      <c r="WNF57" s="10"/>
      <c r="WNG57" s="7"/>
      <c r="WNH57" s="8"/>
      <c r="WNI57" s="10"/>
      <c r="WNJ57" s="9"/>
      <c r="WNK57" s="9"/>
      <c r="WNL57" s="9"/>
      <c r="WNM57" s="10"/>
      <c r="WNN57" s="7"/>
      <c r="WNO57" s="8"/>
      <c r="WNP57" s="10"/>
      <c r="WNQ57" s="9"/>
      <c r="WNR57" s="9"/>
      <c r="WNS57" s="9"/>
      <c r="WNT57" s="10"/>
      <c r="WNU57" s="7"/>
      <c r="WNV57" s="8"/>
      <c r="WNW57" s="10"/>
      <c r="WNX57" s="9"/>
      <c r="WNY57" s="9"/>
      <c r="WNZ57" s="9"/>
      <c r="WOA57" s="10"/>
      <c r="WOB57" s="7"/>
      <c r="WOC57" s="8"/>
      <c r="WOD57" s="10"/>
      <c r="WOE57" s="9"/>
      <c r="WOF57" s="9"/>
      <c r="WOG57" s="9"/>
      <c r="WOH57" s="10"/>
      <c r="WOI57" s="7"/>
      <c r="WOJ57" s="8"/>
      <c r="WOK57" s="10"/>
      <c r="WOL57" s="9"/>
      <c r="WOM57" s="9"/>
      <c r="WON57" s="9"/>
      <c r="WOO57" s="10"/>
      <c r="WOP57" s="7"/>
      <c r="WOQ57" s="8"/>
      <c r="WOR57" s="10"/>
      <c r="WOS57" s="9"/>
      <c r="WOT57" s="9"/>
      <c r="WOU57" s="9"/>
      <c r="WOV57" s="10"/>
      <c r="WOW57" s="7"/>
      <c r="WOX57" s="8"/>
      <c r="WOY57" s="10"/>
      <c r="WOZ57" s="9"/>
      <c r="WPA57" s="9"/>
      <c r="WPB57" s="9"/>
      <c r="WPC57" s="10"/>
      <c r="WPD57" s="7"/>
      <c r="WPE57" s="8"/>
      <c r="WPF57" s="10"/>
      <c r="WPG57" s="9"/>
      <c r="WPH57" s="9"/>
      <c r="WPI57" s="9"/>
      <c r="WPJ57" s="10"/>
      <c r="WPK57" s="7"/>
      <c r="WPL57" s="8"/>
      <c r="WPM57" s="10"/>
      <c r="WPN57" s="9"/>
      <c r="WPO57" s="9"/>
      <c r="WPP57" s="9"/>
      <c r="WPQ57" s="10"/>
      <c r="WPR57" s="7"/>
      <c r="WPS57" s="8"/>
      <c r="WPT57" s="10"/>
      <c r="WPU57" s="9"/>
      <c r="WPV57" s="9"/>
      <c r="WPW57" s="9"/>
      <c r="WPX57" s="10"/>
      <c r="WPY57" s="7"/>
      <c r="WPZ57" s="8"/>
      <c r="WQA57" s="10"/>
      <c r="WQB57" s="9"/>
      <c r="WQC57" s="9"/>
      <c r="WQD57" s="9"/>
      <c r="WQE57" s="10"/>
      <c r="WQF57" s="7"/>
      <c r="WQG57" s="8"/>
      <c r="WQH57" s="10"/>
      <c r="WQI57" s="9"/>
      <c r="WQJ57" s="9"/>
      <c r="WQK57" s="9"/>
      <c r="WQL57" s="10"/>
      <c r="WQM57" s="7"/>
      <c r="WQN57" s="8"/>
      <c r="WQO57" s="10"/>
      <c r="WQP57" s="9"/>
      <c r="WQQ57" s="9"/>
      <c r="WQR57" s="9"/>
      <c r="WQS57" s="10"/>
      <c r="WQT57" s="7"/>
      <c r="WQU57" s="8"/>
      <c r="WQV57" s="10"/>
      <c r="WQW57" s="9"/>
      <c r="WQX57" s="9"/>
      <c r="WQY57" s="9"/>
      <c r="WQZ57" s="10"/>
      <c r="WRA57" s="7"/>
      <c r="WRB57" s="8"/>
      <c r="WRC57" s="10"/>
      <c r="WRD57" s="9"/>
      <c r="WRE57" s="9"/>
      <c r="WRF57" s="9"/>
      <c r="WRG57" s="10"/>
      <c r="WRH57" s="7"/>
      <c r="WRI57" s="8"/>
      <c r="WRJ57" s="10"/>
      <c r="WRK57" s="9"/>
      <c r="WRL57" s="9"/>
      <c r="WRM57" s="9"/>
      <c r="WRN57" s="10"/>
      <c r="WRO57" s="7"/>
      <c r="WRP57" s="8"/>
      <c r="WRQ57" s="10"/>
      <c r="WRR57" s="9"/>
      <c r="WRS57" s="9"/>
      <c r="WRT57" s="9"/>
      <c r="WRU57" s="10"/>
      <c r="WRV57" s="7"/>
      <c r="WRW57" s="8"/>
      <c r="WRX57" s="10"/>
      <c r="WRY57" s="9"/>
      <c r="WRZ57" s="9"/>
      <c r="WSA57" s="9"/>
      <c r="WSB57" s="10"/>
      <c r="WSC57" s="7"/>
      <c r="WSD57" s="8"/>
      <c r="WSE57" s="10"/>
      <c r="WSF57" s="9"/>
      <c r="WSG57" s="9"/>
      <c r="WSH57" s="9"/>
      <c r="WSI57" s="10"/>
      <c r="WSJ57" s="7"/>
      <c r="WSK57" s="8"/>
      <c r="WSL57" s="10"/>
      <c r="WSM57" s="9"/>
      <c r="WSN57" s="9"/>
      <c r="WSO57" s="9"/>
      <c r="WSP57" s="10"/>
      <c r="WSQ57" s="7"/>
      <c r="WSR57" s="8"/>
      <c r="WSS57" s="10"/>
      <c r="WST57" s="9"/>
      <c r="WSU57" s="9"/>
      <c r="WSV57" s="9"/>
      <c r="WSW57" s="10"/>
      <c r="WSX57" s="7"/>
      <c r="WSY57" s="8"/>
      <c r="WSZ57" s="10"/>
      <c r="WTA57" s="9"/>
      <c r="WTB57" s="9"/>
      <c r="WTC57" s="9"/>
      <c r="WTD57" s="10"/>
      <c r="WTE57" s="7"/>
      <c r="WTF57" s="8"/>
      <c r="WTG57" s="10"/>
      <c r="WTH57" s="9"/>
      <c r="WTI57" s="9"/>
      <c r="WTJ57" s="9"/>
      <c r="WTK57" s="10"/>
      <c r="WTL57" s="7"/>
      <c r="WTM57" s="8"/>
      <c r="WTN57" s="10"/>
      <c r="WTO57" s="9"/>
      <c r="WTP57" s="9"/>
      <c r="WTQ57" s="9"/>
      <c r="WTR57" s="10"/>
      <c r="WTS57" s="7"/>
      <c r="WTT57" s="8"/>
      <c r="WTU57" s="10"/>
      <c r="WTV57" s="9"/>
      <c r="WTW57" s="9"/>
      <c r="WTX57" s="9"/>
      <c r="WTY57" s="10"/>
      <c r="WTZ57" s="7"/>
      <c r="WUA57" s="8"/>
      <c r="WUB57" s="10"/>
      <c r="WUC57" s="9"/>
      <c r="WUD57" s="9"/>
      <c r="WUE57" s="9"/>
      <c r="WUF57" s="10"/>
      <c r="WUG57" s="7"/>
      <c r="WUH57" s="8"/>
      <c r="WUI57" s="10"/>
      <c r="WUJ57" s="9"/>
      <c r="WUK57" s="9"/>
      <c r="WUL57" s="9"/>
      <c r="WUM57" s="10"/>
      <c r="WUN57" s="7"/>
      <c r="WUO57" s="8"/>
      <c r="WUP57" s="10"/>
      <c r="WUQ57" s="9"/>
      <c r="WUR57" s="9"/>
      <c r="WUS57" s="9"/>
      <c r="WUT57" s="10"/>
      <c r="WUU57" s="7"/>
      <c r="WUV57" s="8"/>
      <c r="WUW57" s="10"/>
      <c r="WUX57" s="9"/>
      <c r="WUY57" s="9"/>
      <c r="WUZ57" s="9"/>
      <c r="WVA57" s="10"/>
      <c r="WVB57" s="7"/>
      <c r="WVC57" s="8"/>
      <c r="WVD57" s="10"/>
      <c r="WVE57" s="9"/>
      <c r="WVF57" s="9"/>
      <c r="WVG57" s="9"/>
      <c r="WVH57" s="10"/>
      <c r="WVI57" s="7"/>
      <c r="WVJ57" s="8"/>
      <c r="WVK57" s="10"/>
      <c r="WVL57" s="9"/>
      <c r="WVM57" s="9"/>
      <c r="WVN57" s="9"/>
      <c r="WVO57" s="10"/>
      <c r="WVP57" s="7"/>
      <c r="WVQ57" s="8"/>
      <c r="WVR57" s="10"/>
      <c r="WVS57" s="9"/>
      <c r="WVT57" s="9"/>
      <c r="WVU57" s="9"/>
      <c r="WVV57" s="10"/>
      <c r="WVW57" s="7"/>
      <c r="WVX57" s="8"/>
      <c r="WVY57" s="10"/>
      <c r="WVZ57" s="9"/>
      <c r="WWA57" s="9"/>
      <c r="WWB57" s="9"/>
      <c r="WWC57" s="10"/>
      <c r="WWD57" s="7"/>
      <c r="WWE57" s="8"/>
      <c r="WWF57" s="10"/>
      <c r="WWG57" s="9"/>
      <c r="WWH57" s="9"/>
      <c r="WWI57" s="9"/>
      <c r="WWJ57" s="10"/>
      <c r="WWK57" s="7"/>
      <c r="WWL57" s="8"/>
      <c r="WWM57" s="10"/>
      <c r="WWN57" s="9"/>
      <c r="WWO57" s="9"/>
      <c r="WWP57" s="9"/>
      <c r="WWQ57" s="10"/>
      <c r="WWR57" s="7"/>
      <c r="WWS57" s="8"/>
      <c r="WWT57" s="10"/>
      <c r="WWU57" s="9"/>
      <c r="WWV57" s="9"/>
      <c r="WWW57" s="9"/>
      <c r="WWX57" s="10"/>
      <c r="WWY57" s="7"/>
      <c r="WWZ57" s="8"/>
      <c r="WXA57" s="10"/>
      <c r="WXB57" s="9"/>
      <c r="WXC57" s="9"/>
      <c r="WXD57" s="9"/>
      <c r="WXE57" s="10"/>
      <c r="WXF57" s="7"/>
      <c r="WXG57" s="8"/>
      <c r="WXH57" s="10"/>
      <c r="WXI57" s="9"/>
      <c r="WXJ57" s="9"/>
      <c r="WXK57" s="9"/>
      <c r="WXL57" s="10"/>
      <c r="WXM57" s="7"/>
      <c r="WXN57" s="8"/>
      <c r="WXO57" s="10"/>
      <c r="WXP57" s="9"/>
      <c r="WXQ57" s="9"/>
      <c r="WXR57" s="9"/>
      <c r="WXS57" s="10"/>
      <c r="WXT57" s="7"/>
      <c r="WXU57" s="8"/>
      <c r="WXV57" s="10"/>
      <c r="WXW57" s="9"/>
      <c r="WXX57" s="9"/>
      <c r="WXY57" s="9"/>
      <c r="WXZ57" s="10"/>
      <c r="WYA57" s="7"/>
      <c r="WYB57" s="8"/>
      <c r="WYC57" s="10"/>
      <c r="WYD57" s="9"/>
      <c r="WYE57" s="9"/>
      <c r="WYF57" s="9"/>
      <c r="WYG57" s="10"/>
      <c r="WYH57" s="7"/>
      <c r="WYI57" s="8"/>
      <c r="WYJ57" s="10"/>
      <c r="WYK57" s="9"/>
      <c r="WYL57" s="9"/>
      <c r="WYM57" s="9"/>
      <c r="WYN57" s="10"/>
      <c r="WYO57" s="7"/>
      <c r="WYP57" s="8"/>
      <c r="WYQ57" s="10"/>
      <c r="WYR57" s="9"/>
      <c r="WYS57" s="9"/>
      <c r="WYT57" s="9"/>
      <c r="WYU57" s="10"/>
      <c r="WYV57" s="7"/>
      <c r="WYW57" s="8"/>
      <c r="WYX57" s="10"/>
      <c r="WYY57" s="9"/>
      <c r="WYZ57" s="9"/>
      <c r="WZA57" s="9"/>
      <c r="WZB57" s="10"/>
      <c r="WZC57" s="7"/>
      <c r="WZD57" s="8"/>
      <c r="WZE57" s="10"/>
      <c r="WZF57" s="9"/>
      <c r="WZG57" s="9"/>
      <c r="WZH57" s="9"/>
      <c r="WZI57" s="10"/>
      <c r="WZJ57" s="7"/>
      <c r="WZK57" s="8"/>
      <c r="WZL57" s="10"/>
      <c r="WZM57" s="9"/>
      <c r="WZN57" s="9"/>
      <c r="WZO57" s="9"/>
      <c r="WZP57" s="10"/>
      <c r="WZQ57" s="7"/>
      <c r="WZR57" s="8"/>
      <c r="WZS57" s="10"/>
      <c r="WZT57" s="9"/>
      <c r="WZU57" s="9"/>
      <c r="WZV57" s="9"/>
      <c r="WZW57" s="10"/>
      <c r="WZX57" s="7"/>
      <c r="WZY57" s="8"/>
      <c r="WZZ57" s="10"/>
      <c r="XAA57" s="9"/>
      <c r="XAB57" s="9"/>
      <c r="XAC57" s="9"/>
      <c r="XAD57" s="10"/>
      <c r="XAE57" s="7"/>
      <c r="XAF57" s="8"/>
      <c r="XAG57" s="10"/>
      <c r="XAH57" s="9"/>
      <c r="XAI57" s="9"/>
      <c r="XAJ57" s="9"/>
      <c r="XAK57" s="10"/>
      <c r="XAL57" s="7"/>
      <c r="XAM57" s="8"/>
      <c r="XAN57" s="10"/>
      <c r="XAO57" s="9"/>
      <c r="XAP57" s="9"/>
      <c r="XAQ57" s="9"/>
      <c r="XAR57" s="10"/>
      <c r="XAS57" s="7"/>
      <c r="XAT57" s="8"/>
      <c r="XAU57" s="10"/>
      <c r="XAV57" s="9"/>
      <c r="XAW57" s="9"/>
      <c r="XAX57" s="9"/>
      <c r="XAY57" s="10"/>
      <c r="XAZ57" s="7"/>
      <c r="XBA57" s="8"/>
      <c r="XBB57" s="10"/>
      <c r="XBC57" s="9"/>
      <c r="XBD57" s="9"/>
      <c r="XBE57" s="9"/>
      <c r="XBF57" s="10"/>
      <c r="XBG57" s="7"/>
      <c r="XBH57" s="8"/>
      <c r="XBI57" s="10"/>
      <c r="XBJ57" s="9"/>
      <c r="XBK57" s="9"/>
      <c r="XBL57" s="9"/>
      <c r="XBM57" s="10"/>
      <c r="XBN57" s="7"/>
      <c r="XBO57" s="8"/>
      <c r="XBP57" s="10"/>
      <c r="XBQ57" s="9"/>
      <c r="XBR57" s="9"/>
      <c r="XBS57" s="9"/>
      <c r="XBT57" s="10"/>
      <c r="XBU57" s="7"/>
      <c r="XBV57" s="8"/>
      <c r="XBW57" s="10"/>
      <c r="XBX57" s="9"/>
      <c r="XBY57" s="9"/>
      <c r="XBZ57" s="9"/>
      <c r="XCA57" s="10"/>
      <c r="XCB57" s="7"/>
      <c r="XCC57" s="8"/>
      <c r="XCD57" s="10"/>
      <c r="XCE57" s="9"/>
      <c r="XCF57" s="9"/>
      <c r="XCG57" s="9"/>
      <c r="XCH57" s="10"/>
      <c r="XCI57" s="7"/>
      <c r="XCJ57" s="8"/>
      <c r="XCK57" s="10"/>
      <c r="XCL57" s="9"/>
      <c r="XCM57" s="9"/>
      <c r="XCN57" s="9"/>
      <c r="XCO57" s="10"/>
      <c r="XCP57" s="7"/>
      <c r="XCQ57" s="8"/>
      <c r="XCR57" s="10"/>
      <c r="XCS57" s="9"/>
      <c r="XCT57" s="9"/>
      <c r="XCU57" s="9"/>
      <c r="XCV57" s="10"/>
      <c r="XCW57" s="7"/>
      <c r="XCX57" s="8"/>
      <c r="XCY57" s="10"/>
      <c r="XCZ57" s="9"/>
      <c r="XDA57" s="9"/>
      <c r="XDB57" s="9"/>
      <c r="XDC57" s="10"/>
      <c r="XDD57" s="7"/>
      <c r="XDE57" s="8"/>
      <c r="XDF57" s="10"/>
      <c r="XDG57" s="9"/>
      <c r="XDH57" s="9"/>
      <c r="XDI57" s="9"/>
      <c r="XDJ57" s="10"/>
      <c r="XDK57" s="7"/>
      <c r="XDL57" s="8"/>
      <c r="XDM57" s="10"/>
      <c r="XDN57" s="9"/>
      <c r="XDO57" s="9"/>
      <c r="XDP57" s="9"/>
      <c r="XDQ57" s="10"/>
      <c r="XDR57" s="7"/>
      <c r="XDS57" s="8"/>
      <c r="XDT57" s="10"/>
      <c r="XDU57" s="9"/>
      <c r="XDV57" s="9"/>
      <c r="XDW57" s="9"/>
      <c r="XDX57" s="10"/>
      <c r="XDY57" s="7"/>
      <c r="XDZ57" s="8"/>
      <c r="XEA57" s="10"/>
      <c r="XEB57" s="9"/>
      <c r="XEC57" s="9"/>
      <c r="XED57" s="9"/>
      <c r="XEE57" s="10"/>
      <c r="XEF57" s="7"/>
      <c r="XEG57" s="8"/>
      <c r="XEH57" s="10"/>
      <c r="XEI57" s="9"/>
      <c r="XEJ57" s="9"/>
      <c r="XEK57" s="9"/>
      <c r="XEL57" s="10"/>
      <c r="XEM57" s="7"/>
      <c r="XEN57" s="8"/>
      <c r="XEO57" s="10"/>
      <c r="XEP57" s="9"/>
      <c r="XEQ57" s="9"/>
      <c r="XER57" s="9"/>
      <c r="XES57" s="10"/>
      <c r="XET57" s="7"/>
      <c r="XEU57" s="8"/>
      <c r="XEV57" s="10"/>
      <c r="XEW57" s="9"/>
      <c r="XEX57" s="9"/>
      <c r="XEY57" s="9"/>
      <c r="XEZ57" s="10"/>
      <c r="XFA57" s="7"/>
      <c r="XFB57" s="8"/>
      <c r="XFC57" s="10"/>
    </row>
    <row r="58" spans="1:16383">
      <c r="A58" s="399">
        <v>27</v>
      </c>
      <c r="B58" s="403" t="s">
        <v>252</v>
      </c>
      <c r="C58" s="34" t="s">
        <v>169</v>
      </c>
      <c r="D58" s="163" t="s">
        <v>174</v>
      </c>
      <c r="E58" s="243" t="s">
        <v>174</v>
      </c>
      <c r="F58" s="163" t="s">
        <v>174</v>
      </c>
      <c r="G58" s="163" t="s">
        <v>174</v>
      </c>
      <c r="H58" s="163" t="s">
        <v>174</v>
      </c>
    </row>
    <row r="59" spans="1:16383" ht="24">
      <c r="A59" s="399"/>
      <c r="B59" s="403"/>
      <c r="C59" s="36" t="s">
        <v>253</v>
      </c>
      <c r="D59" s="163" t="s">
        <v>174</v>
      </c>
      <c r="E59" s="243" t="s">
        <v>176</v>
      </c>
      <c r="F59" s="163" t="s">
        <v>174</v>
      </c>
      <c r="G59" s="163" t="s">
        <v>174</v>
      </c>
      <c r="H59" s="163" t="s">
        <v>174</v>
      </c>
    </row>
    <row r="60" spans="1:16383" ht="13.5">
      <c r="A60" s="394">
        <v>28</v>
      </c>
      <c r="B60" s="11" t="s">
        <v>254</v>
      </c>
      <c r="C60" s="12" t="s">
        <v>144</v>
      </c>
      <c r="D60" s="13" t="s">
        <v>174</v>
      </c>
      <c r="E60" s="11" t="s">
        <v>174</v>
      </c>
      <c r="F60" s="14" t="s">
        <v>174</v>
      </c>
      <c r="G60" s="14" t="s">
        <v>174</v>
      </c>
      <c r="H60" s="14" t="s">
        <v>174</v>
      </c>
      <c r="I60" s="8"/>
      <c r="J60" s="10"/>
      <c r="K60" s="9"/>
      <c r="L60" s="9"/>
      <c r="M60" s="9"/>
      <c r="N60" s="10"/>
      <c r="O60" s="7"/>
      <c r="P60" s="8"/>
      <c r="Q60" s="10"/>
      <c r="R60" s="9"/>
      <c r="S60" s="9"/>
      <c r="T60" s="9"/>
      <c r="U60" s="10"/>
      <c r="V60" s="7"/>
      <c r="W60" s="8"/>
      <c r="X60" s="10"/>
      <c r="Y60" s="9"/>
      <c r="Z60" s="9"/>
      <c r="AA60" s="9"/>
      <c r="AB60" s="10"/>
      <c r="AC60" s="7"/>
      <c r="AD60" s="8"/>
      <c r="AE60" s="10"/>
      <c r="AF60" s="9"/>
      <c r="AG60" s="9"/>
      <c r="AH60" s="9"/>
      <c r="AI60" s="10"/>
      <c r="AJ60" s="7"/>
      <c r="AK60" s="8"/>
      <c r="AL60" s="10"/>
      <c r="AM60" s="9"/>
      <c r="AN60" s="9"/>
      <c r="AO60" s="9"/>
      <c r="AP60" s="10"/>
      <c r="AQ60" s="7"/>
      <c r="AR60" s="8"/>
      <c r="AS60" s="10"/>
      <c r="AT60" s="9"/>
      <c r="AU60" s="9"/>
      <c r="AV60" s="9"/>
      <c r="AW60" s="10"/>
      <c r="AX60" s="7"/>
      <c r="AY60" s="8"/>
      <c r="AZ60" s="10"/>
      <c r="BA60" s="9"/>
      <c r="BB60" s="9"/>
      <c r="BC60" s="9"/>
      <c r="BD60" s="10"/>
      <c r="BE60" s="7"/>
      <c r="BF60" s="8"/>
      <c r="BG60" s="10"/>
      <c r="BH60" s="9"/>
      <c r="BI60" s="9"/>
      <c r="BJ60" s="9"/>
      <c r="BK60" s="10"/>
      <c r="BL60" s="7"/>
      <c r="BM60" s="8"/>
      <c r="BN60" s="10"/>
      <c r="BO60" s="9"/>
      <c r="BP60" s="9"/>
      <c r="BQ60" s="9"/>
      <c r="BR60" s="10"/>
      <c r="BS60" s="7"/>
      <c r="BT60" s="8"/>
      <c r="BU60" s="10"/>
      <c r="BV60" s="9"/>
      <c r="BW60" s="9"/>
      <c r="BX60" s="9"/>
      <c r="BY60" s="10"/>
      <c r="BZ60" s="7"/>
      <c r="CA60" s="8"/>
      <c r="CB60" s="10"/>
      <c r="CC60" s="9"/>
      <c r="CD60" s="9"/>
      <c r="CE60" s="9"/>
      <c r="CF60" s="10"/>
      <c r="CG60" s="7"/>
      <c r="CH60" s="8"/>
      <c r="CI60" s="10"/>
      <c r="CJ60" s="9"/>
      <c r="CK60" s="9"/>
      <c r="CL60" s="9"/>
      <c r="CM60" s="10"/>
      <c r="CN60" s="7"/>
      <c r="CO60" s="8"/>
      <c r="CP60" s="10"/>
      <c r="CQ60" s="9"/>
      <c r="CR60" s="9"/>
      <c r="CS60" s="9"/>
      <c r="CT60" s="10"/>
      <c r="CU60" s="7"/>
      <c r="CV60" s="8"/>
      <c r="CW60" s="10"/>
      <c r="CX60" s="9"/>
      <c r="CY60" s="9"/>
      <c r="CZ60" s="9"/>
      <c r="DA60" s="10"/>
      <c r="DB60" s="7"/>
      <c r="DC60" s="8"/>
      <c r="DD60" s="10"/>
      <c r="DE60" s="9"/>
      <c r="DF60" s="9"/>
      <c r="DG60" s="9"/>
      <c r="DH60" s="10"/>
      <c r="DI60" s="7"/>
      <c r="DJ60" s="8"/>
      <c r="DK60" s="10"/>
      <c r="DL60" s="9"/>
      <c r="DM60" s="9"/>
      <c r="DN60" s="9"/>
      <c r="DO60" s="10"/>
      <c r="DP60" s="7"/>
      <c r="DQ60" s="8"/>
      <c r="DR60" s="10"/>
      <c r="DS60" s="9"/>
      <c r="DT60" s="9"/>
      <c r="DU60" s="9"/>
      <c r="DV60" s="10"/>
      <c r="DW60" s="7"/>
      <c r="DX60" s="8"/>
      <c r="DY60" s="10"/>
      <c r="DZ60" s="9"/>
      <c r="EA60" s="9"/>
      <c r="EB60" s="9"/>
      <c r="EC60" s="10"/>
      <c r="ED60" s="7"/>
      <c r="EE60" s="8"/>
      <c r="EF60" s="10"/>
      <c r="EG60" s="9"/>
      <c r="EH60" s="9"/>
      <c r="EI60" s="9"/>
      <c r="EJ60" s="10"/>
      <c r="EK60" s="7"/>
      <c r="EL60" s="8"/>
      <c r="EM60" s="10"/>
      <c r="EN60" s="9"/>
      <c r="EO60" s="9"/>
      <c r="EP60" s="9"/>
      <c r="EQ60" s="10"/>
      <c r="ER60" s="7"/>
      <c r="ES60" s="8"/>
      <c r="ET60" s="10"/>
      <c r="EU60" s="9"/>
      <c r="EV60" s="9"/>
      <c r="EW60" s="9"/>
      <c r="EX60" s="10"/>
      <c r="EY60" s="7"/>
      <c r="EZ60" s="8"/>
      <c r="FA60" s="10"/>
      <c r="FB60" s="9"/>
      <c r="FC60" s="9"/>
      <c r="FD60" s="9"/>
      <c r="FE60" s="10"/>
      <c r="FF60" s="7"/>
      <c r="FG60" s="8"/>
      <c r="FH60" s="10"/>
      <c r="FI60" s="9"/>
      <c r="FJ60" s="9"/>
      <c r="FK60" s="9"/>
      <c r="FL60" s="10"/>
      <c r="FM60" s="7"/>
      <c r="FN60" s="8"/>
      <c r="FO60" s="10"/>
      <c r="FP60" s="9"/>
      <c r="FQ60" s="9"/>
      <c r="FR60" s="9"/>
      <c r="FS60" s="10"/>
      <c r="FT60" s="7"/>
      <c r="FU60" s="8"/>
      <c r="FV60" s="10"/>
      <c r="FW60" s="9"/>
      <c r="FX60" s="9"/>
      <c r="FY60" s="9"/>
      <c r="FZ60" s="10"/>
      <c r="GA60" s="7"/>
      <c r="GB60" s="8"/>
      <c r="GC60" s="10"/>
      <c r="GD60" s="9"/>
      <c r="GE60" s="9"/>
      <c r="GF60" s="9"/>
      <c r="GG60" s="10"/>
      <c r="GH60" s="7"/>
      <c r="GI60" s="8"/>
      <c r="GJ60" s="10"/>
      <c r="GK60" s="9"/>
      <c r="GL60" s="9"/>
      <c r="GM60" s="9"/>
      <c r="GN60" s="10"/>
      <c r="GO60" s="7"/>
      <c r="GP60" s="8"/>
      <c r="GQ60" s="10"/>
      <c r="GR60" s="9"/>
      <c r="GS60" s="9"/>
      <c r="GT60" s="9"/>
      <c r="GU60" s="10"/>
      <c r="GV60" s="7"/>
      <c r="GW60" s="8"/>
      <c r="GX60" s="10"/>
      <c r="GY60" s="9"/>
      <c r="GZ60" s="9"/>
      <c r="HA60" s="9"/>
      <c r="HB60" s="10"/>
      <c r="HC60" s="7"/>
      <c r="HD60" s="8"/>
      <c r="HE60" s="10"/>
      <c r="HF60" s="9"/>
      <c r="HG60" s="9"/>
      <c r="HH60" s="9"/>
      <c r="HI60" s="10"/>
      <c r="HJ60" s="7"/>
      <c r="HK60" s="8"/>
      <c r="HL60" s="10"/>
      <c r="HM60" s="9"/>
      <c r="HN60" s="9"/>
      <c r="HO60" s="9"/>
      <c r="HP60" s="10"/>
      <c r="HQ60" s="7"/>
      <c r="HR60" s="8"/>
      <c r="HS60" s="10"/>
      <c r="HT60" s="9"/>
      <c r="HU60" s="9"/>
      <c r="HV60" s="9"/>
      <c r="HW60" s="10"/>
      <c r="HX60" s="7"/>
      <c r="HY60" s="8"/>
      <c r="HZ60" s="10"/>
      <c r="IA60" s="9"/>
      <c r="IB60" s="9"/>
      <c r="IC60" s="9"/>
      <c r="ID60" s="10"/>
      <c r="IE60" s="7"/>
      <c r="IF60" s="8"/>
      <c r="IG60" s="10"/>
      <c r="IH60" s="9"/>
      <c r="II60" s="9"/>
      <c r="IJ60" s="9"/>
      <c r="IK60" s="10"/>
      <c r="IL60" s="7"/>
      <c r="IM60" s="8"/>
      <c r="IN60" s="10"/>
      <c r="IO60" s="9"/>
      <c r="IP60" s="9"/>
      <c r="IQ60" s="9"/>
      <c r="IR60" s="10"/>
      <c r="IS60" s="7"/>
      <c r="IT60" s="8"/>
      <c r="IU60" s="10"/>
      <c r="IV60" s="9"/>
      <c r="IW60" s="9"/>
      <c r="IX60" s="9"/>
      <c r="IY60" s="10"/>
      <c r="IZ60" s="7"/>
      <c r="JA60" s="8"/>
      <c r="JB60" s="10"/>
      <c r="JC60" s="9"/>
      <c r="JD60" s="9"/>
      <c r="JE60" s="9"/>
      <c r="JF60" s="10"/>
      <c r="JG60" s="7"/>
      <c r="JH60" s="8"/>
      <c r="JI60" s="10"/>
      <c r="JJ60" s="9"/>
      <c r="JK60" s="9"/>
      <c r="JL60" s="9"/>
      <c r="JM60" s="10"/>
      <c r="JN60" s="7"/>
      <c r="JO60" s="8"/>
      <c r="JP60" s="10"/>
      <c r="JQ60" s="9"/>
      <c r="JR60" s="9"/>
      <c r="JS60" s="9"/>
      <c r="JT60" s="10"/>
      <c r="JU60" s="7"/>
      <c r="JV60" s="8"/>
      <c r="JW60" s="10"/>
      <c r="JX60" s="9"/>
      <c r="JY60" s="9"/>
      <c r="JZ60" s="9"/>
      <c r="KA60" s="10"/>
      <c r="KB60" s="7"/>
      <c r="KC60" s="8"/>
      <c r="KD60" s="10"/>
      <c r="KE60" s="9"/>
      <c r="KF60" s="9"/>
      <c r="KG60" s="9"/>
      <c r="KH60" s="10"/>
      <c r="KI60" s="7"/>
      <c r="KJ60" s="8"/>
      <c r="KK60" s="10"/>
      <c r="KL60" s="9"/>
      <c r="KM60" s="9"/>
      <c r="KN60" s="9"/>
      <c r="KO60" s="10"/>
      <c r="KP60" s="7"/>
      <c r="KQ60" s="8"/>
      <c r="KR60" s="10"/>
      <c r="KS60" s="9"/>
      <c r="KT60" s="9"/>
      <c r="KU60" s="9"/>
      <c r="KV60" s="10"/>
      <c r="KW60" s="7"/>
      <c r="KX60" s="8"/>
      <c r="KY60" s="10"/>
      <c r="KZ60" s="9"/>
      <c r="LA60" s="9"/>
      <c r="LB60" s="9"/>
      <c r="LC60" s="10"/>
      <c r="LD60" s="7"/>
      <c r="LE60" s="8"/>
      <c r="LF60" s="10"/>
      <c r="LG60" s="9"/>
      <c r="LH60" s="9"/>
      <c r="LI60" s="9"/>
      <c r="LJ60" s="10"/>
      <c r="LK60" s="7"/>
      <c r="LL60" s="8"/>
      <c r="LM60" s="10"/>
      <c r="LN60" s="9"/>
      <c r="LO60" s="9"/>
      <c r="LP60" s="9"/>
      <c r="LQ60" s="10"/>
      <c r="LR60" s="7"/>
      <c r="LS60" s="8"/>
      <c r="LT60" s="10"/>
      <c r="LU60" s="9"/>
      <c r="LV60" s="9"/>
      <c r="LW60" s="9"/>
      <c r="LX60" s="10"/>
      <c r="LY60" s="7"/>
      <c r="LZ60" s="8"/>
      <c r="MA60" s="10"/>
      <c r="MB60" s="9"/>
      <c r="MC60" s="9"/>
      <c r="MD60" s="9"/>
      <c r="ME60" s="10"/>
      <c r="MF60" s="7"/>
      <c r="MG60" s="8"/>
      <c r="MH60" s="10"/>
      <c r="MI60" s="9"/>
      <c r="MJ60" s="9"/>
      <c r="MK60" s="9"/>
      <c r="ML60" s="10"/>
      <c r="MM60" s="7"/>
      <c r="MN60" s="8"/>
      <c r="MO60" s="10"/>
      <c r="MP60" s="9"/>
      <c r="MQ60" s="9"/>
      <c r="MR60" s="9"/>
      <c r="MS60" s="10"/>
      <c r="MT60" s="7"/>
      <c r="MU60" s="8"/>
      <c r="MV60" s="10"/>
      <c r="MW60" s="9"/>
      <c r="MX60" s="9"/>
      <c r="MY60" s="9"/>
      <c r="MZ60" s="10"/>
      <c r="NA60" s="7"/>
      <c r="NB60" s="8"/>
      <c r="NC60" s="10"/>
      <c r="ND60" s="9"/>
      <c r="NE60" s="9"/>
      <c r="NF60" s="9"/>
      <c r="NG60" s="10"/>
      <c r="NH60" s="7"/>
      <c r="NI60" s="8"/>
      <c r="NJ60" s="10"/>
      <c r="NK60" s="9"/>
      <c r="NL60" s="9"/>
      <c r="NM60" s="9"/>
      <c r="NN60" s="10"/>
      <c r="NO60" s="7"/>
      <c r="NP60" s="8"/>
      <c r="NQ60" s="10"/>
      <c r="NR60" s="9"/>
      <c r="NS60" s="9"/>
      <c r="NT60" s="9"/>
      <c r="NU60" s="10"/>
      <c r="NV60" s="7"/>
      <c r="NW60" s="8"/>
      <c r="NX60" s="10"/>
      <c r="NY60" s="9"/>
      <c r="NZ60" s="9"/>
      <c r="OA60" s="9"/>
      <c r="OB60" s="10"/>
      <c r="OC60" s="7"/>
      <c r="OD60" s="8"/>
      <c r="OE60" s="10"/>
      <c r="OF60" s="9"/>
      <c r="OG60" s="9"/>
      <c r="OH60" s="9"/>
      <c r="OI60" s="10"/>
      <c r="OJ60" s="7"/>
      <c r="OK60" s="8"/>
      <c r="OL60" s="10"/>
      <c r="OM60" s="9"/>
      <c r="ON60" s="9"/>
      <c r="OO60" s="9"/>
      <c r="OP60" s="10"/>
      <c r="OQ60" s="7"/>
      <c r="OR60" s="8"/>
      <c r="OS60" s="10"/>
      <c r="OT60" s="9"/>
      <c r="OU60" s="9"/>
      <c r="OV60" s="9"/>
      <c r="OW60" s="10"/>
      <c r="OX60" s="7"/>
      <c r="OY60" s="8"/>
      <c r="OZ60" s="10"/>
      <c r="PA60" s="9"/>
      <c r="PB60" s="9"/>
      <c r="PC60" s="9"/>
      <c r="PD60" s="10"/>
      <c r="PE60" s="7"/>
      <c r="PF60" s="8"/>
      <c r="PG60" s="10"/>
      <c r="PH60" s="9"/>
      <c r="PI60" s="9"/>
      <c r="PJ60" s="9"/>
      <c r="PK60" s="10"/>
      <c r="PL60" s="7"/>
      <c r="PM60" s="8"/>
      <c r="PN60" s="10"/>
      <c r="PO60" s="9"/>
      <c r="PP60" s="9"/>
      <c r="PQ60" s="9"/>
      <c r="PR60" s="10"/>
      <c r="PS60" s="7"/>
      <c r="PT60" s="8"/>
      <c r="PU60" s="10"/>
      <c r="PV60" s="9"/>
      <c r="PW60" s="9"/>
      <c r="PX60" s="9"/>
      <c r="PY60" s="10"/>
      <c r="PZ60" s="7"/>
      <c r="QA60" s="8"/>
      <c r="QB60" s="10"/>
      <c r="QC60" s="9"/>
      <c r="QD60" s="9"/>
      <c r="QE60" s="9"/>
      <c r="QF60" s="10"/>
      <c r="QG60" s="7"/>
      <c r="QH60" s="8"/>
      <c r="QI60" s="10"/>
      <c r="QJ60" s="9"/>
      <c r="QK60" s="9"/>
      <c r="QL60" s="9"/>
      <c r="QM60" s="10"/>
      <c r="QN60" s="7"/>
      <c r="QO60" s="8"/>
      <c r="QP60" s="10"/>
      <c r="QQ60" s="9"/>
      <c r="QR60" s="9"/>
      <c r="QS60" s="9"/>
      <c r="QT60" s="10"/>
      <c r="QU60" s="7"/>
      <c r="QV60" s="8"/>
      <c r="QW60" s="10"/>
      <c r="QX60" s="9"/>
      <c r="QY60" s="9"/>
      <c r="QZ60" s="9"/>
      <c r="RA60" s="10"/>
      <c r="RB60" s="7"/>
      <c r="RC60" s="8"/>
      <c r="RD60" s="10"/>
      <c r="RE60" s="9"/>
      <c r="RF60" s="9"/>
      <c r="RG60" s="9"/>
      <c r="RH60" s="10"/>
      <c r="RI60" s="7"/>
      <c r="RJ60" s="8"/>
      <c r="RK60" s="10"/>
      <c r="RL60" s="9"/>
      <c r="RM60" s="9"/>
      <c r="RN60" s="9"/>
      <c r="RO60" s="10"/>
      <c r="RP60" s="7"/>
      <c r="RQ60" s="8"/>
      <c r="RR60" s="10"/>
      <c r="RS60" s="9"/>
      <c r="RT60" s="9"/>
      <c r="RU60" s="9"/>
      <c r="RV60" s="10"/>
      <c r="RW60" s="7"/>
      <c r="RX60" s="8"/>
      <c r="RY60" s="10"/>
      <c r="RZ60" s="9"/>
      <c r="SA60" s="9"/>
      <c r="SB60" s="9"/>
      <c r="SC60" s="10"/>
      <c r="SD60" s="7"/>
      <c r="SE60" s="8"/>
      <c r="SF60" s="10"/>
      <c r="SG60" s="9"/>
      <c r="SH60" s="9"/>
      <c r="SI60" s="9"/>
      <c r="SJ60" s="10"/>
      <c r="SK60" s="7"/>
      <c r="SL60" s="8"/>
      <c r="SM60" s="10"/>
      <c r="SN60" s="9"/>
      <c r="SO60" s="9"/>
      <c r="SP60" s="9"/>
      <c r="SQ60" s="10"/>
      <c r="SR60" s="7"/>
      <c r="SS60" s="8"/>
      <c r="ST60" s="10"/>
      <c r="SU60" s="9"/>
      <c r="SV60" s="9"/>
      <c r="SW60" s="9"/>
      <c r="SX60" s="10"/>
      <c r="SY60" s="7"/>
      <c r="SZ60" s="8"/>
      <c r="TA60" s="10"/>
      <c r="TB60" s="9"/>
      <c r="TC60" s="9"/>
      <c r="TD60" s="9"/>
      <c r="TE60" s="10"/>
      <c r="TF60" s="7"/>
      <c r="TG60" s="8"/>
      <c r="TH60" s="10"/>
      <c r="TI60" s="9"/>
      <c r="TJ60" s="9"/>
      <c r="TK60" s="9"/>
      <c r="TL60" s="10"/>
      <c r="TM60" s="7"/>
      <c r="TN60" s="8"/>
      <c r="TO60" s="10"/>
      <c r="TP60" s="9"/>
      <c r="TQ60" s="9"/>
      <c r="TR60" s="9"/>
      <c r="TS60" s="10"/>
      <c r="TT60" s="7"/>
      <c r="TU60" s="8"/>
      <c r="TV60" s="10"/>
      <c r="TW60" s="9"/>
      <c r="TX60" s="9"/>
      <c r="TY60" s="9"/>
      <c r="TZ60" s="10"/>
      <c r="UA60" s="7"/>
      <c r="UB60" s="8"/>
      <c r="UC60" s="10"/>
      <c r="UD60" s="9"/>
      <c r="UE60" s="9"/>
      <c r="UF60" s="9"/>
      <c r="UG60" s="10"/>
      <c r="UH60" s="7"/>
      <c r="UI60" s="8"/>
      <c r="UJ60" s="10"/>
      <c r="UK60" s="9"/>
      <c r="UL60" s="9"/>
      <c r="UM60" s="9"/>
      <c r="UN60" s="10"/>
      <c r="UO60" s="7"/>
      <c r="UP60" s="8"/>
      <c r="UQ60" s="10"/>
      <c r="UR60" s="9"/>
      <c r="US60" s="9"/>
      <c r="UT60" s="9"/>
      <c r="UU60" s="10"/>
      <c r="UV60" s="7"/>
      <c r="UW60" s="8"/>
      <c r="UX60" s="10"/>
      <c r="UY60" s="9"/>
      <c r="UZ60" s="9"/>
      <c r="VA60" s="9"/>
      <c r="VB60" s="10"/>
      <c r="VC60" s="7"/>
      <c r="VD60" s="8"/>
      <c r="VE60" s="10"/>
      <c r="VF60" s="9"/>
      <c r="VG60" s="9"/>
      <c r="VH60" s="9"/>
      <c r="VI60" s="10"/>
      <c r="VJ60" s="7"/>
      <c r="VK60" s="8"/>
      <c r="VL60" s="10"/>
      <c r="VM60" s="9"/>
      <c r="VN60" s="9"/>
      <c r="VO60" s="9"/>
      <c r="VP60" s="10"/>
      <c r="VQ60" s="7"/>
      <c r="VR60" s="8"/>
      <c r="VS60" s="10"/>
      <c r="VT60" s="9"/>
      <c r="VU60" s="9"/>
      <c r="VV60" s="9"/>
      <c r="VW60" s="10"/>
      <c r="VX60" s="7"/>
      <c r="VY60" s="8"/>
      <c r="VZ60" s="10"/>
      <c r="WA60" s="9"/>
      <c r="WB60" s="9"/>
      <c r="WC60" s="9"/>
      <c r="WD60" s="10"/>
      <c r="WE60" s="7"/>
      <c r="WF60" s="8"/>
      <c r="WG60" s="10"/>
      <c r="WH60" s="9"/>
      <c r="WI60" s="9"/>
      <c r="WJ60" s="9"/>
      <c r="WK60" s="10"/>
      <c r="WL60" s="7"/>
      <c r="WM60" s="8"/>
      <c r="WN60" s="10"/>
      <c r="WO60" s="9"/>
      <c r="WP60" s="9"/>
      <c r="WQ60" s="9"/>
      <c r="WR60" s="10"/>
      <c r="WS60" s="7"/>
      <c r="WT60" s="8"/>
      <c r="WU60" s="10"/>
      <c r="WV60" s="9"/>
      <c r="WW60" s="9"/>
      <c r="WX60" s="9"/>
      <c r="WY60" s="10"/>
      <c r="WZ60" s="7"/>
      <c r="XA60" s="8"/>
      <c r="XB60" s="10"/>
      <c r="XC60" s="9"/>
      <c r="XD60" s="9"/>
      <c r="XE60" s="9"/>
      <c r="XF60" s="10"/>
      <c r="XG60" s="7"/>
      <c r="XH60" s="8"/>
      <c r="XI60" s="10"/>
      <c r="XJ60" s="9"/>
      <c r="XK60" s="9"/>
      <c r="XL60" s="9"/>
      <c r="XM60" s="10"/>
      <c r="XN60" s="7"/>
      <c r="XO60" s="8"/>
      <c r="XP60" s="10"/>
      <c r="XQ60" s="9"/>
      <c r="XR60" s="9"/>
      <c r="XS60" s="9"/>
      <c r="XT60" s="10"/>
      <c r="XU60" s="7"/>
      <c r="XV60" s="8"/>
      <c r="XW60" s="10"/>
      <c r="XX60" s="9"/>
      <c r="XY60" s="9"/>
      <c r="XZ60" s="9"/>
      <c r="YA60" s="10"/>
      <c r="YB60" s="7"/>
      <c r="YC60" s="8"/>
      <c r="YD60" s="10"/>
      <c r="YE60" s="9"/>
      <c r="YF60" s="9"/>
      <c r="YG60" s="9"/>
      <c r="YH60" s="10"/>
      <c r="YI60" s="7"/>
      <c r="YJ60" s="8"/>
      <c r="YK60" s="10"/>
      <c r="YL60" s="9"/>
      <c r="YM60" s="9"/>
      <c r="YN60" s="9"/>
      <c r="YO60" s="10"/>
      <c r="YP60" s="7"/>
      <c r="YQ60" s="8"/>
      <c r="YR60" s="10"/>
      <c r="YS60" s="9"/>
      <c r="YT60" s="9"/>
      <c r="YU60" s="9"/>
      <c r="YV60" s="10"/>
      <c r="YW60" s="7"/>
      <c r="YX60" s="8"/>
      <c r="YY60" s="10"/>
      <c r="YZ60" s="9"/>
      <c r="ZA60" s="9"/>
      <c r="ZB60" s="9"/>
      <c r="ZC60" s="10"/>
      <c r="ZD60" s="7"/>
      <c r="ZE60" s="8"/>
      <c r="ZF60" s="10"/>
      <c r="ZG60" s="9"/>
      <c r="ZH60" s="9"/>
      <c r="ZI60" s="9"/>
      <c r="ZJ60" s="10"/>
      <c r="ZK60" s="7"/>
      <c r="ZL60" s="8"/>
      <c r="ZM60" s="10"/>
      <c r="ZN60" s="9"/>
      <c r="ZO60" s="9"/>
      <c r="ZP60" s="9"/>
      <c r="ZQ60" s="10"/>
      <c r="ZR60" s="7"/>
      <c r="ZS60" s="8"/>
      <c r="ZT60" s="10"/>
      <c r="ZU60" s="9"/>
      <c r="ZV60" s="9"/>
      <c r="ZW60" s="9"/>
      <c r="ZX60" s="10"/>
      <c r="ZY60" s="7"/>
      <c r="ZZ60" s="8"/>
      <c r="AAA60" s="10"/>
      <c r="AAB60" s="9"/>
      <c r="AAC60" s="9"/>
      <c r="AAD60" s="9"/>
      <c r="AAE60" s="10"/>
      <c r="AAF60" s="7"/>
      <c r="AAG60" s="8"/>
      <c r="AAH60" s="10"/>
      <c r="AAI60" s="9"/>
      <c r="AAJ60" s="9"/>
      <c r="AAK60" s="9"/>
      <c r="AAL60" s="10"/>
      <c r="AAM60" s="7"/>
      <c r="AAN60" s="8"/>
      <c r="AAO60" s="10"/>
      <c r="AAP60" s="9"/>
      <c r="AAQ60" s="9"/>
      <c r="AAR60" s="9"/>
      <c r="AAS60" s="10"/>
      <c r="AAT60" s="7"/>
      <c r="AAU60" s="8"/>
      <c r="AAV60" s="10"/>
      <c r="AAW60" s="9"/>
      <c r="AAX60" s="9"/>
      <c r="AAY60" s="9"/>
      <c r="AAZ60" s="10"/>
      <c r="ABA60" s="7"/>
      <c r="ABB60" s="8"/>
      <c r="ABC60" s="10"/>
      <c r="ABD60" s="9"/>
      <c r="ABE60" s="9"/>
      <c r="ABF60" s="9"/>
      <c r="ABG60" s="10"/>
      <c r="ABH60" s="7"/>
      <c r="ABI60" s="8"/>
      <c r="ABJ60" s="10"/>
      <c r="ABK60" s="9"/>
      <c r="ABL60" s="9"/>
      <c r="ABM60" s="9"/>
      <c r="ABN60" s="10"/>
      <c r="ABO60" s="7"/>
      <c r="ABP60" s="8"/>
      <c r="ABQ60" s="10"/>
      <c r="ABR60" s="9"/>
      <c r="ABS60" s="9"/>
      <c r="ABT60" s="9"/>
      <c r="ABU60" s="10"/>
      <c r="ABV60" s="7"/>
      <c r="ABW60" s="8"/>
      <c r="ABX60" s="10"/>
      <c r="ABY60" s="9"/>
      <c r="ABZ60" s="9"/>
      <c r="ACA60" s="9"/>
      <c r="ACB60" s="10"/>
      <c r="ACC60" s="7"/>
      <c r="ACD60" s="8"/>
      <c r="ACE60" s="10"/>
      <c r="ACF60" s="9"/>
      <c r="ACG60" s="9"/>
      <c r="ACH60" s="9"/>
      <c r="ACI60" s="10"/>
      <c r="ACJ60" s="7"/>
      <c r="ACK60" s="8"/>
      <c r="ACL60" s="10"/>
      <c r="ACM60" s="9"/>
      <c r="ACN60" s="9"/>
      <c r="ACO60" s="9"/>
      <c r="ACP60" s="10"/>
      <c r="ACQ60" s="7"/>
      <c r="ACR60" s="8"/>
      <c r="ACS60" s="10"/>
      <c r="ACT60" s="9"/>
      <c r="ACU60" s="9"/>
      <c r="ACV60" s="9"/>
      <c r="ACW60" s="10"/>
      <c r="ACX60" s="7"/>
      <c r="ACY60" s="8"/>
      <c r="ACZ60" s="10"/>
      <c r="ADA60" s="9"/>
      <c r="ADB60" s="9"/>
      <c r="ADC60" s="9"/>
      <c r="ADD60" s="10"/>
      <c r="ADE60" s="7"/>
      <c r="ADF60" s="8"/>
      <c r="ADG60" s="10"/>
      <c r="ADH60" s="9"/>
      <c r="ADI60" s="9"/>
      <c r="ADJ60" s="9"/>
      <c r="ADK60" s="10"/>
      <c r="ADL60" s="7"/>
      <c r="ADM60" s="8"/>
      <c r="ADN60" s="10"/>
      <c r="ADO60" s="9"/>
      <c r="ADP60" s="9"/>
      <c r="ADQ60" s="9"/>
      <c r="ADR60" s="10"/>
      <c r="ADS60" s="7"/>
      <c r="ADT60" s="8"/>
      <c r="ADU60" s="10"/>
      <c r="ADV60" s="9"/>
      <c r="ADW60" s="9"/>
      <c r="ADX60" s="9"/>
      <c r="ADY60" s="10"/>
      <c r="ADZ60" s="7"/>
      <c r="AEA60" s="8"/>
      <c r="AEB60" s="10"/>
      <c r="AEC60" s="9"/>
      <c r="AED60" s="9"/>
      <c r="AEE60" s="9"/>
      <c r="AEF60" s="10"/>
      <c r="AEG60" s="7"/>
      <c r="AEH60" s="8"/>
      <c r="AEI60" s="10"/>
      <c r="AEJ60" s="9"/>
      <c r="AEK60" s="9"/>
      <c r="AEL60" s="9"/>
      <c r="AEM60" s="10"/>
      <c r="AEN60" s="7"/>
      <c r="AEO60" s="8"/>
      <c r="AEP60" s="10"/>
      <c r="AEQ60" s="9"/>
      <c r="AER60" s="9"/>
      <c r="AES60" s="9"/>
      <c r="AET60" s="10"/>
      <c r="AEU60" s="7"/>
      <c r="AEV60" s="8"/>
      <c r="AEW60" s="10"/>
      <c r="AEX60" s="9"/>
      <c r="AEY60" s="9"/>
      <c r="AEZ60" s="9"/>
      <c r="AFA60" s="10"/>
      <c r="AFB60" s="7"/>
      <c r="AFC60" s="8"/>
      <c r="AFD60" s="10"/>
      <c r="AFE60" s="9"/>
      <c r="AFF60" s="9"/>
      <c r="AFG60" s="9"/>
      <c r="AFH60" s="10"/>
      <c r="AFI60" s="7"/>
      <c r="AFJ60" s="8"/>
      <c r="AFK60" s="10"/>
      <c r="AFL60" s="9"/>
      <c r="AFM60" s="9"/>
      <c r="AFN60" s="9"/>
      <c r="AFO60" s="10"/>
      <c r="AFP60" s="7"/>
      <c r="AFQ60" s="8"/>
      <c r="AFR60" s="10"/>
      <c r="AFS60" s="9"/>
      <c r="AFT60" s="9"/>
      <c r="AFU60" s="9"/>
      <c r="AFV60" s="10"/>
      <c r="AFW60" s="7"/>
      <c r="AFX60" s="8"/>
      <c r="AFY60" s="10"/>
      <c r="AFZ60" s="9"/>
      <c r="AGA60" s="9"/>
      <c r="AGB60" s="9"/>
      <c r="AGC60" s="10"/>
      <c r="AGD60" s="7"/>
      <c r="AGE60" s="8"/>
      <c r="AGF60" s="10"/>
      <c r="AGG60" s="9"/>
      <c r="AGH60" s="9"/>
      <c r="AGI60" s="9"/>
      <c r="AGJ60" s="10"/>
      <c r="AGK60" s="7"/>
      <c r="AGL60" s="8"/>
      <c r="AGM60" s="10"/>
      <c r="AGN60" s="9"/>
      <c r="AGO60" s="9"/>
      <c r="AGP60" s="9"/>
      <c r="AGQ60" s="10"/>
      <c r="AGR60" s="7"/>
      <c r="AGS60" s="8"/>
      <c r="AGT60" s="10"/>
      <c r="AGU60" s="9"/>
      <c r="AGV60" s="9"/>
      <c r="AGW60" s="9"/>
      <c r="AGX60" s="10"/>
      <c r="AGY60" s="7"/>
      <c r="AGZ60" s="8"/>
      <c r="AHA60" s="10"/>
      <c r="AHB60" s="9"/>
      <c r="AHC60" s="9"/>
      <c r="AHD60" s="9"/>
      <c r="AHE60" s="10"/>
      <c r="AHF60" s="7"/>
      <c r="AHG60" s="8"/>
      <c r="AHH60" s="10"/>
      <c r="AHI60" s="9"/>
      <c r="AHJ60" s="9"/>
      <c r="AHK60" s="9"/>
      <c r="AHL60" s="10"/>
      <c r="AHM60" s="7"/>
      <c r="AHN60" s="8"/>
      <c r="AHO60" s="10"/>
      <c r="AHP60" s="9"/>
      <c r="AHQ60" s="9"/>
      <c r="AHR60" s="9"/>
      <c r="AHS60" s="10"/>
      <c r="AHT60" s="7"/>
      <c r="AHU60" s="8"/>
      <c r="AHV60" s="10"/>
      <c r="AHW60" s="9"/>
      <c r="AHX60" s="9"/>
      <c r="AHY60" s="9"/>
      <c r="AHZ60" s="10"/>
      <c r="AIA60" s="7"/>
      <c r="AIB60" s="8"/>
      <c r="AIC60" s="10"/>
      <c r="AID60" s="9"/>
      <c r="AIE60" s="9"/>
      <c r="AIF60" s="9"/>
      <c r="AIG60" s="10"/>
      <c r="AIH60" s="7"/>
      <c r="AII60" s="8"/>
      <c r="AIJ60" s="10"/>
      <c r="AIK60" s="9"/>
      <c r="AIL60" s="9"/>
      <c r="AIM60" s="9"/>
      <c r="AIN60" s="10"/>
      <c r="AIO60" s="7"/>
      <c r="AIP60" s="8"/>
      <c r="AIQ60" s="10"/>
      <c r="AIR60" s="9"/>
      <c r="AIS60" s="9"/>
      <c r="AIT60" s="9"/>
      <c r="AIU60" s="10"/>
      <c r="AIV60" s="7"/>
      <c r="AIW60" s="8"/>
      <c r="AIX60" s="10"/>
      <c r="AIY60" s="9"/>
      <c r="AIZ60" s="9"/>
      <c r="AJA60" s="9"/>
      <c r="AJB60" s="10"/>
      <c r="AJC60" s="7"/>
      <c r="AJD60" s="8"/>
      <c r="AJE60" s="10"/>
      <c r="AJF60" s="9"/>
      <c r="AJG60" s="9"/>
      <c r="AJH60" s="9"/>
      <c r="AJI60" s="10"/>
      <c r="AJJ60" s="7"/>
      <c r="AJK60" s="8"/>
      <c r="AJL60" s="10"/>
      <c r="AJM60" s="9"/>
      <c r="AJN60" s="9"/>
      <c r="AJO60" s="9"/>
      <c r="AJP60" s="10"/>
      <c r="AJQ60" s="7"/>
      <c r="AJR60" s="8"/>
      <c r="AJS60" s="10"/>
      <c r="AJT60" s="9"/>
      <c r="AJU60" s="9"/>
      <c r="AJV60" s="9"/>
      <c r="AJW60" s="10"/>
      <c r="AJX60" s="7"/>
      <c r="AJY60" s="8"/>
      <c r="AJZ60" s="10"/>
      <c r="AKA60" s="9"/>
      <c r="AKB60" s="9"/>
      <c r="AKC60" s="9"/>
      <c r="AKD60" s="10"/>
      <c r="AKE60" s="7"/>
      <c r="AKF60" s="8"/>
      <c r="AKG60" s="10"/>
      <c r="AKH60" s="9"/>
      <c r="AKI60" s="9"/>
      <c r="AKJ60" s="9"/>
      <c r="AKK60" s="10"/>
      <c r="AKL60" s="7"/>
      <c r="AKM60" s="8"/>
      <c r="AKN60" s="10"/>
      <c r="AKO60" s="9"/>
      <c r="AKP60" s="9"/>
      <c r="AKQ60" s="9"/>
      <c r="AKR60" s="10"/>
      <c r="AKS60" s="7"/>
      <c r="AKT60" s="8"/>
      <c r="AKU60" s="10"/>
      <c r="AKV60" s="9"/>
      <c r="AKW60" s="9"/>
      <c r="AKX60" s="9"/>
      <c r="AKY60" s="10"/>
      <c r="AKZ60" s="7"/>
      <c r="ALA60" s="8"/>
      <c r="ALB60" s="10"/>
      <c r="ALC60" s="9"/>
      <c r="ALD60" s="9"/>
      <c r="ALE60" s="9"/>
      <c r="ALF60" s="10"/>
      <c r="ALG60" s="7"/>
      <c r="ALH60" s="8"/>
      <c r="ALI60" s="10"/>
      <c r="ALJ60" s="9"/>
      <c r="ALK60" s="9"/>
      <c r="ALL60" s="9"/>
      <c r="ALM60" s="10"/>
      <c r="ALN60" s="7"/>
      <c r="ALO60" s="8"/>
      <c r="ALP60" s="10"/>
      <c r="ALQ60" s="9"/>
      <c r="ALR60" s="9"/>
      <c r="ALS60" s="9"/>
      <c r="ALT60" s="10"/>
      <c r="ALU60" s="7"/>
      <c r="ALV60" s="8"/>
      <c r="ALW60" s="10"/>
      <c r="ALX60" s="9"/>
      <c r="ALY60" s="9"/>
      <c r="ALZ60" s="9"/>
      <c r="AMA60" s="10"/>
      <c r="AMB60" s="7"/>
      <c r="AMC60" s="8"/>
      <c r="AMD60" s="10"/>
      <c r="AME60" s="9"/>
      <c r="AMF60" s="9"/>
      <c r="AMG60" s="9"/>
      <c r="AMH60" s="10"/>
      <c r="AMI60" s="7"/>
      <c r="AMJ60" s="8"/>
      <c r="AMK60" s="10"/>
      <c r="AML60" s="9"/>
      <c r="AMM60" s="9"/>
      <c r="AMN60" s="9"/>
      <c r="AMO60" s="10"/>
      <c r="AMP60" s="7"/>
      <c r="AMQ60" s="8"/>
      <c r="AMR60" s="10"/>
      <c r="AMS60" s="9"/>
      <c r="AMT60" s="9"/>
      <c r="AMU60" s="9"/>
      <c r="AMV60" s="10"/>
      <c r="AMW60" s="7"/>
      <c r="AMX60" s="8"/>
      <c r="AMY60" s="10"/>
      <c r="AMZ60" s="9"/>
      <c r="ANA60" s="9"/>
      <c r="ANB60" s="9"/>
      <c r="ANC60" s="10"/>
      <c r="AND60" s="7"/>
      <c r="ANE60" s="8"/>
      <c r="ANF60" s="10"/>
      <c r="ANG60" s="9"/>
      <c r="ANH60" s="9"/>
      <c r="ANI60" s="9"/>
      <c r="ANJ60" s="10"/>
      <c r="ANK60" s="7"/>
      <c r="ANL60" s="8"/>
      <c r="ANM60" s="10"/>
      <c r="ANN60" s="9"/>
      <c r="ANO60" s="9"/>
      <c r="ANP60" s="9"/>
      <c r="ANQ60" s="10"/>
      <c r="ANR60" s="7"/>
      <c r="ANS60" s="8"/>
      <c r="ANT60" s="10"/>
      <c r="ANU60" s="9"/>
      <c r="ANV60" s="9"/>
      <c r="ANW60" s="9"/>
      <c r="ANX60" s="10"/>
      <c r="ANY60" s="7"/>
      <c r="ANZ60" s="8"/>
      <c r="AOA60" s="10"/>
      <c r="AOB60" s="9"/>
      <c r="AOC60" s="9"/>
      <c r="AOD60" s="9"/>
      <c r="AOE60" s="10"/>
      <c r="AOF60" s="7"/>
      <c r="AOG60" s="8"/>
      <c r="AOH60" s="10"/>
      <c r="AOI60" s="9"/>
      <c r="AOJ60" s="9"/>
      <c r="AOK60" s="9"/>
      <c r="AOL60" s="10"/>
      <c r="AOM60" s="7"/>
      <c r="AON60" s="8"/>
      <c r="AOO60" s="10"/>
      <c r="AOP60" s="9"/>
      <c r="AOQ60" s="9"/>
      <c r="AOR60" s="9"/>
      <c r="AOS60" s="10"/>
      <c r="AOT60" s="7"/>
      <c r="AOU60" s="8"/>
      <c r="AOV60" s="10"/>
      <c r="AOW60" s="9"/>
      <c r="AOX60" s="9"/>
      <c r="AOY60" s="9"/>
      <c r="AOZ60" s="10"/>
      <c r="APA60" s="7"/>
      <c r="APB60" s="8"/>
      <c r="APC60" s="10"/>
      <c r="APD60" s="9"/>
      <c r="APE60" s="9"/>
      <c r="APF60" s="9"/>
      <c r="APG60" s="10"/>
      <c r="APH60" s="7"/>
      <c r="API60" s="8"/>
      <c r="APJ60" s="10"/>
      <c r="APK60" s="9"/>
      <c r="APL60" s="9"/>
      <c r="APM60" s="9"/>
      <c r="APN60" s="10"/>
      <c r="APO60" s="7"/>
      <c r="APP60" s="8"/>
      <c r="APQ60" s="10"/>
      <c r="APR60" s="9"/>
      <c r="APS60" s="9"/>
      <c r="APT60" s="9"/>
      <c r="APU60" s="10"/>
      <c r="APV60" s="7"/>
      <c r="APW60" s="8"/>
      <c r="APX60" s="10"/>
      <c r="APY60" s="9"/>
      <c r="APZ60" s="9"/>
      <c r="AQA60" s="9"/>
      <c r="AQB60" s="10"/>
      <c r="AQC60" s="7"/>
      <c r="AQD60" s="8"/>
      <c r="AQE60" s="10"/>
      <c r="AQF60" s="9"/>
      <c r="AQG60" s="9"/>
      <c r="AQH60" s="9"/>
      <c r="AQI60" s="10"/>
      <c r="AQJ60" s="7"/>
      <c r="AQK60" s="8"/>
      <c r="AQL60" s="10"/>
      <c r="AQM60" s="9"/>
      <c r="AQN60" s="9"/>
      <c r="AQO60" s="9"/>
      <c r="AQP60" s="10"/>
      <c r="AQQ60" s="7"/>
      <c r="AQR60" s="8"/>
      <c r="AQS60" s="10"/>
      <c r="AQT60" s="9"/>
      <c r="AQU60" s="9"/>
      <c r="AQV60" s="9"/>
      <c r="AQW60" s="10"/>
      <c r="AQX60" s="7"/>
      <c r="AQY60" s="8"/>
      <c r="AQZ60" s="10"/>
      <c r="ARA60" s="9"/>
      <c r="ARB60" s="9"/>
      <c r="ARC60" s="9"/>
      <c r="ARD60" s="10"/>
      <c r="ARE60" s="7"/>
      <c r="ARF60" s="8"/>
      <c r="ARG60" s="10"/>
      <c r="ARH60" s="9"/>
      <c r="ARI60" s="9"/>
      <c r="ARJ60" s="9"/>
      <c r="ARK60" s="10"/>
      <c r="ARL60" s="7"/>
      <c r="ARM60" s="8"/>
      <c r="ARN60" s="10"/>
      <c r="ARO60" s="9"/>
      <c r="ARP60" s="9"/>
      <c r="ARQ60" s="9"/>
      <c r="ARR60" s="10"/>
      <c r="ARS60" s="7"/>
      <c r="ART60" s="8"/>
      <c r="ARU60" s="10"/>
      <c r="ARV60" s="9"/>
      <c r="ARW60" s="9"/>
      <c r="ARX60" s="9"/>
      <c r="ARY60" s="10"/>
      <c r="ARZ60" s="7"/>
      <c r="ASA60" s="8"/>
      <c r="ASB60" s="10"/>
      <c r="ASC60" s="9"/>
      <c r="ASD60" s="9"/>
      <c r="ASE60" s="9"/>
      <c r="ASF60" s="10"/>
      <c r="ASG60" s="7"/>
      <c r="ASH60" s="8"/>
      <c r="ASI60" s="10"/>
      <c r="ASJ60" s="9"/>
      <c r="ASK60" s="9"/>
      <c r="ASL60" s="9"/>
      <c r="ASM60" s="10"/>
      <c r="ASN60" s="7"/>
      <c r="ASO60" s="8"/>
      <c r="ASP60" s="10"/>
      <c r="ASQ60" s="9"/>
      <c r="ASR60" s="9"/>
      <c r="ASS60" s="9"/>
      <c r="AST60" s="10"/>
      <c r="ASU60" s="7"/>
      <c r="ASV60" s="8"/>
      <c r="ASW60" s="10"/>
      <c r="ASX60" s="9"/>
      <c r="ASY60" s="9"/>
      <c r="ASZ60" s="9"/>
      <c r="ATA60" s="10"/>
      <c r="ATB60" s="7"/>
      <c r="ATC60" s="8"/>
      <c r="ATD60" s="10"/>
      <c r="ATE60" s="9"/>
      <c r="ATF60" s="9"/>
      <c r="ATG60" s="9"/>
      <c r="ATH60" s="10"/>
      <c r="ATI60" s="7"/>
      <c r="ATJ60" s="8"/>
      <c r="ATK60" s="10"/>
      <c r="ATL60" s="9"/>
      <c r="ATM60" s="9"/>
      <c r="ATN60" s="9"/>
      <c r="ATO60" s="10"/>
      <c r="ATP60" s="7"/>
      <c r="ATQ60" s="8"/>
      <c r="ATR60" s="10"/>
      <c r="ATS60" s="9"/>
      <c r="ATT60" s="9"/>
      <c r="ATU60" s="9"/>
      <c r="ATV60" s="10"/>
      <c r="ATW60" s="7"/>
      <c r="ATX60" s="8"/>
      <c r="ATY60" s="10"/>
      <c r="ATZ60" s="9"/>
      <c r="AUA60" s="9"/>
      <c r="AUB60" s="9"/>
      <c r="AUC60" s="10"/>
      <c r="AUD60" s="7"/>
      <c r="AUE60" s="8"/>
      <c r="AUF60" s="10"/>
      <c r="AUG60" s="9"/>
      <c r="AUH60" s="9"/>
      <c r="AUI60" s="9"/>
      <c r="AUJ60" s="10"/>
      <c r="AUK60" s="7"/>
      <c r="AUL60" s="8"/>
      <c r="AUM60" s="10"/>
      <c r="AUN60" s="9"/>
      <c r="AUO60" s="9"/>
      <c r="AUP60" s="9"/>
      <c r="AUQ60" s="10"/>
      <c r="AUR60" s="7"/>
      <c r="AUS60" s="8"/>
      <c r="AUT60" s="10"/>
      <c r="AUU60" s="9"/>
      <c r="AUV60" s="9"/>
      <c r="AUW60" s="9"/>
      <c r="AUX60" s="10"/>
      <c r="AUY60" s="7"/>
      <c r="AUZ60" s="8"/>
      <c r="AVA60" s="10"/>
      <c r="AVB60" s="9"/>
      <c r="AVC60" s="9"/>
      <c r="AVD60" s="9"/>
      <c r="AVE60" s="10"/>
      <c r="AVF60" s="7"/>
      <c r="AVG60" s="8"/>
      <c r="AVH60" s="10"/>
      <c r="AVI60" s="9"/>
      <c r="AVJ60" s="9"/>
      <c r="AVK60" s="9"/>
      <c r="AVL60" s="10"/>
      <c r="AVM60" s="7"/>
      <c r="AVN60" s="8"/>
      <c r="AVO60" s="10"/>
      <c r="AVP60" s="9"/>
      <c r="AVQ60" s="9"/>
      <c r="AVR60" s="9"/>
      <c r="AVS60" s="10"/>
      <c r="AVT60" s="7"/>
      <c r="AVU60" s="8"/>
      <c r="AVV60" s="10"/>
      <c r="AVW60" s="9"/>
      <c r="AVX60" s="9"/>
      <c r="AVY60" s="9"/>
      <c r="AVZ60" s="10"/>
      <c r="AWA60" s="7"/>
      <c r="AWB60" s="8"/>
      <c r="AWC60" s="10"/>
      <c r="AWD60" s="9"/>
      <c r="AWE60" s="9"/>
      <c r="AWF60" s="9"/>
      <c r="AWG60" s="10"/>
      <c r="AWH60" s="7"/>
      <c r="AWI60" s="8"/>
      <c r="AWJ60" s="10"/>
      <c r="AWK60" s="9"/>
      <c r="AWL60" s="9"/>
      <c r="AWM60" s="9"/>
      <c r="AWN60" s="10"/>
      <c r="AWO60" s="7"/>
      <c r="AWP60" s="8"/>
      <c r="AWQ60" s="10"/>
      <c r="AWR60" s="9"/>
      <c r="AWS60" s="9"/>
      <c r="AWT60" s="9"/>
      <c r="AWU60" s="10"/>
      <c r="AWV60" s="7"/>
      <c r="AWW60" s="8"/>
      <c r="AWX60" s="10"/>
      <c r="AWY60" s="9"/>
      <c r="AWZ60" s="9"/>
      <c r="AXA60" s="9"/>
      <c r="AXB60" s="10"/>
      <c r="AXC60" s="7"/>
      <c r="AXD60" s="8"/>
      <c r="AXE60" s="10"/>
      <c r="AXF60" s="9"/>
      <c r="AXG60" s="9"/>
      <c r="AXH60" s="9"/>
      <c r="AXI60" s="10"/>
      <c r="AXJ60" s="7"/>
      <c r="AXK60" s="8"/>
      <c r="AXL60" s="10"/>
      <c r="AXM60" s="9"/>
      <c r="AXN60" s="9"/>
      <c r="AXO60" s="9"/>
      <c r="AXP60" s="10"/>
      <c r="AXQ60" s="7"/>
      <c r="AXR60" s="8"/>
      <c r="AXS60" s="10"/>
      <c r="AXT60" s="9"/>
      <c r="AXU60" s="9"/>
      <c r="AXV60" s="9"/>
      <c r="AXW60" s="10"/>
      <c r="AXX60" s="7"/>
      <c r="AXY60" s="8"/>
      <c r="AXZ60" s="10"/>
      <c r="AYA60" s="9"/>
      <c r="AYB60" s="9"/>
      <c r="AYC60" s="9"/>
      <c r="AYD60" s="10"/>
      <c r="AYE60" s="7"/>
      <c r="AYF60" s="8"/>
      <c r="AYG60" s="10"/>
      <c r="AYH60" s="9"/>
      <c r="AYI60" s="9"/>
      <c r="AYJ60" s="9"/>
      <c r="AYK60" s="10"/>
      <c r="AYL60" s="7"/>
      <c r="AYM60" s="8"/>
      <c r="AYN60" s="10"/>
      <c r="AYO60" s="9"/>
      <c r="AYP60" s="9"/>
      <c r="AYQ60" s="9"/>
      <c r="AYR60" s="10"/>
      <c r="AYS60" s="7"/>
      <c r="AYT60" s="8"/>
      <c r="AYU60" s="10"/>
      <c r="AYV60" s="9"/>
      <c r="AYW60" s="9"/>
      <c r="AYX60" s="9"/>
      <c r="AYY60" s="10"/>
      <c r="AYZ60" s="7"/>
      <c r="AZA60" s="8"/>
      <c r="AZB60" s="10"/>
      <c r="AZC60" s="9"/>
      <c r="AZD60" s="9"/>
      <c r="AZE60" s="9"/>
      <c r="AZF60" s="10"/>
      <c r="AZG60" s="7"/>
      <c r="AZH60" s="8"/>
      <c r="AZI60" s="10"/>
      <c r="AZJ60" s="9"/>
      <c r="AZK60" s="9"/>
      <c r="AZL60" s="9"/>
      <c r="AZM60" s="10"/>
      <c r="AZN60" s="7"/>
      <c r="AZO60" s="8"/>
      <c r="AZP60" s="10"/>
      <c r="AZQ60" s="9"/>
      <c r="AZR60" s="9"/>
      <c r="AZS60" s="9"/>
      <c r="AZT60" s="10"/>
      <c r="AZU60" s="7"/>
      <c r="AZV60" s="8"/>
      <c r="AZW60" s="10"/>
      <c r="AZX60" s="9"/>
      <c r="AZY60" s="9"/>
      <c r="AZZ60" s="9"/>
      <c r="BAA60" s="10"/>
      <c r="BAB60" s="7"/>
      <c r="BAC60" s="8"/>
      <c r="BAD60" s="10"/>
      <c r="BAE60" s="9"/>
      <c r="BAF60" s="9"/>
      <c r="BAG60" s="9"/>
      <c r="BAH60" s="10"/>
      <c r="BAI60" s="7"/>
      <c r="BAJ60" s="8"/>
      <c r="BAK60" s="10"/>
      <c r="BAL60" s="9"/>
      <c r="BAM60" s="9"/>
      <c r="BAN60" s="9"/>
      <c r="BAO60" s="10"/>
      <c r="BAP60" s="7"/>
      <c r="BAQ60" s="8"/>
      <c r="BAR60" s="10"/>
      <c r="BAS60" s="9"/>
      <c r="BAT60" s="9"/>
      <c r="BAU60" s="9"/>
      <c r="BAV60" s="10"/>
      <c r="BAW60" s="7"/>
      <c r="BAX60" s="8"/>
      <c r="BAY60" s="10"/>
      <c r="BAZ60" s="9"/>
      <c r="BBA60" s="9"/>
      <c r="BBB60" s="9"/>
      <c r="BBC60" s="10"/>
      <c r="BBD60" s="7"/>
      <c r="BBE60" s="8"/>
      <c r="BBF60" s="10"/>
      <c r="BBG60" s="9"/>
      <c r="BBH60" s="9"/>
      <c r="BBI60" s="9"/>
      <c r="BBJ60" s="10"/>
      <c r="BBK60" s="7"/>
      <c r="BBL60" s="8"/>
      <c r="BBM60" s="10"/>
      <c r="BBN60" s="9"/>
      <c r="BBO60" s="9"/>
      <c r="BBP60" s="9"/>
      <c r="BBQ60" s="10"/>
      <c r="BBR60" s="7"/>
      <c r="BBS60" s="8"/>
      <c r="BBT60" s="10"/>
      <c r="BBU60" s="9"/>
      <c r="BBV60" s="9"/>
      <c r="BBW60" s="9"/>
      <c r="BBX60" s="10"/>
      <c r="BBY60" s="7"/>
      <c r="BBZ60" s="8"/>
      <c r="BCA60" s="10"/>
      <c r="BCB60" s="9"/>
      <c r="BCC60" s="9"/>
      <c r="BCD60" s="9"/>
      <c r="BCE60" s="10"/>
      <c r="BCF60" s="7"/>
      <c r="BCG60" s="8"/>
      <c r="BCH60" s="10"/>
      <c r="BCI60" s="9"/>
      <c r="BCJ60" s="9"/>
      <c r="BCK60" s="9"/>
      <c r="BCL60" s="10"/>
      <c r="BCM60" s="7"/>
      <c r="BCN60" s="8"/>
      <c r="BCO60" s="10"/>
      <c r="BCP60" s="9"/>
      <c r="BCQ60" s="9"/>
      <c r="BCR60" s="9"/>
      <c r="BCS60" s="10"/>
      <c r="BCT60" s="7"/>
      <c r="BCU60" s="8"/>
      <c r="BCV60" s="10"/>
      <c r="BCW60" s="9"/>
      <c r="BCX60" s="9"/>
      <c r="BCY60" s="9"/>
      <c r="BCZ60" s="10"/>
      <c r="BDA60" s="7"/>
      <c r="BDB60" s="8"/>
      <c r="BDC60" s="10"/>
      <c r="BDD60" s="9"/>
      <c r="BDE60" s="9"/>
      <c r="BDF60" s="9"/>
      <c r="BDG60" s="10"/>
      <c r="BDH60" s="7"/>
      <c r="BDI60" s="8"/>
      <c r="BDJ60" s="10"/>
      <c r="BDK60" s="9"/>
      <c r="BDL60" s="9"/>
      <c r="BDM60" s="9"/>
      <c r="BDN60" s="10"/>
      <c r="BDO60" s="7"/>
      <c r="BDP60" s="8"/>
      <c r="BDQ60" s="10"/>
      <c r="BDR60" s="9"/>
      <c r="BDS60" s="9"/>
      <c r="BDT60" s="9"/>
      <c r="BDU60" s="10"/>
      <c r="BDV60" s="7"/>
      <c r="BDW60" s="8"/>
      <c r="BDX60" s="10"/>
      <c r="BDY60" s="9"/>
      <c r="BDZ60" s="9"/>
      <c r="BEA60" s="9"/>
      <c r="BEB60" s="10"/>
      <c r="BEC60" s="7"/>
      <c r="BED60" s="8"/>
      <c r="BEE60" s="10"/>
      <c r="BEF60" s="9"/>
      <c r="BEG60" s="9"/>
      <c r="BEH60" s="9"/>
      <c r="BEI60" s="10"/>
      <c r="BEJ60" s="7"/>
      <c r="BEK60" s="8"/>
      <c r="BEL60" s="10"/>
      <c r="BEM60" s="9"/>
      <c r="BEN60" s="9"/>
      <c r="BEO60" s="9"/>
      <c r="BEP60" s="10"/>
      <c r="BEQ60" s="7"/>
      <c r="BER60" s="8"/>
      <c r="BES60" s="10"/>
      <c r="BET60" s="9"/>
      <c r="BEU60" s="9"/>
      <c r="BEV60" s="9"/>
      <c r="BEW60" s="10"/>
      <c r="BEX60" s="7"/>
      <c r="BEY60" s="8"/>
      <c r="BEZ60" s="10"/>
      <c r="BFA60" s="9"/>
      <c r="BFB60" s="9"/>
      <c r="BFC60" s="9"/>
      <c r="BFD60" s="10"/>
      <c r="BFE60" s="7"/>
      <c r="BFF60" s="8"/>
      <c r="BFG60" s="10"/>
      <c r="BFH60" s="9"/>
      <c r="BFI60" s="9"/>
      <c r="BFJ60" s="9"/>
      <c r="BFK60" s="10"/>
      <c r="BFL60" s="7"/>
      <c r="BFM60" s="8"/>
      <c r="BFN60" s="10"/>
      <c r="BFO60" s="9"/>
      <c r="BFP60" s="9"/>
      <c r="BFQ60" s="9"/>
      <c r="BFR60" s="10"/>
      <c r="BFS60" s="7"/>
      <c r="BFT60" s="8"/>
      <c r="BFU60" s="10"/>
      <c r="BFV60" s="9"/>
      <c r="BFW60" s="9"/>
      <c r="BFX60" s="9"/>
      <c r="BFY60" s="10"/>
      <c r="BFZ60" s="7"/>
      <c r="BGA60" s="8"/>
      <c r="BGB60" s="10"/>
      <c r="BGC60" s="9"/>
      <c r="BGD60" s="9"/>
      <c r="BGE60" s="9"/>
      <c r="BGF60" s="10"/>
      <c r="BGG60" s="7"/>
      <c r="BGH60" s="8"/>
      <c r="BGI60" s="10"/>
      <c r="BGJ60" s="9"/>
      <c r="BGK60" s="9"/>
      <c r="BGL60" s="9"/>
      <c r="BGM60" s="10"/>
      <c r="BGN60" s="7"/>
      <c r="BGO60" s="8"/>
      <c r="BGP60" s="10"/>
      <c r="BGQ60" s="9"/>
      <c r="BGR60" s="9"/>
      <c r="BGS60" s="9"/>
      <c r="BGT60" s="10"/>
      <c r="BGU60" s="7"/>
      <c r="BGV60" s="8"/>
      <c r="BGW60" s="10"/>
      <c r="BGX60" s="9"/>
      <c r="BGY60" s="9"/>
      <c r="BGZ60" s="9"/>
      <c r="BHA60" s="10"/>
      <c r="BHB60" s="7"/>
      <c r="BHC60" s="8"/>
      <c r="BHD60" s="10"/>
      <c r="BHE60" s="9"/>
      <c r="BHF60" s="9"/>
      <c r="BHG60" s="9"/>
      <c r="BHH60" s="10"/>
      <c r="BHI60" s="7"/>
      <c r="BHJ60" s="8"/>
      <c r="BHK60" s="10"/>
      <c r="BHL60" s="9"/>
      <c r="BHM60" s="9"/>
      <c r="BHN60" s="9"/>
      <c r="BHO60" s="10"/>
      <c r="BHP60" s="7"/>
      <c r="BHQ60" s="8"/>
      <c r="BHR60" s="10"/>
      <c r="BHS60" s="9"/>
      <c r="BHT60" s="9"/>
      <c r="BHU60" s="9"/>
      <c r="BHV60" s="10"/>
      <c r="BHW60" s="7"/>
      <c r="BHX60" s="8"/>
      <c r="BHY60" s="10"/>
      <c r="BHZ60" s="9"/>
      <c r="BIA60" s="9"/>
      <c r="BIB60" s="9"/>
      <c r="BIC60" s="10"/>
      <c r="BID60" s="7"/>
      <c r="BIE60" s="8"/>
      <c r="BIF60" s="10"/>
      <c r="BIG60" s="9"/>
      <c r="BIH60" s="9"/>
      <c r="BII60" s="9"/>
      <c r="BIJ60" s="10"/>
      <c r="BIK60" s="7"/>
      <c r="BIL60" s="8"/>
      <c r="BIM60" s="10"/>
      <c r="BIN60" s="9"/>
      <c r="BIO60" s="9"/>
      <c r="BIP60" s="9"/>
      <c r="BIQ60" s="10"/>
      <c r="BIR60" s="7"/>
      <c r="BIS60" s="8"/>
      <c r="BIT60" s="10"/>
      <c r="BIU60" s="9"/>
      <c r="BIV60" s="9"/>
      <c r="BIW60" s="9"/>
      <c r="BIX60" s="10"/>
      <c r="BIY60" s="7"/>
      <c r="BIZ60" s="8"/>
      <c r="BJA60" s="10"/>
      <c r="BJB60" s="9"/>
      <c r="BJC60" s="9"/>
      <c r="BJD60" s="9"/>
      <c r="BJE60" s="10"/>
      <c r="BJF60" s="7"/>
      <c r="BJG60" s="8"/>
      <c r="BJH60" s="10"/>
      <c r="BJI60" s="9"/>
      <c r="BJJ60" s="9"/>
      <c r="BJK60" s="9"/>
      <c r="BJL60" s="10"/>
      <c r="BJM60" s="7"/>
      <c r="BJN60" s="8"/>
      <c r="BJO60" s="10"/>
      <c r="BJP60" s="9"/>
      <c r="BJQ60" s="9"/>
      <c r="BJR60" s="9"/>
      <c r="BJS60" s="10"/>
      <c r="BJT60" s="7"/>
      <c r="BJU60" s="8"/>
      <c r="BJV60" s="10"/>
      <c r="BJW60" s="9"/>
      <c r="BJX60" s="9"/>
      <c r="BJY60" s="9"/>
      <c r="BJZ60" s="10"/>
      <c r="BKA60" s="7"/>
      <c r="BKB60" s="8"/>
      <c r="BKC60" s="10"/>
      <c r="BKD60" s="9"/>
      <c r="BKE60" s="9"/>
      <c r="BKF60" s="9"/>
      <c r="BKG60" s="10"/>
      <c r="BKH60" s="7"/>
      <c r="BKI60" s="8"/>
      <c r="BKJ60" s="10"/>
      <c r="BKK60" s="9"/>
      <c r="BKL60" s="9"/>
      <c r="BKM60" s="9"/>
      <c r="BKN60" s="10"/>
      <c r="BKO60" s="7"/>
      <c r="BKP60" s="8"/>
      <c r="BKQ60" s="10"/>
      <c r="BKR60" s="9"/>
      <c r="BKS60" s="9"/>
      <c r="BKT60" s="9"/>
      <c r="BKU60" s="10"/>
      <c r="BKV60" s="7"/>
      <c r="BKW60" s="8"/>
      <c r="BKX60" s="10"/>
      <c r="BKY60" s="9"/>
      <c r="BKZ60" s="9"/>
      <c r="BLA60" s="9"/>
      <c r="BLB60" s="10"/>
      <c r="BLC60" s="7"/>
      <c r="BLD60" s="8"/>
      <c r="BLE60" s="10"/>
      <c r="BLF60" s="9"/>
      <c r="BLG60" s="9"/>
      <c r="BLH60" s="9"/>
      <c r="BLI60" s="10"/>
      <c r="BLJ60" s="7"/>
      <c r="BLK60" s="8"/>
      <c r="BLL60" s="10"/>
      <c r="BLM60" s="9"/>
      <c r="BLN60" s="9"/>
      <c r="BLO60" s="9"/>
      <c r="BLP60" s="10"/>
      <c r="BLQ60" s="7"/>
      <c r="BLR60" s="8"/>
      <c r="BLS60" s="10"/>
      <c r="BLT60" s="9"/>
      <c r="BLU60" s="9"/>
      <c r="BLV60" s="9"/>
      <c r="BLW60" s="10"/>
      <c r="BLX60" s="7"/>
      <c r="BLY60" s="8"/>
      <c r="BLZ60" s="10"/>
      <c r="BMA60" s="9"/>
      <c r="BMB60" s="9"/>
      <c r="BMC60" s="9"/>
      <c r="BMD60" s="10"/>
      <c r="BME60" s="7"/>
      <c r="BMF60" s="8"/>
      <c r="BMG60" s="10"/>
      <c r="BMH60" s="9"/>
      <c r="BMI60" s="9"/>
      <c r="BMJ60" s="9"/>
      <c r="BMK60" s="10"/>
      <c r="BML60" s="7"/>
      <c r="BMM60" s="8"/>
      <c r="BMN60" s="10"/>
      <c r="BMO60" s="9"/>
      <c r="BMP60" s="9"/>
      <c r="BMQ60" s="9"/>
      <c r="BMR60" s="10"/>
      <c r="BMS60" s="7"/>
      <c r="BMT60" s="8"/>
      <c r="BMU60" s="10"/>
      <c r="BMV60" s="9"/>
      <c r="BMW60" s="9"/>
      <c r="BMX60" s="9"/>
      <c r="BMY60" s="10"/>
      <c r="BMZ60" s="7"/>
      <c r="BNA60" s="8"/>
      <c r="BNB60" s="10"/>
      <c r="BNC60" s="9"/>
      <c r="BND60" s="9"/>
      <c r="BNE60" s="9"/>
      <c r="BNF60" s="10"/>
      <c r="BNG60" s="7"/>
      <c r="BNH60" s="8"/>
      <c r="BNI60" s="10"/>
      <c r="BNJ60" s="9"/>
      <c r="BNK60" s="9"/>
      <c r="BNL60" s="9"/>
      <c r="BNM60" s="10"/>
      <c r="BNN60" s="7"/>
      <c r="BNO60" s="8"/>
      <c r="BNP60" s="10"/>
      <c r="BNQ60" s="9"/>
      <c r="BNR60" s="9"/>
      <c r="BNS60" s="9"/>
      <c r="BNT60" s="10"/>
      <c r="BNU60" s="7"/>
      <c r="BNV60" s="8"/>
      <c r="BNW60" s="10"/>
      <c r="BNX60" s="9"/>
      <c r="BNY60" s="9"/>
      <c r="BNZ60" s="9"/>
      <c r="BOA60" s="10"/>
      <c r="BOB60" s="7"/>
      <c r="BOC60" s="8"/>
      <c r="BOD60" s="10"/>
      <c r="BOE60" s="9"/>
      <c r="BOF60" s="9"/>
      <c r="BOG60" s="9"/>
      <c r="BOH60" s="10"/>
      <c r="BOI60" s="7"/>
      <c r="BOJ60" s="8"/>
      <c r="BOK60" s="10"/>
      <c r="BOL60" s="9"/>
      <c r="BOM60" s="9"/>
      <c r="BON60" s="9"/>
      <c r="BOO60" s="10"/>
      <c r="BOP60" s="7"/>
      <c r="BOQ60" s="8"/>
      <c r="BOR60" s="10"/>
      <c r="BOS60" s="9"/>
      <c r="BOT60" s="9"/>
      <c r="BOU60" s="9"/>
      <c r="BOV60" s="10"/>
      <c r="BOW60" s="7"/>
      <c r="BOX60" s="8"/>
      <c r="BOY60" s="10"/>
      <c r="BOZ60" s="9"/>
      <c r="BPA60" s="9"/>
      <c r="BPB60" s="9"/>
      <c r="BPC60" s="10"/>
      <c r="BPD60" s="7"/>
      <c r="BPE60" s="8"/>
      <c r="BPF60" s="10"/>
      <c r="BPG60" s="9"/>
      <c r="BPH60" s="9"/>
      <c r="BPI60" s="9"/>
      <c r="BPJ60" s="10"/>
      <c r="BPK60" s="7"/>
      <c r="BPL60" s="8"/>
      <c r="BPM60" s="10"/>
      <c r="BPN60" s="9"/>
      <c r="BPO60" s="9"/>
      <c r="BPP60" s="9"/>
      <c r="BPQ60" s="10"/>
      <c r="BPR60" s="7"/>
      <c r="BPS60" s="8"/>
      <c r="BPT60" s="10"/>
      <c r="BPU60" s="9"/>
      <c r="BPV60" s="9"/>
      <c r="BPW60" s="9"/>
      <c r="BPX60" s="10"/>
      <c r="BPY60" s="7"/>
      <c r="BPZ60" s="8"/>
      <c r="BQA60" s="10"/>
      <c r="BQB60" s="9"/>
      <c r="BQC60" s="9"/>
      <c r="BQD60" s="9"/>
      <c r="BQE60" s="10"/>
      <c r="BQF60" s="7"/>
      <c r="BQG60" s="8"/>
      <c r="BQH60" s="10"/>
      <c r="BQI60" s="9"/>
      <c r="BQJ60" s="9"/>
      <c r="BQK60" s="9"/>
      <c r="BQL60" s="10"/>
      <c r="BQM60" s="7"/>
      <c r="BQN60" s="8"/>
      <c r="BQO60" s="10"/>
      <c r="BQP60" s="9"/>
      <c r="BQQ60" s="9"/>
      <c r="BQR60" s="9"/>
      <c r="BQS60" s="10"/>
      <c r="BQT60" s="7"/>
      <c r="BQU60" s="8"/>
      <c r="BQV60" s="10"/>
      <c r="BQW60" s="9"/>
      <c r="BQX60" s="9"/>
      <c r="BQY60" s="9"/>
      <c r="BQZ60" s="10"/>
      <c r="BRA60" s="7"/>
      <c r="BRB60" s="8"/>
      <c r="BRC60" s="10"/>
      <c r="BRD60" s="9"/>
      <c r="BRE60" s="9"/>
      <c r="BRF60" s="9"/>
      <c r="BRG60" s="10"/>
      <c r="BRH60" s="7"/>
      <c r="BRI60" s="8"/>
      <c r="BRJ60" s="10"/>
      <c r="BRK60" s="9"/>
      <c r="BRL60" s="9"/>
      <c r="BRM60" s="9"/>
      <c r="BRN60" s="10"/>
      <c r="BRO60" s="7"/>
      <c r="BRP60" s="8"/>
      <c r="BRQ60" s="10"/>
      <c r="BRR60" s="9"/>
      <c r="BRS60" s="9"/>
      <c r="BRT60" s="9"/>
      <c r="BRU60" s="10"/>
      <c r="BRV60" s="7"/>
      <c r="BRW60" s="8"/>
      <c r="BRX60" s="10"/>
      <c r="BRY60" s="9"/>
      <c r="BRZ60" s="9"/>
      <c r="BSA60" s="9"/>
      <c r="BSB60" s="10"/>
      <c r="BSC60" s="7"/>
      <c r="BSD60" s="8"/>
      <c r="BSE60" s="10"/>
      <c r="BSF60" s="9"/>
      <c r="BSG60" s="9"/>
      <c r="BSH60" s="9"/>
      <c r="BSI60" s="10"/>
      <c r="BSJ60" s="7"/>
      <c r="BSK60" s="8"/>
      <c r="BSL60" s="10"/>
      <c r="BSM60" s="9"/>
      <c r="BSN60" s="9"/>
      <c r="BSO60" s="9"/>
      <c r="BSP60" s="10"/>
      <c r="BSQ60" s="7"/>
      <c r="BSR60" s="8"/>
      <c r="BSS60" s="10"/>
      <c r="BST60" s="9"/>
      <c r="BSU60" s="9"/>
      <c r="BSV60" s="9"/>
      <c r="BSW60" s="10"/>
      <c r="BSX60" s="7"/>
      <c r="BSY60" s="8"/>
      <c r="BSZ60" s="10"/>
      <c r="BTA60" s="9"/>
      <c r="BTB60" s="9"/>
      <c r="BTC60" s="9"/>
      <c r="BTD60" s="10"/>
      <c r="BTE60" s="7"/>
      <c r="BTF60" s="8"/>
      <c r="BTG60" s="10"/>
      <c r="BTH60" s="9"/>
      <c r="BTI60" s="9"/>
      <c r="BTJ60" s="9"/>
      <c r="BTK60" s="10"/>
      <c r="BTL60" s="7"/>
      <c r="BTM60" s="8"/>
      <c r="BTN60" s="10"/>
      <c r="BTO60" s="9"/>
      <c r="BTP60" s="9"/>
      <c r="BTQ60" s="9"/>
      <c r="BTR60" s="10"/>
      <c r="BTS60" s="7"/>
      <c r="BTT60" s="8"/>
      <c r="BTU60" s="10"/>
      <c r="BTV60" s="9"/>
      <c r="BTW60" s="9"/>
      <c r="BTX60" s="9"/>
      <c r="BTY60" s="10"/>
      <c r="BTZ60" s="7"/>
      <c r="BUA60" s="8"/>
      <c r="BUB60" s="10"/>
      <c r="BUC60" s="9"/>
      <c r="BUD60" s="9"/>
      <c r="BUE60" s="9"/>
      <c r="BUF60" s="10"/>
      <c r="BUG60" s="7"/>
      <c r="BUH60" s="8"/>
      <c r="BUI60" s="10"/>
      <c r="BUJ60" s="9"/>
      <c r="BUK60" s="9"/>
      <c r="BUL60" s="9"/>
      <c r="BUM60" s="10"/>
      <c r="BUN60" s="7"/>
      <c r="BUO60" s="8"/>
      <c r="BUP60" s="10"/>
      <c r="BUQ60" s="9"/>
      <c r="BUR60" s="9"/>
      <c r="BUS60" s="9"/>
      <c r="BUT60" s="10"/>
      <c r="BUU60" s="7"/>
      <c r="BUV60" s="8"/>
      <c r="BUW60" s="10"/>
      <c r="BUX60" s="9"/>
      <c r="BUY60" s="9"/>
      <c r="BUZ60" s="9"/>
      <c r="BVA60" s="10"/>
      <c r="BVB60" s="7"/>
      <c r="BVC60" s="8"/>
      <c r="BVD60" s="10"/>
      <c r="BVE60" s="9"/>
      <c r="BVF60" s="9"/>
      <c r="BVG60" s="9"/>
      <c r="BVH60" s="10"/>
      <c r="BVI60" s="7"/>
      <c r="BVJ60" s="8"/>
      <c r="BVK60" s="10"/>
      <c r="BVL60" s="9"/>
      <c r="BVM60" s="9"/>
      <c r="BVN60" s="9"/>
      <c r="BVO60" s="10"/>
      <c r="BVP60" s="7"/>
      <c r="BVQ60" s="8"/>
      <c r="BVR60" s="10"/>
      <c r="BVS60" s="9"/>
      <c r="BVT60" s="9"/>
      <c r="BVU60" s="9"/>
      <c r="BVV60" s="10"/>
      <c r="BVW60" s="7"/>
      <c r="BVX60" s="8"/>
      <c r="BVY60" s="10"/>
      <c r="BVZ60" s="9"/>
      <c r="BWA60" s="9"/>
      <c r="BWB60" s="9"/>
      <c r="BWC60" s="10"/>
      <c r="BWD60" s="7"/>
      <c r="BWE60" s="8"/>
      <c r="BWF60" s="10"/>
      <c r="BWG60" s="9"/>
      <c r="BWH60" s="9"/>
      <c r="BWI60" s="9"/>
      <c r="BWJ60" s="10"/>
      <c r="BWK60" s="7"/>
      <c r="BWL60" s="8"/>
      <c r="BWM60" s="10"/>
      <c r="BWN60" s="9"/>
      <c r="BWO60" s="9"/>
      <c r="BWP60" s="9"/>
      <c r="BWQ60" s="10"/>
      <c r="BWR60" s="7"/>
      <c r="BWS60" s="8"/>
      <c r="BWT60" s="10"/>
      <c r="BWU60" s="9"/>
      <c r="BWV60" s="9"/>
      <c r="BWW60" s="9"/>
      <c r="BWX60" s="10"/>
      <c r="BWY60" s="7"/>
      <c r="BWZ60" s="8"/>
      <c r="BXA60" s="10"/>
      <c r="BXB60" s="9"/>
      <c r="BXC60" s="9"/>
      <c r="BXD60" s="9"/>
      <c r="BXE60" s="10"/>
      <c r="BXF60" s="7"/>
      <c r="BXG60" s="8"/>
      <c r="BXH60" s="10"/>
      <c r="BXI60" s="9"/>
      <c r="BXJ60" s="9"/>
      <c r="BXK60" s="9"/>
      <c r="BXL60" s="10"/>
      <c r="BXM60" s="7"/>
      <c r="BXN60" s="8"/>
      <c r="BXO60" s="10"/>
      <c r="BXP60" s="9"/>
      <c r="BXQ60" s="9"/>
      <c r="BXR60" s="9"/>
      <c r="BXS60" s="10"/>
      <c r="BXT60" s="7"/>
      <c r="BXU60" s="8"/>
      <c r="BXV60" s="10"/>
      <c r="BXW60" s="9"/>
      <c r="BXX60" s="9"/>
      <c r="BXY60" s="9"/>
      <c r="BXZ60" s="10"/>
      <c r="BYA60" s="7"/>
      <c r="BYB60" s="8"/>
      <c r="BYC60" s="10"/>
      <c r="BYD60" s="9"/>
      <c r="BYE60" s="9"/>
      <c r="BYF60" s="9"/>
      <c r="BYG60" s="10"/>
      <c r="BYH60" s="7"/>
      <c r="BYI60" s="8"/>
      <c r="BYJ60" s="10"/>
      <c r="BYK60" s="9"/>
      <c r="BYL60" s="9"/>
      <c r="BYM60" s="9"/>
      <c r="BYN60" s="10"/>
      <c r="BYO60" s="7"/>
      <c r="BYP60" s="8"/>
      <c r="BYQ60" s="10"/>
      <c r="BYR60" s="9"/>
      <c r="BYS60" s="9"/>
      <c r="BYT60" s="9"/>
      <c r="BYU60" s="10"/>
      <c r="BYV60" s="7"/>
      <c r="BYW60" s="8"/>
      <c r="BYX60" s="10"/>
      <c r="BYY60" s="9"/>
      <c r="BYZ60" s="9"/>
      <c r="BZA60" s="9"/>
      <c r="BZB60" s="10"/>
      <c r="BZC60" s="7"/>
      <c r="BZD60" s="8"/>
      <c r="BZE60" s="10"/>
      <c r="BZF60" s="9"/>
      <c r="BZG60" s="9"/>
      <c r="BZH60" s="9"/>
      <c r="BZI60" s="10"/>
      <c r="BZJ60" s="7"/>
      <c r="BZK60" s="8"/>
      <c r="BZL60" s="10"/>
      <c r="BZM60" s="9"/>
      <c r="BZN60" s="9"/>
      <c r="BZO60" s="9"/>
      <c r="BZP60" s="10"/>
      <c r="BZQ60" s="7"/>
      <c r="BZR60" s="8"/>
      <c r="BZS60" s="10"/>
      <c r="BZT60" s="9"/>
      <c r="BZU60" s="9"/>
      <c r="BZV60" s="9"/>
      <c r="BZW60" s="10"/>
      <c r="BZX60" s="7"/>
      <c r="BZY60" s="8"/>
      <c r="BZZ60" s="10"/>
      <c r="CAA60" s="9"/>
      <c r="CAB60" s="9"/>
      <c r="CAC60" s="9"/>
      <c r="CAD60" s="10"/>
      <c r="CAE60" s="7"/>
      <c r="CAF60" s="8"/>
      <c r="CAG60" s="10"/>
      <c r="CAH60" s="9"/>
      <c r="CAI60" s="9"/>
      <c r="CAJ60" s="9"/>
      <c r="CAK60" s="10"/>
      <c r="CAL60" s="7"/>
      <c r="CAM60" s="8"/>
      <c r="CAN60" s="10"/>
      <c r="CAO60" s="9"/>
      <c r="CAP60" s="9"/>
      <c r="CAQ60" s="9"/>
      <c r="CAR60" s="10"/>
      <c r="CAS60" s="7"/>
      <c r="CAT60" s="8"/>
      <c r="CAU60" s="10"/>
      <c r="CAV60" s="9"/>
      <c r="CAW60" s="9"/>
      <c r="CAX60" s="9"/>
      <c r="CAY60" s="10"/>
      <c r="CAZ60" s="7"/>
      <c r="CBA60" s="8"/>
      <c r="CBB60" s="10"/>
      <c r="CBC60" s="9"/>
      <c r="CBD60" s="9"/>
      <c r="CBE60" s="9"/>
      <c r="CBF60" s="10"/>
      <c r="CBG60" s="7"/>
      <c r="CBH60" s="8"/>
      <c r="CBI60" s="10"/>
      <c r="CBJ60" s="9"/>
      <c r="CBK60" s="9"/>
      <c r="CBL60" s="9"/>
      <c r="CBM60" s="10"/>
      <c r="CBN60" s="7"/>
      <c r="CBO60" s="8"/>
      <c r="CBP60" s="10"/>
      <c r="CBQ60" s="9"/>
      <c r="CBR60" s="9"/>
      <c r="CBS60" s="9"/>
      <c r="CBT60" s="10"/>
      <c r="CBU60" s="7"/>
      <c r="CBV60" s="8"/>
      <c r="CBW60" s="10"/>
      <c r="CBX60" s="9"/>
      <c r="CBY60" s="9"/>
      <c r="CBZ60" s="9"/>
      <c r="CCA60" s="10"/>
      <c r="CCB60" s="7"/>
      <c r="CCC60" s="8"/>
      <c r="CCD60" s="10"/>
      <c r="CCE60" s="9"/>
      <c r="CCF60" s="9"/>
      <c r="CCG60" s="9"/>
      <c r="CCH60" s="10"/>
      <c r="CCI60" s="7"/>
      <c r="CCJ60" s="8"/>
      <c r="CCK60" s="10"/>
      <c r="CCL60" s="9"/>
      <c r="CCM60" s="9"/>
      <c r="CCN60" s="9"/>
      <c r="CCO60" s="10"/>
      <c r="CCP60" s="7"/>
      <c r="CCQ60" s="8"/>
      <c r="CCR60" s="10"/>
      <c r="CCS60" s="9"/>
      <c r="CCT60" s="9"/>
      <c r="CCU60" s="9"/>
      <c r="CCV60" s="10"/>
      <c r="CCW60" s="7"/>
      <c r="CCX60" s="8"/>
      <c r="CCY60" s="10"/>
      <c r="CCZ60" s="9"/>
      <c r="CDA60" s="9"/>
      <c r="CDB60" s="9"/>
      <c r="CDC60" s="10"/>
      <c r="CDD60" s="7"/>
      <c r="CDE60" s="8"/>
      <c r="CDF60" s="10"/>
      <c r="CDG60" s="9"/>
      <c r="CDH60" s="9"/>
      <c r="CDI60" s="9"/>
      <c r="CDJ60" s="10"/>
      <c r="CDK60" s="7"/>
      <c r="CDL60" s="8"/>
      <c r="CDM60" s="10"/>
      <c r="CDN60" s="9"/>
      <c r="CDO60" s="9"/>
      <c r="CDP60" s="9"/>
      <c r="CDQ60" s="10"/>
      <c r="CDR60" s="7"/>
      <c r="CDS60" s="8"/>
      <c r="CDT60" s="10"/>
      <c r="CDU60" s="9"/>
      <c r="CDV60" s="9"/>
      <c r="CDW60" s="9"/>
      <c r="CDX60" s="10"/>
      <c r="CDY60" s="7"/>
      <c r="CDZ60" s="8"/>
      <c r="CEA60" s="10"/>
      <c r="CEB60" s="9"/>
      <c r="CEC60" s="9"/>
      <c r="CED60" s="9"/>
      <c r="CEE60" s="10"/>
      <c r="CEF60" s="7"/>
      <c r="CEG60" s="8"/>
      <c r="CEH60" s="10"/>
      <c r="CEI60" s="9"/>
      <c r="CEJ60" s="9"/>
      <c r="CEK60" s="9"/>
      <c r="CEL60" s="10"/>
      <c r="CEM60" s="7"/>
      <c r="CEN60" s="8"/>
      <c r="CEO60" s="10"/>
      <c r="CEP60" s="9"/>
      <c r="CEQ60" s="9"/>
      <c r="CER60" s="9"/>
      <c r="CES60" s="10"/>
      <c r="CET60" s="7"/>
      <c r="CEU60" s="8"/>
      <c r="CEV60" s="10"/>
      <c r="CEW60" s="9"/>
      <c r="CEX60" s="9"/>
      <c r="CEY60" s="9"/>
      <c r="CEZ60" s="10"/>
      <c r="CFA60" s="7"/>
      <c r="CFB60" s="8"/>
      <c r="CFC60" s="10"/>
      <c r="CFD60" s="9"/>
      <c r="CFE60" s="9"/>
      <c r="CFF60" s="9"/>
      <c r="CFG60" s="10"/>
      <c r="CFH60" s="7"/>
      <c r="CFI60" s="8"/>
      <c r="CFJ60" s="10"/>
      <c r="CFK60" s="9"/>
      <c r="CFL60" s="9"/>
      <c r="CFM60" s="9"/>
      <c r="CFN60" s="10"/>
      <c r="CFO60" s="7"/>
      <c r="CFP60" s="8"/>
      <c r="CFQ60" s="10"/>
      <c r="CFR60" s="9"/>
      <c r="CFS60" s="9"/>
      <c r="CFT60" s="9"/>
      <c r="CFU60" s="10"/>
      <c r="CFV60" s="7"/>
      <c r="CFW60" s="8"/>
      <c r="CFX60" s="10"/>
      <c r="CFY60" s="9"/>
      <c r="CFZ60" s="9"/>
      <c r="CGA60" s="9"/>
      <c r="CGB60" s="10"/>
      <c r="CGC60" s="7"/>
      <c r="CGD60" s="8"/>
      <c r="CGE60" s="10"/>
      <c r="CGF60" s="9"/>
      <c r="CGG60" s="9"/>
      <c r="CGH60" s="9"/>
      <c r="CGI60" s="10"/>
      <c r="CGJ60" s="7"/>
      <c r="CGK60" s="8"/>
      <c r="CGL60" s="10"/>
      <c r="CGM60" s="9"/>
      <c r="CGN60" s="9"/>
      <c r="CGO60" s="9"/>
      <c r="CGP60" s="10"/>
      <c r="CGQ60" s="7"/>
      <c r="CGR60" s="8"/>
      <c r="CGS60" s="10"/>
      <c r="CGT60" s="9"/>
      <c r="CGU60" s="9"/>
      <c r="CGV60" s="9"/>
      <c r="CGW60" s="10"/>
      <c r="CGX60" s="7"/>
      <c r="CGY60" s="8"/>
      <c r="CGZ60" s="10"/>
      <c r="CHA60" s="9"/>
      <c r="CHB60" s="9"/>
      <c r="CHC60" s="9"/>
      <c r="CHD60" s="10"/>
      <c r="CHE60" s="7"/>
      <c r="CHF60" s="8"/>
      <c r="CHG60" s="10"/>
      <c r="CHH60" s="9"/>
      <c r="CHI60" s="9"/>
      <c r="CHJ60" s="9"/>
      <c r="CHK60" s="10"/>
      <c r="CHL60" s="7"/>
      <c r="CHM60" s="8"/>
      <c r="CHN60" s="10"/>
      <c r="CHO60" s="9"/>
      <c r="CHP60" s="9"/>
      <c r="CHQ60" s="9"/>
      <c r="CHR60" s="10"/>
      <c r="CHS60" s="7"/>
      <c r="CHT60" s="8"/>
      <c r="CHU60" s="10"/>
      <c r="CHV60" s="9"/>
      <c r="CHW60" s="9"/>
      <c r="CHX60" s="9"/>
      <c r="CHY60" s="10"/>
      <c r="CHZ60" s="7"/>
      <c r="CIA60" s="8"/>
      <c r="CIB60" s="10"/>
      <c r="CIC60" s="9"/>
      <c r="CID60" s="9"/>
      <c r="CIE60" s="9"/>
      <c r="CIF60" s="10"/>
      <c r="CIG60" s="7"/>
      <c r="CIH60" s="8"/>
      <c r="CII60" s="10"/>
      <c r="CIJ60" s="9"/>
      <c r="CIK60" s="9"/>
      <c r="CIL60" s="9"/>
      <c r="CIM60" s="10"/>
      <c r="CIN60" s="7"/>
      <c r="CIO60" s="8"/>
      <c r="CIP60" s="10"/>
      <c r="CIQ60" s="9"/>
      <c r="CIR60" s="9"/>
      <c r="CIS60" s="9"/>
      <c r="CIT60" s="10"/>
      <c r="CIU60" s="7"/>
      <c r="CIV60" s="8"/>
      <c r="CIW60" s="10"/>
      <c r="CIX60" s="9"/>
      <c r="CIY60" s="9"/>
      <c r="CIZ60" s="9"/>
      <c r="CJA60" s="10"/>
      <c r="CJB60" s="7"/>
      <c r="CJC60" s="8"/>
      <c r="CJD60" s="10"/>
      <c r="CJE60" s="9"/>
      <c r="CJF60" s="9"/>
      <c r="CJG60" s="9"/>
      <c r="CJH60" s="10"/>
      <c r="CJI60" s="7"/>
      <c r="CJJ60" s="8"/>
      <c r="CJK60" s="10"/>
      <c r="CJL60" s="9"/>
      <c r="CJM60" s="9"/>
      <c r="CJN60" s="9"/>
      <c r="CJO60" s="10"/>
      <c r="CJP60" s="7"/>
      <c r="CJQ60" s="8"/>
      <c r="CJR60" s="10"/>
      <c r="CJS60" s="9"/>
      <c r="CJT60" s="9"/>
      <c r="CJU60" s="9"/>
      <c r="CJV60" s="10"/>
      <c r="CJW60" s="7"/>
      <c r="CJX60" s="8"/>
      <c r="CJY60" s="10"/>
      <c r="CJZ60" s="9"/>
      <c r="CKA60" s="9"/>
      <c r="CKB60" s="9"/>
      <c r="CKC60" s="10"/>
      <c r="CKD60" s="7"/>
      <c r="CKE60" s="8"/>
      <c r="CKF60" s="10"/>
      <c r="CKG60" s="9"/>
      <c r="CKH60" s="9"/>
      <c r="CKI60" s="9"/>
      <c r="CKJ60" s="10"/>
      <c r="CKK60" s="7"/>
      <c r="CKL60" s="8"/>
      <c r="CKM60" s="10"/>
      <c r="CKN60" s="9"/>
      <c r="CKO60" s="9"/>
      <c r="CKP60" s="9"/>
      <c r="CKQ60" s="10"/>
      <c r="CKR60" s="7"/>
      <c r="CKS60" s="8"/>
      <c r="CKT60" s="10"/>
      <c r="CKU60" s="9"/>
      <c r="CKV60" s="9"/>
      <c r="CKW60" s="9"/>
      <c r="CKX60" s="10"/>
      <c r="CKY60" s="7"/>
      <c r="CKZ60" s="8"/>
      <c r="CLA60" s="10"/>
      <c r="CLB60" s="9"/>
      <c r="CLC60" s="9"/>
      <c r="CLD60" s="9"/>
      <c r="CLE60" s="10"/>
      <c r="CLF60" s="7"/>
      <c r="CLG60" s="8"/>
      <c r="CLH60" s="10"/>
      <c r="CLI60" s="9"/>
      <c r="CLJ60" s="9"/>
      <c r="CLK60" s="9"/>
      <c r="CLL60" s="10"/>
      <c r="CLM60" s="7"/>
      <c r="CLN60" s="8"/>
      <c r="CLO60" s="10"/>
      <c r="CLP60" s="9"/>
      <c r="CLQ60" s="9"/>
      <c r="CLR60" s="9"/>
      <c r="CLS60" s="10"/>
      <c r="CLT60" s="7"/>
      <c r="CLU60" s="8"/>
      <c r="CLV60" s="10"/>
      <c r="CLW60" s="9"/>
      <c r="CLX60" s="9"/>
      <c r="CLY60" s="9"/>
      <c r="CLZ60" s="10"/>
      <c r="CMA60" s="7"/>
      <c r="CMB60" s="8"/>
      <c r="CMC60" s="10"/>
      <c r="CMD60" s="9"/>
      <c r="CME60" s="9"/>
      <c r="CMF60" s="9"/>
      <c r="CMG60" s="10"/>
      <c r="CMH60" s="7"/>
      <c r="CMI60" s="8"/>
      <c r="CMJ60" s="10"/>
      <c r="CMK60" s="9"/>
      <c r="CML60" s="9"/>
      <c r="CMM60" s="9"/>
      <c r="CMN60" s="10"/>
      <c r="CMO60" s="7"/>
      <c r="CMP60" s="8"/>
      <c r="CMQ60" s="10"/>
      <c r="CMR60" s="9"/>
      <c r="CMS60" s="9"/>
      <c r="CMT60" s="9"/>
      <c r="CMU60" s="10"/>
      <c r="CMV60" s="7"/>
      <c r="CMW60" s="8"/>
      <c r="CMX60" s="10"/>
      <c r="CMY60" s="9"/>
      <c r="CMZ60" s="9"/>
      <c r="CNA60" s="9"/>
      <c r="CNB60" s="10"/>
      <c r="CNC60" s="7"/>
      <c r="CND60" s="8"/>
      <c r="CNE60" s="10"/>
      <c r="CNF60" s="9"/>
      <c r="CNG60" s="9"/>
      <c r="CNH60" s="9"/>
      <c r="CNI60" s="10"/>
      <c r="CNJ60" s="7"/>
      <c r="CNK60" s="8"/>
      <c r="CNL60" s="10"/>
      <c r="CNM60" s="9"/>
      <c r="CNN60" s="9"/>
      <c r="CNO60" s="9"/>
      <c r="CNP60" s="10"/>
      <c r="CNQ60" s="7"/>
      <c r="CNR60" s="8"/>
      <c r="CNS60" s="10"/>
      <c r="CNT60" s="9"/>
      <c r="CNU60" s="9"/>
      <c r="CNV60" s="9"/>
      <c r="CNW60" s="10"/>
      <c r="CNX60" s="7"/>
      <c r="CNY60" s="8"/>
      <c r="CNZ60" s="10"/>
      <c r="COA60" s="9"/>
      <c r="COB60" s="9"/>
      <c r="COC60" s="9"/>
      <c r="COD60" s="10"/>
      <c r="COE60" s="7"/>
      <c r="COF60" s="8"/>
      <c r="COG60" s="10"/>
      <c r="COH60" s="9"/>
      <c r="COI60" s="9"/>
      <c r="COJ60" s="9"/>
      <c r="COK60" s="10"/>
      <c r="COL60" s="7"/>
      <c r="COM60" s="8"/>
      <c r="CON60" s="10"/>
      <c r="COO60" s="9"/>
      <c r="COP60" s="9"/>
      <c r="COQ60" s="9"/>
      <c r="COR60" s="10"/>
      <c r="COS60" s="7"/>
      <c r="COT60" s="8"/>
      <c r="COU60" s="10"/>
      <c r="COV60" s="9"/>
      <c r="COW60" s="9"/>
      <c r="COX60" s="9"/>
      <c r="COY60" s="10"/>
      <c r="COZ60" s="7"/>
      <c r="CPA60" s="8"/>
      <c r="CPB60" s="10"/>
      <c r="CPC60" s="9"/>
      <c r="CPD60" s="9"/>
      <c r="CPE60" s="9"/>
      <c r="CPF60" s="10"/>
      <c r="CPG60" s="7"/>
      <c r="CPH60" s="8"/>
      <c r="CPI60" s="10"/>
      <c r="CPJ60" s="9"/>
      <c r="CPK60" s="9"/>
      <c r="CPL60" s="9"/>
      <c r="CPM60" s="10"/>
      <c r="CPN60" s="7"/>
      <c r="CPO60" s="8"/>
      <c r="CPP60" s="10"/>
      <c r="CPQ60" s="9"/>
      <c r="CPR60" s="9"/>
      <c r="CPS60" s="9"/>
      <c r="CPT60" s="10"/>
      <c r="CPU60" s="7"/>
      <c r="CPV60" s="8"/>
      <c r="CPW60" s="10"/>
      <c r="CPX60" s="9"/>
      <c r="CPY60" s="9"/>
      <c r="CPZ60" s="9"/>
      <c r="CQA60" s="10"/>
      <c r="CQB60" s="7"/>
      <c r="CQC60" s="8"/>
      <c r="CQD60" s="10"/>
      <c r="CQE60" s="9"/>
      <c r="CQF60" s="9"/>
      <c r="CQG60" s="9"/>
      <c r="CQH60" s="10"/>
      <c r="CQI60" s="7"/>
      <c r="CQJ60" s="8"/>
      <c r="CQK60" s="10"/>
      <c r="CQL60" s="9"/>
      <c r="CQM60" s="9"/>
      <c r="CQN60" s="9"/>
      <c r="CQO60" s="10"/>
      <c r="CQP60" s="7"/>
      <c r="CQQ60" s="8"/>
      <c r="CQR60" s="10"/>
      <c r="CQS60" s="9"/>
      <c r="CQT60" s="9"/>
      <c r="CQU60" s="9"/>
      <c r="CQV60" s="10"/>
      <c r="CQW60" s="7"/>
      <c r="CQX60" s="8"/>
      <c r="CQY60" s="10"/>
      <c r="CQZ60" s="9"/>
      <c r="CRA60" s="9"/>
      <c r="CRB60" s="9"/>
      <c r="CRC60" s="10"/>
      <c r="CRD60" s="7"/>
      <c r="CRE60" s="8"/>
      <c r="CRF60" s="10"/>
      <c r="CRG60" s="9"/>
      <c r="CRH60" s="9"/>
      <c r="CRI60" s="9"/>
      <c r="CRJ60" s="10"/>
      <c r="CRK60" s="7"/>
      <c r="CRL60" s="8"/>
      <c r="CRM60" s="10"/>
      <c r="CRN60" s="9"/>
      <c r="CRO60" s="9"/>
      <c r="CRP60" s="9"/>
      <c r="CRQ60" s="10"/>
      <c r="CRR60" s="7"/>
      <c r="CRS60" s="8"/>
      <c r="CRT60" s="10"/>
      <c r="CRU60" s="9"/>
      <c r="CRV60" s="9"/>
      <c r="CRW60" s="9"/>
      <c r="CRX60" s="10"/>
      <c r="CRY60" s="7"/>
      <c r="CRZ60" s="8"/>
      <c r="CSA60" s="10"/>
      <c r="CSB60" s="9"/>
      <c r="CSC60" s="9"/>
      <c r="CSD60" s="9"/>
      <c r="CSE60" s="10"/>
      <c r="CSF60" s="7"/>
      <c r="CSG60" s="8"/>
      <c r="CSH60" s="10"/>
      <c r="CSI60" s="9"/>
      <c r="CSJ60" s="9"/>
      <c r="CSK60" s="9"/>
      <c r="CSL60" s="10"/>
      <c r="CSM60" s="7"/>
      <c r="CSN60" s="8"/>
      <c r="CSO60" s="10"/>
      <c r="CSP60" s="9"/>
      <c r="CSQ60" s="9"/>
      <c r="CSR60" s="9"/>
      <c r="CSS60" s="10"/>
      <c r="CST60" s="7"/>
      <c r="CSU60" s="8"/>
      <c r="CSV60" s="10"/>
      <c r="CSW60" s="9"/>
      <c r="CSX60" s="9"/>
      <c r="CSY60" s="9"/>
      <c r="CSZ60" s="10"/>
      <c r="CTA60" s="7"/>
      <c r="CTB60" s="8"/>
      <c r="CTC60" s="10"/>
      <c r="CTD60" s="9"/>
      <c r="CTE60" s="9"/>
      <c r="CTF60" s="9"/>
      <c r="CTG60" s="10"/>
      <c r="CTH60" s="7"/>
      <c r="CTI60" s="8"/>
      <c r="CTJ60" s="10"/>
      <c r="CTK60" s="9"/>
      <c r="CTL60" s="9"/>
      <c r="CTM60" s="9"/>
      <c r="CTN60" s="10"/>
      <c r="CTO60" s="7"/>
      <c r="CTP60" s="8"/>
      <c r="CTQ60" s="10"/>
      <c r="CTR60" s="9"/>
      <c r="CTS60" s="9"/>
      <c r="CTT60" s="9"/>
      <c r="CTU60" s="10"/>
      <c r="CTV60" s="7"/>
      <c r="CTW60" s="8"/>
      <c r="CTX60" s="10"/>
      <c r="CTY60" s="9"/>
      <c r="CTZ60" s="9"/>
      <c r="CUA60" s="9"/>
      <c r="CUB60" s="10"/>
      <c r="CUC60" s="7"/>
      <c r="CUD60" s="8"/>
      <c r="CUE60" s="10"/>
      <c r="CUF60" s="9"/>
      <c r="CUG60" s="9"/>
      <c r="CUH60" s="9"/>
      <c r="CUI60" s="10"/>
      <c r="CUJ60" s="7"/>
      <c r="CUK60" s="8"/>
      <c r="CUL60" s="10"/>
      <c r="CUM60" s="9"/>
      <c r="CUN60" s="9"/>
      <c r="CUO60" s="9"/>
      <c r="CUP60" s="10"/>
      <c r="CUQ60" s="7"/>
      <c r="CUR60" s="8"/>
      <c r="CUS60" s="10"/>
      <c r="CUT60" s="9"/>
      <c r="CUU60" s="9"/>
      <c r="CUV60" s="9"/>
      <c r="CUW60" s="10"/>
      <c r="CUX60" s="7"/>
      <c r="CUY60" s="8"/>
      <c r="CUZ60" s="10"/>
      <c r="CVA60" s="9"/>
      <c r="CVB60" s="9"/>
      <c r="CVC60" s="9"/>
      <c r="CVD60" s="10"/>
      <c r="CVE60" s="7"/>
      <c r="CVF60" s="8"/>
      <c r="CVG60" s="10"/>
      <c r="CVH60" s="9"/>
      <c r="CVI60" s="9"/>
      <c r="CVJ60" s="9"/>
      <c r="CVK60" s="10"/>
      <c r="CVL60" s="7"/>
      <c r="CVM60" s="8"/>
      <c r="CVN60" s="10"/>
      <c r="CVO60" s="9"/>
      <c r="CVP60" s="9"/>
      <c r="CVQ60" s="9"/>
      <c r="CVR60" s="10"/>
      <c r="CVS60" s="7"/>
      <c r="CVT60" s="8"/>
      <c r="CVU60" s="10"/>
      <c r="CVV60" s="9"/>
      <c r="CVW60" s="9"/>
      <c r="CVX60" s="9"/>
      <c r="CVY60" s="10"/>
      <c r="CVZ60" s="7"/>
      <c r="CWA60" s="8"/>
      <c r="CWB60" s="10"/>
      <c r="CWC60" s="9"/>
      <c r="CWD60" s="9"/>
      <c r="CWE60" s="9"/>
      <c r="CWF60" s="10"/>
      <c r="CWG60" s="7"/>
      <c r="CWH60" s="8"/>
      <c r="CWI60" s="10"/>
      <c r="CWJ60" s="9"/>
      <c r="CWK60" s="9"/>
      <c r="CWL60" s="9"/>
      <c r="CWM60" s="10"/>
      <c r="CWN60" s="7"/>
      <c r="CWO60" s="8"/>
      <c r="CWP60" s="10"/>
      <c r="CWQ60" s="9"/>
      <c r="CWR60" s="9"/>
      <c r="CWS60" s="9"/>
      <c r="CWT60" s="10"/>
      <c r="CWU60" s="7"/>
      <c r="CWV60" s="8"/>
      <c r="CWW60" s="10"/>
      <c r="CWX60" s="9"/>
      <c r="CWY60" s="9"/>
      <c r="CWZ60" s="9"/>
      <c r="CXA60" s="10"/>
      <c r="CXB60" s="7"/>
      <c r="CXC60" s="8"/>
      <c r="CXD60" s="10"/>
      <c r="CXE60" s="9"/>
      <c r="CXF60" s="9"/>
      <c r="CXG60" s="9"/>
      <c r="CXH60" s="10"/>
      <c r="CXI60" s="7"/>
      <c r="CXJ60" s="8"/>
      <c r="CXK60" s="10"/>
      <c r="CXL60" s="9"/>
      <c r="CXM60" s="9"/>
      <c r="CXN60" s="9"/>
      <c r="CXO60" s="10"/>
      <c r="CXP60" s="7"/>
      <c r="CXQ60" s="8"/>
      <c r="CXR60" s="10"/>
      <c r="CXS60" s="9"/>
      <c r="CXT60" s="9"/>
      <c r="CXU60" s="9"/>
      <c r="CXV60" s="10"/>
      <c r="CXW60" s="7"/>
      <c r="CXX60" s="8"/>
      <c r="CXY60" s="10"/>
      <c r="CXZ60" s="9"/>
      <c r="CYA60" s="9"/>
      <c r="CYB60" s="9"/>
      <c r="CYC60" s="10"/>
      <c r="CYD60" s="7"/>
      <c r="CYE60" s="8"/>
      <c r="CYF60" s="10"/>
      <c r="CYG60" s="9"/>
      <c r="CYH60" s="9"/>
      <c r="CYI60" s="9"/>
      <c r="CYJ60" s="10"/>
      <c r="CYK60" s="7"/>
      <c r="CYL60" s="8"/>
      <c r="CYM60" s="10"/>
      <c r="CYN60" s="9"/>
      <c r="CYO60" s="9"/>
      <c r="CYP60" s="9"/>
      <c r="CYQ60" s="10"/>
      <c r="CYR60" s="7"/>
      <c r="CYS60" s="8"/>
      <c r="CYT60" s="10"/>
      <c r="CYU60" s="9"/>
      <c r="CYV60" s="9"/>
      <c r="CYW60" s="9"/>
      <c r="CYX60" s="10"/>
      <c r="CYY60" s="7"/>
      <c r="CYZ60" s="8"/>
      <c r="CZA60" s="10"/>
      <c r="CZB60" s="9"/>
      <c r="CZC60" s="9"/>
      <c r="CZD60" s="9"/>
      <c r="CZE60" s="10"/>
      <c r="CZF60" s="7"/>
      <c r="CZG60" s="8"/>
      <c r="CZH60" s="10"/>
      <c r="CZI60" s="9"/>
      <c r="CZJ60" s="9"/>
      <c r="CZK60" s="9"/>
      <c r="CZL60" s="10"/>
      <c r="CZM60" s="7"/>
      <c r="CZN60" s="8"/>
      <c r="CZO60" s="10"/>
      <c r="CZP60" s="9"/>
      <c r="CZQ60" s="9"/>
      <c r="CZR60" s="9"/>
      <c r="CZS60" s="10"/>
      <c r="CZT60" s="7"/>
      <c r="CZU60" s="8"/>
      <c r="CZV60" s="10"/>
      <c r="CZW60" s="9"/>
      <c r="CZX60" s="9"/>
      <c r="CZY60" s="9"/>
      <c r="CZZ60" s="10"/>
      <c r="DAA60" s="7"/>
      <c r="DAB60" s="8"/>
      <c r="DAC60" s="10"/>
      <c r="DAD60" s="9"/>
      <c r="DAE60" s="9"/>
      <c r="DAF60" s="9"/>
      <c r="DAG60" s="10"/>
      <c r="DAH60" s="7"/>
      <c r="DAI60" s="8"/>
      <c r="DAJ60" s="10"/>
      <c r="DAK60" s="9"/>
      <c r="DAL60" s="9"/>
      <c r="DAM60" s="9"/>
      <c r="DAN60" s="10"/>
      <c r="DAO60" s="7"/>
      <c r="DAP60" s="8"/>
      <c r="DAQ60" s="10"/>
      <c r="DAR60" s="9"/>
      <c r="DAS60" s="9"/>
      <c r="DAT60" s="9"/>
      <c r="DAU60" s="10"/>
      <c r="DAV60" s="7"/>
      <c r="DAW60" s="8"/>
      <c r="DAX60" s="10"/>
      <c r="DAY60" s="9"/>
      <c r="DAZ60" s="9"/>
      <c r="DBA60" s="9"/>
      <c r="DBB60" s="10"/>
      <c r="DBC60" s="7"/>
      <c r="DBD60" s="8"/>
      <c r="DBE60" s="10"/>
      <c r="DBF60" s="9"/>
      <c r="DBG60" s="9"/>
      <c r="DBH60" s="9"/>
      <c r="DBI60" s="10"/>
      <c r="DBJ60" s="7"/>
      <c r="DBK60" s="8"/>
      <c r="DBL60" s="10"/>
      <c r="DBM60" s="9"/>
      <c r="DBN60" s="9"/>
      <c r="DBO60" s="9"/>
      <c r="DBP60" s="10"/>
      <c r="DBQ60" s="7"/>
      <c r="DBR60" s="8"/>
      <c r="DBS60" s="10"/>
      <c r="DBT60" s="9"/>
      <c r="DBU60" s="9"/>
      <c r="DBV60" s="9"/>
      <c r="DBW60" s="10"/>
      <c r="DBX60" s="7"/>
      <c r="DBY60" s="8"/>
      <c r="DBZ60" s="10"/>
      <c r="DCA60" s="9"/>
      <c r="DCB60" s="9"/>
      <c r="DCC60" s="9"/>
      <c r="DCD60" s="10"/>
      <c r="DCE60" s="7"/>
      <c r="DCF60" s="8"/>
      <c r="DCG60" s="10"/>
      <c r="DCH60" s="9"/>
      <c r="DCI60" s="9"/>
      <c r="DCJ60" s="9"/>
      <c r="DCK60" s="10"/>
      <c r="DCL60" s="7"/>
      <c r="DCM60" s="8"/>
      <c r="DCN60" s="10"/>
      <c r="DCO60" s="9"/>
      <c r="DCP60" s="9"/>
      <c r="DCQ60" s="9"/>
      <c r="DCR60" s="10"/>
      <c r="DCS60" s="7"/>
      <c r="DCT60" s="8"/>
      <c r="DCU60" s="10"/>
      <c r="DCV60" s="9"/>
      <c r="DCW60" s="9"/>
      <c r="DCX60" s="9"/>
      <c r="DCY60" s="10"/>
      <c r="DCZ60" s="7"/>
      <c r="DDA60" s="8"/>
      <c r="DDB60" s="10"/>
      <c r="DDC60" s="9"/>
      <c r="DDD60" s="9"/>
      <c r="DDE60" s="9"/>
      <c r="DDF60" s="10"/>
      <c r="DDG60" s="7"/>
      <c r="DDH60" s="8"/>
      <c r="DDI60" s="10"/>
      <c r="DDJ60" s="9"/>
      <c r="DDK60" s="9"/>
      <c r="DDL60" s="9"/>
      <c r="DDM60" s="10"/>
      <c r="DDN60" s="7"/>
      <c r="DDO60" s="8"/>
      <c r="DDP60" s="10"/>
      <c r="DDQ60" s="9"/>
      <c r="DDR60" s="9"/>
      <c r="DDS60" s="9"/>
      <c r="DDT60" s="10"/>
      <c r="DDU60" s="7"/>
      <c r="DDV60" s="8"/>
      <c r="DDW60" s="10"/>
      <c r="DDX60" s="9"/>
      <c r="DDY60" s="9"/>
      <c r="DDZ60" s="9"/>
      <c r="DEA60" s="10"/>
      <c r="DEB60" s="7"/>
      <c r="DEC60" s="8"/>
      <c r="DED60" s="10"/>
      <c r="DEE60" s="9"/>
      <c r="DEF60" s="9"/>
      <c r="DEG60" s="9"/>
      <c r="DEH60" s="10"/>
      <c r="DEI60" s="7"/>
      <c r="DEJ60" s="8"/>
      <c r="DEK60" s="10"/>
      <c r="DEL60" s="9"/>
      <c r="DEM60" s="9"/>
      <c r="DEN60" s="9"/>
      <c r="DEO60" s="10"/>
      <c r="DEP60" s="7"/>
      <c r="DEQ60" s="8"/>
      <c r="DER60" s="10"/>
      <c r="DES60" s="9"/>
      <c r="DET60" s="9"/>
      <c r="DEU60" s="9"/>
      <c r="DEV60" s="10"/>
      <c r="DEW60" s="7"/>
      <c r="DEX60" s="8"/>
      <c r="DEY60" s="10"/>
      <c r="DEZ60" s="9"/>
      <c r="DFA60" s="9"/>
      <c r="DFB60" s="9"/>
      <c r="DFC60" s="10"/>
      <c r="DFD60" s="7"/>
      <c r="DFE60" s="8"/>
      <c r="DFF60" s="10"/>
      <c r="DFG60" s="9"/>
      <c r="DFH60" s="9"/>
      <c r="DFI60" s="9"/>
      <c r="DFJ60" s="10"/>
      <c r="DFK60" s="7"/>
      <c r="DFL60" s="8"/>
      <c r="DFM60" s="10"/>
      <c r="DFN60" s="9"/>
      <c r="DFO60" s="9"/>
      <c r="DFP60" s="9"/>
      <c r="DFQ60" s="10"/>
      <c r="DFR60" s="7"/>
      <c r="DFS60" s="8"/>
      <c r="DFT60" s="10"/>
      <c r="DFU60" s="9"/>
      <c r="DFV60" s="9"/>
      <c r="DFW60" s="9"/>
      <c r="DFX60" s="10"/>
      <c r="DFY60" s="7"/>
      <c r="DFZ60" s="8"/>
      <c r="DGA60" s="10"/>
      <c r="DGB60" s="9"/>
      <c r="DGC60" s="9"/>
      <c r="DGD60" s="9"/>
      <c r="DGE60" s="10"/>
      <c r="DGF60" s="7"/>
      <c r="DGG60" s="8"/>
      <c r="DGH60" s="10"/>
      <c r="DGI60" s="9"/>
      <c r="DGJ60" s="9"/>
      <c r="DGK60" s="9"/>
      <c r="DGL60" s="10"/>
      <c r="DGM60" s="7"/>
      <c r="DGN60" s="8"/>
      <c r="DGO60" s="10"/>
      <c r="DGP60" s="9"/>
      <c r="DGQ60" s="9"/>
      <c r="DGR60" s="9"/>
      <c r="DGS60" s="10"/>
      <c r="DGT60" s="7"/>
      <c r="DGU60" s="8"/>
      <c r="DGV60" s="10"/>
      <c r="DGW60" s="9"/>
      <c r="DGX60" s="9"/>
      <c r="DGY60" s="9"/>
      <c r="DGZ60" s="10"/>
      <c r="DHA60" s="7"/>
      <c r="DHB60" s="8"/>
      <c r="DHC60" s="10"/>
      <c r="DHD60" s="9"/>
      <c r="DHE60" s="9"/>
      <c r="DHF60" s="9"/>
      <c r="DHG60" s="10"/>
      <c r="DHH60" s="7"/>
      <c r="DHI60" s="8"/>
      <c r="DHJ60" s="10"/>
      <c r="DHK60" s="9"/>
      <c r="DHL60" s="9"/>
      <c r="DHM60" s="9"/>
      <c r="DHN60" s="10"/>
      <c r="DHO60" s="7"/>
      <c r="DHP60" s="8"/>
      <c r="DHQ60" s="10"/>
      <c r="DHR60" s="9"/>
      <c r="DHS60" s="9"/>
      <c r="DHT60" s="9"/>
      <c r="DHU60" s="10"/>
      <c r="DHV60" s="7"/>
      <c r="DHW60" s="8"/>
      <c r="DHX60" s="10"/>
      <c r="DHY60" s="9"/>
      <c r="DHZ60" s="9"/>
      <c r="DIA60" s="9"/>
      <c r="DIB60" s="10"/>
      <c r="DIC60" s="7"/>
      <c r="DID60" s="8"/>
      <c r="DIE60" s="10"/>
      <c r="DIF60" s="9"/>
      <c r="DIG60" s="9"/>
      <c r="DIH60" s="9"/>
      <c r="DII60" s="10"/>
      <c r="DIJ60" s="7"/>
      <c r="DIK60" s="8"/>
      <c r="DIL60" s="10"/>
      <c r="DIM60" s="9"/>
      <c r="DIN60" s="9"/>
      <c r="DIO60" s="9"/>
      <c r="DIP60" s="10"/>
      <c r="DIQ60" s="7"/>
      <c r="DIR60" s="8"/>
      <c r="DIS60" s="10"/>
      <c r="DIT60" s="9"/>
      <c r="DIU60" s="9"/>
      <c r="DIV60" s="9"/>
      <c r="DIW60" s="10"/>
      <c r="DIX60" s="7"/>
      <c r="DIY60" s="8"/>
      <c r="DIZ60" s="10"/>
      <c r="DJA60" s="9"/>
      <c r="DJB60" s="9"/>
      <c r="DJC60" s="9"/>
      <c r="DJD60" s="10"/>
      <c r="DJE60" s="7"/>
      <c r="DJF60" s="8"/>
      <c r="DJG60" s="10"/>
      <c r="DJH60" s="9"/>
      <c r="DJI60" s="9"/>
      <c r="DJJ60" s="9"/>
      <c r="DJK60" s="10"/>
      <c r="DJL60" s="7"/>
      <c r="DJM60" s="8"/>
      <c r="DJN60" s="10"/>
      <c r="DJO60" s="9"/>
      <c r="DJP60" s="9"/>
      <c r="DJQ60" s="9"/>
      <c r="DJR60" s="10"/>
      <c r="DJS60" s="7"/>
      <c r="DJT60" s="8"/>
      <c r="DJU60" s="10"/>
      <c r="DJV60" s="9"/>
      <c r="DJW60" s="9"/>
      <c r="DJX60" s="9"/>
      <c r="DJY60" s="10"/>
      <c r="DJZ60" s="7"/>
      <c r="DKA60" s="8"/>
      <c r="DKB60" s="10"/>
      <c r="DKC60" s="9"/>
      <c r="DKD60" s="9"/>
      <c r="DKE60" s="9"/>
      <c r="DKF60" s="10"/>
      <c r="DKG60" s="7"/>
      <c r="DKH60" s="8"/>
      <c r="DKI60" s="10"/>
      <c r="DKJ60" s="9"/>
      <c r="DKK60" s="9"/>
      <c r="DKL60" s="9"/>
      <c r="DKM60" s="10"/>
      <c r="DKN60" s="7"/>
      <c r="DKO60" s="8"/>
      <c r="DKP60" s="10"/>
      <c r="DKQ60" s="9"/>
      <c r="DKR60" s="9"/>
      <c r="DKS60" s="9"/>
      <c r="DKT60" s="10"/>
      <c r="DKU60" s="7"/>
      <c r="DKV60" s="8"/>
      <c r="DKW60" s="10"/>
      <c r="DKX60" s="9"/>
      <c r="DKY60" s="9"/>
      <c r="DKZ60" s="9"/>
      <c r="DLA60" s="10"/>
      <c r="DLB60" s="7"/>
      <c r="DLC60" s="8"/>
      <c r="DLD60" s="10"/>
      <c r="DLE60" s="9"/>
      <c r="DLF60" s="9"/>
      <c r="DLG60" s="9"/>
      <c r="DLH60" s="10"/>
      <c r="DLI60" s="7"/>
      <c r="DLJ60" s="8"/>
      <c r="DLK60" s="10"/>
      <c r="DLL60" s="9"/>
      <c r="DLM60" s="9"/>
      <c r="DLN60" s="9"/>
      <c r="DLO60" s="10"/>
      <c r="DLP60" s="7"/>
      <c r="DLQ60" s="8"/>
      <c r="DLR60" s="10"/>
      <c r="DLS60" s="9"/>
      <c r="DLT60" s="9"/>
      <c r="DLU60" s="9"/>
      <c r="DLV60" s="10"/>
      <c r="DLW60" s="7"/>
      <c r="DLX60" s="8"/>
      <c r="DLY60" s="10"/>
      <c r="DLZ60" s="9"/>
      <c r="DMA60" s="9"/>
      <c r="DMB60" s="9"/>
      <c r="DMC60" s="10"/>
      <c r="DMD60" s="7"/>
      <c r="DME60" s="8"/>
      <c r="DMF60" s="10"/>
      <c r="DMG60" s="9"/>
      <c r="DMH60" s="9"/>
      <c r="DMI60" s="9"/>
      <c r="DMJ60" s="10"/>
      <c r="DMK60" s="7"/>
      <c r="DML60" s="8"/>
      <c r="DMM60" s="10"/>
      <c r="DMN60" s="9"/>
      <c r="DMO60" s="9"/>
      <c r="DMP60" s="9"/>
      <c r="DMQ60" s="10"/>
      <c r="DMR60" s="7"/>
      <c r="DMS60" s="8"/>
      <c r="DMT60" s="10"/>
      <c r="DMU60" s="9"/>
      <c r="DMV60" s="9"/>
      <c r="DMW60" s="9"/>
      <c r="DMX60" s="10"/>
      <c r="DMY60" s="7"/>
      <c r="DMZ60" s="8"/>
      <c r="DNA60" s="10"/>
      <c r="DNB60" s="9"/>
      <c r="DNC60" s="9"/>
      <c r="DND60" s="9"/>
      <c r="DNE60" s="10"/>
      <c r="DNF60" s="7"/>
      <c r="DNG60" s="8"/>
      <c r="DNH60" s="10"/>
      <c r="DNI60" s="9"/>
      <c r="DNJ60" s="9"/>
      <c r="DNK60" s="9"/>
      <c r="DNL60" s="10"/>
      <c r="DNM60" s="7"/>
      <c r="DNN60" s="8"/>
      <c r="DNO60" s="10"/>
      <c r="DNP60" s="9"/>
      <c r="DNQ60" s="9"/>
      <c r="DNR60" s="9"/>
      <c r="DNS60" s="10"/>
      <c r="DNT60" s="7"/>
      <c r="DNU60" s="8"/>
      <c r="DNV60" s="10"/>
      <c r="DNW60" s="9"/>
      <c r="DNX60" s="9"/>
      <c r="DNY60" s="9"/>
      <c r="DNZ60" s="10"/>
      <c r="DOA60" s="7"/>
      <c r="DOB60" s="8"/>
      <c r="DOC60" s="10"/>
      <c r="DOD60" s="9"/>
      <c r="DOE60" s="9"/>
      <c r="DOF60" s="9"/>
      <c r="DOG60" s="10"/>
      <c r="DOH60" s="7"/>
      <c r="DOI60" s="8"/>
      <c r="DOJ60" s="10"/>
      <c r="DOK60" s="9"/>
      <c r="DOL60" s="9"/>
      <c r="DOM60" s="9"/>
      <c r="DON60" s="10"/>
      <c r="DOO60" s="7"/>
      <c r="DOP60" s="8"/>
      <c r="DOQ60" s="10"/>
      <c r="DOR60" s="9"/>
      <c r="DOS60" s="9"/>
      <c r="DOT60" s="9"/>
      <c r="DOU60" s="10"/>
      <c r="DOV60" s="7"/>
      <c r="DOW60" s="8"/>
      <c r="DOX60" s="10"/>
      <c r="DOY60" s="9"/>
      <c r="DOZ60" s="9"/>
      <c r="DPA60" s="9"/>
      <c r="DPB60" s="10"/>
      <c r="DPC60" s="7"/>
      <c r="DPD60" s="8"/>
      <c r="DPE60" s="10"/>
      <c r="DPF60" s="9"/>
      <c r="DPG60" s="9"/>
      <c r="DPH60" s="9"/>
      <c r="DPI60" s="10"/>
      <c r="DPJ60" s="7"/>
      <c r="DPK60" s="8"/>
      <c r="DPL60" s="10"/>
      <c r="DPM60" s="9"/>
      <c r="DPN60" s="9"/>
      <c r="DPO60" s="9"/>
      <c r="DPP60" s="10"/>
      <c r="DPQ60" s="7"/>
      <c r="DPR60" s="8"/>
      <c r="DPS60" s="10"/>
      <c r="DPT60" s="9"/>
      <c r="DPU60" s="9"/>
      <c r="DPV60" s="9"/>
      <c r="DPW60" s="10"/>
      <c r="DPX60" s="7"/>
      <c r="DPY60" s="8"/>
      <c r="DPZ60" s="10"/>
      <c r="DQA60" s="9"/>
      <c r="DQB60" s="9"/>
      <c r="DQC60" s="9"/>
      <c r="DQD60" s="10"/>
      <c r="DQE60" s="7"/>
      <c r="DQF60" s="8"/>
      <c r="DQG60" s="10"/>
      <c r="DQH60" s="9"/>
      <c r="DQI60" s="9"/>
      <c r="DQJ60" s="9"/>
      <c r="DQK60" s="10"/>
      <c r="DQL60" s="7"/>
      <c r="DQM60" s="8"/>
      <c r="DQN60" s="10"/>
      <c r="DQO60" s="9"/>
      <c r="DQP60" s="9"/>
      <c r="DQQ60" s="9"/>
      <c r="DQR60" s="10"/>
      <c r="DQS60" s="7"/>
      <c r="DQT60" s="8"/>
      <c r="DQU60" s="10"/>
      <c r="DQV60" s="9"/>
      <c r="DQW60" s="9"/>
      <c r="DQX60" s="9"/>
      <c r="DQY60" s="10"/>
      <c r="DQZ60" s="7"/>
      <c r="DRA60" s="8"/>
      <c r="DRB60" s="10"/>
      <c r="DRC60" s="9"/>
      <c r="DRD60" s="9"/>
      <c r="DRE60" s="9"/>
      <c r="DRF60" s="10"/>
      <c r="DRG60" s="7"/>
      <c r="DRH60" s="8"/>
      <c r="DRI60" s="10"/>
      <c r="DRJ60" s="9"/>
      <c r="DRK60" s="9"/>
      <c r="DRL60" s="9"/>
      <c r="DRM60" s="10"/>
      <c r="DRN60" s="7"/>
      <c r="DRO60" s="8"/>
      <c r="DRP60" s="10"/>
      <c r="DRQ60" s="9"/>
      <c r="DRR60" s="9"/>
      <c r="DRS60" s="9"/>
      <c r="DRT60" s="10"/>
      <c r="DRU60" s="7"/>
      <c r="DRV60" s="8"/>
      <c r="DRW60" s="10"/>
      <c r="DRX60" s="9"/>
      <c r="DRY60" s="9"/>
      <c r="DRZ60" s="9"/>
      <c r="DSA60" s="10"/>
      <c r="DSB60" s="7"/>
      <c r="DSC60" s="8"/>
      <c r="DSD60" s="10"/>
      <c r="DSE60" s="9"/>
      <c r="DSF60" s="9"/>
      <c r="DSG60" s="9"/>
      <c r="DSH60" s="10"/>
      <c r="DSI60" s="7"/>
      <c r="DSJ60" s="8"/>
      <c r="DSK60" s="10"/>
      <c r="DSL60" s="9"/>
      <c r="DSM60" s="9"/>
      <c r="DSN60" s="9"/>
      <c r="DSO60" s="10"/>
      <c r="DSP60" s="7"/>
      <c r="DSQ60" s="8"/>
      <c r="DSR60" s="10"/>
      <c r="DSS60" s="9"/>
      <c r="DST60" s="9"/>
      <c r="DSU60" s="9"/>
      <c r="DSV60" s="10"/>
      <c r="DSW60" s="7"/>
      <c r="DSX60" s="8"/>
      <c r="DSY60" s="10"/>
      <c r="DSZ60" s="9"/>
      <c r="DTA60" s="9"/>
      <c r="DTB60" s="9"/>
      <c r="DTC60" s="10"/>
      <c r="DTD60" s="7"/>
      <c r="DTE60" s="8"/>
      <c r="DTF60" s="10"/>
      <c r="DTG60" s="9"/>
      <c r="DTH60" s="9"/>
      <c r="DTI60" s="9"/>
      <c r="DTJ60" s="10"/>
      <c r="DTK60" s="7"/>
      <c r="DTL60" s="8"/>
      <c r="DTM60" s="10"/>
      <c r="DTN60" s="9"/>
      <c r="DTO60" s="9"/>
      <c r="DTP60" s="9"/>
      <c r="DTQ60" s="10"/>
      <c r="DTR60" s="7"/>
      <c r="DTS60" s="8"/>
      <c r="DTT60" s="10"/>
      <c r="DTU60" s="9"/>
      <c r="DTV60" s="9"/>
      <c r="DTW60" s="9"/>
      <c r="DTX60" s="10"/>
      <c r="DTY60" s="7"/>
      <c r="DTZ60" s="8"/>
      <c r="DUA60" s="10"/>
      <c r="DUB60" s="9"/>
      <c r="DUC60" s="9"/>
      <c r="DUD60" s="9"/>
      <c r="DUE60" s="10"/>
      <c r="DUF60" s="7"/>
      <c r="DUG60" s="8"/>
      <c r="DUH60" s="10"/>
      <c r="DUI60" s="9"/>
      <c r="DUJ60" s="9"/>
      <c r="DUK60" s="9"/>
      <c r="DUL60" s="10"/>
      <c r="DUM60" s="7"/>
      <c r="DUN60" s="8"/>
      <c r="DUO60" s="10"/>
      <c r="DUP60" s="9"/>
      <c r="DUQ60" s="9"/>
      <c r="DUR60" s="9"/>
      <c r="DUS60" s="10"/>
      <c r="DUT60" s="7"/>
      <c r="DUU60" s="8"/>
      <c r="DUV60" s="10"/>
      <c r="DUW60" s="9"/>
      <c r="DUX60" s="9"/>
      <c r="DUY60" s="9"/>
      <c r="DUZ60" s="10"/>
      <c r="DVA60" s="7"/>
      <c r="DVB60" s="8"/>
      <c r="DVC60" s="10"/>
      <c r="DVD60" s="9"/>
      <c r="DVE60" s="9"/>
      <c r="DVF60" s="9"/>
      <c r="DVG60" s="10"/>
      <c r="DVH60" s="7"/>
      <c r="DVI60" s="8"/>
      <c r="DVJ60" s="10"/>
      <c r="DVK60" s="9"/>
      <c r="DVL60" s="9"/>
      <c r="DVM60" s="9"/>
      <c r="DVN60" s="10"/>
      <c r="DVO60" s="7"/>
      <c r="DVP60" s="8"/>
      <c r="DVQ60" s="10"/>
      <c r="DVR60" s="9"/>
      <c r="DVS60" s="9"/>
      <c r="DVT60" s="9"/>
      <c r="DVU60" s="10"/>
      <c r="DVV60" s="7"/>
      <c r="DVW60" s="8"/>
      <c r="DVX60" s="10"/>
      <c r="DVY60" s="9"/>
      <c r="DVZ60" s="9"/>
      <c r="DWA60" s="9"/>
      <c r="DWB60" s="10"/>
      <c r="DWC60" s="7"/>
      <c r="DWD60" s="8"/>
      <c r="DWE60" s="10"/>
      <c r="DWF60" s="9"/>
      <c r="DWG60" s="9"/>
      <c r="DWH60" s="9"/>
      <c r="DWI60" s="10"/>
      <c r="DWJ60" s="7"/>
      <c r="DWK60" s="8"/>
      <c r="DWL60" s="10"/>
      <c r="DWM60" s="9"/>
      <c r="DWN60" s="9"/>
      <c r="DWO60" s="9"/>
      <c r="DWP60" s="10"/>
      <c r="DWQ60" s="7"/>
      <c r="DWR60" s="8"/>
      <c r="DWS60" s="10"/>
      <c r="DWT60" s="9"/>
      <c r="DWU60" s="9"/>
      <c r="DWV60" s="9"/>
      <c r="DWW60" s="10"/>
      <c r="DWX60" s="7"/>
      <c r="DWY60" s="8"/>
      <c r="DWZ60" s="10"/>
      <c r="DXA60" s="9"/>
      <c r="DXB60" s="9"/>
      <c r="DXC60" s="9"/>
      <c r="DXD60" s="10"/>
      <c r="DXE60" s="7"/>
      <c r="DXF60" s="8"/>
      <c r="DXG60" s="10"/>
      <c r="DXH60" s="9"/>
      <c r="DXI60" s="9"/>
      <c r="DXJ60" s="9"/>
      <c r="DXK60" s="10"/>
      <c r="DXL60" s="7"/>
      <c r="DXM60" s="8"/>
      <c r="DXN60" s="10"/>
      <c r="DXO60" s="9"/>
      <c r="DXP60" s="9"/>
      <c r="DXQ60" s="9"/>
      <c r="DXR60" s="10"/>
      <c r="DXS60" s="7"/>
      <c r="DXT60" s="8"/>
      <c r="DXU60" s="10"/>
      <c r="DXV60" s="9"/>
      <c r="DXW60" s="9"/>
      <c r="DXX60" s="9"/>
      <c r="DXY60" s="10"/>
      <c r="DXZ60" s="7"/>
      <c r="DYA60" s="8"/>
      <c r="DYB60" s="10"/>
      <c r="DYC60" s="9"/>
      <c r="DYD60" s="9"/>
      <c r="DYE60" s="9"/>
      <c r="DYF60" s="10"/>
      <c r="DYG60" s="7"/>
      <c r="DYH60" s="8"/>
      <c r="DYI60" s="10"/>
      <c r="DYJ60" s="9"/>
      <c r="DYK60" s="9"/>
      <c r="DYL60" s="9"/>
      <c r="DYM60" s="10"/>
      <c r="DYN60" s="7"/>
      <c r="DYO60" s="8"/>
      <c r="DYP60" s="10"/>
      <c r="DYQ60" s="9"/>
      <c r="DYR60" s="9"/>
      <c r="DYS60" s="9"/>
      <c r="DYT60" s="10"/>
      <c r="DYU60" s="7"/>
      <c r="DYV60" s="8"/>
      <c r="DYW60" s="10"/>
      <c r="DYX60" s="9"/>
      <c r="DYY60" s="9"/>
      <c r="DYZ60" s="9"/>
      <c r="DZA60" s="10"/>
      <c r="DZB60" s="7"/>
      <c r="DZC60" s="8"/>
      <c r="DZD60" s="10"/>
      <c r="DZE60" s="9"/>
      <c r="DZF60" s="9"/>
      <c r="DZG60" s="9"/>
      <c r="DZH60" s="10"/>
      <c r="DZI60" s="7"/>
      <c r="DZJ60" s="8"/>
      <c r="DZK60" s="10"/>
      <c r="DZL60" s="9"/>
      <c r="DZM60" s="9"/>
      <c r="DZN60" s="9"/>
      <c r="DZO60" s="10"/>
      <c r="DZP60" s="7"/>
      <c r="DZQ60" s="8"/>
      <c r="DZR60" s="10"/>
      <c r="DZS60" s="9"/>
      <c r="DZT60" s="9"/>
      <c r="DZU60" s="9"/>
      <c r="DZV60" s="10"/>
      <c r="DZW60" s="7"/>
      <c r="DZX60" s="8"/>
      <c r="DZY60" s="10"/>
      <c r="DZZ60" s="9"/>
      <c r="EAA60" s="9"/>
      <c r="EAB60" s="9"/>
      <c r="EAC60" s="10"/>
      <c r="EAD60" s="7"/>
      <c r="EAE60" s="8"/>
      <c r="EAF60" s="10"/>
      <c r="EAG60" s="9"/>
      <c r="EAH60" s="9"/>
      <c r="EAI60" s="9"/>
      <c r="EAJ60" s="10"/>
      <c r="EAK60" s="7"/>
      <c r="EAL60" s="8"/>
      <c r="EAM60" s="10"/>
      <c r="EAN60" s="9"/>
      <c r="EAO60" s="9"/>
      <c r="EAP60" s="9"/>
      <c r="EAQ60" s="10"/>
      <c r="EAR60" s="7"/>
      <c r="EAS60" s="8"/>
      <c r="EAT60" s="10"/>
      <c r="EAU60" s="9"/>
      <c r="EAV60" s="9"/>
      <c r="EAW60" s="9"/>
      <c r="EAX60" s="10"/>
      <c r="EAY60" s="7"/>
      <c r="EAZ60" s="8"/>
      <c r="EBA60" s="10"/>
      <c r="EBB60" s="9"/>
      <c r="EBC60" s="9"/>
      <c r="EBD60" s="9"/>
      <c r="EBE60" s="10"/>
      <c r="EBF60" s="7"/>
      <c r="EBG60" s="8"/>
      <c r="EBH60" s="10"/>
      <c r="EBI60" s="9"/>
      <c r="EBJ60" s="9"/>
      <c r="EBK60" s="9"/>
      <c r="EBL60" s="10"/>
      <c r="EBM60" s="7"/>
      <c r="EBN60" s="8"/>
      <c r="EBO60" s="10"/>
      <c r="EBP60" s="9"/>
      <c r="EBQ60" s="9"/>
      <c r="EBR60" s="9"/>
      <c r="EBS60" s="10"/>
      <c r="EBT60" s="7"/>
      <c r="EBU60" s="8"/>
      <c r="EBV60" s="10"/>
      <c r="EBW60" s="9"/>
      <c r="EBX60" s="9"/>
      <c r="EBY60" s="9"/>
      <c r="EBZ60" s="10"/>
      <c r="ECA60" s="7"/>
      <c r="ECB60" s="8"/>
      <c r="ECC60" s="10"/>
      <c r="ECD60" s="9"/>
      <c r="ECE60" s="9"/>
      <c r="ECF60" s="9"/>
      <c r="ECG60" s="10"/>
      <c r="ECH60" s="7"/>
      <c r="ECI60" s="8"/>
      <c r="ECJ60" s="10"/>
      <c r="ECK60" s="9"/>
      <c r="ECL60" s="9"/>
      <c r="ECM60" s="9"/>
      <c r="ECN60" s="10"/>
      <c r="ECO60" s="7"/>
      <c r="ECP60" s="8"/>
      <c r="ECQ60" s="10"/>
      <c r="ECR60" s="9"/>
      <c r="ECS60" s="9"/>
      <c r="ECT60" s="9"/>
      <c r="ECU60" s="10"/>
      <c r="ECV60" s="7"/>
      <c r="ECW60" s="8"/>
      <c r="ECX60" s="10"/>
      <c r="ECY60" s="9"/>
      <c r="ECZ60" s="9"/>
      <c r="EDA60" s="9"/>
      <c r="EDB60" s="10"/>
      <c r="EDC60" s="7"/>
      <c r="EDD60" s="8"/>
      <c r="EDE60" s="10"/>
      <c r="EDF60" s="9"/>
      <c r="EDG60" s="9"/>
      <c r="EDH60" s="9"/>
      <c r="EDI60" s="10"/>
      <c r="EDJ60" s="7"/>
      <c r="EDK60" s="8"/>
      <c r="EDL60" s="10"/>
      <c r="EDM60" s="9"/>
      <c r="EDN60" s="9"/>
      <c r="EDO60" s="9"/>
      <c r="EDP60" s="10"/>
      <c r="EDQ60" s="7"/>
      <c r="EDR60" s="8"/>
      <c r="EDS60" s="10"/>
      <c r="EDT60" s="9"/>
      <c r="EDU60" s="9"/>
      <c r="EDV60" s="9"/>
      <c r="EDW60" s="10"/>
      <c r="EDX60" s="7"/>
      <c r="EDY60" s="8"/>
      <c r="EDZ60" s="10"/>
      <c r="EEA60" s="9"/>
      <c r="EEB60" s="9"/>
      <c r="EEC60" s="9"/>
      <c r="EED60" s="10"/>
      <c r="EEE60" s="7"/>
      <c r="EEF60" s="8"/>
      <c r="EEG60" s="10"/>
      <c r="EEH60" s="9"/>
      <c r="EEI60" s="9"/>
      <c r="EEJ60" s="9"/>
      <c r="EEK60" s="10"/>
      <c r="EEL60" s="7"/>
      <c r="EEM60" s="8"/>
      <c r="EEN60" s="10"/>
      <c r="EEO60" s="9"/>
      <c r="EEP60" s="9"/>
      <c r="EEQ60" s="9"/>
      <c r="EER60" s="10"/>
      <c r="EES60" s="7"/>
      <c r="EET60" s="8"/>
      <c r="EEU60" s="10"/>
      <c r="EEV60" s="9"/>
      <c r="EEW60" s="9"/>
      <c r="EEX60" s="9"/>
      <c r="EEY60" s="10"/>
      <c r="EEZ60" s="7"/>
      <c r="EFA60" s="8"/>
      <c r="EFB60" s="10"/>
      <c r="EFC60" s="9"/>
      <c r="EFD60" s="9"/>
      <c r="EFE60" s="9"/>
      <c r="EFF60" s="10"/>
      <c r="EFG60" s="7"/>
      <c r="EFH60" s="8"/>
      <c r="EFI60" s="10"/>
      <c r="EFJ60" s="9"/>
      <c r="EFK60" s="9"/>
      <c r="EFL60" s="9"/>
      <c r="EFM60" s="10"/>
      <c r="EFN60" s="7"/>
      <c r="EFO60" s="8"/>
      <c r="EFP60" s="10"/>
      <c r="EFQ60" s="9"/>
      <c r="EFR60" s="9"/>
      <c r="EFS60" s="9"/>
      <c r="EFT60" s="10"/>
      <c r="EFU60" s="7"/>
      <c r="EFV60" s="8"/>
      <c r="EFW60" s="10"/>
      <c r="EFX60" s="9"/>
      <c r="EFY60" s="9"/>
      <c r="EFZ60" s="9"/>
      <c r="EGA60" s="10"/>
      <c r="EGB60" s="7"/>
      <c r="EGC60" s="8"/>
      <c r="EGD60" s="10"/>
      <c r="EGE60" s="9"/>
      <c r="EGF60" s="9"/>
      <c r="EGG60" s="9"/>
      <c r="EGH60" s="10"/>
      <c r="EGI60" s="7"/>
      <c r="EGJ60" s="8"/>
      <c r="EGK60" s="10"/>
      <c r="EGL60" s="9"/>
      <c r="EGM60" s="9"/>
      <c r="EGN60" s="9"/>
      <c r="EGO60" s="10"/>
      <c r="EGP60" s="7"/>
      <c r="EGQ60" s="8"/>
      <c r="EGR60" s="10"/>
      <c r="EGS60" s="9"/>
      <c r="EGT60" s="9"/>
      <c r="EGU60" s="9"/>
      <c r="EGV60" s="10"/>
      <c r="EGW60" s="7"/>
      <c r="EGX60" s="8"/>
      <c r="EGY60" s="10"/>
      <c r="EGZ60" s="9"/>
      <c r="EHA60" s="9"/>
      <c r="EHB60" s="9"/>
      <c r="EHC60" s="10"/>
      <c r="EHD60" s="7"/>
      <c r="EHE60" s="8"/>
      <c r="EHF60" s="10"/>
      <c r="EHG60" s="9"/>
      <c r="EHH60" s="9"/>
      <c r="EHI60" s="9"/>
      <c r="EHJ60" s="10"/>
      <c r="EHK60" s="7"/>
      <c r="EHL60" s="8"/>
      <c r="EHM60" s="10"/>
      <c r="EHN60" s="9"/>
      <c r="EHO60" s="9"/>
      <c r="EHP60" s="9"/>
      <c r="EHQ60" s="10"/>
      <c r="EHR60" s="7"/>
      <c r="EHS60" s="8"/>
      <c r="EHT60" s="10"/>
      <c r="EHU60" s="9"/>
      <c r="EHV60" s="9"/>
      <c r="EHW60" s="9"/>
      <c r="EHX60" s="10"/>
      <c r="EHY60" s="7"/>
      <c r="EHZ60" s="8"/>
      <c r="EIA60" s="10"/>
      <c r="EIB60" s="9"/>
      <c r="EIC60" s="9"/>
      <c r="EID60" s="9"/>
      <c r="EIE60" s="10"/>
      <c r="EIF60" s="7"/>
      <c r="EIG60" s="8"/>
      <c r="EIH60" s="10"/>
      <c r="EII60" s="9"/>
      <c r="EIJ60" s="9"/>
      <c r="EIK60" s="9"/>
      <c r="EIL60" s="10"/>
      <c r="EIM60" s="7"/>
      <c r="EIN60" s="8"/>
      <c r="EIO60" s="10"/>
      <c r="EIP60" s="9"/>
      <c r="EIQ60" s="9"/>
      <c r="EIR60" s="9"/>
      <c r="EIS60" s="10"/>
      <c r="EIT60" s="7"/>
      <c r="EIU60" s="8"/>
      <c r="EIV60" s="10"/>
      <c r="EIW60" s="9"/>
      <c r="EIX60" s="9"/>
      <c r="EIY60" s="9"/>
      <c r="EIZ60" s="10"/>
      <c r="EJA60" s="7"/>
      <c r="EJB60" s="8"/>
      <c r="EJC60" s="10"/>
      <c r="EJD60" s="9"/>
      <c r="EJE60" s="9"/>
      <c r="EJF60" s="9"/>
      <c r="EJG60" s="10"/>
      <c r="EJH60" s="7"/>
      <c r="EJI60" s="8"/>
      <c r="EJJ60" s="10"/>
      <c r="EJK60" s="9"/>
      <c r="EJL60" s="9"/>
      <c r="EJM60" s="9"/>
      <c r="EJN60" s="10"/>
      <c r="EJO60" s="7"/>
      <c r="EJP60" s="8"/>
      <c r="EJQ60" s="10"/>
      <c r="EJR60" s="9"/>
      <c r="EJS60" s="9"/>
      <c r="EJT60" s="9"/>
      <c r="EJU60" s="10"/>
      <c r="EJV60" s="7"/>
      <c r="EJW60" s="8"/>
      <c r="EJX60" s="10"/>
      <c r="EJY60" s="9"/>
      <c r="EJZ60" s="9"/>
      <c r="EKA60" s="9"/>
      <c r="EKB60" s="10"/>
      <c r="EKC60" s="7"/>
      <c r="EKD60" s="8"/>
      <c r="EKE60" s="10"/>
      <c r="EKF60" s="9"/>
      <c r="EKG60" s="9"/>
      <c r="EKH60" s="9"/>
      <c r="EKI60" s="10"/>
      <c r="EKJ60" s="7"/>
      <c r="EKK60" s="8"/>
      <c r="EKL60" s="10"/>
      <c r="EKM60" s="9"/>
      <c r="EKN60" s="9"/>
      <c r="EKO60" s="9"/>
      <c r="EKP60" s="10"/>
      <c r="EKQ60" s="7"/>
      <c r="EKR60" s="8"/>
      <c r="EKS60" s="10"/>
      <c r="EKT60" s="9"/>
      <c r="EKU60" s="9"/>
      <c r="EKV60" s="9"/>
      <c r="EKW60" s="10"/>
      <c r="EKX60" s="7"/>
      <c r="EKY60" s="8"/>
      <c r="EKZ60" s="10"/>
      <c r="ELA60" s="9"/>
      <c r="ELB60" s="9"/>
      <c r="ELC60" s="9"/>
      <c r="ELD60" s="10"/>
      <c r="ELE60" s="7"/>
      <c r="ELF60" s="8"/>
      <c r="ELG60" s="10"/>
      <c r="ELH60" s="9"/>
      <c r="ELI60" s="9"/>
      <c r="ELJ60" s="9"/>
      <c r="ELK60" s="10"/>
      <c r="ELL60" s="7"/>
      <c r="ELM60" s="8"/>
      <c r="ELN60" s="10"/>
      <c r="ELO60" s="9"/>
      <c r="ELP60" s="9"/>
      <c r="ELQ60" s="9"/>
      <c r="ELR60" s="10"/>
      <c r="ELS60" s="7"/>
      <c r="ELT60" s="8"/>
      <c r="ELU60" s="10"/>
      <c r="ELV60" s="9"/>
      <c r="ELW60" s="9"/>
      <c r="ELX60" s="9"/>
      <c r="ELY60" s="10"/>
      <c r="ELZ60" s="7"/>
      <c r="EMA60" s="8"/>
      <c r="EMB60" s="10"/>
      <c r="EMC60" s="9"/>
      <c r="EMD60" s="9"/>
      <c r="EME60" s="9"/>
      <c r="EMF60" s="10"/>
      <c r="EMG60" s="7"/>
      <c r="EMH60" s="8"/>
      <c r="EMI60" s="10"/>
      <c r="EMJ60" s="9"/>
      <c r="EMK60" s="9"/>
      <c r="EML60" s="9"/>
      <c r="EMM60" s="10"/>
      <c r="EMN60" s="7"/>
      <c r="EMO60" s="8"/>
      <c r="EMP60" s="10"/>
      <c r="EMQ60" s="9"/>
      <c r="EMR60" s="9"/>
      <c r="EMS60" s="9"/>
      <c r="EMT60" s="10"/>
      <c r="EMU60" s="7"/>
      <c r="EMV60" s="8"/>
      <c r="EMW60" s="10"/>
      <c r="EMX60" s="9"/>
      <c r="EMY60" s="9"/>
      <c r="EMZ60" s="9"/>
      <c r="ENA60" s="10"/>
      <c r="ENB60" s="7"/>
      <c r="ENC60" s="8"/>
      <c r="END60" s="10"/>
      <c r="ENE60" s="9"/>
      <c r="ENF60" s="9"/>
      <c r="ENG60" s="9"/>
      <c r="ENH60" s="10"/>
      <c r="ENI60" s="7"/>
      <c r="ENJ60" s="8"/>
      <c r="ENK60" s="10"/>
      <c r="ENL60" s="9"/>
      <c r="ENM60" s="9"/>
      <c r="ENN60" s="9"/>
      <c r="ENO60" s="10"/>
      <c r="ENP60" s="7"/>
      <c r="ENQ60" s="8"/>
      <c r="ENR60" s="10"/>
      <c r="ENS60" s="9"/>
      <c r="ENT60" s="9"/>
      <c r="ENU60" s="9"/>
      <c r="ENV60" s="10"/>
      <c r="ENW60" s="7"/>
      <c r="ENX60" s="8"/>
      <c r="ENY60" s="10"/>
      <c r="ENZ60" s="9"/>
      <c r="EOA60" s="9"/>
      <c r="EOB60" s="9"/>
      <c r="EOC60" s="10"/>
      <c r="EOD60" s="7"/>
      <c r="EOE60" s="8"/>
      <c r="EOF60" s="10"/>
      <c r="EOG60" s="9"/>
      <c r="EOH60" s="9"/>
      <c r="EOI60" s="9"/>
      <c r="EOJ60" s="10"/>
      <c r="EOK60" s="7"/>
      <c r="EOL60" s="8"/>
      <c r="EOM60" s="10"/>
      <c r="EON60" s="9"/>
      <c r="EOO60" s="9"/>
      <c r="EOP60" s="9"/>
      <c r="EOQ60" s="10"/>
      <c r="EOR60" s="7"/>
      <c r="EOS60" s="8"/>
      <c r="EOT60" s="10"/>
      <c r="EOU60" s="9"/>
      <c r="EOV60" s="9"/>
      <c r="EOW60" s="9"/>
      <c r="EOX60" s="10"/>
      <c r="EOY60" s="7"/>
      <c r="EOZ60" s="8"/>
      <c r="EPA60" s="10"/>
      <c r="EPB60" s="9"/>
      <c r="EPC60" s="9"/>
      <c r="EPD60" s="9"/>
      <c r="EPE60" s="10"/>
      <c r="EPF60" s="7"/>
      <c r="EPG60" s="8"/>
      <c r="EPH60" s="10"/>
      <c r="EPI60" s="9"/>
      <c r="EPJ60" s="9"/>
      <c r="EPK60" s="9"/>
      <c r="EPL60" s="10"/>
      <c r="EPM60" s="7"/>
      <c r="EPN60" s="8"/>
      <c r="EPO60" s="10"/>
      <c r="EPP60" s="9"/>
      <c r="EPQ60" s="9"/>
      <c r="EPR60" s="9"/>
      <c r="EPS60" s="10"/>
      <c r="EPT60" s="7"/>
      <c r="EPU60" s="8"/>
      <c r="EPV60" s="10"/>
      <c r="EPW60" s="9"/>
      <c r="EPX60" s="9"/>
      <c r="EPY60" s="9"/>
      <c r="EPZ60" s="10"/>
      <c r="EQA60" s="7"/>
      <c r="EQB60" s="8"/>
      <c r="EQC60" s="10"/>
      <c r="EQD60" s="9"/>
      <c r="EQE60" s="9"/>
      <c r="EQF60" s="9"/>
      <c r="EQG60" s="10"/>
      <c r="EQH60" s="7"/>
      <c r="EQI60" s="8"/>
      <c r="EQJ60" s="10"/>
      <c r="EQK60" s="9"/>
      <c r="EQL60" s="9"/>
      <c r="EQM60" s="9"/>
      <c r="EQN60" s="10"/>
      <c r="EQO60" s="7"/>
      <c r="EQP60" s="8"/>
      <c r="EQQ60" s="10"/>
      <c r="EQR60" s="9"/>
      <c r="EQS60" s="9"/>
      <c r="EQT60" s="9"/>
      <c r="EQU60" s="10"/>
      <c r="EQV60" s="7"/>
      <c r="EQW60" s="8"/>
      <c r="EQX60" s="10"/>
      <c r="EQY60" s="9"/>
      <c r="EQZ60" s="9"/>
      <c r="ERA60" s="9"/>
      <c r="ERB60" s="10"/>
      <c r="ERC60" s="7"/>
      <c r="ERD60" s="8"/>
      <c r="ERE60" s="10"/>
      <c r="ERF60" s="9"/>
      <c r="ERG60" s="9"/>
      <c r="ERH60" s="9"/>
      <c r="ERI60" s="10"/>
      <c r="ERJ60" s="7"/>
      <c r="ERK60" s="8"/>
      <c r="ERL60" s="10"/>
      <c r="ERM60" s="9"/>
      <c r="ERN60" s="9"/>
      <c r="ERO60" s="9"/>
      <c r="ERP60" s="10"/>
      <c r="ERQ60" s="7"/>
      <c r="ERR60" s="8"/>
      <c r="ERS60" s="10"/>
      <c r="ERT60" s="9"/>
      <c r="ERU60" s="9"/>
      <c r="ERV60" s="9"/>
      <c r="ERW60" s="10"/>
      <c r="ERX60" s="7"/>
      <c r="ERY60" s="8"/>
      <c r="ERZ60" s="10"/>
      <c r="ESA60" s="9"/>
      <c r="ESB60" s="9"/>
      <c r="ESC60" s="9"/>
      <c r="ESD60" s="10"/>
      <c r="ESE60" s="7"/>
      <c r="ESF60" s="8"/>
      <c r="ESG60" s="10"/>
      <c r="ESH60" s="9"/>
      <c r="ESI60" s="9"/>
      <c r="ESJ60" s="9"/>
      <c r="ESK60" s="10"/>
      <c r="ESL60" s="7"/>
      <c r="ESM60" s="8"/>
      <c r="ESN60" s="10"/>
      <c r="ESO60" s="9"/>
      <c r="ESP60" s="9"/>
      <c r="ESQ60" s="9"/>
      <c r="ESR60" s="10"/>
      <c r="ESS60" s="7"/>
      <c r="EST60" s="8"/>
      <c r="ESU60" s="10"/>
      <c r="ESV60" s="9"/>
      <c r="ESW60" s="9"/>
      <c r="ESX60" s="9"/>
      <c r="ESY60" s="10"/>
      <c r="ESZ60" s="7"/>
      <c r="ETA60" s="8"/>
      <c r="ETB60" s="10"/>
      <c r="ETC60" s="9"/>
      <c r="ETD60" s="9"/>
      <c r="ETE60" s="9"/>
      <c r="ETF60" s="10"/>
      <c r="ETG60" s="7"/>
      <c r="ETH60" s="8"/>
      <c r="ETI60" s="10"/>
      <c r="ETJ60" s="9"/>
      <c r="ETK60" s="9"/>
      <c r="ETL60" s="9"/>
      <c r="ETM60" s="10"/>
      <c r="ETN60" s="7"/>
      <c r="ETO60" s="8"/>
      <c r="ETP60" s="10"/>
      <c r="ETQ60" s="9"/>
      <c r="ETR60" s="9"/>
      <c r="ETS60" s="9"/>
      <c r="ETT60" s="10"/>
      <c r="ETU60" s="7"/>
      <c r="ETV60" s="8"/>
      <c r="ETW60" s="10"/>
      <c r="ETX60" s="9"/>
      <c r="ETY60" s="9"/>
      <c r="ETZ60" s="9"/>
      <c r="EUA60" s="10"/>
      <c r="EUB60" s="7"/>
      <c r="EUC60" s="8"/>
      <c r="EUD60" s="10"/>
      <c r="EUE60" s="9"/>
      <c r="EUF60" s="9"/>
      <c r="EUG60" s="9"/>
      <c r="EUH60" s="10"/>
      <c r="EUI60" s="7"/>
      <c r="EUJ60" s="8"/>
      <c r="EUK60" s="10"/>
      <c r="EUL60" s="9"/>
      <c r="EUM60" s="9"/>
      <c r="EUN60" s="9"/>
      <c r="EUO60" s="10"/>
      <c r="EUP60" s="7"/>
      <c r="EUQ60" s="8"/>
      <c r="EUR60" s="10"/>
      <c r="EUS60" s="9"/>
      <c r="EUT60" s="9"/>
      <c r="EUU60" s="9"/>
      <c r="EUV60" s="10"/>
      <c r="EUW60" s="7"/>
      <c r="EUX60" s="8"/>
      <c r="EUY60" s="10"/>
      <c r="EUZ60" s="9"/>
      <c r="EVA60" s="9"/>
      <c r="EVB60" s="9"/>
      <c r="EVC60" s="10"/>
      <c r="EVD60" s="7"/>
      <c r="EVE60" s="8"/>
      <c r="EVF60" s="10"/>
      <c r="EVG60" s="9"/>
      <c r="EVH60" s="9"/>
      <c r="EVI60" s="9"/>
      <c r="EVJ60" s="10"/>
      <c r="EVK60" s="7"/>
      <c r="EVL60" s="8"/>
      <c r="EVM60" s="10"/>
      <c r="EVN60" s="9"/>
      <c r="EVO60" s="9"/>
      <c r="EVP60" s="9"/>
      <c r="EVQ60" s="10"/>
      <c r="EVR60" s="7"/>
      <c r="EVS60" s="8"/>
      <c r="EVT60" s="10"/>
      <c r="EVU60" s="9"/>
      <c r="EVV60" s="9"/>
      <c r="EVW60" s="9"/>
      <c r="EVX60" s="10"/>
      <c r="EVY60" s="7"/>
      <c r="EVZ60" s="8"/>
      <c r="EWA60" s="10"/>
      <c r="EWB60" s="9"/>
      <c r="EWC60" s="9"/>
      <c r="EWD60" s="9"/>
      <c r="EWE60" s="10"/>
      <c r="EWF60" s="7"/>
      <c r="EWG60" s="8"/>
      <c r="EWH60" s="10"/>
      <c r="EWI60" s="9"/>
      <c r="EWJ60" s="9"/>
      <c r="EWK60" s="9"/>
      <c r="EWL60" s="10"/>
      <c r="EWM60" s="7"/>
      <c r="EWN60" s="8"/>
      <c r="EWO60" s="10"/>
      <c r="EWP60" s="9"/>
      <c r="EWQ60" s="9"/>
      <c r="EWR60" s="9"/>
      <c r="EWS60" s="10"/>
      <c r="EWT60" s="7"/>
      <c r="EWU60" s="8"/>
      <c r="EWV60" s="10"/>
      <c r="EWW60" s="9"/>
      <c r="EWX60" s="9"/>
      <c r="EWY60" s="9"/>
      <c r="EWZ60" s="10"/>
      <c r="EXA60" s="7"/>
      <c r="EXB60" s="8"/>
      <c r="EXC60" s="10"/>
      <c r="EXD60" s="9"/>
      <c r="EXE60" s="9"/>
      <c r="EXF60" s="9"/>
      <c r="EXG60" s="10"/>
      <c r="EXH60" s="7"/>
      <c r="EXI60" s="8"/>
      <c r="EXJ60" s="10"/>
      <c r="EXK60" s="9"/>
      <c r="EXL60" s="9"/>
      <c r="EXM60" s="9"/>
      <c r="EXN60" s="10"/>
      <c r="EXO60" s="7"/>
      <c r="EXP60" s="8"/>
      <c r="EXQ60" s="10"/>
      <c r="EXR60" s="9"/>
      <c r="EXS60" s="9"/>
      <c r="EXT60" s="9"/>
      <c r="EXU60" s="10"/>
      <c r="EXV60" s="7"/>
      <c r="EXW60" s="8"/>
      <c r="EXX60" s="10"/>
      <c r="EXY60" s="9"/>
      <c r="EXZ60" s="9"/>
      <c r="EYA60" s="9"/>
      <c r="EYB60" s="10"/>
      <c r="EYC60" s="7"/>
      <c r="EYD60" s="8"/>
      <c r="EYE60" s="10"/>
      <c r="EYF60" s="9"/>
      <c r="EYG60" s="9"/>
      <c r="EYH60" s="9"/>
      <c r="EYI60" s="10"/>
      <c r="EYJ60" s="7"/>
      <c r="EYK60" s="8"/>
      <c r="EYL60" s="10"/>
      <c r="EYM60" s="9"/>
      <c r="EYN60" s="9"/>
      <c r="EYO60" s="9"/>
      <c r="EYP60" s="10"/>
      <c r="EYQ60" s="7"/>
      <c r="EYR60" s="8"/>
      <c r="EYS60" s="10"/>
      <c r="EYT60" s="9"/>
      <c r="EYU60" s="9"/>
      <c r="EYV60" s="9"/>
      <c r="EYW60" s="10"/>
      <c r="EYX60" s="7"/>
      <c r="EYY60" s="8"/>
      <c r="EYZ60" s="10"/>
      <c r="EZA60" s="9"/>
      <c r="EZB60" s="9"/>
      <c r="EZC60" s="9"/>
      <c r="EZD60" s="10"/>
      <c r="EZE60" s="7"/>
      <c r="EZF60" s="8"/>
      <c r="EZG60" s="10"/>
      <c r="EZH60" s="9"/>
      <c r="EZI60" s="9"/>
      <c r="EZJ60" s="9"/>
      <c r="EZK60" s="10"/>
      <c r="EZL60" s="7"/>
      <c r="EZM60" s="8"/>
      <c r="EZN60" s="10"/>
      <c r="EZO60" s="9"/>
      <c r="EZP60" s="9"/>
      <c r="EZQ60" s="9"/>
      <c r="EZR60" s="10"/>
      <c r="EZS60" s="7"/>
      <c r="EZT60" s="8"/>
      <c r="EZU60" s="10"/>
      <c r="EZV60" s="9"/>
      <c r="EZW60" s="9"/>
      <c r="EZX60" s="9"/>
      <c r="EZY60" s="10"/>
      <c r="EZZ60" s="7"/>
      <c r="FAA60" s="8"/>
      <c r="FAB60" s="10"/>
      <c r="FAC60" s="9"/>
      <c r="FAD60" s="9"/>
      <c r="FAE60" s="9"/>
      <c r="FAF60" s="10"/>
      <c r="FAG60" s="7"/>
      <c r="FAH60" s="8"/>
      <c r="FAI60" s="10"/>
      <c r="FAJ60" s="9"/>
      <c r="FAK60" s="9"/>
      <c r="FAL60" s="9"/>
      <c r="FAM60" s="10"/>
      <c r="FAN60" s="7"/>
      <c r="FAO60" s="8"/>
      <c r="FAP60" s="10"/>
      <c r="FAQ60" s="9"/>
      <c r="FAR60" s="9"/>
      <c r="FAS60" s="9"/>
      <c r="FAT60" s="10"/>
      <c r="FAU60" s="7"/>
      <c r="FAV60" s="8"/>
      <c r="FAW60" s="10"/>
      <c r="FAX60" s="9"/>
      <c r="FAY60" s="9"/>
      <c r="FAZ60" s="9"/>
      <c r="FBA60" s="10"/>
      <c r="FBB60" s="7"/>
      <c r="FBC60" s="8"/>
      <c r="FBD60" s="10"/>
      <c r="FBE60" s="9"/>
      <c r="FBF60" s="9"/>
      <c r="FBG60" s="9"/>
      <c r="FBH60" s="10"/>
      <c r="FBI60" s="7"/>
      <c r="FBJ60" s="8"/>
      <c r="FBK60" s="10"/>
      <c r="FBL60" s="9"/>
      <c r="FBM60" s="9"/>
      <c r="FBN60" s="9"/>
      <c r="FBO60" s="10"/>
      <c r="FBP60" s="7"/>
      <c r="FBQ60" s="8"/>
      <c r="FBR60" s="10"/>
      <c r="FBS60" s="9"/>
      <c r="FBT60" s="9"/>
      <c r="FBU60" s="9"/>
      <c r="FBV60" s="10"/>
      <c r="FBW60" s="7"/>
      <c r="FBX60" s="8"/>
      <c r="FBY60" s="10"/>
      <c r="FBZ60" s="9"/>
      <c r="FCA60" s="9"/>
      <c r="FCB60" s="9"/>
      <c r="FCC60" s="10"/>
      <c r="FCD60" s="7"/>
      <c r="FCE60" s="8"/>
      <c r="FCF60" s="10"/>
      <c r="FCG60" s="9"/>
      <c r="FCH60" s="9"/>
      <c r="FCI60" s="9"/>
      <c r="FCJ60" s="10"/>
      <c r="FCK60" s="7"/>
      <c r="FCL60" s="8"/>
      <c r="FCM60" s="10"/>
      <c r="FCN60" s="9"/>
      <c r="FCO60" s="9"/>
      <c r="FCP60" s="9"/>
      <c r="FCQ60" s="10"/>
      <c r="FCR60" s="7"/>
      <c r="FCS60" s="8"/>
      <c r="FCT60" s="10"/>
      <c r="FCU60" s="9"/>
      <c r="FCV60" s="9"/>
      <c r="FCW60" s="9"/>
      <c r="FCX60" s="10"/>
      <c r="FCY60" s="7"/>
      <c r="FCZ60" s="8"/>
      <c r="FDA60" s="10"/>
      <c r="FDB60" s="9"/>
      <c r="FDC60" s="9"/>
      <c r="FDD60" s="9"/>
      <c r="FDE60" s="10"/>
      <c r="FDF60" s="7"/>
      <c r="FDG60" s="8"/>
      <c r="FDH60" s="10"/>
      <c r="FDI60" s="9"/>
      <c r="FDJ60" s="9"/>
      <c r="FDK60" s="9"/>
      <c r="FDL60" s="10"/>
      <c r="FDM60" s="7"/>
      <c r="FDN60" s="8"/>
      <c r="FDO60" s="10"/>
      <c r="FDP60" s="9"/>
      <c r="FDQ60" s="9"/>
      <c r="FDR60" s="9"/>
      <c r="FDS60" s="10"/>
      <c r="FDT60" s="7"/>
      <c r="FDU60" s="8"/>
      <c r="FDV60" s="10"/>
      <c r="FDW60" s="9"/>
      <c r="FDX60" s="9"/>
      <c r="FDY60" s="9"/>
      <c r="FDZ60" s="10"/>
      <c r="FEA60" s="7"/>
      <c r="FEB60" s="8"/>
      <c r="FEC60" s="10"/>
      <c r="FED60" s="9"/>
      <c r="FEE60" s="9"/>
      <c r="FEF60" s="9"/>
      <c r="FEG60" s="10"/>
      <c r="FEH60" s="7"/>
      <c r="FEI60" s="8"/>
      <c r="FEJ60" s="10"/>
      <c r="FEK60" s="9"/>
      <c r="FEL60" s="9"/>
      <c r="FEM60" s="9"/>
      <c r="FEN60" s="10"/>
      <c r="FEO60" s="7"/>
      <c r="FEP60" s="8"/>
      <c r="FEQ60" s="10"/>
      <c r="FER60" s="9"/>
      <c r="FES60" s="9"/>
      <c r="FET60" s="9"/>
      <c r="FEU60" s="10"/>
      <c r="FEV60" s="7"/>
      <c r="FEW60" s="8"/>
      <c r="FEX60" s="10"/>
      <c r="FEY60" s="9"/>
      <c r="FEZ60" s="9"/>
      <c r="FFA60" s="9"/>
      <c r="FFB60" s="10"/>
      <c r="FFC60" s="7"/>
      <c r="FFD60" s="8"/>
      <c r="FFE60" s="10"/>
      <c r="FFF60" s="9"/>
      <c r="FFG60" s="9"/>
      <c r="FFH60" s="9"/>
      <c r="FFI60" s="10"/>
      <c r="FFJ60" s="7"/>
      <c r="FFK60" s="8"/>
      <c r="FFL60" s="10"/>
      <c r="FFM60" s="9"/>
      <c r="FFN60" s="9"/>
      <c r="FFO60" s="9"/>
      <c r="FFP60" s="10"/>
      <c r="FFQ60" s="7"/>
      <c r="FFR60" s="8"/>
      <c r="FFS60" s="10"/>
      <c r="FFT60" s="9"/>
      <c r="FFU60" s="9"/>
      <c r="FFV60" s="9"/>
      <c r="FFW60" s="10"/>
      <c r="FFX60" s="7"/>
      <c r="FFY60" s="8"/>
      <c r="FFZ60" s="10"/>
      <c r="FGA60" s="9"/>
      <c r="FGB60" s="9"/>
      <c r="FGC60" s="9"/>
      <c r="FGD60" s="10"/>
      <c r="FGE60" s="7"/>
      <c r="FGF60" s="8"/>
      <c r="FGG60" s="10"/>
      <c r="FGH60" s="9"/>
      <c r="FGI60" s="9"/>
      <c r="FGJ60" s="9"/>
      <c r="FGK60" s="10"/>
      <c r="FGL60" s="7"/>
      <c r="FGM60" s="8"/>
      <c r="FGN60" s="10"/>
      <c r="FGO60" s="9"/>
      <c r="FGP60" s="9"/>
      <c r="FGQ60" s="9"/>
      <c r="FGR60" s="10"/>
      <c r="FGS60" s="7"/>
      <c r="FGT60" s="8"/>
      <c r="FGU60" s="10"/>
      <c r="FGV60" s="9"/>
      <c r="FGW60" s="9"/>
      <c r="FGX60" s="9"/>
      <c r="FGY60" s="10"/>
      <c r="FGZ60" s="7"/>
      <c r="FHA60" s="8"/>
      <c r="FHB60" s="10"/>
      <c r="FHC60" s="9"/>
      <c r="FHD60" s="9"/>
      <c r="FHE60" s="9"/>
      <c r="FHF60" s="10"/>
      <c r="FHG60" s="7"/>
      <c r="FHH60" s="8"/>
      <c r="FHI60" s="10"/>
      <c r="FHJ60" s="9"/>
      <c r="FHK60" s="9"/>
      <c r="FHL60" s="9"/>
      <c r="FHM60" s="10"/>
      <c r="FHN60" s="7"/>
      <c r="FHO60" s="8"/>
      <c r="FHP60" s="10"/>
      <c r="FHQ60" s="9"/>
      <c r="FHR60" s="9"/>
      <c r="FHS60" s="9"/>
      <c r="FHT60" s="10"/>
      <c r="FHU60" s="7"/>
      <c r="FHV60" s="8"/>
      <c r="FHW60" s="10"/>
      <c r="FHX60" s="9"/>
      <c r="FHY60" s="9"/>
      <c r="FHZ60" s="9"/>
      <c r="FIA60" s="10"/>
      <c r="FIB60" s="7"/>
      <c r="FIC60" s="8"/>
      <c r="FID60" s="10"/>
      <c r="FIE60" s="9"/>
      <c r="FIF60" s="9"/>
      <c r="FIG60" s="9"/>
      <c r="FIH60" s="10"/>
      <c r="FII60" s="7"/>
      <c r="FIJ60" s="8"/>
      <c r="FIK60" s="10"/>
      <c r="FIL60" s="9"/>
      <c r="FIM60" s="9"/>
      <c r="FIN60" s="9"/>
      <c r="FIO60" s="10"/>
      <c r="FIP60" s="7"/>
      <c r="FIQ60" s="8"/>
      <c r="FIR60" s="10"/>
      <c r="FIS60" s="9"/>
      <c r="FIT60" s="9"/>
      <c r="FIU60" s="9"/>
      <c r="FIV60" s="10"/>
      <c r="FIW60" s="7"/>
      <c r="FIX60" s="8"/>
      <c r="FIY60" s="10"/>
      <c r="FIZ60" s="9"/>
      <c r="FJA60" s="9"/>
      <c r="FJB60" s="9"/>
      <c r="FJC60" s="10"/>
      <c r="FJD60" s="7"/>
      <c r="FJE60" s="8"/>
      <c r="FJF60" s="10"/>
      <c r="FJG60" s="9"/>
      <c r="FJH60" s="9"/>
      <c r="FJI60" s="9"/>
      <c r="FJJ60" s="10"/>
      <c r="FJK60" s="7"/>
      <c r="FJL60" s="8"/>
      <c r="FJM60" s="10"/>
      <c r="FJN60" s="9"/>
      <c r="FJO60" s="9"/>
      <c r="FJP60" s="9"/>
      <c r="FJQ60" s="10"/>
      <c r="FJR60" s="7"/>
      <c r="FJS60" s="8"/>
      <c r="FJT60" s="10"/>
      <c r="FJU60" s="9"/>
      <c r="FJV60" s="9"/>
      <c r="FJW60" s="9"/>
      <c r="FJX60" s="10"/>
      <c r="FJY60" s="7"/>
      <c r="FJZ60" s="8"/>
      <c r="FKA60" s="10"/>
      <c r="FKB60" s="9"/>
      <c r="FKC60" s="9"/>
      <c r="FKD60" s="9"/>
      <c r="FKE60" s="10"/>
      <c r="FKF60" s="7"/>
      <c r="FKG60" s="8"/>
      <c r="FKH60" s="10"/>
      <c r="FKI60" s="9"/>
      <c r="FKJ60" s="9"/>
      <c r="FKK60" s="9"/>
      <c r="FKL60" s="10"/>
      <c r="FKM60" s="7"/>
      <c r="FKN60" s="8"/>
      <c r="FKO60" s="10"/>
      <c r="FKP60" s="9"/>
      <c r="FKQ60" s="9"/>
      <c r="FKR60" s="9"/>
      <c r="FKS60" s="10"/>
      <c r="FKT60" s="7"/>
      <c r="FKU60" s="8"/>
      <c r="FKV60" s="10"/>
      <c r="FKW60" s="9"/>
      <c r="FKX60" s="9"/>
      <c r="FKY60" s="9"/>
      <c r="FKZ60" s="10"/>
      <c r="FLA60" s="7"/>
      <c r="FLB60" s="8"/>
      <c r="FLC60" s="10"/>
      <c r="FLD60" s="9"/>
      <c r="FLE60" s="9"/>
      <c r="FLF60" s="9"/>
      <c r="FLG60" s="10"/>
      <c r="FLH60" s="7"/>
      <c r="FLI60" s="8"/>
      <c r="FLJ60" s="10"/>
      <c r="FLK60" s="9"/>
      <c r="FLL60" s="9"/>
      <c r="FLM60" s="9"/>
      <c r="FLN60" s="10"/>
      <c r="FLO60" s="7"/>
      <c r="FLP60" s="8"/>
      <c r="FLQ60" s="10"/>
      <c r="FLR60" s="9"/>
      <c r="FLS60" s="9"/>
      <c r="FLT60" s="9"/>
      <c r="FLU60" s="10"/>
      <c r="FLV60" s="7"/>
      <c r="FLW60" s="8"/>
      <c r="FLX60" s="10"/>
      <c r="FLY60" s="9"/>
      <c r="FLZ60" s="9"/>
      <c r="FMA60" s="9"/>
      <c r="FMB60" s="10"/>
      <c r="FMC60" s="7"/>
      <c r="FMD60" s="8"/>
      <c r="FME60" s="10"/>
      <c r="FMF60" s="9"/>
      <c r="FMG60" s="9"/>
      <c r="FMH60" s="9"/>
      <c r="FMI60" s="10"/>
      <c r="FMJ60" s="7"/>
      <c r="FMK60" s="8"/>
      <c r="FML60" s="10"/>
      <c r="FMM60" s="9"/>
      <c r="FMN60" s="9"/>
      <c r="FMO60" s="9"/>
      <c r="FMP60" s="10"/>
      <c r="FMQ60" s="7"/>
      <c r="FMR60" s="8"/>
      <c r="FMS60" s="10"/>
      <c r="FMT60" s="9"/>
      <c r="FMU60" s="9"/>
      <c r="FMV60" s="9"/>
      <c r="FMW60" s="10"/>
      <c r="FMX60" s="7"/>
      <c r="FMY60" s="8"/>
      <c r="FMZ60" s="10"/>
      <c r="FNA60" s="9"/>
      <c r="FNB60" s="9"/>
      <c r="FNC60" s="9"/>
      <c r="FND60" s="10"/>
      <c r="FNE60" s="7"/>
      <c r="FNF60" s="8"/>
      <c r="FNG60" s="10"/>
      <c r="FNH60" s="9"/>
      <c r="FNI60" s="9"/>
      <c r="FNJ60" s="9"/>
      <c r="FNK60" s="10"/>
      <c r="FNL60" s="7"/>
      <c r="FNM60" s="8"/>
      <c r="FNN60" s="10"/>
      <c r="FNO60" s="9"/>
      <c r="FNP60" s="9"/>
      <c r="FNQ60" s="9"/>
      <c r="FNR60" s="10"/>
      <c r="FNS60" s="7"/>
      <c r="FNT60" s="8"/>
      <c r="FNU60" s="10"/>
      <c r="FNV60" s="9"/>
      <c r="FNW60" s="9"/>
      <c r="FNX60" s="9"/>
      <c r="FNY60" s="10"/>
      <c r="FNZ60" s="7"/>
      <c r="FOA60" s="8"/>
      <c r="FOB60" s="10"/>
      <c r="FOC60" s="9"/>
      <c r="FOD60" s="9"/>
      <c r="FOE60" s="9"/>
      <c r="FOF60" s="10"/>
      <c r="FOG60" s="7"/>
      <c r="FOH60" s="8"/>
      <c r="FOI60" s="10"/>
      <c r="FOJ60" s="9"/>
      <c r="FOK60" s="9"/>
      <c r="FOL60" s="9"/>
      <c r="FOM60" s="10"/>
      <c r="FON60" s="7"/>
      <c r="FOO60" s="8"/>
      <c r="FOP60" s="10"/>
      <c r="FOQ60" s="9"/>
      <c r="FOR60" s="9"/>
      <c r="FOS60" s="9"/>
      <c r="FOT60" s="10"/>
      <c r="FOU60" s="7"/>
      <c r="FOV60" s="8"/>
      <c r="FOW60" s="10"/>
      <c r="FOX60" s="9"/>
      <c r="FOY60" s="9"/>
      <c r="FOZ60" s="9"/>
      <c r="FPA60" s="10"/>
      <c r="FPB60" s="7"/>
      <c r="FPC60" s="8"/>
      <c r="FPD60" s="10"/>
      <c r="FPE60" s="9"/>
      <c r="FPF60" s="9"/>
      <c r="FPG60" s="9"/>
      <c r="FPH60" s="10"/>
      <c r="FPI60" s="7"/>
      <c r="FPJ60" s="8"/>
      <c r="FPK60" s="10"/>
      <c r="FPL60" s="9"/>
      <c r="FPM60" s="9"/>
      <c r="FPN60" s="9"/>
      <c r="FPO60" s="10"/>
      <c r="FPP60" s="7"/>
      <c r="FPQ60" s="8"/>
      <c r="FPR60" s="10"/>
      <c r="FPS60" s="9"/>
      <c r="FPT60" s="9"/>
      <c r="FPU60" s="9"/>
      <c r="FPV60" s="10"/>
      <c r="FPW60" s="7"/>
      <c r="FPX60" s="8"/>
      <c r="FPY60" s="10"/>
      <c r="FPZ60" s="9"/>
      <c r="FQA60" s="9"/>
      <c r="FQB60" s="9"/>
      <c r="FQC60" s="10"/>
      <c r="FQD60" s="7"/>
      <c r="FQE60" s="8"/>
      <c r="FQF60" s="10"/>
      <c r="FQG60" s="9"/>
      <c r="FQH60" s="9"/>
      <c r="FQI60" s="9"/>
      <c r="FQJ60" s="10"/>
      <c r="FQK60" s="7"/>
      <c r="FQL60" s="8"/>
      <c r="FQM60" s="10"/>
      <c r="FQN60" s="9"/>
      <c r="FQO60" s="9"/>
      <c r="FQP60" s="9"/>
      <c r="FQQ60" s="10"/>
      <c r="FQR60" s="7"/>
      <c r="FQS60" s="8"/>
      <c r="FQT60" s="10"/>
      <c r="FQU60" s="9"/>
      <c r="FQV60" s="9"/>
      <c r="FQW60" s="9"/>
      <c r="FQX60" s="10"/>
      <c r="FQY60" s="7"/>
      <c r="FQZ60" s="8"/>
      <c r="FRA60" s="10"/>
      <c r="FRB60" s="9"/>
      <c r="FRC60" s="9"/>
      <c r="FRD60" s="9"/>
      <c r="FRE60" s="10"/>
      <c r="FRF60" s="7"/>
      <c r="FRG60" s="8"/>
      <c r="FRH60" s="10"/>
      <c r="FRI60" s="9"/>
      <c r="FRJ60" s="9"/>
      <c r="FRK60" s="9"/>
      <c r="FRL60" s="10"/>
      <c r="FRM60" s="7"/>
      <c r="FRN60" s="8"/>
      <c r="FRO60" s="10"/>
      <c r="FRP60" s="9"/>
      <c r="FRQ60" s="9"/>
      <c r="FRR60" s="9"/>
      <c r="FRS60" s="10"/>
      <c r="FRT60" s="7"/>
      <c r="FRU60" s="8"/>
      <c r="FRV60" s="10"/>
      <c r="FRW60" s="9"/>
      <c r="FRX60" s="9"/>
      <c r="FRY60" s="9"/>
      <c r="FRZ60" s="10"/>
      <c r="FSA60" s="7"/>
      <c r="FSB60" s="8"/>
      <c r="FSC60" s="10"/>
      <c r="FSD60" s="9"/>
      <c r="FSE60" s="9"/>
      <c r="FSF60" s="9"/>
      <c r="FSG60" s="10"/>
      <c r="FSH60" s="7"/>
      <c r="FSI60" s="8"/>
      <c r="FSJ60" s="10"/>
      <c r="FSK60" s="9"/>
      <c r="FSL60" s="9"/>
      <c r="FSM60" s="9"/>
      <c r="FSN60" s="10"/>
      <c r="FSO60" s="7"/>
      <c r="FSP60" s="8"/>
      <c r="FSQ60" s="10"/>
      <c r="FSR60" s="9"/>
      <c r="FSS60" s="9"/>
      <c r="FST60" s="9"/>
      <c r="FSU60" s="10"/>
      <c r="FSV60" s="7"/>
      <c r="FSW60" s="8"/>
      <c r="FSX60" s="10"/>
      <c r="FSY60" s="9"/>
      <c r="FSZ60" s="9"/>
      <c r="FTA60" s="9"/>
      <c r="FTB60" s="10"/>
      <c r="FTC60" s="7"/>
      <c r="FTD60" s="8"/>
      <c r="FTE60" s="10"/>
      <c r="FTF60" s="9"/>
      <c r="FTG60" s="9"/>
      <c r="FTH60" s="9"/>
      <c r="FTI60" s="10"/>
      <c r="FTJ60" s="7"/>
      <c r="FTK60" s="8"/>
      <c r="FTL60" s="10"/>
      <c r="FTM60" s="9"/>
      <c r="FTN60" s="9"/>
      <c r="FTO60" s="9"/>
      <c r="FTP60" s="10"/>
      <c r="FTQ60" s="7"/>
      <c r="FTR60" s="8"/>
      <c r="FTS60" s="10"/>
      <c r="FTT60" s="9"/>
      <c r="FTU60" s="9"/>
      <c r="FTV60" s="9"/>
      <c r="FTW60" s="10"/>
      <c r="FTX60" s="7"/>
      <c r="FTY60" s="8"/>
      <c r="FTZ60" s="10"/>
      <c r="FUA60" s="9"/>
      <c r="FUB60" s="9"/>
      <c r="FUC60" s="9"/>
      <c r="FUD60" s="10"/>
      <c r="FUE60" s="7"/>
      <c r="FUF60" s="8"/>
      <c r="FUG60" s="10"/>
      <c r="FUH60" s="9"/>
      <c r="FUI60" s="9"/>
      <c r="FUJ60" s="9"/>
      <c r="FUK60" s="10"/>
      <c r="FUL60" s="7"/>
      <c r="FUM60" s="8"/>
      <c r="FUN60" s="10"/>
      <c r="FUO60" s="9"/>
      <c r="FUP60" s="9"/>
      <c r="FUQ60" s="9"/>
      <c r="FUR60" s="10"/>
      <c r="FUS60" s="7"/>
      <c r="FUT60" s="8"/>
      <c r="FUU60" s="10"/>
      <c r="FUV60" s="9"/>
      <c r="FUW60" s="9"/>
      <c r="FUX60" s="9"/>
      <c r="FUY60" s="10"/>
      <c r="FUZ60" s="7"/>
      <c r="FVA60" s="8"/>
      <c r="FVB60" s="10"/>
      <c r="FVC60" s="9"/>
      <c r="FVD60" s="9"/>
      <c r="FVE60" s="9"/>
      <c r="FVF60" s="10"/>
      <c r="FVG60" s="7"/>
      <c r="FVH60" s="8"/>
      <c r="FVI60" s="10"/>
      <c r="FVJ60" s="9"/>
      <c r="FVK60" s="9"/>
      <c r="FVL60" s="9"/>
      <c r="FVM60" s="10"/>
      <c r="FVN60" s="7"/>
      <c r="FVO60" s="8"/>
      <c r="FVP60" s="10"/>
      <c r="FVQ60" s="9"/>
      <c r="FVR60" s="9"/>
      <c r="FVS60" s="9"/>
      <c r="FVT60" s="10"/>
      <c r="FVU60" s="7"/>
      <c r="FVV60" s="8"/>
      <c r="FVW60" s="10"/>
      <c r="FVX60" s="9"/>
      <c r="FVY60" s="9"/>
      <c r="FVZ60" s="9"/>
      <c r="FWA60" s="10"/>
      <c r="FWB60" s="7"/>
      <c r="FWC60" s="8"/>
      <c r="FWD60" s="10"/>
      <c r="FWE60" s="9"/>
      <c r="FWF60" s="9"/>
      <c r="FWG60" s="9"/>
      <c r="FWH60" s="10"/>
      <c r="FWI60" s="7"/>
      <c r="FWJ60" s="8"/>
      <c r="FWK60" s="10"/>
      <c r="FWL60" s="9"/>
      <c r="FWM60" s="9"/>
      <c r="FWN60" s="9"/>
      <c r="FWO60" s="10"/>
      <c r="FWP60" s="7"/>
      <c r="FWQ60" s="8"/>
      <c r="FWR60" s="10"/>
      <c r="FWS60" s="9"/>
      <c r="FWT60" s="9"/>
      <c r="FWU60" s="9"/>
      <c r="FWV60" s="10"/>
      <c r="FWW60" s="7"/>
      <c r="FWX60" s="8"/>
      <c r="FWY60" s="10"/>
      <c r="FWZ60" s="9"/>
      <c r="FXA60" s="9"/>
      <c r="FXB60" s="9"/>
      <c r="FXC60" s="10"/>
      <c r="FXD60" s="7"/>
      <c r="FXE60" s="8"/>
      <c r="FXF60" s="10"/>
      <c r="FXG60" s="9"/>
      <c r="FXH60" s="9"/>
      <c r="FXI60" s="9"/>
      <c r="FXJ60" s="10"/>
      <c r="FXK60" s="7"/>
      <c r="FXL60" s="8"/>
      <c r="FXM60" s="10"/>
      <c r="FXN60" s="9"/>
      <c r="FXO60" s="9"/>
      <c r="FXP60" s="9"/>
      <c r="FXQ60" s="10"/>
      <c r="FXR60" s="7"/>
      <c r="FXS60" s="8"/>
      <c r="FXT60" s="10"/>
      <c r="FXU60" s="9"/>
      <c r="FXV60" s="9"/>
      <c r="FXW60" s="9"/>
      <c r="FXX60" s="10"/>
      <c r="FXY60" s="7"/>
      <c r="FXZ60" s="8"/>
      <c r="FYA60" s="10"/>
      <c r="FYB60" s="9"/>
      <c r="FYC60" s="9"/>
      <c r="FYD60" s="9"/>
      <c r="FYE60" s="10"/>
      <c r="FYF60" s="7"/>
      <c r="FYG60" s="8"/>
      <c r="FYH60" s="10"/>
      <c r="FYI60" s="9"/>
      <c r="FYJ60" s="9"/>
      <c r="FYK60" s="9"/>
      <c r="FYL60" s="10"/>
      <c r="FYM60" s="7"/>
      <c r="FYN60" s="8"/>
      <c r="FYO60" s="10"/>
      <c r="FYP60" s="9"/>
      <c r="FYQ60" s="9"/>
      <c r="FYR60" s="9"/>
      <c r="FYS60" s="10"/>
      <c r="FYT60" s="7"/>
      <c r="FYU60" s="8"/>
      <c r="FYV60" s="10"/>
      <c r="FYW60" s="9"/>
      <c r="FYX60" s="9"/>
      <c r="FYY60" s="9"/>
      <c r="FYZ60" s="10"/>
      <c r="FZA60" s="7"/>
      <c r="FZB60" s="8"/>
      <c r="FZC60" s="10"/>
      <c r="FZD60" s="9"/>
      <c r="FZE60" s="9"/>
      <c r="FZF60" s="9"/>
      <c r="FZG60" s="10"/>
      <c r="FZH60" s="7"/>
      <c r="FZI60" s="8"/>
      <c r="FZJ60" s="10"/>
      <c r="FZK60" s="9"/>
      <c r="FZL60" s="9"/>
      <c r="FZM60" s="9"/>
      <c r="FZN60" s="10"/>
      <c r="FZO60" s="7"/>
      <c r="FZP60" s="8"/>
      <c r="FZQ60" s="10"/>
      <c r="FZR60" s="9"/>
      <c r="FZS60" s="9"/>
      <c r="FZT60" s="9"/>
      <c r="FZU60" s="10"/>
      <c r="FZV60" s="7"/>
      <c r="FZW60" s="8"/>
      <c r="FZX60" s="10"/>
      <c r="FZY60" s="9"/>
      <c r="FZZ60" s="9"/>
      <c r="GAA60" s="9"/>
      <c r="GAB60" s="10"/>
      <c r="GAC60" s="7"/>
      <c r="GAD60" s="8"/>
      <c r="GAE60" s="10"/>
      <c r="GAF60" s="9"/>
      <c r="GAG60" s="9"/>
      <c r="GAH60" s="9"/>
      <c r="GAI60" s="10"/>
      <c r="GAJ60" s="7"/>
      <c r="GAK60" s="8"/>
      <c r="GAL60" s="10"/>
      <c r="GAM60" s="9"/>
      <c r="GAN60" s="9"/>
      <c r="GAO60" s="9"/>
      <c r="GAP60" s="10"/>
      <c r="GAQ60" s="7"/>
      <c r="GAR60" s="8"/>
      <c r="GAS60" s="10"/>
      <c r="GAT60" s="9"/>
      <c r="GAU60" s="9"/>
      <c r="GAV60" s="9"/>
      <c r="GAW60" s="10"/>
      <c r="GAX60" s="7"/>
      <c r="GAY60" s="8"/>
      <c r="GAZ60" s="10"/>
      <c r="GBA60" s="9"/>
      <c r="GBB60" s="9"/>
      <c r="GBC60" s="9"/>
      <c r="GBD60" s="10"/>
      <c r="GBE60" s="7"/>
      <c r="GBF60" s="8"/>
      <c r="GBG60" s="10"/>
      <c r="GBH60" s="9"/>
      <c r="GBI60" s="9"/>
      <c r="GBJ60" s="9"/>
      <c r="GBK60" s="10"/>
      <c r="GBL60" s="7"/>
      <c r="GBM60" s="8"/>
      <c r="GBN60" s="10"/>
      <c r="GBO60" s="9"/>
      <c r="GBP60" s="9"/>
      <c r="GBQ60" s="9"/>
      <c r="GBR60" s="10"/>
      <c r="GBS60" s="7"/>
      <c r="GBT60" s="8"/>
      <c r="GBU60" s="10"/>
      <c r="GBV60" s="9"/>
      <c r="GBW60" s="9"/>
      <c r="GBX60" s="9"/>
      <c r="GBY60" s="10"/>
      <c r="GBZ60" s="7"/>
      <c r="GCA60" s="8"/>
      <c r="GCB60" s="10"/>
      <c r="GCC60" s="9"/>
      <c r="GCD60" s="9"/>
      <c r="GCE60" s="9"/>
      <c r="GCF60" s="10"/>
      <c r="GCG60" s="7"/>
      <c r="GCH60" s="8"/>
      <c r="GCI60" s="10"/>
      <c r="GCJ60" s="9"/>
      <c r="GCK60" s="9"/>
      <c r="GCL60" s="9"/>
      <c r="GCM60" s="10"/>
      <c r="GCN60" s="7"/>
      <c r="GCO60" s="8"/>
      <c r="GCP60" s="10"/>
      <c r="GCQ60" s="9"/>
      <c r="GCR60" s="9"/>
      <c r="GCS60" s="9"/>
      <c r="GCT60" s="10"/>
      <c r="GCU60" s="7"/>
      <c r="GCV60" s="8"/>
      <c r="GCW60" s="10"/>
      <c r="GCX60" s="9"/>
      <c r="GCY60" s="9"/>
      <c r="GCZ60" s="9"/>
      <c r="GDA60" s="10"/>
      <c r="GDB60" s="7"/>
      <c r="GDC60" s="8"/>
      <c r="GDD60" s="10"/>
      <c r="GDE60" s="9"/>
      <c r="GDF60" s="9"/>
      <c r="GDG60" s="9"/>
      <c r="GDH60" s="10"/>
      <c r="GDI60" s="7"/>
      <c r="GDJ60" s="8"/>
      <c r="GDK60" s="10"/>
      <c r="GDL60" s="9"/>
      <c r="GDM60" s="9"/>
      <c r="GDN60" s="9"/>
      <c r="GDO60" s="10"/>
      <c r="GDP60" s="7"/>
      <c r="GDQ60" s="8"/>
      <c r="GDR60" s="10"/>
      <c r="GDS60" s="9"/>
      <c r="GDT60" s="9"/>
      <c r="GDU60" s="9"/>
      <c r="GDV60" s="10"/>
      <c r="GDW60" s="7"/>
      <c r="GDX60" s="8"/>
      <c r="GDY60" s="10"/>
      <c r="GDZ60" s="9"/>
      <c r="GEA60" s="9"/>
      <c r="GEB60" s="9"/>
      <c r="GEC60" s="10"/>
      <c r="GED60" s="7"/>
      <c r="GEE60" s="8"/>
      <c r="GEF60" s="10"/>
      <c r="GEG60" s="9"/>
      <c r="GEH60" s="9"/>
      <c r="GEI60" s="9"/>
      <c r="GEJ60" s="10"/>
      <c r="GEK60" s="7"/>
      <c r="GEL60" s="8"/>
      <c r="GEM60" s="10"/>
      <c r="GEN60" s="9"/>
      <c r="GEO60" s="9"/>
      <c r="GEP60" s="9"/>
      <c r="GEQ60" s="10"/>
      <c r="GER60" s="7"/>
      <c r="GES60" s="8"/>
      <c r="GET60" s="10"/>
      <c r="GEU60" s="9"/>
      <c r="GEV60" s="9"/>
      <c r="GEW60" s="9"/>
      <c r="GEX60" s="10"/>
      <c r="GEY60" s="7"/>
      <c r="GEZ60" s="8"/>
      <c r="GFA60" s="10"/>
      <c r="GFB60" s="9"/>
      <c r="GFC60" s="9"/>
      <c r="GFD60" s="9"/>
      <c r="GFE60" s="10"/>
      <c r="GFF60" s="7"/>
      <c r="GFG60" s="8"/>
      <c r="GFH60" s="10"/>
      <c r="GFI60" s="9"/>
      <c r="GFJ60" s="9"/>
      <c r="GFK60" s="9"/>
      <c r="GFL60" s="10"/>
      <c r="GFM60" s="7"/>
      <c r="GFN60" s="8"/>
      <c r="GFO60" s="10"/>
      <c r="GFP60" s="9"/>
      <c r="GFQ60" s="9"/>
      <c r="GFR60" s="9"/>
      <c r="GFS60" s="10"/>
      <c r="GFT60" s="7"/>
      <c r="GFU60" s="8"/>
      <c r="GFV60" s="10"/>
      <c r="GFW60" s="9"/>
      <c r="GFX60" s="9"/>
      <c r="GFY60" s="9"/>
      <c r="GFZ60" s="10"/>
      <c r="GGA60" s="7"/>
      <c r="GGB60" s="8"/>
      <c r="GGC60" s="10"/>
      <c r="GGD60" s="9"/>
      <c r="GGE60" s="9"/>
      <c r="GGF60" s="9"/>
      <c r="GGG60" s="10"/>
      <c r="GGH60" s="7"/>
      <c r="GGI60" s="8"/>
      <c r="GGJ60" s="10"/>
      <c r="GGK60" s="9"/>
      <c r="GGL60" s="9"/>
      <c r="GGM60" s="9"/>
      <c r="GGN60" s="10"/>
      <c r="GGO60" s="7"/>
      <c r="GGP60" s="8"/>
      <c r="GGQ60" s="10"/>
      <c r="GGR60" s="9"/>
      <c r="GGS60" s="9"/>
      <c r="GGT60" s="9"/>
      <c r="GGU60" s="10"/>
      <c r="GGV60" s="7"/>
      <c r="GGW60" s="8"/>
      <c r="GGX60" s="10"/>
      <c r="GGY60" s="9"/>
      <c r="GGZ60" s="9"/>
      <c r="GHA60" s="9"/>
      <c r="GHB60" s="10"/>
      <c r="GHC60" s="7"/>
      <c r="GHD60" s="8"/>
      <c r="GHE60" s="10"/>
      <c r="GHF60" s="9"/>
      <c r="GHG60" s="9"/>
      <c r="GHH60" s="9"/>
      <c r="GHI60" s="10"/>
      <c r="GHJ60" s="7"/>
      <c r="GHK60" s="8"/>
      <c r="GHL60" s="10"/>
      <c r="GHM60" s="9"/>
      <c r="GHN60" s="9"/>
      <c r="GHO60" s="9"/>
      <c r="GHP60" s="10"/>
      <c r="GHQ60" s="7"/>
      <c r="GHR60" s="8"/>
      <c r="GHS60" s="10"/>
      <c r="GHT60" s="9"/>
      <c r="GHU60" s="9"/>
      <c r="GHV60" s="9"/>
      <c r="GHW60" s="10"/>
      <c r="GHX60" s="7"/>
      <c r="GHY60" s="8"/>
      <c r="GHZ60" s="10"/>
      <c r="GIA60" s="9"/>
      <c r="GIB60" s="9"/>
      <c r="GIC60" s="9"/>
      <c r="GID60" s="10"/>
      <c r="GIE60" s="7"/>
      <c r="GIF60" s="8"/>
      <c r="GIG60" s="10"/>
      <c r="GIH60" s="9"/>
      <c r="GII60" s="9"/>
      <c r="GIJ60" s="9"/>
      <c r="GIK60" s="10"/>
      <c r="GIL60" s="7"/>
      <c r="GIM60" s="8"/>
      <c r="GIN60" s="10"/>
      <c r="GIO60" s="9"/>
      <c r="GIP60" s="9"/>
      <c r="GIQ60" s="9"/>
      <c r="GIR60" s="10"/>
      <c r="GIS60" s="7"/>
      <c r="GIT60" s="8"/>
      <c r="GIU60" s="10"/>
      <c r="GIV60" s="9"/>
      <c r="GIW60" s="9"/>
      <c r="GIX60" s="9"/>
      <c r="GIY60" s="10"/>
      <c r="GIZ60" s="7"/>
      <c r="GJA60" s="8"/>
      <c r="GJB60" s="10"/>
      <c r="GJC60" s="9"/>
      <c r="GJD60" s="9"/>
      <c r="GJE60" s="9"/>
      <c r="GJF60" s="10"/>
      <c r="GJG60" s="7"/>
      <c r="GJH60" s="8"/>
      <c r="GJI60" s="10"/>
      <c r="GJJ60" s="9"/>
      <c r="GJK60" s="9"/>
      <c r="GJL60" s="9"/>
      <c r="GJM60" s="10"/>
      <c r="GJN60" s="7"/>
      <c r="GJO60" s="8"/>
      <c r="GJP60" s="10"/>
      <c r="GJQ60" s="9"/>
      <c r="GJR60" s="9"/>
      <c r="GJS60" s="9"/>
      <c r="GJT60" s="10"/>
      <c r="GJU60" s="7"/>
      <c r="GJV60" s="8"/>
      <c r="GJW60" s="10"/>
      <c r="GJX60" s="9"/>
      <c r="GJY60" s="9"/>
      <c r="GJZ60" s="9"/>
      <c r="GKA60" s="10"/>
      <c r="GKB60" s="7"/>
      <c r="GKC60" s="8"/>
      <c r="GKD60" s="10"/>
      <c r="GKE60" s="9"/>
      <c r="GKF60" s="9"/>
      <c r="GKG60" s="9"/>
      <c r="GKH60" s="10"/>
      <c r="GKI60" s="7"/>
      <c r="GKJ60" s="8"/>
      <c r="GKK60" s="10"/>
      <c r="GKL60" s="9"/>
      <c r="GKM60" s="9"/>
      <c r="GKN60" s="9"/>
      <c r="GKO60" s="10"/>
      <c r="GKP60" s="7"/>
      <c r="GKQ60" s="8"/>
      <c r="GKR60" s="10"/>
      <c r="GKS60" s="9"/>
      <c r="GKT60" s="9"/>
      <c r="GKU60" s="9"/>
      <c r="GKV60" s="10"/>
      <c r="GKW60" s="7"/>
      <c r="GKX60" s="8"/>
      <c r="GKY60" s="10"/>
      <c r="GKZ60" s="9"/>
      <c r="GLA60" s="9"/>
      <c r="GLB60" s="9"/>
      <c r="GLC60" s="10"/>
      <c r="GLD60" s="7"/>
      <c r="GLE60" s="8"/>
      <c r="GLF60" s="10"/>
      <c r="GLG60" s="9"/>
      <c r="GLH60" s="9"/>
      <c r="GLI60" s="9"/>
      <c r="GLJ60" s="10"/>
      <c r="GLK60" s="7"/>
      <c r="GLL60" s="8"/>
      <c r="GLM60" s="10"/>
      <c r="GLN60" s="9"/>
      <c r="GLO60" s="9"/>
      <c r="GLP60" s="9"/>
      <c r="GLQ60" s="10"/>
      <c r="GLR60" s="7"/>
      <c r="GLS60" s="8"/>
      <c r="GLT60" s="10"/>
      <c r="GLU60" s="9"/>
      <c r="GLV60" s="9"/>
      <c r="GLW60" s="9"/>
      <c r="GLX60" s="10"/>
      <c r="GLY60" s="7"/>
      <c r="GLZ60" s="8"/>
      <c r="GMA60" s="10"/>
      <c r="GMB60" s="9"/>
      <c r="GMC60" s="9"/>
      <c r="GMD60" s="9"/>
      <c r="GME60" s="10"/>
      <c r="GMF60" s="7"/>
      <c r="GMG60" s="8"/>
      <c r="GMH60" s="10"/>
      <c r="GMI60" s="9"/>
      <c r="GMJ60" s="9"/>
      <c r="GMK60" s="9"/>
      <c r="GML60" s="10"/>
      <c r="GMM60" s="7"/>
      <c r="GMN60" s="8"/>
      <c r="GMO60" s="10"/>
      <c r="GMP60" s="9"/>
      <c r="GMQ60" s="9"/>
      <c r="GMR60" s="9"/>
      <c r="GMS60" s="10"/>
      <c r="GMT60" s="7"/>
      <c r="GMU60" s="8"/>
      <c r="GMV60" s="10"/>
      <c r="GMW60" s="9"/>
      <c r="GMX60" s="9"/>
      <c r="GMY60" s="9"/>
      <c r="GMZ60" s="10"/>
      <c r="GNA60" s="7"/>
      <c r="GNB60" s="8"/>
      <c r="GNC60" s="10"/>
      <c r="GND60" s="9"/>
      <c r="GNE60" s="9"/>
      <c r="GNF60" s="9"/>
      <c r="GNG60" s="10"/>
      <c r="GNH60" s="7"/>
      <c r="GNI60" s="8"/>
      <c r="GNJ60" s="10"/>
      <c r="GNK60" s="9"/>
      <c r="GNL60" s="9"/>
      <c r="GNM60" s="9"/>
      <c r="GNN60" s="10"/>
      <c r="GNO60" s="7"/>
      <c r="GNP60" s="8"/>
      <c r="GNQ60" s="10"/>
      <c r="GNR60" s="9"/>
      <c r="GNS60" s="9"/>
      <c r="GNT60" s="9"/>
      <c r="GNU60" s="10"/>
      <c r="GNV60" s="7"/>
      <c r="GNW60" s="8"/>
      <c r="GNX60" s="10"/>
      <c r="GNY60" s="9"/>
      <c r="GNZ60" s="9"/>
      <c r="GOA60" s="9"/>
      <c r="GOB60" s="10"/>
      <c r="GOC60" s="7"/>
      <c r="GOD60" s="8"/>
      <c r="GOE60" s="10"/>
      <c r="GOF60" s="9"/>
      <c r="GOG60" s="9"/>
      <c r="GOH60" s="9"/>
      <c r="GOI60" s="10"/>
      <c r="GOJ60" s="7"/>
      <c r="GOK60" s="8"/>
      <c r="GOL60" s="10"/>
      <c r="GOM60" s="9"/>
      <c r="GON60" s="9"/>
      <c r="GOO60" s="9"/>
      <c r="GOP60" s="10"/>
      <c r="GOQ60" s="7"/>
      <c r="GOR60" s="8"/>
      <c r="GOS60" s="10"/>
      <c r="GOT60" s="9"/>
      <c r="GOU60" s="9"/>
      <c r="GOV60" s="9"/>
      <c r="GOW60" s="10"/>
      <c r="GOX60" s="7"/>
      <c r="GOY60" s="8"/>
      <c r="GOZ60" s="10"/>
      <c r="GPA60" s="9"/>
      <c r="GPB60" s="9"/>
      <c r="GPC60" s="9"/>
      <c r="GPD60" s="10"/>
      <c r="GPE60" s="7"/>
      <c r="GPF60" s="8"/>
      <c r="GPG60" s="10"/>
      <c r="GPH60" s="9"/>
      <c r="GPI60" s="9"/>
      <c r="GPJ60" s="9"/>
      <c r="GPK60" s="10"/>
      <c r="GPL60" s="7"/>
      <c r="GPM60" s="8"/>
      <c r="GPN60" s="10"/>
      <c r="GPO60" s="9"/>
      <c r="GPP60" s="9"/>
      <c r="GPQ60" s="9"/>
      <c r="GPR60" s="10"/>
      <c r="GPS60" s="7"/>
      <c r="GPT60" s="8"/>
      <c r="GPU60" s="10"/>
      <c r="GPV60" s="9"/>
      <c r="GPW60" s="9"/>
      <c r="GPX60" s="9"/>
      <c r="GPY60" s="10"/>
      <c r="GPZ60" s="7"/>
      <c r="GQA60" s="8"/>
      <c r="GQB60" s="10"/>
      <c r="GQC60" s="9"/>
      <c r="GQD60" s="9"/>
      <c r="GQE60" s="9"/>
      <c r="GQF60" s="10"/>
      <c r="GQG60" s="7"/>
      <c r="GQH60" s="8"/>
      <c r="GQI60" s="10"/>
      <c r="GQJ60" s="9"/>
      <c r="GQK60" s="9"/>
      <c r="GQL60" s="9"/>
      <c r="GQM60" s="10"/>
      <c r="GQN60" s="7"/>
      <c r="GQO60" s="8"/>
      <c r="GQP60" s="10"/>
      <c r="GQQ60" s="9"/>
      <c r="GQR60" s="9"/>
      <c r="GQS60" s="9"/>
      <c r="GQT60" s="10"/>
      <c r="GQU60" s="7"/>
      <c r="GQV60" s="8"/>
      <c r="GQW60" s="10"/>
      <c r="GQX60" s="9"/>
      <c r="GQY60" s="9"/>
      <c r="GQZ60" s="9"/>
      <c r="GRA60" s="10"/>
      <c r="GRB60" s="7"/>
      <c r="GRC60" s="8"/>
      <c r="GRD60" s="10"/>
      <c r="GRE60" s="9"/>
      <c r="GRF60" s="9"/>
      <c r="GRG60" s="9"/>
      <c r="GRH60" s="10"/>
      <c r="GRI60" s="7"/>
      <c r="GRJ60" s="8"/>
      <c r="GRK60" s="10"/>
      <c r="GRL60" s="9"/>
      <c r="GRM60" s="9"/>
      <c r="GRN60" s="9"/>
      <c r="GRO60" s="10"/>
      <c r="GRP60" s="7"/>
      <c r="GRQ60" s="8"/>
      <c r="GRR60" s="10"/>
      <c r="GRS60" s="9"/>
      <c r="GRT60" s="9"/>
      <c r="GRU60" s="9"/>
      <c r="GRV60" s="10"/>
      <c r="GRW60" s="7"/>
      <c r="GRX60" s="8"/>
      <c r="GRY60" s="10"/>
      <c r="GRZ60" s="9"/>
      <c r="GSA60" s="9"/>
      <c r="GSB60" s="9"/>
      <c r="GSC60" s="10"/>
      <c r="GSD60" s="7"/>
      <c r="GSE60" s="8"/>
      <c r="GSF60" s="10"/>
      <c r="GSG60" s="9"/>
      <c r="GSH60" s="9"/>
      <c r="GSI60" s="9"/>
      <c r="GSJ60" s="10"/>
      <c r="GSK60" s="7"/>
      <c r="GSL60" s="8"/>
      <c r="GSM60" s="10"/>
      <c r="GSN60" s="9"/>
      <c r="GSO60" s="9"/>
      <c r="GSP60" s="9"/>
      <c r="GSQ60" s="10"/>
      <c r="GSR60" s="7"/>
      <c r="GSS60" s="8"/>
      <c r="GST60" s="10"/>
      <c r="GSU60" s="9"/>
      <c r="GSV60" s="9"/>
      <c r="GSW60" s="9"/>
      <c r="GSX60" s="10"/>
      <c r="GSY60" s="7"/>
      <c r="GSZ60" s="8"/>
      <c r="GTA60" s="10"/>
      <c r="GTB60" s="9"/>
      <c r="GTC60" s="9"/>
      <c r="GTD60" s="9"/>
      <c r="GTE60" s="10"/>
      <c r="GTF60" s="7"/>
      <c r="GTG60" s="8"/>
      <c r="GTH60" s="10"/>
      <c r="GTI60" s="9"/>
      <c r="GTJ60" s="9"/>
      <c r="GTK60" s="9"/>
      <c r="GTL60" s="10"/>
      <c r="GTM60" s="7"/>
      <c r="GTN60" s="8"/>
      <c r="GTO60" s="10"/>
      <c r="GTP60" s="9"/>
      <c r="GTQ60" s="9"/>
      <c r="GTR60" s="9"/>
      <c r="GTS60" s="10"/>
      <c r="GTT60" s="7"/>
      <c r="GTU60" s="8"/>
      <c r="GTV60" s="10"/>
      <c r="GTW60" s="9"/>
      <c r="GTX60" s="9"/>
      <c r="GTY60" s="9"/>
      <c r="GTZ60" s="10"/>
      <c r="GUA60" s="7"/>
      <c r="GUB60" s="8"/>
      <c r="GUC60" s="10"/>
      <c r="GUD60" s="9"/>
      <c r="GUE60" s="9"/>
      <c r="GUF60" s="9"/>
      <c r="GUG60" s="10"/>
      <c r="GUH60" s="7"/>
      <c r="GUI60" s="8"/>
      <c r="GUJ60" s="10"/>
      <c r="GUK60" s="9"/>
      <c r="GUL60" s="9"/>
      <c r="GUM60" s="9"/>
      <c r="GUN60" s="10"/>
      <c r="GUO60" s="7"/>
      <c r="GUP60" s="8"/>
      <c r="GUQ60" s="10"/>
      <c r="GUR60" s="9"/>
      <c r="GUS60" s="9"/>
      <c r="GUT60" s="9"/>
      <c r="GUU60" s="10"/>
      <c r="GUV60" s="7"/>
      <c r="GUW60" s="8"/>
      <c r="GUX60" s="10"/>
      <c r="GUY60" s="9"/>
      <c r="GUZ60" s="9"/>
      <c r="GVA60" s="9"/>
      <c r="GVB60" s="10"/>
      <c r="GVC60" s="7"/>
      <c r="GVD60" s="8"/>
      <c r="GVE60" s="10"/>
      <c r="GVF60" s="9"/>
      <c r="GVG60" s="9"/>
      <c r="GVH60" s="9"/>
      <c r="GVI60" s="10"/>
      <c r="GVJ60" s="7"/>
      <c r="GVK60" s="8"/>
      <c r="GVL60" s="10"/>
      <c r="GVM60" s="9"/>
      <c r="GVN60" s="9"/>
      <c r="GVO60" s="9"/>
      <c r="GVP60" s="10"/>
      <c r="GVQ60" s="7"/>
      <c r="GVR60" s="8"/>
      <c r="GVS60" s="10"/>
      <c r="GVT60" s="9"/>
      <c r="GVU60" s="9"/>
      <c r="GVV60" s="9"/>
      <c r="GVW60" s="10"/>
      <c r="GVX60" s="7"/>
      <c r="GVY60" s="8"/>
      <c r="GVZ60" s="10"/>
      <c r="GWA60" s="9"/>
      <c r="GWB60" s="9"/>
      <c r="GWC60" s="9"/>
      <c r="GWD60" s="10"/>
      <c r="GWE60" s="7"/>
      <c r="GWF60" s="8"/>
      <c r="GWG60" s="10"/>
      <c r="GWH60" s="9"/>
      <c r="GWI60" s="9"/>
      <c r="GWJ60" s="9"/>
      <c r="GWK60" s="10"/>
      <c r="GWL60" s="7"/>
      <c r="GWM60" s="8"/>
      <c r="GWN60" s="10"/>
      <c r="GWO60" s="9"/>
      <c r="GWP60" s="9"/>
      <c r="GWQ60" s="9"/>
      <c r="GWR60" s="10"/>
      <c r="GWS60" s="7"/>
      <c r="GWT60" s="8"/>
      <c r="GWU60" s="10"/>
      <c r="GWV60" s="9"/>
      <c r="GWW60" s="9"/>
      <c r="GWX60" s="9"/>
      <c r="GWY60" s="10"/>
      <c r="GWZ60" s="7"/>
      <c r="GXA60" s="8"/>
      <c r="GXB60" s="10"/>
      <c r="GXC60" s="9"/>
      <c r="GXD60" s="9"/>
      <c r="GXE60" s="9"/>
      <c r="GXF60" s="10"/>
      <c r="GXG60" s="7"/>
      <c r="GXH60" s="8"/>
      <c r="GXI60" s="10"/>
      <c r="GXJ60" s="9"/>
      <c r="GXK60" s="9"/>
      <c r="GXL60" s="9"/>
      <c r="GXM60" s="10"/>
      <c r="GXN60" s="7"/>
      <c r="GXO60" s="8"/>
      <c r="GXP60" s="10"/>
      <c r="GXQ60" s="9"/>
      <c r="GXR60" s="9"/>
      <c r="GXS60" s="9"/>
      <c r="GXT60" s="10"/>
      <c r="GXU60" s="7"/>
      <c r="GXV60" s="8"/>
      <c r="GXW60" s="10"/>
      <c r="GXX60" s="9"/>
      <c r="GXY60" s="9"/>
      <c r="GXZ60" s="9"/>
      <c r="GYA60" s="10"/>
      <c r="GYB60" s="7"/>
      <c r="GYC60" s="8"/>
      <c r="GYD60" s="10"/>
      <c r="GYE60" s="9"/>
      <c r="GYF60" s="9"/>
      <c r="GYG60" s="9"/>
      <c r="GYH60" s="10"/>
      <c r="GYI60" s="7"/>
      <c r="GYJ60" s="8"/>
      <c r="GYK60" s="10"/>
      <c r="GYL60" s="9"/>
      <c r="GYM60" s="9"/>
      <c r="GYN60" s="9"/>
      <c r="GYO60" s="10"/>
      <c r="GYP60" s="7"/>
      <c r="GYQ60" s="8"/>
      <c r="GYR60" s="10"/>
      <c r="GYS60" s="9"/>
      <c r="GYT60" s="9"/>
      <c r="GYU60" s="9"/>
      <c r="GYV60" s="10"/>
      <c r="GYW60" s="7"/>
      <c r="GYX60" s="8"/>
      <c r="GYY60" s="10"/>
      <c r="GYZ60" s="9"/>
      <c r="GZA60" s="9"/>
      <c r="GZB60" s="9"/>
      <c r="GZC60" s="10"/>
      <c r="GZD60" s="7"/>
      <c r="GZE60" s="8"/>
      <c r="GZF60" s="10"/>
      <c r="GZG60" s="9"/>
      <c r="GZH60" s="9"/>
      <c r="GZI60" s="9"/>
      <c r="GZJ60" s="10"/>
      <c r="GZK60" s="7"/>
      <c r="GZL60" s="8"/>
      <c r="GZM60" s="10"/>
      <c r="GZN60" s="9"/>
      <c r="GZO60" s="9"/>
      <c r="GZP60" s="9"/>
      <c r="GZQ60" s="10"/>
      <c r="GZR60" s="7"/>
      <c r="GZS60" s="8"/>
      <c r="GZT60" s="10"/>
      <c r="GZU60" s="9"/>
      <c r="GZV60" s="9"/>
      <c r="GZW60" s="9"/>
      <c r="GZX60" s="10"/>
      <c r="GZY60" s="7"/>
      <c r="GZZ60" s="8"/>
      <c r="HAA60" s="10"/>
      <c r="HAB60" s="9"/>
      <c r="HAC60" s="9"/>
      <c r="HAD60" s="9"/>
      <c r="HAE60" s="10"/>
      <c r="HAF60" s="7"/>
      <c r="HAG60" s="8"/>
      <c r="HAH60" s="10"/>
      <c r="HAI60" s="9"/>
      <c r="HAJ60" s="9"/>
      <c r="HAK60" s="9"/>
      <c r="HAL60" s="10"/>
      <c r="HAM60" s="7"/>
      <c r="HAN60" s="8"/>
      <c r="HAO60" s="10"/>
      <c r="HAP60" s="9"/>
      <c r="HAQ60" s="9"/>
      <c r="HAR60" s="9"/>
      <c r="HAS60" s="10"/>
      <c r="HAT60" s="7"/>
      <c r="HAU60" s="8"/>
      <c r="HAV60" s="10"/>
      <c r="HAW60" s="9"/>
      <c r="HAX60" s="9"/>
      <c r="HAY60" s="9"/>
      <c r="HAZ60" s="10"/>
      <c r="HBA60" s="7"/>
      <c r="HBB60" s="8"/>
      <c r="HBC60" s="10"/>
      <c r="HBD60" s="9"/>
      <c r="HBE60" s="9"/>
      <c r="HBF60" s="9"/>
      <c r="HBG60" s="10"/>
      <c r="HBH60" s="7"/>
      <c r="HBI60" s="8"/>
      <c r="HBJ60" s="10"/>
      <c r="HBK60" s="9"/>
      <c r="HBL60" s="9"/>
      <c r="HBM60" s="9"/>
      <c r="HBN60" s="10"/>
      <c r="HBO60" s="7"/>
      <c r="HBP60" s="8"/>
      <c r="HBQ60" s="10"/>
      <c r="HBR60" s="9"/>
      <c r="HBS60" s="9"/>
      <c r="HBT60" s="9"/>
      <c r="HBU60" s="10"/>
      <c r="HBV60" s="7"/>
      <c r="HBW60" s="8"/>
      <c r="HBX60" s="10"/>
      <c r="HBY60" s="9"/>
      <c r="HBZ60" s="9"/>
      <c r="HCA60" s="9"/>
      <c r="HCB60" s="10"/>
      <c r="HCC60" s="7"/>
      <c r="HCD60" s="8"/>
      <c r="HCE60" s="10"/>
      <c r="HCF60" s="9"/>
      <c r="HCG60" s="9"/>
      <c r="HCH60" s="9"/>
      <c r="HCI60" s="10"/>
      <c r="HCJ60" s="7"/>
      <c r="HCK60" s="8"/>
      <c r="HCL60" s="10"/>
      <c r="HCM60" s="9"/>
      <c r="HCN60" s="9"/>
      <c r="HCO60" s="9"/>
      <c r="HCP60" s="10"/>
      <c r="HCQ60" s="7"/>
      <c r="HCR60" s="8"/>
      <c r="HCS60" s="10"/>
      <c r="HCT60" s="9"/>
      <c r="HCU60" s="9"/>
      <c r="HCV60" s="9"/>
      <c r="HCW60" s="10"/>
      <c r="HCX60" s="7"/>
      <c r="HCY60" s="8"/>
      <c r="HCZ60" s="10"/>
      <c r="HDA60" s="9"/>
      <c r="HDB60" s="9"/>
      <c r="HDC60" s="9"/>
      <c r="HDD60" s="10"/>
      <c r="HDE60" s="7"/>
      <c r="HDF60" s="8"/>
      <c r="HDG60" s="10"/>
      <c r="HDH60" s="9"/>
      <c r="HDI60" s="9"/>
      <c r="HDJ60" s="9"/>
      <c r="HDK60" s="10"/>
      <c r="HDL60" s="7"/>
      <c r="HDM60" s="8"/>
      <c r="HDN60" s="10"/>
      <c r="HDO60" s="9"/>
      <c r="HDP60" s="9"/>
      <c r="HDQ60" s="9"/>
      <c r="HDR60" s="10"/>
      <c r="HDS60" s="7"/>
      <c r="HDT60" s="8"/>
      <c r="HDU60" s="10"/>
      <c r="HDV60" s="9"/>
      <c r="HDW60" s="9"/>
      <c r="HDX60" s="9"/>
      <c r="HDY60" s="10"/>
      <c r="HDZ60" s="7"/>
      <c r="HEA60" s="8"/>
      <c r="HEB60" s="10"/>
      <c r="HEC60" s="9"/>
      <c r="HED60" s="9"/>
      <c r="HEE60" s="9"/>
      <c r="HEF60" s="10"/>
      <c r="HEG60" s="7"/>
      <c r="HEH60" s="8"/>
      <c r="HEI60" s="10"/>
      <c r="HEJ60" s="9"/>
      <c r="HEK60" s="9"/>
      <c r="HEL60" s="9"/>
      <c r="HEM60" s="10"/>
      <c r="HEN60" s="7"/>
      <c r="HEO60" s="8"/>
      <c r="HEP60" s="10"/>
      <c r="HEQ60" s="9"/>
      <c r="HER60" s="9"/>
      <c r="HES60" s="9"/>
      <c r="HET60" s="10"/>
      <c r="HEU60" s="7"/>
      <c r="HEV60" s="8"/>
      <c r="HEW60" s="10"/>
      <c r="HEX60" s="9"/>
      <c r="HEY60" s="9"/>
      <c r="HEZ60" s="9"/>
      <c r="HFA60" s="10"/>
      <c r="HFB60" s="7"/>
      <c r="HFC60" s="8"/>
      <c r="HFD60" s="10"/>
      <c r="HFE60" s="9"/>
      <c r="HFF60" s="9"/>
      <c r="HFG60" s="9"/>
      <c r="HFH60" s="10"/>
      <c r="HFI60" s="7"/>
      <c r="HFJ60" s="8"/>
      <c r="HFK60" s="10"/>
      <c r="HFL60" s="9"/>
      <c r="HFM60" s="9"/>
      <c r="HFN60" s="9"/>
      <c r="HFO60" s="10"/>
      <c r="HFP60" s="7"/>
      <c r="HFQ60" s="8"/>
      <c r="HFR60" s="10"/>
      <c r="HFS60" s="9"/>
      <c r="HFT60" s="9"/>
      <c r="HFU60" s="9"/>
      <c r="HFV60" s="10"/>
      <c r="HFW60" s="7"/>
      <c r="HFX60" s="8"/>
      <c r="HFY60" s="10"/>
      <c r="HFZ60" s="9"/>
      <c r="HGA60" s="9"/>
      <c r="HGB60" s="9"/>
      <c r="HGC60" s="10"/>
      <c r="HGD60" s="7"/>
      <c r="HGE60" s="8"/>
      <c r="HGF60" s="10"/>
      <c r="HGG60" s="9"/>
      <c r="HGH60" s="9"/>
      <c r="HGI60" s="9"/>
      <c r="HGJ60" s="10"/>
      <c r="HGK60" s="7"/>
      <c r="HGL60" s="8"/>
      <c r="HGM60" s="10"/>
      <c r="HGN60" s="9"/>
      <c r="HGO60" s="9"/>
      <c r="HGP60" s="9"/>
      <c r="HGQ60" s="10"/>
      <c r="HGR60" s="7"/>
      <c r="HGS60" s="8"/>
      <c r="HGT60" s="10"/>
      <c r="HGU60" s="9"/>
      <c r="HGV60" s="9"/>
      <c r="HGW60" s="9"/>
      <c r="HGX60" s="10"/>
      <c r="HGY60" s="7"/>
      <c r="HGZ60" s="8"/>
      <c r="HHA60" s="10"/>
      <c r="HHB60" s="9"/>
      <c r="HHC60" s="9"/>
      <c r="HHD60" s="9"/>
      <c r="HHE60" s="10"/>
      <c r="HHF60" s="7"/>
      <c r="HHG60" s="8"/>
      <c r="HHH60" s="10"/>
      <c r="HHI60" s="9"/>
      <c r="HHJ60" s="9"/>
      <c r="HHK60" s="9"/>
      <c r="HHL60" s="10"/>
      <c r="HHM60" s="7"/>
      <c r="HHN60" s="8"/>
      <c r="HHO60" s="10"/>
      <c r="HHP60" s="9"/>
      <c r="HHQ60" s="9"/>
      <c r="HHR60" s="9"/>
      <c r="HHS60" s="10"/>
      <c r="HHT60" s="7"/>
      <c r="HHU60" s="8"/>
      <c r="HHV60" s="10"/>
      <c r="HHW60" s="9"/>
      <c r="HHX60" s="9"/>
      <c r="HHY60" s="9"/>
      <c r="HHZ60" s="10"/>
      <c r="HIA60" s="7"/>
      <c r="HIB60" s="8"/>
      <c r="HIC60" s="10"/>
      <c r="HID60" s="9"/>
      <c r="HIE60" s="9"/>
      <c r="HIF60" s="9"/>
      <c r="HIG60" s="10"/>
      <c r="HIH60" s="7"/>
      <c r="HII60" s="8"/>
      <c r="HIJ60" s="10"/>
      <c r="HIK60" s="9"/>
      <c r="HIL60" s="9"/>
      <c r="HIM60" s="9"/>
      <c r="HIN60" s="10"/>
      <c r="HIO60" s="7"/>
      <c r="HIP60" s="8"/>
      <c r="HIQ60" s="10"/>
      <c r="HIR60" s="9"/>
      <c r="HIS60" s="9"/>
      <c r="HIT60" s="9"/>
      <c r="HIU60" s="10"/>
      <c r="HIV60" s="7"/>
      <c r="HIW60" s="8"/>
      <c r="HIX60" s="10"/>
      <c r="HIY60" s="9"/>
      <c r="HIZ60" s="9"/>
      <c r="HJA60" s="9"/>
      <c r="HJB60" s="10"/>
      <c r="HJC60" s="7"/>
      <c r="HJD60" s="8"/>
      <c r="HJE60" s="10"/>
      <c r="HJF60" s="9"/>
      <c r="HJG60" s="9"/>
      <c r="HJH60" s="9"/>
      <c r="HJI60" s="10"/>
      <c r="HJJ60" s="7"/>
      <c r="HJK60" s="8"/>
      <c r="HJL60" s="10"/>
      <c r="HJM60" s="9"/>
      <c r="HJN60" s="9"/>
      <c r="HJO60" s="9"/>
      <c r="HJP60" s="10"/>
      <c r="HJQ60" s="7"/>
      <c r="HJR60" s="8"/>
      <c r="HJS60" s="10"/>
      <c r="HJT60" s="9"/>
      <c r="HJU60" s="9"/>
      <c r="HJV60" s="9"/>
      <c r="HJW60" s="10"/>
      <c r="HJX60" s="7"/>
      <c r="HJY60" s="8"/>
      <c r="HJZ60" s="10"/>
      <c r="HKA60" s="9"/>
      <c r="HKB60" s="9"/>
      <c r="HKC60" s="9"/>
      <c r="HKD60" s="10"/>
      <c r="HKE60" s="7"/>
      <c r="HKF60" s="8"/>
      <c r="HKG60" s="10"/>
      <c r="HKH60" s="9"/>
      <c r="HKI60" s="9"/>
      <c r="HKJ60" s="9"/>
      <c r="HKK60" s="10"/>
      <c r="HKL60" s="7"/>
      <c r="HKM60" s="8"/>
      <c r="HKN60" s="10"/>
      <c r="HKO60" s="9"/>
      <c r="HKP60" s="9"/>
      <c r="HKQ60" s="9"/>
      <c r="HKR60" s="10"/>
      <c r="HKS60" s="7"/>
      <c r="HKT60" s="8"/>
      <c r="HKU60" s="10"/>
      <c r="HKV60" s="9"/>
      <c r="HKW60" s="9"/>
      <c r="HKX60" s="9"/>
      <c r="HKY60" s="10"/>
      <c r="HKZ60" s="7"/>
      <c r="HLA60" s="8"/>
      <c r="HLB60" s="10"/>
      <c r="HLC60" s="9"/>
      <c r="HLD60" s="9"/>
      <c r="HLE60" s="9"/>
      <c r="HLF60" s="10"/>
      <c r="HLG60" s="7"/>
      <c r="HLH60" s="8"/>
      <c r="HLI60" s="10"/>
      <c r="HLJ60" s="9"/>
      <c r="HLK60" s="9"/>
      <c r="HLL60" s="9"/>
      <c r="HLM60" s="10"/>
      <c r="HLN60" s="7"/>
      <c r="HLO60" s="8"/>
      <c r="HLP60" s="10"/>
      <c r="HLQ60" s="9"/>
      <c r="HLR60" s="9"/>
      <c r="HLS60" s="9"/>
      <c r="HLT60" s="10"/>
      <c r="HLU60" s="7"/>
      <c r="HLV60" s="8"/>
      <c r="HLW60" s="10"/>
      <c r="HLX60" s="9"/>
      <c r="HLY60" s="9"/>
      <c r="HLZ60" s="9"/>
      <c r="HMA60" s="10"/>
      <c r="HMB60" s="7"/>
      <c r="HMC60" s="8"/>
      <c r="HMD60" s="10"/>
      <c r="HME60" s="9"/>
      <c r="HMF60" s="9"/>
      <c r="HMG60" s="9"/>
      <c r="HMH60" s="10"/>
      <c r="HMI60" s="7"/>
      <c r="HMJ60" s="8"/>
      <c r="HMK60" s="10"/>
      <c r="HML60" s="9"/>
      <c r="HMM60" s="9"/>
      <c r="HMN60" s="9"/>
      <c r="HMO60" s="10"/>
      <c r="HMP60" s="7"/>
      <c r="HMQ60" s="8"/>
      <c r="HMR60" s="10"/>
      <c r="HMS60" s="9"/>
      <c r="HMT60" s="9"/>
      <c r="HMU60" s="9"/>
      <c r="HMV60" s="10"/>
      <c r="HMW60" s="7"/>
      <c r="HMX60" s="8"/>
      <c r="HMY60" s="10"/>
      <c r="HMZ60" s="9"/>
      <c r="HNA60" s="9"/>
      <c r="HNB60" s="9"/>
      <c r="HNC60" s="10"/>
      <c r="HND60" s="7"/>
      <c r="HNE60" s="8"/>
      <c r="HNF60" s="10"/>
      <c r="HNG60" s="9"/>
      <c r="HNH60" s="9"/>
      <c r="HNI60" s="9"/>
      <c r="HNJ60" s="10"/>
      <c r="HNK60" s="7"/>
      <c r="HNL60" s="8"/>
      <c r="HNM60" s="10"/>
      <c r="HNN60" s="9"/>
      <c r="HNO60" s="9"/>
      <c r="HNP60" s="9"/>
      <c r="HNQ60" s="10"/>
      <c r="HNR60" s="7"/>
      <c r="HNS60" s="8"/>
      <c r="HNT60" s="10"/>
      <c r="HNU60" s="9"/>
      <c r="HNV60" s="9"/>
      <c r="HNW60" s="9"/>
      <c r="HNX60" s="10"/>
      <c r="HNY60" s="7"/>
      <c r="HNZ60" s="8"/>
      <c r="HOA60" s="10"/>
      <c r="HOB60" s="9"/>
      <c r="HOC60" s="9"/>
      <c r="HOD60" s="9"/>
      <c r="HOE60" s="10"/>
      <c r="HOF60" s="7"/>
      <c r="HOG60" s="8"/>
      <c r="HOH60" s="10"/>
      <c r="HOI60" s="9"/>
      <c r="HOJ60" s="9"/>
      <c r="HOK60" s="9"/>
      <c r="HOL60" s="10"/>
      <c r="HOM60" s="7"/>
      <c r="HON60" s="8"/>
      <c r="HOO60" s="10"/>
      <c r="HOP60" s="9"/>
      <c r="HOQ60" s="9"/>
      <c r="HOR60" s="9"/>
      <c r="HOS60" s="10"/>
      <c r="HOT60" s="7"/>
      <c r="HOU60" s="8"/>
      <c r="HOV60" s="10"/>
      <c r="HOW60" s="9"/>
      <c r="HOX60" s="9"/>
      <c r="HOY60" s="9"/>
      <c r="HOZ60" s="10"/>
      <c r="HPA60" s="7"/>
      <c r="HPB60" s="8"/>
      <c r="HPC60" s="10"/>
      <c r="HPD60" s="9"/>
      <c r="HPE60" s="9"/>
      <c r="HPF60" s="9"/>
      <c r="HPG60" s="10"/>
      <c r="HPH60" s="7"/>
      <c r="HPI60" s="8"/>
      <c r="HPJ60" s="10"/>
      <c r="HPK60" s="9"/>
      <c r="HPL60" s="9"/>
      <c r="HPM60" s="9"/>
      <c r="HPN60" s="10"/>
      <c r="HPO60" s="7"/>
      <c r="HPP60" s="8"/>
      <c r="HPQ60" s="10"/>
      <c r="HPR60" s="9"/>
      <c r="HPS60" s="9"/>
      <c r="HPT60" s="9"/>
      <c r="HPU60" s="10"/>
      <c r="HPV60" s="7"/>
      <c r="HPW60" s="8"/>
      <c r="HPX60" s="10"/>
      <c r="HPY60" s="9"/>
      <c r="HPZ60" s="9"/>
      <c r="HQA60" s="9"/>
      <c r="HQB60" s="10"/>
      <c r="HQC60" s="7"/>
      <c r="HQD60" s="8"/>
      <c r="HQE60" s="10"/>
      <c r="HQF60" s="9"/>
      <c r="HQG60" s="9"/>
      <c r="HQH60" s="9"/>
      <c r="HQI60" s="10"/>
      <c r="HQJ60" s="7"/>
      <c r="HQK60" s="8"/>
      <c r="HQL60" s="10"/>
      <c r="HQM60" s="9"/>
      <c r="HQN60" s="9"/>
      <c r="HQO60" s="9"/>
      <c r="HQP60" s="10"/>
      <c r="HQQ60" s="7"/>
      <c r="HQR60" s="8"/>
      <c r="HQS60" s="10"/>
      <c r="HQT60" s="9"/>
      <c r="HQU60" s="9"/>
      <c r="HQV60" s="9"/>
      <c r="HQW60" s="10"/>
      <c r="HQX60" s="7"/>
      <c r="HQY60" s="8"/>
      <c r="HQZ60" s="10"/>
      <c r="HRA60" s="9"/>
      <c r="HRB60" s="9"/>
      <c r="HRC60" s="9"/>
      <c r="HRD60" s="10"/>
      <c r="HRE60" s="7"/>
      <c r="HRF60" s="8"/>
      <c r="HRG60" s="10"/>
      <c r="HRH60" s="9"/>
      <c r="HRI60" s="9"/>
      <c r="HRJ60" s="9"/>
      <c r="HRK60" s="10"/>
      <c r="HRL60" s="7"/>
      <c r="HRM60" s="8"/>
      <c r="HRN60" s="10"/>
      <c r="HRO60" s="9"/>
      <c r="HRP60" s="9"/>
      <c r="HRQ60" s="9"/>
      <c r="HRR60" s="10"/>
      <c r="HRS60" s="7"/>
      <c r="HRT60" s="8"/>
      <c r="HRU60" s="10"/>
      <c r="HRV60" s="9"/>
      <c r="HRW60" s="9"/>
      <c r="HRX60" s="9"/>
      <c r="HRY60" s="10"/>
      <c r="HRZ60" s="7"/>
      <c r="HSA60" s="8"/>
      <c r="HSB60" s="10"/>
      <c r="HSC60" s="9"/>
      <c r="HSD60" s="9"/>
      <c r="HSE60" s="9"/>
      <c r="HSF60" s="10"/>
      <c r="HSG60" s="7"/>
      <c r="HSH60" s="8"/>
      <c r="HSI60" s="10"/>
      <c r="HSJ60" s="9"/>
      <c r="HSK60" s="9"/>
      <c r="HSL60" s="9"/>
      <c r="HSM60" s="10"/>
      <c r="HSN60" s="7"/>
      <c r="HSO60" s="8"/>
      <c r="HSP60" s="10"/>
      <c r="HSQ60" s="9"/>
      <c r="HSR60" s="9"/>
      <c r="HSS60" s="9"/>
      <c r="HST60" s="10"/>
      <c r="HSU60" s="7"/>
      <c r="HSV60" s="8"/>
      <c r="HSW60" s="10"/>
      <c r="HSX60" s="9"/>
      <c r="HSY60" s="9"/>
      <c r="HSZ60" s="9"/>
      <c r="HTA60" s="10"/>
      <c r="HTB60" s="7"/>
      <c r="HTC60" s="8"/>
      <c r="HTD60" s="10"/>
      <c r="HTE60" s="9"/>
      <c r="HTF60" s="9"/>
      <c r="HTG60" s="9"/>
      <c r="HTH60" s="10"/>
      <c r="HTI60" s="7"/>
      <c r="HTJ60" s="8"/>
      <c r="HTK60" s="10"/>
      <c r="HTL60" s="9"/>
      <c r="HTM60" s="9"/>
      <c r="HTN60" s="9"/>
      <c r="HTO60" s="10"/>
      <c r="HTP60" s="7"/>
      <c r="HTQ60" s="8"/>
      <c r="HTR60" s="10"/>
      <c r="HTS60" s="9"/>
      <c r="HTT60" s="9"/>
      <c r="HTU60" s="9"/>
      <c r="HTV60" s="10"/>
      <c r="HTW60" s="7"/>
      <c r="HTX60" s="8"/>
      <c r="HTY60" s="10"/>
      <c r="HTZ60" s="9"/>
      <c r="HUA60" s="9"/>
      <c r="HUB60" s="9"/>
      <c r="HUC60" s="10"/>
      <c r="HUD60" s="7"/>
      <c r="HUE60" s="8"/>
      <c r="HUF60" s="10"/>
      <c r="HUG60" s="9"/>
      <c r="HUH60" s="9"/>
      <c r="HUI60" s="9"/>
      <c r="HUJ60" s="10"/>
      <c r="HUK60" s="7"/>
      <c r="HUL60" s="8"/>
      <c r="HUM60" s="10"/>
      <c r="HUN60" s="9"/>
      <c r="HUO60" s="9"/>
      <c r="HUP60" s="9"/>
      <c r="HUQ60" s="10"/>
      <c r="HUR60" s="7"/>
      <c r="HUS60" s="8"/>
      <c r="HUT60" s="10"/>
      <c r="HUU60" s="9"/>
      <c r="HUV60" s="9"/>
      <c r="HUW60" s="9"/>
      <c r="HUX60" s="10"/>
      <c r="HUY60" s="7"/>
      <c r="HUZ60" s="8"/>
      <c r="HVA60" s="10"/>
      <c r="HVB60" s="9"/>
      <c r="HVC60" s="9"/>
      <c r="HVD60" s="9"/>
      <c r="HVE60" s="10"/>
      <c r="HVF60" s="7"/>
      <c r="HVG60" s="8"/>
      <c r="HVH60" s="10"/>
      <c r="HVI60" s="9"/>
      <c r="HVJ60" s="9"/>
      <c r="HVK60" s="9"/>
      <c r="HVL60" s="10"/>
      <c r="HVM60" s="7"/>
      <c r="HVN60" s="8"/>
      <c r="HVO60" s="10"/>
      <c r="HVP60" s="9"/>
      <c r="HVQ60" s="9"/>
      <c r="HVR60" s="9"/>
      <c r="HVS60" s="10"/>
      <c r="HVT60" s="7"/>
      <c r="HVU60" s="8"/>
      <c r="HVV60" s="10"/>
      <c r="HVW60" s="9"/>
      <c r="HVX60" s="9"/>
      <c r="HVY60" s="9"/>
      <c r="HVZ60" s="10"/>
      <c r="HWA60" s="7"/>
      <c r="HWB60" s="8"/>
      <c r="HWC60" s="10"/>
      <c r="HWD60" s="9"/>
      <c r="HWE60" s="9"/>
      <c r="HWF60" s="9"/>
      <c r="HWG60" s="10"/>
      <c r="HWH60" s="7"/>
      <c r="HWI60" s="8"/>
      <c r="HWJ60" s="10"/>
      <c r="HWK60" s="9"/>
      <c r="HWL60" s="9"/>
      <c r="HWM60" s="9"/>
      <c r="HWN60" s="10"/>
      <c r="HWO60" s="7"/>
      <c r="HWP60" s="8"/>
      <c r="HWQ60" s="10"/>
      <c r="HWR60" s="9"/>
      <c r="HWS60" s="9"/>
      <c r="HWT60" s="9"/>
      <c r="HWU60" s="10"/>
      <c r="HWV60" s="7"/>
      <c r="HWW60" s="8"/>
      <c r="HWX60" s="10"/>
      <c r="HWY60" s="9"/>
      <c r="HWZ60" s="9"/>
      <c r="HXA60" s="9"/>
      <c r="HXB60" s="10"/>
      <c r="HXC60" s="7"/>
      <c r="HXD60" s="8"/>
      <c r="HXE60" s="10"/>
      <c r="HXF60" s="9"/>
      <c r="HXG60" s="9"/>
      <c r="HXH60" s="9"/>
      <c r="HXI60" s="10"/>
      <c r="HXJ60" s="7"/>
      <c r="HXK60" s="8"/>
      <c r="HXL60" s="10"/>
      <c r="HXM60" s="9"/>
      <c r="HXN60" s="9"/>
      <c r="HXO60" s="9"/>
      <c r="HXP60" s="10"/>
      <c r="HXQ60" s="7"/>
      <c r="HXR60" s="8"/>
      <c r="HXS60" s="10"/>
      <c r="HXT60" s="9"/>
      <c r="HXU60" s="9"/>
      <c r="HXV60" s="9"/>
      <c r="HXW60" s="10"/>
      <c r="HXX60" s="7"/>
      <c r="HXY60" s="8"/>
      <c r="HXZ60" s="10"/>
      <c r="HYA60" s="9"/>
      <c r="HYB60" s="9"/>
      <c r="HYC60" s="9"/>
      <c r="HYD60" s="10"/>
      <c r="HYE60" s="7"/>
      <c r="HYF60" s="8"/>
      <c r="HYG60" s="10"/>
      <c r="HYH60" s="9"/>
      <c r="HYI60" s="9"/>
      <c r="HYJ60" s="9"/>
      <c r="HYK60" s="10"/>
      <c r="HYL60" s="7"/>
      <c r="HYM60" s="8"/>
      <c r="HYN60" s="10"/>
      <c r="HYO60" s="9"/>
      <c r="HYP60" s="9"/>
      <c r="HYQ60" s="9"/>
      <c r="HYR60" s="10"/>
      <c r="HYS60" s="7"/>
      <c r="HYT60" s="8"/>
      <c r="HYU60" s="10"/>
      <c r="HYV60" s="9"/>
      <c r="HYW60" s="9"/>
      <c r="HYX60" s="9"/>
      <c r="HYY60" s="10"/>
      <c r="HYZ60" s="7"/>
      <c r="HZA60" s="8"/>
      <c r="HZB60" s="10"/>
      <c r="HZC60" s="9"/>
      <c r="HZD60" s="9"/>
      <c r="HZE60" s="9"/>
      <c r="HZF60" s="10"/>
      <c r="HZG60" s="7"/>
      <c r="HZH60" s="8"/>
      <c r="HZI60" s="10"/>
      <c r="HZJ60" s="9"/>
      <c r="HZK60" s="9"/>
      <c r="HZL60" s="9"/>
      <c r="HZM60" s="10"/>
      <c r="HZN60" s="7"/>
      <c r="HZO60" s="8"/>
      <c r="HZP60" s="10"/>
      <c r="HZQ60" s="9"/>
      <c r="HZR60" s="9"/>
      <c r="HZS60" s="9"/>
      <c r="HZT60" s="10"/>
      <c r="HZU60" s="7"/>
      <c r="HZV60" s="8"/>
      <c r="HZW60" s="10"/>
      <c r="HZX60" s="9"/>
      <c r="HZY60" s="9"/>
      <c r="HZZ60" s="9"/>
      <c r="IAA60" s="10"/>
      <c r="IAB60" s="7"/>
      <c r="IAC60" s="8"/>
      <c r="IAD60" s="10"/>
      <c r="IAE60" s="9"/>
      <c r="IAF60" s="9"/>
      <c r="IAG60" s="9"/>
      <c r="IAH60" s="10"/>
      <c r="IAI60" s="7"/>
      <c r="IAJ60" s="8"/>
      <c r="IAK60" s="10"/>
      <c r="IAL60" s="9"/>
      <c r="IAM60" s="9"/>
      <c r="IAN60" s="9"/>
      <c r="IAO60" s="10"/>
      <c r="IAP60" s="7"/>
      <c r="IAQ60" s="8"/>
      <c r="IAR60" s="10"/>
      <c r="IAS60" s="9"/>
      <c r="IAT60" s="9"/>
      <c r="IAU60" s="9"/>
      <c r="IAV60" s="10"/>
      <c r="IAW60" s="7"/>
      <c r="IAX60" s="8"/>
      <c r="IAY60" s="10"/>
      <c r="IAZ60" s="9"/>
      <c r="IBA60" s="9"/>
      <c r="IBB60" s="9"/>
      <c r="IBC60" s="10"/>
      <c r="IBD60" s="7"/>
      <c r="IBE60" s="8"/>
      <c r="IBF60" s="10"/>
      <c r="IBG60" s="9"/>
      <c r="IBH60" s="9"/>
      <c r="IBI60" s="9"/>
      <c r="IBJ60" s="10"/>
      <c r="IBK60" s="7"/>
      <c r="IBL60" s="8"/>
      <c r="IBM60" s="10"/>
      <c r="IBN60" s="9"/>
      <c r="IBO60" s="9"/>
      <c r="IBP60" s="9"/>
      <c r="IBQ60" s="10"/>
      <c r="IBR60" s="7"/>
      <c r="IBS60" s="8"/>
      <c r="IBT60" s="10"/>
      <c r="IBU60" s="9"/>
      <c r="IBV60" s="9"/>
      <c r="IBW60" s="9"/>
      <c r="IBX60" s="10"/>
      <c r="IBY60" s="7"/>
      <c r="IBZ60" s="8"/>
      <c r="ICA60" s="10"/>
      <c r="ICB60" s="9"/>
      <c r="ICC60" s="9"/>
      <c r="ICD60" s="9"/>
      <c r="ICE60" s="10"/>
      <c r="ICF60" s="7"/>
      <c r="ICG60" s="8"/>
      <c r="ICH60" s="10"/>
      <c r="ICI60" s="9"/>
      <c r="ICJ60" s="9"/>
      <c r="ICK60" s="9"/>
      <c r="ICL60" s="10"/>
      <c r="ICM60" s="7"/>
      <c r="ICN60" s="8"/>
      <c r="ICO60" s="10"/>
      <c r="ICP60" s="9"/>
      <c r="ICQ60" s="9"/>
      <c r="ICR60" s="9"/>
      <c r="ICS60" s="10"/>
      <c r="ICT60" s="7"/>
      <c r="ICU60" s="8"/>
      <c r="ICV60" s="10"/>
      <c r="ICW60" s="9"/>
      <c r="ICX60" s="9"/>
      <c r="ICY60" s="9"/>
      <c r="ICZ60" s="10"/>
      <c r="IDA60" s="7"/>
      <c r="IDB60" s="8"/>
      <c r="IDC60" s="10"/>
      <c r="IDD60" s="9"/>
      <c r="IDE60" s="9"/>
      <c r="IDF60" s="9"/>
      <c r="IDG60" s="10"/>
      <c r="IDH60" s="7"/>
      <c r="IDI60" s="8"/>
      <c r="IDJ60" s="10"/>
      <c r="IDK60" s="9"/>
      <c r="IDL60" s="9"/>
      <c r="IDM60" s="9"/>
      <c r="IDN60" s="10"/>
      <c r="IDO60" s="7"/>
      <c r="IDP60" s="8"/>
      <c r="IDQ60" s="10"/>
      <c r="IDR60" s="9"/>
      <c r="IDS60" s="9"/>
      <c r="IDT60" s="9"/>
      <c r="IDU60" s="10"/>
      <c r="IDV60" s="7"/>
      <c r="IDW60" s="8"/>
      <c r="IDX60" s="10"/>
      <c r="IDY60" s="9"/>
      <c r="IDZ60" s="9"/>
      <c r="IEA60" s="9"/>
      <c r="IEB60" s="10"/>
      <c r="IEC60" s="7"/>
      <c r="IED60" s="8"/>
      <c r="IEE60" s="10"/>
      <c r="IEF60" s="9"/>
      <c r="IEG60" s="9"/>
      <c r="IEH60" s="9"/>
      <c r="IEI60" s="10"/>
      <c r="IEJ60" s="7"/>
      <c r="IEK60" s="8"/>
      <c r="IEL60" s="10"/>
      <c r="IEM60" s="9"/>
      <c r="IEN60" s="9"/>
      <c r="IEO60" s="9"/>
      <c r="IEP60" s="10"/>
      <c r="IEQ60" s="7"/>
      <c r="IER60" s="8"/>
      <c r="IES60" s="10"/>
      <c r="IET60" s="9"/>
      <c r="IEU60" s="9"/>
      <c r="IEV60" s="9"/>
      <c r="IEW60" s="10"/>
      <c r="IEX60" s="7"/>
      <c r="IEY60" s="8"/>
      <c r="IEZ60" s="10"/>
      <c r="IFA60" s="9"/>
      <c r="IFB60" s="9"/>
      <c r="IFC60" s="9"/>
      <c r="IFD60" s="10"/>
      <c r="IFE60" s="7"/>
      <c r="IFF60" s="8"/>
      <c r="IFG60" s="10"/>
      <c r="IFH60" s="9"/>
      <c r="IFI60" s="9"/>
      <c r="IFJ60" s="9"/>
      <c r="IFK60" s="10"/>
      <c r="IFL60" s="7"/>
      <c r="IFM60" s="8"/>
      <c r="IFN60" s="10"/>
      <c r="IFO60" s="9"/>
      <c r="IFP60" s="9"/>
      <c r="IFQ60" s="9"/>
      <c r="IFR60" s="10"/>
      <c r="IFS60" s="7"/>
      <c r="IFT60" s="8"/>
      <c r="IFU60" s="10"/>
      <c r="IFV60" s="9"/>
      <c r="IFW60" s="9"/>
      <c r="IFX60" s="9"/>
      <c r="IFY60" s="10"/>
      <c r="IFZ60" s="7"/>
      <c r="IGA60" s="8"/>
      <c r="IGB60" s="10"/>
      <c r="IGC60" s="9"/>
      <c r="IGD60" s="9"/>
      <c r="IGE60" s="9"/>
      <c r="IGF60" s="10"/>
      <c r="IGG60" s="7"/>
      <c r="IGH60" s="8"/>
      <c r="IGI60" s="10"/>
      <c r="IGJ60" s="9"/>
      <c r="IGK60" s="9"/>
      <c r="IGL60" s="9"/>
      <c r="IGM60" s="10"/>
      <c r="IGN60" s="7"/>
      <c r="IGO60" s="8"/>
      <c r="IGP60" s="10"/>
      <c r="IGQ60" s="9"/>
      <c r="IGR60" s="9"/>
      <c r="IGS60" s="9"/>
      <c r="IGT60" s="10"/>
      <c r="IGU60" s="7"/>
      <c r="IGV60" s="8"/>
      <c r="IGW60" s="10"/>
      <c r="IGX60" s="9"/>
      <c r="IGY60" s="9"/>
      <c r="IGZ60" s="9"/>
      <c r="IHA60" s="10"/>
      <c r="IHB60" s="7"/>
      <c r="IHC60" s="8"/>
      <c r="IHD60" s="10"/>
      <c r="IHE60" s="9"/>
      <c r="IHF60" s="9"/>
      <c r="IHG60" s="9"/>
      <c r="IHH60" s="10"/>
      <c r="IHI60" s="7"/>
      <c r="IHJ60" s="8"/>
      <c r="IHK60" s="10"/>
      <c r="IHL60" s="9"/>
      <c r="IHM60" s="9"/>
      <c r="IHN60" s="9"/>
      <c r="IHO60" s="10"/>
      <c r="IHP60" s="7"/>
      <c r="IHQ60" s="8"/>
      <c r="IHR60" s="10"/>
      <c r="IHS60" s="9"/>
      <c r="IHT60" s="9"/>
      <c r="IHU60" s="9"/>
      <c r="IHV60" s="10"/>
      <c r="IHW60" s="7"/>
      <c r="IHX60" s="8"/>
      <c r="IHY60" s="10"/>
      <c r="IHZ60" s="9"/>
      <c r="IIA60" s="9"/>
      <c r="IIB60" s="9"/>
      <c r="IIC60" s="10"/>
      <c r="IID60" s="7"/>
      <c r="IIE60" s="8"/>
      <c r="IIF60" s="10"/>
      <c r="IIG60" s="9"/>
      <c r="IIH60" s="9"/>
      <c r="III60" s="9"/>
      <c r="IIJ60" s="10"/>
      <c r="IIK60" s="7"/>
      <c r="IIL60" s="8"/>
      <c r="IIM60" s="10"/>
      <c r="IIN60" s="9"/>
      <c r="IIO60" s="9"/>
      <c r="IIP60" s="9"/>
      <c r="IIQ60" s="10"/>
      <c r="IIR60" s="7"/>
      <c r="IIS60" s="8"/>
      <c r="IIT60" s="10"/>
      <c r="IIU60" s="9"/>
      <c r="IIV60" s="9"/>
      <c r="IIW60" s="9"/>
      <c r="IIX60" s="10"/>
      <c r="IIY60" s="7"/>
      <c r="IIZ60" s="8"/>
      <c r="IJA60" s="10"/>
      <c r="IJB60" s="9"/>
      <c r="IJC60" s="9"/>
      <c r="IJD60" s="9"/>
      <c r="IJE60" s="10"/>
      <c r="IJF60" s="7"/>
      <c r="IJG60" s="8"/>
      <c r="IJH60" s="10"/>
      <c r="IJI60" s="9"/>
      <c r="IJJ60" s="9"/>
      <c r="IJK60" s="9"/>
      <c r="IJL60" s="10"/>
      <c r="IJM60" s="7"/>
      <c r="IJN60" s="8"/>
      <c r="IJO60" s="10"/>
      <c r="IJP60" s="9"/>
      <c r="IJQ60" s="9"/>
      <c r="IJR60" s="9"/>
      <c r="IJS60" s="10"/>
      <c r="IJT60" s="7"/>
      <c r="IJU60" s="8"/>
      <c r="IJV60" s="10"/>
      <c r="IJW60" s="9"/>
      <c r="IJX60" s="9"/>
      <c r="IJY60" s="9"/>
      <c r="IJZ60" s="10"/>
      <c r="IKA60" s="7"/>
      <c r="IKB60" s="8"/>
      <c r="IKC60" s="10"/>
      <c r="IKD60" s="9"/>
      <c r="IKE60" s="9"/>
      <c r="IKF60" s="9"/>
      <c r="IKG60" s="10"/>
      <c r="IKH60" s="7"/>
      <c r="IKI60" s="8"/>
      <c r="IKJ60" s="10"/>
      <c r="IKK60" s="9"/>
      <c r="IKL60" s="9"/>
      <c r="IKM60" s="9"/>
      <c r="IKN60" s="10"/>
      <c r="IKO60" s="7"/>
      <c r="IKP60" s="8"/>
      <c r="IKQ60" s="10"/>
      <c r="IKR60" s="9"/>
      <c r="IKS60" s="9"/>
      <c r="IKT60" s="9"/>
      <c r="IKU60" s="10"/>
      <c r="IKV60" s="7"/>
      <c r="IKW60" s="8"/>
      <c r="IKX60" s="10"/>
      <c r="IKY60" s="9"/>
      <c r="IKZ60" s="9"/>
      <c r="ILA60" s="9"/>
      <c r="ILB60" s="10"/>
      <c r="ILC60" s="7"/>
      <c r="ILD60" s="8"/>
      <c r="ILE60" s="10"/>
      <c r="ILF60" s="9"/>
      <c r="ILG60" s="9"/>
      <c r="ILH60" s="9"/>
      <c r="ILI60" s="10"/>
      <c r="ILJ60" s="7"/>
      <c r="ILK60" s="8"/>
      <c r="ILL60" s="10"/>
      <c r="ILM60" s="9"/>
      <c r="ILN60" s="9"/>
      <c r="ILO60" s="9"/>
      <c r="ILP60" s="10"/>
      <c r="ILQ60" s="7"/>
      <c r="ILR60" s="8"/>
      <c r="ILS60" s="10"/>
      <c r="ILT60" s="9"/>
      <c r="ILU60" s="9"/>
      <c r="ILV60" s="9"/>
      <c r="ILW60" s="10"/>
      <c r="ILX60" s="7"/>
      <c r="ILY60" s="8"/>
      <c r="ILZ60" s="10"/>
      <c r="IMA60" s="9"/>
      <c r="IMB60" s="9"/>
      <c r="IMC60" s="9"/>
      <c r="IMD60" s="10"/>
      <c r="IME60" s="7"/>
      <c r="IMF60" s="8"/>
      <c r="IMG60" s="10"/>
      <c r="IMH60" s="9"/>
      <c r="IMI60" s="9"/>
      <c r="IMJ60" s="9"/>
      <c r="IMK60" s="10"/>
      <c r="IML60" s="7"/>
      <c r="IMM60" s="8"/>
      <c r="IMN60" s="10"/>
      <c r="IMO60" s="9"/>
      <c r="IMP60" s="9"/>
      <c r="IMQ60" s="9"/>
      <c r="IMR60" s="10"/>
      <c r="IMS60" s="7"/>
      <c r="IMT60" s="8"/>
      <c r="IMU60" s="10"/>
      <c r="IMV60" s="9"/>
      <c r="IMW60" s="9"/>
      <c r="IMX60" s="9"/>
      <c r="IMY60" s="10"/>
      <c r="IMZ60" s="7"/>
      <c r="INA60" s="8"/>
      <c r="INB60" s="10"/>
      <c r="INC60" s="9"/>
      <c r="IND60" s="9"/>
      <c r="INE60" s="9"/>
      <c r="INF60" s="10"/>
      <c r="ING60" s="7"/>
      <c r="INH60" s="8"/>
      <c r="INI60" s="10"/>
      <c r="INJ60" s="9"/>
      <c r="INK60" s="9"/>
      <c r="INL60" s="9"/>
      <c r="INM60" s="10"/>
      <c r="INN60" s="7"/>
      <c r="INO60" s="8"/>
      <c r="INP60" s="10"/>
      <c r="INQ60" s="9"/>
      <c r="INR60" s="9"/>
      <c r="INS60" s="9"/>
      <c r="INT60" s="10"/>
      <c r="INU60" s="7"/>
      <c r="INV60" s="8"/>
      <c r="INW60" s="10"/>
      <c r="INX60" s="9"/>
      <c r="INY60" s="9"/>
      <c r="INZ60" s="9"/>
      <c r="IOA60" s="10"/>
      <c r="IOB60" s="7"/>
      <c r="IOC60" s="8"/>
      <c r="IOD60" s="10"/>
      <c r="IOE60" s="9"/>
      <c r="IOF60" s="9"/>
      <c r="IOG60" s="9"/>
      <c r="IOH60" s="10"/>
      <c r="IOI60" s="7"/>
      <c r="IOJ60" s="8"/>
      <c r="IOK60" s="10"/>
      <c r="IOL60" s="9"/>
      <c r="IOM60" s="9"/>
      <c r="ION60" s="9"/>
      <c r="IOO60" s="10"/>
      <c r="IOP60" s="7"/>
      <c r="IOQ60" s="8"/>
      <c r="IOR60" s="10"/>
      <c r="IOS60" s="9"/>
      <c r="IOT60" s="9"/>
      <c r="IOU60" s="9"/>
      <c r="IOV60" s="10"/>
      <c r="IOW60" s="7"/>
      <c r="IOX60" s="8"/>
      <c r="IOY60" s="10"/>
      <c r="IOZ60" s="9"/>
      <c r="IPA60" s="9"/>
      <c r="IPB60" s="9"/>
      <c r="IPC60" s="10"/>
      <c r="IPD60" s="7"/>
      <c r="IPE60" s="8"/>
      <c r="IPF60" s="10"/>
      <c r="IPG60" s="9"/>
      <c r="IPH60" s="9"/>
      <c r="IPI60" s="9"/>
      <c r="IPJ60" s="10"/>
      <c r="IPK60" s="7"/>
      <c r="IPL60" s="8"/>
      <c r="IPM60" s="10"/>
      <c r="IPN60" s="9"/>
      <c r="IPO60" s="9"/>
      <c r="IPP60" s="9"/>
      <c r="IPQ60" s="10"/>
      <c r="IPR60" s="7"/>
      <c r="IPS60" s="8"/>
      <c r="IPT60" s="10"/>
      <c r="IPU60" s="9"/>
      <c r="IPV60" s="9"/>
      <c r="IPW60" s="9"/>
      <c r="IPX60" s="10"/>
      <c r="IPY60" s="7"/>
      <c r="IPZ60" s="8"/>
      <c r="IQA60" s="10"/>
      <c r="IQB60" s="9"/>
      <c r="IQC60" s="9"/>
      <c r="IQD60" s="9"/>
      <c r="IQE60" s="10"/>
      <c r="IQF60" s="7"/>
      <c r="IQG60" s="8"/>
      <c r="IQH60" s="10"/>
      <c r="IQI60" s="9"/>
      <c r="IQJ60" s="9"/>
      <c r="IQK60" s="9"/>
      <c r="IQL60" s="10"/>
      <c r="IQM60" s="7"/>
      <c r="IQN60" s="8"/>
      <c r="IQO60" s="10"/>
      <c r="IQP60" s="9"/>
      <c r="IQQ60" s="9"/>
      <c r="IQR60" s="9"/>
      <c r="IQS60" s="10"/>
      <c r="IQT60" s="7"/>
      <c r="IQU60" s="8"/>
      <c r="IQV60" s="10"/>
      <c r="IQW60" s="9"/>
      <c r="IQX60" s="9"/>
      <c r="IQY60" s="9"/>
      <c r="IQZ60" s="10"/>
      <c r="IRA60" s="7"/>
      <c r="IRB60" s="8"/>
      <c r="IRC60" s="10"/>
      <c r="IRD60" s="9"/>
      <c r="IRE60" s="9"/>
      <c r="IRF60" s="9"/>
      <c r="IRG60" s="10"/>
      <c r="IRH60" s="7"/>
      <c r="IRI60" s="8"/>
      <c r="IRJ60" s="10"/>
      <c r="IRK60" s="9"/>
      <c r="IRL60" s="9"/>
      <c r="IRM60" s="9"/>
      <c r="IRN60" s="10"/>
      <c r="IRO60" s="7"/>
      <c r="IRP60" s="8"/>
      <c r="IRQ60" s="10"/>
      <c r="IRR60" s="9"/>
      <c r="IRS60" s="9"/>
      <c r="IRT60" s="9"/>
      <c r="IRU60" s="10"/>
      <c r="IRV60" s="7"/>
      <c r="IRW60" s="8"/>
      <c r="IRX60" s="10"/>
      <c r="IRY60" s="9"/>
      <c r="IRZ60" s="9"/>
      <c r="ISA60" s="9"/>
      <c r="ISB60" s="10"/>
      <c r="ISC60" s="7"/>
      <c r="ISD60" s="8"/>
      <c r="ISE60" s="10"/>
      <c r="ISF60" s="9"/>
      <c r="ISG60" s="9"/>
      <c r="ISH60" s="9"/>
      <c r="ISI60" s="10"/>
      <c r="ISJ60" s="7"/>
      <c r="ISK60" s="8"/>
      <c r="ISL60" s="10"/>
      <c r="ISM60" s="9"/>
      <c r="ISN60" s="9"/>
      <c r="ISO60" s="9"/>
      <c r="ISP60" s="10"/>
      <c r="ISQ60" s="7"/>
      <c r="ISR60" s="8"/>
      <c r="ISS60" s="10"/>
      <c r="IST60" s="9"/>
      <c r="ISU60" s="9"/>
      <c r="ISV60" s="9"/>
      <c r="ISW60" s="10"/>
      <c r="ISX60" s="7"/>
      <c r="ISY60" s="8"/>
      <c r="ISZ60" s="10"/>
      <c r="ITA60" s="9"/>
      <c r="ITB60" s="9"/>
      <c r="ITC60" s="9"/>
      <c r="ITD60" s="10"/>
      <c r="ITE60" s="7"/>
      <c r="ITF60" s="8"/>
      <c r="ITG60" s="10"/>
      <c r="ITH60" s="9"/>
      <c r="ITI60" s="9"/>
      <c r="ITJ60" s="9"/>
      <c r="ITK60" s="10"/>
      <c r="ITL60" s="7"/>
      <c r="ITM60" s="8"/>
      <c r="ITN60" s="10"/>
      <c r="ITO60" s="9"/>
      <c r="ITP60" s="9"/>
      <c r="ITQ60" s="9"/>
      <c r="ITR60" s="10"/>
      <c r="ITS60" s="7"/>
      <c r="ITT60" s="8"/>
      <c r="ITU60" s="10"/>
      <c r="ITV60" s="9"/>
      <c r="ITW60" s="9"/>
      <c r="ITX60" s="9"/>
      <c r="ITY60" s="10"/>
      <c r="ITZ60" s="7"/>
      <c r="IUA60" s="8"/>
      <c r="IUB60" s="10"/>
      <c r="IUC60" s="9"/>
      <c r="IUD60" s="9"/>
      <c r="IUE60" s="9"/>
      <c r="IUF60" s="10"/>
      <c r="IUG60" s="7"/>
      <c r="IUH60" s="8"/>
      <c r="IUI60" s="10"/>
      <c r="IUJ60" s="9"/>
      <c r="IUK60" s="9"/>
      <c r="IUL60" s="9"/>
      <c r="IUM60" s="10"/>
      <c r="IUN60" s="7"/>
      <c r="IUO60" s="8"/>
      <c r="IUP60" s="10"/>
      <c r="IUQ60" s="9"/>
      <c r="IUR60" s="9"/>
      <c r="IUS60" s="9"/>
      <c r="IUT60" s="10"/>
      <c r="IUU60" s="7"/>
      <c r="IUV60" s="8"/>
      <c r="IUW60" s="10"/>
      <c r="IUX60" s="9"/>
      <c r="IUY60" s="9"/>
      <c r="IUZ60" s="9"/>
      <c r="IVA60" s="10"/>
      <c r="IVB60" s="7"/>
      <c r="IVC60" s="8"/>
      <c r="IVD60" s="10"/>
      <c r="IVE60" s="9"/>
      <c r="IVF60" s="9"/>
      <c r="IVG60" s="9"/>
      <c r="IVH60" s="10"/>
      <c r="IVI60" s="7"/>
      <c r="IVJ60" s="8"/>
      <c r="IVK60" s="10"/>
      <c r="IVL60" s="9"/>
      <c r="IVM60" s="9"/>
      <c r="IVN60" s="9"/>
      <c r="IVO60" s="10"/>
      <c r="IVP60" s="7"/>
      <c r="IVQ60" s="8"/>
      <c r="IVR60" s="10"/>
      <c r="IVS60" s="9"/>
      <c r="IVT60" s="9"/>
      <c r="IVU60" s="9"/>
      <c r="IVV60" s="10"/>
      <c r="IVW60" s="7"/>
      <c r="IVX60" s="8"/>
      <c r="IVY60" s="10"/>
      <c r="IVZ60" s="9"/>
      <c r="IWA60" s="9"/>
      <c r="IWB60" s="9"/>
      <c r="IWC60" s="10"/>
      <c r="IWD60" s="7"/>
      <c r="IWE60" s="8"/>
      <c r="IWF60" s="10"/>
      <c r="IWG60" s="9"/>
      <c r="IWH60" s="9"/>
      <c r="IWI60" s="9"/>
      <c r="IWJ60" s="10"/>
      <c r="IWK60" s="7"/>
      <c r="IWL60" s="8"/>
      <c r="IWM60" s="10"/>
      <c r="IWN60" s="9"/>
      <c r="IWO60" s="9"/>
      <c r="IWP60" s="9"/>
      <c r="IWQ60" s="10"/>
      <c r="IWR60" s="7"/>
      <c r="IWS60" s="8"/>
      <c r="IWT60" s="10"/>
      <c r="IWU60" s="9"/>
      <c r="IWV60" s="9"/>
      <c r="IWW60" s="9"/>
      <c r="IWX60" s="10"/>
      <c r="IWY60" s="7"/>
      <c r="IWZ60" s="8"/>
      <c r="IXA60" s="10"/>
      <c r="IXB60" s="9"/>
      <c r="IXC60" s="9"/>
      <c r="IXD60" s="9"/>
      <c r="IXE60" s="10"/>
      <c r="IXF60" s="7"/>
      <c r="IXG60" s="8"/>
      <c r="IXH60" s="10"/>
      <c r="IXI60" s="9"/>
      <c r="IXJ60" s="9"/>
      <c r="IXK60" s="9"/>
      <c r="IXL60" s="10"/>
      <c r="IXM60" s="7"/>
      <c r="IXN60" s="8"/>
      <c r="IXO60" s="10"/>
      <c r="IXP60" s="9"/>
      <c r="IXQ60" s="9"/>
      <c r="IXR60" s="9"/>
      <c r="IXS60" s="10"/>
      <c r="IXT60" s="7"/>
      <c r="IXU60" s="8"/>
      <c r="IXV60" s="10"/>
      <c r="IXW60" s="9"/>
      <c r="IXX60" s="9"/>
      <c r="IXY60" s="9"/>
      <c r="IXZ60" s="10"/>
      <c r="IYA60" s="7"/>
      <c r="IYB60" s="8"/>
      <c r="IYC60" s="10"/>
      <c r="IYD60" s="9"/>
      <c r="IYE60" s="9"/>
      <c r="IYF60" s="9"/>
      <c r="IYG60" s="10"/>
      <c r="IYH60" s="7"/>
      <c r="IYI60" s="8"/>
      <c r="IYJ60" s="10"/>
      <c r="IYK60" s="9"/>
      <c r="IYL60" s="9"/>
      <c r="IYM60" s="9"/>
      <c r="IYN60" s="10"/>
      <c r="IYO60" s="7"/>
      <c r="IYP60" s="8"/>
      <c r="IYQ60" s="10"/>
      <c r="IYR60" s="9"/>
      <c r="IYS60" s="9"/>
      <c r="IYT60" s="9"/>
      <c r="IYU60" s="10"/>
      <c r="IYV60" s="7"/>
      <c r="IYW60" s="8"/>
      <c r="IYX60" s="10"/>
      <c r="IYY60" s="9"/>
      <c r="IYZ60" s="9"/>
      <c r="IZA60" s="9"/>
      <c r="IZB60" s="10"/>
      <c r="IZC60" s="7"/>
      <c r="IZD60" s="8"/>
      <c r="IZE60" s="10"/>
      <c r="IZF60" s="9"/>
      <c r="IZG60" s="9"/>
      <c r="IZH60" s="9"/>
      <c r="IZI60" s="10"/>
      <c r="IZJ60" s="7"/>
      <c r="IZK60" s="8"/>
      <c r="IZL60" s="10"/>
      <c r="IZM60" s="9"/>
      <c r="IZN60" s="9"/>
      <c r="IZO60" s="9"/>
      <c r="IZP60" s="10"/>
      <c r="IZQ60" s="7"/>
      <c r="IZR60" s="8"/>
      <c r="IZS60" s="10"/>
      <c r="IZT60" s="9"/>
      <c r="IZU60" s="9"/>
      <c r="IZV60" s="9"/>
      <c r="IZW60" s="10"/>
      <c r="IZX60" s="7"/>
      <c r="IZY60" s="8"/>
      <c r="IZZ60" s="10"/>
      <c r="JAA60" s="9"/>
      <c r="JAB60" s="9"/>
      <c r="JAC60" s="9"/>
      <c r="JAD60" s="10"/>
      <c r="JAE60" s="7"/>
      <c r="JAF60" s="8"/>
      <c r="JAG60" s="10"/>
      <c r="JAH60" s="9"/>
      <c r="JAI60" s="9"/>
      <c r="JAJ60" s="9"/>
      <c r="JAK60" s="10"/>
      <c r="JAL60" s="7"/>
      <c r="JAM60" s="8"/>
      <c r="JAN60" s="10"/>
      <c r="JAO60" s="9"/>
      <c r="JAP60" s="9"/>
      <c r="JAQ60" s="9"/>
      <c r="JAR60" s="10"/>
      <c r="JAS60" s="7"/>
      <c r="JAT60" s="8"/>
      <c r="JAU60" s="10"/>
      <c r="JAV60" s="9"/>
      <c r="JAW60" s="9"/>
      <c r="JAX60" s="9"/>
      <c r="JAY60" s="10"/>
      <c r="JAZ60" s="7"/>
      <c r="JBA60" s="8"/>
      <c r="JBB60" s="10"/>
      <c r="JBC60" s="9"/>
      <c r="JBD60" s="9"/>
      <c r="JBE60" s="9"/>
      <c r="JBF60" s="10"/>
      <c r="JBG60" s="7"/>
      <c r="JBH60" s="8"/>
      <c r="JBI60" s="10"/>
      <c r="JBJ60" s="9"/>
      <c r="JBK60" s="9"/>
      <c r="JBL60" s="9"/>
      <c r="JBM60" s="10"/>
      <c r="JBN60" s="7"/>
      <c r="JBO60" s="8"/>
      <c r="JBP60" s="10"/>
      <c r="JBQ60" s="9"/>
      <c r="JBR60" s="9"/>
      <c r="JBS60" s="9"/>
      <c r="JBT60" s="10"/>
      <c r="JBU60" s="7"/>
      <c r="JBV60" s="8"/>
      <c r="JBW60" s="10"/>
      <c r="JBX60" s="9"/>
      <c r="JBY60" s="9"/>
      <c r="JBZ60" s="9"/>
      <c r="JCA60" s="10"/>
      <c r="JCB60" s="7"/>
      <c r="JCC60" s="8"/>
      <c r="JCD60" s="10"/>
      <c r="JCE60" s="9"/>
      <c r="JCF60" s="9"/>
      <c r="JCG60" s="9"/>
      <c r="JCH60" s="10"/>
      <c r="JCI60" s="7"/>
      <c r="JCJ60" s="8"/>
      <c r="JCK60" s="10"/>
      <c r="JCL60" s="9"/>
      <c r="JCM60" s="9"/>
      <c r="JCN60" s="9"/>
      <c r="JCO60" s="10"/>
      <c r="JCP60" s="7"/>
      <c r="JCQ60" s="8"/>
      <c r="JCR60" s="10"/>
      <c r="JCS60" s="9"/>
      <c r="JCT60" s="9"/>
      <c r="JCU60" s="9"/>
      <c r="JCV60" s="10"/>
      <c r="JCW60" s="7"/>
      <c r="JCX60" s="8"/>
      <c r="JCY60" s="10"/>
      <c r="JCZ60" s="9"/>
      <c r="JDA60" s="9"/>
      <c r="JDB60" s="9"/>
      <c r="JDC60" s="10"/>
      <c r="JDD60" s="7"/>
      <c r="JDE60" s="8"/>
      <c r="JDF60" s="10"/>
      <c r="JDG60" s="9"/>
      <c r="JDH60" s="9"/>
      <c r="JDI60" s="9"/>
      <c r="JDJ60" s="10"/>
      <c r="JDK60" s="7"/>
      <c r="JDL60" s="8"/>
      <c r="JDM60" s="10"/>
      <c r="JDN60" s="9"/>
      <c r="JDO60" s="9"/>
      <c r="JDP60" s="9"/>
      <c r="JDQ60" s="10"/>
      <c r="JDR60" s="7"/>
      <c r="JDS60" s="8"/>
      <c r="JDT60" s="10"/>
      <c r="JDU60" s="9"/>
      <c r="JDV60" s="9"/>
      <c r="JDW60" s="9"/>
      <c r="JDX60" s="10"/>
      <c r="JDY60" s="7"/>
      <c r="JDZ60" s="8"/>
      <c r="JEA60" s="10"/>
      <c r="JEB60" s="9"/>
      <c r="JEC60" s="9"/>
      <c r="JED60" s="9"/>
      <c r="JEE60" s="10"/>
      <c r="JEF60" s="7"/>
      <c r="JEG60" s="8"/>
      <c r="JEH60" s="10"/>
      <c r="JEI60" s="9"/>
      <c r="JEJ60" s="9"/>
      <c r="JEK60" s="9"/>
      <c r="JEL60" s="10"/>
      <c r="JEM60" s="7"/>
      <c r="JEN60" s="8"/>
      <c r="JEO60" s="10"/>
      <c r="JEP60" s="9"/>
      <c r="JEQ60" s="9"/>
      <c r="JER60" s="9"/>
      <c r="JES60" s="10"/>
      <c r="JET60" s="7"/>
      <c r="JEU60" s="8"/>
      <c r="JEV60" s="10"/>
      <c r="JEW60" s="9"/>
      <c r="JEX60" s="9"/>
      <c r="JEY60" s="9"/>
      <c r="JEZ60" s="10"/>
      <c r="JFA60" s="7"/>
      <c r="JFB60" s="8"/>
      <c r="JFC60" s="10"/>
      <c r="JFD60" s="9"/>
      <c r="JFE60" s="9"/>
      <c r="JFF60" s="9"/>
      <c r="JFG60" s="10"/>
      <c r="JFH60" s="7"/>
      <c r="JFI60" s="8"/>
      <c r="JFJ60" s="10"/>
      <c r="JFK60" s="9"/>
      <c r="JFL60" s="9"/>
      <c r="JFM60" s="9"/>
      <c r="JFN60" s="10"/>
      <c r="JFO60" s="7"/>
      <c r="JFP60" s="8"/>
      <c r="JFQ60" s="10"/>
      <c r="JFR60" s="9"/>
      <c r="JFS60" s="9"/>
      <c r="JFT60" s="9"/>
      <c r="JFU60" s="10"/>
      <c r="JFV60" s="7"/>
      <c r="JFW60" s="8"/>
      <c r="JFX60" s="10"/>
      <c r="JFY60" s="9"/>
      <c r="JFZ60" s="9"/>
      <c r="JGA60" s="9"/>
      <c r="JGB60" s="10"/>
      <c r="JGC60" s="7"/>
      <c r="JGD60" s="8"/>
      <c r="JGE60" s="10"/>
      <c r="JGF60" s="9"/>
      <c r="JGG60" s="9"/>
      <c r="JGH60" s="9"/>
      <c r="JGI60" s="10"/>
      <c r="JGJ60" s="7"/>
      <c r="JGK60" s="8"/>
      <c r="JGL60" s="10"/>
      <c r="JGM60" s="9"/>
      <c r="JGN60" s="9"/>
      <c r="JGO60" s="9"/>
      <c r="JGP60" s="10"/>
      <c r="JGQ60" s="7"/>
      <c r="JGR60" s="8"/>
      <c r="JGS60" s="10"/>
      <c r="JGT60" s="9"/>
      <c r="JGU60" s="9"/>
      <c r="JGV60" s="9"/>
      <c r="JGW60" s="10"/>
      <c r="JGX60" s="7"/>
      <c r="JGY60" s="8"/>
      <c r="JGZ60" s="10"/>
      <c r="JHA60" s="9"/>
      <c r="JHB60" s="9"/>
      <c r="JHC60" s="9"/>
      <c r="JHD60" s="10"/>
      <c r="JHE60" s="7"/>
      <c r="JHF60" s="8"/>
      <c r="JHG60" s="10"/>
      <c r="JHH60" s="9"/>
      <c r="JHI60" s="9"/>
      <c r="JHJ60" s="9"/>
      <c r="JHK60" s="10"/>
      <c r="JHL60" s="7"/>
      <c r="JHM60" s="8"/>
      <c r="JHN60" s="10"/>
      <c r="JHO60" s="9"/>
      <c r="JHP60" s="9"/>
      <c r="JHQ60" s="9"/>
      <c r="JHR60" s="10"/>
      <c r="JHS60" s="7"/>
      <c r="JHT60" s="8"/>
      <c r="JHU60" s="10"/>
      <c r="JHV60" s="9"/>
      <c r="JHW60" s="9"/>
      <c r="JHX60" s="9"/>
      <c r="JHY60" s="10"/>
      <c r="JHZ60" s="7"/>
      <c r="JIA60" s="8"/>
      <c r="JIB60" s="10"/>
      <c r="JIC60" s="9"/>
      <c r="JID60" s="9"/>
      <c r="JIE60" s="9"/>
      <c r="JIF60" s="10"/>
      <c r="JIG60" s="7"/>
      <c r="JIH60" s="8"/>
      <c r="JII60" s="10"/>
      <c r="JIJ60" s="9"/>
      <c r="JIK60" s="9"/>
      <c r="JIL60" s="9"/>
      <c r="JIM60" s="10"/>
      <c r="JIN60" s="7"/>
      <c r="JIO60" s="8"/>
      <c r="JIP60" s="10"/>
      <c r="JIQ60" s="9"/>
      <c r="JIR60" s="9"/>
      <c r="JIS60" s="9"/>
      <c r="JIT60" s="10"/>
      <c r="JIU60" s="7"/>
      <c r="JIV60" s="8"/>
      <c r="JIW60" s="10"/>
      <c r="JIX60" s="9"/>
      <c r="JIY60" s="9"/>
      <c r="JIZ60" s="9"/>
      <c r="JJA60" s="10"/>
      <c r="JJB60" s="7"/>
      <c r="JJC60" s="8"/>
      <c r="JJD60" s="10"/>
      <c r="JJE60" s="9"/>
      <c r="JJF60" s="9"/>
      <c r="JJG60" s="9"/>
      <c r="JJH60" s="10"/>
      <c r="JJI60" s="7"/>
      <c r="JJJ60" s="8"/>
      <c r="JJK60" s="10"/>
      <c r="JJL60" s="9"/>
      <c r="JJM60" s="9"/>
      <c r="JJN60" s="9"/>
      <c r="JJO60" s="10"/>
      <c r="JJP60" s="7"/>
      <c r="JJQ60" s="8"/>
      <c r="JJR60" s="10"/>
      <c r="JJS60" s="9"/>
      <c r="JJT60" s="9"/>
      <c r="JJU60" s="9"/>
      <c r="JJV60" s="10"/>
      <c r="JJW60" s="7"/>
      <c r="JJX60" s="8"/>
      <c r="JJY60" s="10"/>
      <c r="JJZ60" s="9"/>
      <c r="JKA60" s="9"/>
      <c r="JKB60" s="9"/>
      <c r="JKC60" s="10"/>
      <c r="JKD60" s="7"/>
      <c r="JKE60" s="8"/>
      <c r="JKF60" s="10"/>
      <c r="JKG60" s="9"/>
      <c r="JKH60" s="9"/>
      <c r="JKI60" s="9"/>
      <c r="JKJ60" s="10"/>
      <c r="JKK60" s="7"/>
      <c r="JKL60" s="8"/>
      <c r="JKM60" s="10"/>
      <c r="JKN60" s="9"/>
      <c r="JKO60" s="9"/>
      <c r="JKP60" s="9"/>
      <c r="JKQ60" s="10"/>
      <c r="JKR60" s="7"/>
      <c r="JKS60" s="8"/>
      <c r="JKT60" s="10"/>
      <c r="JKU60" s="9"/>
      <c r="JKV60" s="9"/>
      <c r="JKW60" s="9"/>
      <c r="JKX60" s="10"/>
      <c r="JKY60" s="7"/>
      <c r="JKZ60" s="8"/>
      <c r="JLA60" s="10"/>
      <c r="JLB60" s="9"/>
      <c r="JLC60" s="9"/>
      <c r="JLD60" s="9"/>
      <c r="JLE60" s="10"/>
      <c r="JLF60" s="7"/>
      <c r="JLG60" s="8"/>
      <c r="JLH60" s="10"/>
      <c r="JLI60" s="9"/>
      <c r="JLJ60" s="9"/>
      <c r="JLK60" s="9"/>
      <c r="JLL60" s="10"/>
      <c r="JLM60" s="7"/>
      <c r="JLN60" s="8"/>
      <c r="JLO60" s="10"/>
      <c r="JLP60" s="9"/>
      <c r="JLQ60" s="9"/>
      <c r="JLR60" s="9"/>
      <c r="JLS60" s="10"/>
      <c r="JLT60" s="7"/>
      <c r="JLU60" s="8"/>
      <c r="JLV60" s="10"/>
      <c r="JLW60" s="9"/>
      <c r="JLX60" s="9"/>
      <c r="JLY60" s="9"/>
      <c r="JLZ60" s="10"/>
      <c r="JMA60" s="7"/>
      <c r="JMB60" s="8"/>
      <c r="JMC60" s="10"/>
      <c r="JMD60" s="9"/>
      <c r="JME60" s="9"/>
      <c r="JMF60" s="9"/>
      <c r="JMG60" s="10"/>
      <c r="JMH60" s="7"/>
      <c r="JMI60" s="8"/>
      <c r="JMJ60" s="10"/>
      <c r="JMK60" s="9"/>
      <c r="JML60" s="9"/>
      <c r="JMM60" s="9"/>
      <c r="JMN60" s="10"/>
      <c r="JMO60" s="7"/>
      <c r="JMP60" s="8"/>
      <c r="JMQ60" s="10"/>
      <c r="JMR60" s="9"/>
      <c r="JMS60" s="9"/>
      <c r="JMT60" s="9"/>
      <c r="JMU60" s="10"/>
      <c r="JMV60" s="7"/>
      <c r="JMW60" s="8"/>
      <c r="JMX60" s="10"/>
      <c r="JMY60" s="9"/>
      <c r="JMZ60" s="9"/>
      <c r="JNA60" s="9"/>
      <c r="JNB60" s="10"/>
      <c r="JNC60" s="7"/>
      <c r="JND60" s="8"/>
      <c r="JNE60" s="10"/>
      <c r="JNF60" s="9"/>
      <c r="JNG60" s="9"/>
      <c r="JNH60" s="9"/>
      <c r="JNI60" s="10"/>
      <c r="JNJ60" s="7"/>
      <c r="JNK60" s="8"/>
      <c r="JNL60" s="10"/>
      <c r="JNM60" s="9"/>
      <c r="JNN60" s="9"/>
      <c r="JNO60" s="9"/>
      <c r="JNP60" s="10"/>
      <c r="JNQ60" s="7"/>
      <c r="JNR60" s="8"/>
      <c r="JNS60" s="10"/>
      <c r="JNT60" s="9"/>
      <c r="JNU60" s="9"/>
      <c r="JNV60" s="9"/>
      <c r="JNW60" s="10"/>
      <c r="JNX60" s="7"/>
      <c r="JNY60" s="8"/>
      <c r="JNZ60" s="10"/>
      <c r="JOA60" s="9"/>
      <c r="JOB60" s="9"/>
      <c r="JOC60" s="9"/>
      <c r="JOD60" s="10"/>
      <c r="JOE60" s="7"/>
      <c r="JOF60" s="8"/>
      <c r="JOG60" s="10"/>
      <c r="JOH60" s="9"/>
      <c r="JOI60" s="9"/>
      <c r="JOJ60" s="9"/>
      <c r="JOK60" s="10"/>
      <c r="JOL60" s="7"/>
      <c r="JOM60" s="8"/>
      <c r="JON60" s="10"/>
      <c r="JOO60" s="9"/>
      <c r="JOP60" s="9"/>
      <c r="JOQ60" s="9"/>
      <c r="JOR60" s="10"/>
      <c r="JOS60" s="7"/>
      <c r="JOT60" s="8"/>
      <c r="JOU60" s="10"/>
      <c r="JOV60" s="9"/>
      <c r="JOW60" s="9"/>
      <c r="JOX60" s="9"/>
      <c r="JOY60" s="10"/>
      <c r="JOZ60" s="7"/>
      <c r="JPA60" s="8"/>
      <c r="JPB60" s="10"/>
      <c r="JPC60" s="9"/>
      <c r="JPD60" s="9"/>
      <c r="JPE60" s="9"/>
      <c r="JPF60" s="10"/>
      <c r="JPG60" s="7"/>
      <c r="JPH60" s="8"/>
      <c r="JPI60" s="10"/>
      <c r="JPJ60" s="9"/>
      <c r="JPK60" s="9"/>
      <c r="JPL60" s="9"/>
      <c r="JPM60" s="10"/>
      <c r="JPN60" s="7"/>
      <c r="JPO60" s="8"/>
      <c r="JPP60" s="10"/>
      <c r="JPQ60" s="9"/>
      <c r="JPR60" s="9"/>
      <c r="JPS60" s="9"/>
      <c r="JPT60" s="10"/>
      <c r="JPU60" s="7"/>
      <c r="JPV60" s="8"/>
      <c r="JPW60" s="10"/>
      <c r="JPX60" s="9"/>
      <c r="JPY60" s="9"/>
      <c r="JPZ60" s="9"/>
      <c r="JQA60" s="10"/>
      <c r="JQB60" s="7"/>
      <c r="JQC60" s="8"/>
      <c r="JQD60" s="10"/>
      <c r="JQE60" s="9"/>
      <c r="JQF60" s="9"/>
      <c r="JQG60" s="9"/>
      <c r="JQH60" s="10"/>
      <c r="JQI60" s="7"/>
      <c r="JQJ60" s="8"/>
      <c r="JQK60" s="10"/>
      <c r="JQL60" s="9"/>
      <c r="JQM60" s="9"/>
      <c r="JQN60" s="9"/>
      <c r="JQO60" s="10"/>
      <c r="JQP60" s="7"/>
      <c r="JQQ60" s="8"/>
      <c r="JQR60" s="10"/>
      <c r="JQS60" s="9"/>
      <c r="JQT60" s="9"/>
      <c r="JQU60" s="9"/>
      <c r="JQV60" s="10"/>
      <c r="JQW60" s="7"/>
      <c r="JQX60" s="8"/>
      <c r="JQY60" s="10"/>
      <c r="JQZ60" s="9"/>
      <c r="JRA60" s="9"/>
      <c r="JRB60" s="9"/>
      <c r="JRC60" s="10"/>
      <c r="JRD60" s="7"/>
      <c r="JRE60" s="8"/>
      <c r="JRF60" s="10"/>
      <c r="JRG60" s="9"/>
      <c r="JRH60" s="9"/>
      <c r="JRI60" s="9"/>
      <c r="JRJ60" s="10"/>
      <c r="JRK60" s="7"/>
      <c r="JRL60" s="8"/>
      <c r="JRM60" s="10"/>
      <c r="JRN60" s="9"/>
      <c r="JRO60" s="9"/>
      <c r="JRP60" s="9"/>
      <c r="JRQ60" s="10"/>
      <c r="JRR60" s="7"/>
      <c r="JRS60" s="8"/>
      <c r="JRT60" s="10"/>
      <c r="JRU60" s="9"/>
      <c r="JRV60" s="9"/>
      <c r="JRW60" s="9"/>
      <c r="JRX60" s="10"/>
      <c r="JRY60" s="7"/>
      <c r="JRZ60" s="8"/>
      <c r="JSA60" s="10"/>
      <c r="JSB60" s="9"/>
      <c r="JSC60" s="9"/>
      <c r="JSD60" s="9"/>
      <c r="JSE60" s="10"/>
      <c r="JSF60" s="7"/>
      <c r="JSG60" s="8"/>
      <c r="JSH60" s="10"/>
      <c r="JSI60" s="9"/>
      <c r="JSJ60" s="9"/>
      <c r="JSK60" s="9"/>
      <c r="JSL60" s="10"/>
      <c r="JSM60" s="7"/>
      <c r="JSN60" s="8"/>
      <c r="JSO60" s="10"/>
      <c r="JSP60" s="9"/>
      <c r="JSQ60" s="9"/>
      <c r="JSR60" s="9"/>
      <c r="JSS60" s="10"/>
      <c r="JST60" s="7"/>
      <c r="JSU60" s="8"/>
      <c r="JSV60" s="10"/>
      <c r="JSW60" s="9"/>
      <c r="JSX60" s="9"/>
      <c r="JSY60" s="9"/>
      <c r="JSZ60" s="10"/>
      <c r="JTA60" s="7"/>
      <c r="JTB60" s="8"/>
      <c r="JTC60" s="10"/>
      <c r="JTD60" s="9"/>
      <c r="JTE60" s="9"/>
      <c r="JTF60" s="9"/>
      <c r="JTG60" s="10"/>
      <c r="JTH60" s="7"/>
      <c r="JTI60" s="8"/>
      <c r="JTJ60" s="10"/>
      <c r="JTK60" s="9"/>
      <c r="JTL60" s="9"/>
      <c r="JTM60" s="9"/>
      <c r="JTN60" s="10"/>
      <c r="JTO60" s="7"/>
      <c r="JTP60" s="8"/>
      <c r="JTQ60" s="10"/>
      <c r="JTR60" s="9"/>
      <c r="JTS60" s="9"/>
      <c r="JTT60" s="9"/>
      <c r="JTU60" s="10"/>
      <c r="JTV60" s="7"/>
      <c r="JTW60" s="8"/>
      <c r="JTX60" s="10"/>
      <c r="JTY60" s="9"/>
      <c r="JTZ60" s="9"/>
      <c r="JUA60" s="9"/>
      <c r="JUB60" s="10"/>
      <c r="JUC60" s="7"/>
      <c r="JUD60" s="8"/>
      <c r="JUE60" s="10"/>
      <c r="JUF60" s="9"/>
      <c r="JUG60" s="9"/>
      <c r="JUH60" s="9"/>
      <c r="JUI60" s="10"/>
      <c r="JUJ60" s="7"/>
      <c r="JUK60" s="8"/>
      <c r="JUL60" s="10"/>
      <c r="JUM60" s="9"/>
      <c r="JUN60" s="9"/>
      <c r="JUO60" s="9"/>
      <c r="JUP60" s="10"/>
      <c r="JUQ60" s="7"/>
      <c r="JUR60" s="8"/>
      <c r="JUS60" s="10"/>
      <c r="JUT60" s="9"/>
      <c r="JUU60" s="9"/>
      <c r="JUV60" s="9"/>
      <c r="JUW60" s="10"/>
      <c r="JUX60" s="7"/>
      <c r="JUY60" s="8"/>
      <c r="JUZ60" s="10"/>
      <c r="JVA60" s="9"/>
      <c r="JVB60" s="9"/>
      <c r="JVC60" s="9"/>
      <c r="JVD60" s="10"/>
      <c r="JVE60" s="7"/>
      <c r="JVF60" s="8"/>
      <c r="JVG60" s="10"/>
      <c r="JVH60" s="9"/>
      <c r="JVI60" s="9"/>
      <c r="JVJ60" s="9"/>
      <c r="JVK60" s="10"/>
      <c r="JVL60" s="7"/>
      <c r="JVM60" s="8"/>
      <c r="JVN60" s="10"/>
      <c r="JVO60" s="9"/>
      <c r="JVP60" s="9"/>
      <c r="JVQ60" s="9"/>
      <c r="JVR60" s="10"/>
      <c r="JVS60" s="7"/>
      <c r="JVT60" s="8"/>
      <c r="JVU60" s="10"/>
      <c r="JVV60" s="9"/>
      <c r="JVW60" s="9"/>
      <c r="JVX60" s="9"/>
      <c r="JVY60" s="10"/>
      <c r="JVZ60" s="7"/>
      <c r="JWA60" s="8"/>
      <c r="JWB60" s="10"/>
      <c r="JWC60" s="9"/>
      <c r="JWD60" s="9"/>
      <c r="JWE60" s="9"/>
      <c r="JWF60" s="10"/>
      <c r="JWG60" s="7"/>
      <c r="JWH60" s="8"/>
      <c r="JWI60" s="10"/>
      <c r="JWJ60" s="9"/>
      <c r="JWK60" s="9"/>
      <c r="JWL60" s="9"/>
      <c r="JWM60" s="10"/>
      <c r="JWN60" s="7"/>
      <c r="JWO60" s="8"/>
      <c r="JWP60" s="10"/>
      <c r="JWQ60" s="9"/>
      <c r="JWR60" s="9"/>
      <c r="JWS60" s="9"/>
      <c r="JWT60" s="10"/>
      <c r="JWU60" s="7"/>
      <c r="JWV60" s="8"/>
      <c r="JWW60" s="10"/>
      <c r="JWX60" s="9"/>
      <c r="JWY60" s="9"/>
      <c r="JWZ60" s="9"/>
      <c r="JXA60" s="10"/>
      <c r="JXB60" s="7"/>
      <c r="JXC60" s="8"/>
      <c r="JXD60" s="10"/>
      <c r="JXE60" s="9"/>
      <c r="JXF60" s="9"/>
      <c r="JXG60" s="9"/>
      <c r="JXH60" s="10"/>
      <c r="JXI60" s="7"/>
      <c r="JXJ60" s="8"/>
      <c r="JXK60" s="10"/>
      <c r="JXL60" s="9"/>
      <c r="JXM60" s="9"/>
      <c r="JXN60" s="9"/>
      <c r="JXO60" s="10"/>
      <c r="JXP60" s="7"/>
      <c r="JXQ60" s="8"/>
      <c r="JXR60" s="10"/>
      <c r="JXS60" s="9"/>
      <c r="JXT60" s="9"/>
      <c r="JXU60" s="9"/>
      <c r="JXV60" s="10"/>
      <c r="JXW60" s="7"/>
      <c r="JXX60" s="8"/>
      <c r="JXY60" s="10"/>
      <c r="JXZ60" s="9"/>
      <c r="JYA60" s="9"/>
      <c r="JYB60" s="9"/>
      <c r="JYC60" s="10"/>
      <c r="JYD60" s="7"/>
      <c r="JYE60" s="8"/>
      <c r="JYF60" s="10"/>
      <c r="JYG60" s="9"/>
      <c r="JYH60" s="9"/>
      <c r="JYI60" s="9"/>
      <c r="JYJ60" s="10"/>
      <c r="JYK60" s="7"/>
      <c r="JYL60" s="8"/>
      <c r="JYM60" s="10"/>
      <c r="JYN60" s="9"/>
      <c r="JYO60" s="9"/>
      <c r="JYP60" s="9"/>
      <c r="JYQ60" s="10"/>
      <c r="JYR60" s="7"/>
      <c r="JYS60" s="8"/>
      <c r="JYT60" s="10"/>
      <c r="JYU60" s="9"/>
      <c r="JYV60" s="9"/>
      <c r="JYW60" s="9"/>
      <c r="JYX60" s="10"/>
      <c r="JYY60" s="7"/>
      <c r="JYZ60" s="8"/>
      <c r="JZA60" s="10"/>
      <c r="JZB60" s="9"/>
      <c r="JZC60" s="9"/>
      <c r="JZD60" s="9"/>
      <c r="JZE60" s="10"/>
      <c r="JZF60" s="7"/>
      <c r="JZG60" s="8"/>
      <c r="JZH60" s="10"/>
      <c r="JZI60" s="9"/>
      <c r="JZJ60" s="9"/>
      <c r="JZK60" s="9"/>
      <c r="JZL60" s="10"/>
      <c r="JZM60" s="7"/>
      <c r="JZN60" s="8"/>
      <c r="JZO60" s="10"/>
      <c r="JZP60" s="9"/>
      <c r="JZQ60" s="9"/>
      <c r="JZR60" s="9"/>
      <c r="JZS60" s="10"/>
      <c r="JZT60" s="7"/>
      <c r="JZU60" s="8"/>
      <c r="JZV60" s="10"/>
      <c r="JZW60" s="9"/>
      <c r="JZX60" s="9"/>
      <c r="JZY60" s="9"/>
      <c r="JZZ60" s="10"/>
      <c r="KAA60" s="7"/>
      <c r="KAB60" s="8"/>
      <c r="KAC60" s="10"/>
      <c r="KAD60" s="9"/>
      <c r="KAE60" s="9"/>
      <c r="KAF60" s="9"/>
      <c r="KAG60" s="10"/>
      <c r="KAH60" s="7"/>
      <c r="KAI60" s="8"/>
      <c r="KAJ60" s="10"/>
      <c r="KAK60" s="9"/>
      <c r="KAL60" s="9"/>
      <c r="KAM60" s="9"/>
      <c r="KAN60" s="10"/>
      <c r="KAO60" s="7"/>
      <c r="KAP60" s="8"/>
      <c r="KAQ60" s="10"/>
      <c r="KAR60" s="9"/>
      <c r="KAS60" s="9"/>
      <c r="KAT60" s="9"/>
      <c r="KAU60" s="10"/>
      <c r="KAV60" s="7"/>
      <c r="KAW60" s="8"/>
      <c r="KAX60" s="10"/>
      <c r="KAY60" s="9"/>
      <c r="KAZ60" s="9"/>
      <c r="KBA60" s="9"/>
      <c r="KBB60" s="10"/>
      <c r="KBC60" s="7"/>
      <c r="KBD60" s="8"/>
      <c r="KBE60" s="10"/>
      <c r="KBF60" s="9"/>
      <c r="KBG60" s="9"/>
      <c r="KBH60" s="9"/>
      <c r="KBI60" s="10"/>
      <c r="KBJ60" s="7"/>
      <c r="KBK60" s="8"/>
      <c r="KBL60" s="10"/>
      <c r="KBM60" s="9"/>
      <c r="KBN60" s="9"/>
      <c r="KBO60" s="9"/>
      <c r="KBP60" s="10"/>
      <c r="KBQ60" s="7"/>
      <c r="KBR60" s="8"/>
      <c r="KBS60" s="10"/>
      <c r="KBT60" s="9"/>
      <c r="KBU60" s="9"/>
      <c r="KBV60" s="9"/>
      <c r="KBW60" s="10"/>
      <c r="KBX60" s="7"/>
      <c r="KBY60" s="8"/>
      <c r="KBZ60" s="10"/>
      <c r="KCA60" s="9"/>
      <c r="KCB60" s="9"/>
      <c r="KCC60" s="9"/>
      <c r="KCD60" s="10"/>
      <c r="KCE60" s="7"/>
      <c r="KCF60" s="8"/>
      <c r="KCG60" s="10"/>
      <c r="KCH60" s="9"/>
      <c r="KCI60" s="9"/>
      <c r="KCJ60" s="9"/>
      <c r="KCK60" s="10"/>
      <c r="KCL60" s="7"/>
      <c r="KCM60" s="8"/>
      <c r="KCN60" s="10"/>
      <c r="KCO60" s="9"/>
      <c r="KCP60" s="9"/>
      <c r="KCQ60" s="9"/>
      <c r="KCR60" s="10"/>
      <c r="KCS60" s="7"/>
      <c r="KCT60" s="8"/>
      <c r="KCU60" s="10"/>
      <c r="KCV60" s="9"/>
      <c r="KCW60" s="9"/>
      <c r="KCX60" s="9"/>
      <c r="KCY60" s="10"/>
      <c r="KCZ60" s="7"/>
      <c r="KDA60" s="8"/>
      <c r="KDB60" s="10"/>
      <c r="KDC60" s="9"/>
      <c r="KDD60" s="9"/>
      <c r="KDE60" s="9"/>
      <c r="KDF60" s="10"/>
      <c r="KDG60" s="7"/>
      <c r="KDH60" s="8"/>
      <c r="KDI60" s="10"/>
      <c r="KDJ60" s="9"/>
      <c r="KDK60" s="9"/>
      <c r="KDL60" s="9"/>
      <c r="KDM60" s="10"/>
      <c r="KDN60" s="7"/>
      <c r="KDO60" s="8"/>
      <c r="KDP60" s="10"/>
      <c r="KDQ60" s="9"/>
      <c r="KDR60" s="9"/>
      <c r="KDS60" s="9"/>
      <c r="KDT60" s="10"/>
      <c r="KDU60" s="7"/>
      <c r="KDV60" s="8"/>
      <c r="KDW60" s="10"/>
      <c r="KDX60" s="9"/>
      <c r="KDY60" s="9"/>
      <c r="KDZ60" s="9"/>
      <c r="KEA60" s="10"/>
      <c r="KEB60" s="7"/>
      <c r="KEC60" s="8"/>
      <c r="KED60" s="10"/>
      <c r="KEE60" s="9"/>
      <c r="KEF60" s="9"/>
      <c r="KEG60" s="9"/>
      <c r="KEH60" s="10"/>
      <c r="KEI60" s="7"/>
      <c r="KEJ60" s="8"/>
      <c r="KEK60" s="10"/>
      <c r="KEL60" s="9"/>
      <c r="KEM60" s="9"/>
      <c r="KEN60" s="9"/>
      <c r="KEO60" s="10"/>
      <c r="KEP60" s="7"/>
      <c r="KEQ60" s="8"/>
      <c r="KER60" s="10"/>
      <c r="KES60" s="9"/>
      <c r="KET60" s="9"/>
      <c r="KEU60" s="9"/>
      <c r="KEV60" s="10"/>
      <c r="KEW60" s="7"/>
      <c r="KEX60" s="8"/>
      <c r="KEY60" s="10"/>
      <c r="KEZ60" s="9"/>
      <c r="KFA60" s="9"/>
      <c r="KFB60" s="9"/>
      <c r="KFC60" s="10"/>
      <c r="KFD60" s="7"/>
      <c r="KFE60" s="8"/>
      <c r="KFF60" s="10"/>
      <c r="KFG60" s="9"/>
      <c r="KFH60" s="9"/>
      <c r="KFI60" s="9"/>
      <c r="KFJ60" s="10"/>
      <c r="KFK60" s="7"/>
      <c r="KFL60" s="8"/>
      <c r="KFM60" s="10"/>
      <c r="KFN60" s="9"/>
      <c r="KFO60" s="9"/>
      <c r="KFP60" s="9"/>
      <c r="KFQ60" s="10"/>
      <c r="KFR60" s="7"/>
      <c r="KFS60" s="8"/>
      <c r="KFT60" s="10"/>
      <c r="KFU60" s="9"/>
      <c r="KFV60" s="9"/>
      <c r="KFW60" s="9"/>
      <c r="KFX60" s="10"/>
      <c r="KFY60" s="7"/>
      <c r="KFZ60" s="8"/>
      <c r="KGA60" s="10"/>
      <c r="KGB60" s="9"/>
      <c r="KGC60" s="9"/>
      <c r="KGD60" s="9"/>
      <c r="KGE60" s="10"/>
      <c r="KGF60" s="7"/>
      <c r="KGG60" s="8"/>
      <c r="KGH60" s="10"/>
      <c r="KGI60" s="9"/>
      <c r="KGJ60" s="9"/>
      <c r="KGK60" s="9"/>
      <c r="KGL60" s="10"/>
      <c r="KGM60" s="7"/>
      <c r="KGN60" s="8"/>
      <c r="KGO60" s="10"/>
      <c r="KGP60" s="9"/>
      <c r="KGQ60" s="9"/>
      <c r="KGR60" s="9"/>
      <c r="KGS60" s="10"/>
      <c r="KGT60" s="7"/>
      <c r="KGU60" s="8"/>
      <c r="KGV60" s="10"/>
      <c r="KGW60" s="9"/>
      <c r="KGX60" s="9"/>
      <c r="KGY60" s="9"/>
      <c r="KGZ60" s="10"/>
      <c r="KHA60" s="7"/>
      <c r="KHB60" s="8"/>
      <c r="KHC60" s="10"/>
      <c r="KHD60" s="9"/>
      <c r="KHE60" s="9"/>
      <c r="KHF60" s="9"/>
      <c r="KHG60" s="10"/>
      <c r="KHH60" s="7"/>
      <c r="KHI60" s="8"/>
      <c r="KHJ60" s="10"/>
      <c r="KHK60" s="9"/>
      <c r="KHL60" s="9"/>
      <c r="KHM60" s="9"/>
      <c r="KHN60" s="10"/>
      <c r="KHO60" s="7"/>
      <c r="KHP60" s="8"/>
      <c r="KHQ60" s="10"/>
      <c r="KHR60" s="9"/>
      <c r="KHS60" s="9"/>
      <c r="KHT60" s="9"/>
      <c r="KHU60" s="10"/>
      <c r="KHV60" s="7"/>
      <c r="KHW60" s="8"/>
      <c r="KHX60" s="10"/>
      <c r="KHY60" s="9"/>
      <c r="KHZ60" s="9"/>
      <c r="KIA60" s="9"/>
      <c r="KIB60" s="10"/>
      <c r="KIC60" s="7"/>
      <c r="KID60" s="8"/>
      <c r="KIE60" s="10"/>
      <c r="KIF60" s="9"/>
      <c r="KIG60" s="9"/>
      <c r="KIH60" s="9"/>
      <c r="KII60" s="10"/>
      <c r="KIJ60" s="7"/>
      <c r="KIK60" s="8"/>
      <c r="KIL60" s="10"/>
      <c r="KIM60" s="9"/>
      <c r="KIN60" s="9"/>
      <c r="KIO60" s="9"/>
      <c r="KIP60" s="10"/>
      <c r="KIQ60" s="7"/>
      <c r="KIR60" s="8"/>
      <c r="KIS60" s="10"/>
      <c r="KIT60" s="9"/>
      <c r="KIU60" s="9"/>
      <c r="KIV60" s="9"/>
      <c r="KIW60" s="10"/>
      <c r="KIX60" s="7"/>
      <c r="KIY60" s="8"/>
      <c r="KIZ60" s="10"/>
      <c r="KJA60" s="9"/>
      <c r="KJB60" s="9"/>
      <c r="KJC60" s="9"/>
      <c r="KJD60" s="10"/>
      <c r="KJE60" s="7"/>
      <c r="KJF60" s="8"/>
      <c r="KJG60" s="10"/>
      <c r="KJH60" s="9"/>
      <c r="KJI60" s="9"/>
      <c r="KJJ60" s="9"/>
      <c r="KJK60" s="10"/>
      <c r="KJL60" s="7"/>
      <c r="KJM60" s="8"/>
      <c r="KJN60" s="10"/>
      <c r="KJO60" s="9"/>
      <c r="KJP60" s="9"/>
      <c r="KJQ60" s="9"/>
      <c r="KJR60" s="10"/>
      <c r="KJS60" s="7"/>
      <c r="KJT60" s="8"/>
      <c r="KJU60" s="10"/>
      <c r="KJV60" s="9"/>
      <c r="KJW60" s="9"/>
      <c r="KJX60" s="9"/>
      <c r="KJY60" s="10"/>
      <c r="KJZ60" s="7"/>
      <c r="KKA60" s="8"/>
      <c r="KKB60" s="10"/>
      <c r="KKC60" s="9"/>
      <c r="KKD60" s="9"/>
      <c r="KKE60" s="9"/>
      <c r="KKF60" s="10"/>
      <c r="KKG60" s="7"/>
      <c r="KKH60" s="8"/>
      <c r="KKI60" s="10"/>
      <c r="KKJ60" s="9"/>
      <c r="KKK60" s="9"/>
      <c r="KKL60" s="9"/>
      <c r="KKM60" s="10"/>
      <c r="KKN60" s="7"/>
      <c r="KKO60" s="8"/>
      <c r="KKP60" s="10"/>
      <c r="KKQ60" s="9"/>
      <c r="KKR60" s="9"/>
      <c r="KKS60" s="9"/>
      <c r="KKT60" s="10"/>
      <c r="KKU60" s="7"/>
      <c r="KKV60" s="8"/>
      <c r="KKW60" s="10"/>
      <c r="KKX60" s="9"/>
      <c r="KKY60" s="9"/>
      <c r="KKZ60" s="9"/>
      <c r="KLA60" s="10"/>
      <c r="KLB60" s="7"/>
      <c r="KLC60" s="8"/>
      <c r="KLD60" s="10"/>
      <c r="KLE60" s="9"/>
      <c r="KLF60" s="9"/>
      <c r="KLG60" s="9"/>
      <c r="KLH60" s="10"/>
      <c r="KLI60" s="7"/>
      <c r="KLJ60" s="8"/>
      <c r="KLK60" s="10"/>
      <c r="KLL60" s="9"/>
      <c r="KLM60" s="9"/>
      <c r="KLN60" s="9"/>
      <c r="KLO60" s="10"/>
      <c r="KLP60" s="7"/>
      <c r="KLQ60" s="8"/>
      <c r="KLR60" s="10"/>
      <c r="KLS60" s="9"/>
      <c r="KLT60" s="9"/>
      <c r="KLU60" s="9"/>
      <c r="KLV60" s="10"/>
      <c r="KLW60" s="7"/>
      <c r="KLX60" s="8"/>
      <c r="KLY60" s="10"/>
      <c r="KLZ60" s="9"/>
      <c r="KMA60" s="9"/>
      <c r="KMB60" s="9"/>
      <c r="KMC60" s="10"/>
      <c r="KMD60" s="7"/>
      <c r="KME60" s="8"/>
      <c r="KMF60" s="10"/>
      <c r="KMG60" s="9"/>
      <c r="KMH60" s="9"/>
      <c r="KMI60" s="9"/>
      <c r="KMJ60" s="10"/>
      <c r="KMK60" s="7"/>
      <c r="KML60" s="8"/>
      <c r="KMM60" s="10"/>
      <c r="KMN60" s="9"/>
      <c r="KMO60" s="9"/>
      <c r="KMP60" s="9"/>
      <c r="KMQ60" s="10"/>
      <c r="KMR60" s="7"/>
      <c r="KMS60" s="8"/>
      <c r="KMT60" s="10"/>
      <c r="KMU60" s="9"/>
      <c r="KMV60" s="9"/>
      <c r="KMW60" s="9"/>
      <c r="KMX60" s="10"/>
      <c r="KMY60" s="7"/>
      <c r="KMZ60" s="8"/>
      <c r="KNA60" s="10"/>
      <c r="KNB60" s="9"/>
      <c r="KNC60" s="9"/>
      <c r="KND60" s="9"/>
      <c r="KNE60" s="10"/>
      <c r="KNF60" s="7"/>
      <c r="KNG60" s="8"/>
      <c r="KNH60" s="10"/>
      <c r="KNI60" s="9"/>
      <c r="KNJ60" s="9"/>
      <c r="KNK60" s="9"/>
      <c r="KNL60" s="10"/>
      <c r="KNM60" s="7"/>
      <c r="KNN60" s="8"/>
      <c r="KNO60" s="10"/>
      <c r="KNP60" s="9"/>
      <c r="KNQ60" s="9"/>
      <c r="KNR60" s="9"/>
      <c r="KNS60" s="10"/>
      <c r="KNT60" s="7"/>
      <c r="KNU60" s="8"/>
      <c r="KNV60" s="10"/>
      <c r="KNW60" s="9"/>
      <c r="KNX60" s="9"/>
      <c r="KNY60" s="9"/>
      <c r="KNZ60" s="10"/>
      <c r="KOA60" s="7"/>
      <c r="KOB60" s="8"/>
      <c r="KOC60" s="10"/>
      <c r="KOD60" s="9"/>
      <c r="KOE60" s="9"/>
      <c r="KOF60" s="9"/>
      <c r="KOG60" s="10"/>
      <c r="KOH60" s="7"/>
      <c r="KOI60" s="8"/>
      <c r="KOJ60" s="10"/>
      <c r="KOK60" s="9"/>
      <c r="KOL60" s="9"/>
      <c r="KOM60" s="9"/>
      <c r="KON60" s="10"/>
      <c r="KOO60" s="7"/>
      <c r="KOP60" s="8"/>
      <c r="KOQ60" s="10"/>
      <c r="KOR60" s="9"/>
      <c r="KOS60" s="9"/>
      <c r="KOT60" s="9"/>
      <c r="KOU60" s="10"/>
      <c r="KOV60" s="7"/>
      <c r="KOW60" s="8"/>
      <c r="KOX60" s="10"/>
      <c r="KOY60" s="9"/>
      <c r="KOZ60" s="9"/>
      <c r="KPA60" s="9"/>
      <c r="KPB60" s="10"/>
      <c r="KPC60" s="7"/>
      <c r="KPD60" s="8"/>
      <c r="KPE60" s="10"/>
      <c r="KPF60" s="9"/>
      <c r="KPG60" s="9"/>
      <c r="KPH60" s="9"/>
      <c r="KPI60" s="10"/>
      <c r="KPJ60" s="7"/>
      <c r="KPK60" s="8"/>
      <c r="KPL60" s="10"/>
      <c r="KPM60" s="9"/>
      <c r="KPN60" s="9"/>
      <c r="KPO60" s="9"/>
      <c r="KPP60" s="10"/>
      <c r="KPQ60" s="7"/>
      <c r="KPR60" s="8"/>
      <c r="KPS60" s="10"/>
      <c r="KPT60" s="9"/>
      <c r="KPU60" s="9"/>
      <c r="KPV60" s="9"/>
      <c r="KPW60" s="10"/>
      <c r="KPX60" s="7"/>
      <c r="KPY60" s="8"/>
      <c r="KPZ60" s="10"/>
      <c r="KQA60" s="9"/>
      <c r="KQB60" s="9"/>
      <c r="KQC60" s="9"/>
      <c r="KQD60" s="10"/>
      <c r="KQE60" s="7"/>
      <c r="KQF60" s="8"/>
      <c r="KQG60" s="10"/>
      <c r="KQH60" s="9"/>
      <c r="KQI60" s="9"/>
      <c r="KQJ60" s="9"/>
      <c r="KQK60" s="10"/>
      <c r="KQL60" s="7"/>
      <c r="KQM60" s="8"/>
      <c r="KQN60" s="10"/>
      <c r="KQO60" s="9"/>
      <c r="KQP60" s="9"/>
      <c r="KQQ60" s="9"/>
      <c r="KQR60" s="10"/>
      <c r="KQS60" s="7"/>
      <c r="KQT60" s="8"/>
      <c r="KQU60" s="10"/>
      <c r="KQV60" s="9"/>
      <c r="KQW60" s="9"/>
      <c r="KQX60" s="9"/>
      <c r="KQY60" s="10"/>
      <c r="KQZ60" s="7"/>
      <c r="KRA60" s="8"/>
      <c r="KRB60" s="10"/>
      <c r="KRC60" s="9"/>
      <c r="KRD60" s="9"/>
      <c r="KRE60" s="9"/>
      <c r="KRF60" s="10"/>
      <c r="KRG60" s="7"/>
      <c r="KRH60" s="8"/>
      <c r="KRI60" s="10"/>
      <c r="KRJ60" s="9"/>
      <c r="KRK60" s="9"/>
      <c r="KRL60" s="9"/>
      <c r="KRM60" s="10"/>
      <c r="KRN60" s="7"/>
      <c r="KRO60" s="8"/>
      <c r="KRP60" s="10"/>
      <c r="KRQ60" s="9"/>
      <c r="KRR60" s="9"/>
      <c r="KRS60" s="9"/>
      <c r="KRT60" s="10"/>
      <c r="KRU60" s="7"/>
      <c r="KRV60" s="8"/>
      <c r="KRW60" s="10"/>
      <c r="KRX60" s="9"/>
      <c r="KRY60" s="9"/>
      <c r="KRZ60" s="9"/>
      <c r="KSA60" s="10"/>
      <c r="KSB60" s="7"/>
      <c r="KSC60" s="8"/>
      <c r="KSD60" s="10"/>
      <c r="KSE60" s="9"/>
      <c r="KSF60" s="9"/>
      <c r="KSG60" s="9"/>
      <c r="KSH60" s="10"/>
      <c r="KSI60" s="7"/>
      <c r="KSJ60" s="8"/>
      <c r="KSK60" s="10"/>
      <c r="KSL60" s="9"/>
      <c r="KSM60" s="9"/>
      <c r="KSN60" s="9"/>
      <c r="KSO60" s="10"/>
      <c r="KSP60" s="7"/>
      <c r="KSQ60" s="8"/>
      <c r="KSR60" s="10"/>
      <c r="KSS60" s="9"/>
      <c r="KST60" s="9"/>
      <c r="KSU60" s="9"/>
      <c r="KSV60" s="10"/>
      <c r="KSW60" s="7"/>
      <c r="KSX60" s="8"/>
      <c r="KSY60" s="10"/>
      <c r="KSZ60" s="9"/>
      <c r="KTA60" s="9"/>
      <c r="KTB60" s="9"/>
      <c r="KTC60" s="10"/>
      <c r="KTD60" s="7"/>
      <c r="KTE60" s="8"/>
      <c r="KTF60" s="10"/>
      <c r="KTG60" s="9"/>
      <c r="KTH60" s="9"/>
      <c r="KTI60" s="9"/>
      <c r="KTJ60" s="10"/>
      <c r="KTK60" s="7"/>
      <c r="KTL60" s="8"/>
      <c r="KTM60" s="10"/>
      <c r="KTN60" s="9"/>
      <c r="KTO60" s="9"/>
      <c r="KTP60" s="9"/>
      <c r="KTQ60" s="10"/>
      <c r="KTR60" s="7"/>
      <c r="KTS60" s="8"/>
      <c r="KTT60" s="10"/>
      <c r="KTU60" s="9"/>
      <c r="KTV60" s="9"/>
      <c r="KTW60" s="9"/>
      <c r="KTX60" s="10"/>
      <c r="KTY60" s="7"/>
      <c r="KTZ60" s="8"/>
      <c r="KUA60" s="10"/>
      <c r="KUB60" s="9"/>
      <c r="KUC60" s="9"/>
      <c r="KUD60" s="9"/>
      <c r="KUE60" s="10"/>
      <c r="KUF60" s="7"/>
      <c r="KUG60" s="8"/>
      <c r="KUH60" s="10"/>
      <c r="KUI60" s="9"/>
      <c r="KUJ60" s="9"/>
      <c r="KUK60" s="9"/>
      <c r="KUL60" s="10"/>
      <c r="KUM60" s="7"/>
      <c r="KUN60" s="8"/>
      <c r="KUO60" s="10"/>
      <c r="KUP60" s="9"/>
      <c r="KUQ60" s="9"/>
      <c r="KUR60" s="9"/>
      <c r="KUS60" s="10"/>
      <c r="KUT60" s="7"/>
      <c r="KUU60" s="8"/>
      <c r="KUV60" s="10"/>
      <c r="KUW60" s="9"/>
      <c r="KUX60" s="9"/>
      <c r="KUY60" s="9"/>
      <c r="KUZ60" s="10"/>
      <c r="KVA60" s="7"/>
      <c r="KVB60" s="8"/>
      <c r="KVC60" s="10"/>
      <c r="KVD60" s="9"/>
      <c r="KVE60" s="9"/>
      <c r="KVF60" s="9"/>
      <c r="KVG60" s="10"/>
      <c r="KVH60" s="7"/>
      <c r="KVI60" s="8"/>
      <c r="KVJ60" s="10"/>
      <c r="KVK60" s="9"/>
      <c r="KVL60" s="9"/>
      <c r="KVM60" s="9"/>
      <c r="KVN60" s="10"/>
      <c r="KVO60" s="7"/>
      <c r="KVP60" s="8"/>
      <c r="KVQ60" s="10"/>
      <c r="KVR60" s="9"/>
      <c r="KVS60" s="9"/>
      <c r="KVT60" s="9"/>
      <c r="KVU60" s="10"/>
      <c r="KVV60" s="7"/>
      <c r="KVW60" s="8"/>
      <c r="KVX60" s="10"/>
      <c r="KVY60" s="9"/>
      <c r="KVZ60" s="9"/>
      <c r="KWA60" s="9"/>
      <c r="KWB60" s="10"/>
      <c r="KWC60" s="7"/>
      <c r="KWD60" s="8"/>
      <c r="KWE60" s="10"/>
      <c r="KWF60" s="9"/>
      <c r="KWG60" s="9"/>
      <c r="KWH60" s="9"/>
      <c r="KWI60" s="10"/>
      <c r="KWJ60" s="7"/>
      <c r="KWK60" s="8"/>
      <c r="KWL60" s="10"/>
      <c r="KWM60" s="9"/>
      <c r="KWN60" s="9"/>
      <c r="KWO60" s="9"/>
      <c r="KWP60" s="10"/>
      <c r="KWQ60" s="7"/>
      <c r="KWR60" s="8"/>
      <c r="KWS60" s="10"/>
      <c r="KWT60" s="9"/>
      <c r="KWU60" s="9"/>
      <c r="KWV60" s="9"/>
      <c r="KWW60" s="10"/>
      <c r="KWX60" s="7"/>
      <c r="KWY60" s="8"/>
      <c r="KWZ60" s="10"/>
      <c r="KXA60" s="9"/>
      <c r="KXB60" s="9"/>
      <c r="KXC60" s="9"/>
      <c r="KXD60" s="10"/>
      <c r="KXE60" s="7"/>
      <c r="KXF60" s="8"/>
      <c r="KXG60" s="10"/>
      <c r="KXH60" s="9"/>
      <c r="KXI60" s="9"/>
      <c r="KXJ60" s="9"/>
      <c r="KXK60" s="10"/>
      <c r="KXL60" s="7"/>
      <c r="KXM60" s="8"/>
      <c r="KXN60" s="10"/>
      <c r="KXO60" s="9"/>
      <c r="KXP60" s="9"/>
      <c r="KXQ60" s="9"/>
      <c r="KXR60" s="10"/>
      <c r="KXS60" s="7"/>
      <c r="KXT60" s="8"/>
      <c r="KXU60" s="10"/>
      <c r="KXV60" s="9"/>
      <c r="KXW60" s="9"/>
      <c r="KXX60" s="9"/>
      <c r="KXY60" s="10"/>
      <c r="KXZ60" s="7"/>
      <c r="KYA60" s="8"/>
      <c r="KYB60" s="10"/>
      <c r="KYC60" s="9"/>
      <c r="KYD60" s="9"/>
      <c r="KYE60" s="9"/>
      <c r="KYF60" s="10"/>
      <c r="KYG60" s="7"/>
      <c r="KYH60" s="8"/>
      <c r="KYI60" s="10"/>
      <c r="KYJ60" s="9"/>
      <c r="KYK60" s="9"/>
      <c r="KYL60" s="9"/>
      <c r="KYM60" s="10"/>
      <c r="KYN60" s="7"/>
      <c r="KYO60" s="8"/>
      <c r="KYP60" s="10"/>
      <c r="KYQ60" s="9"/>
      <c r="KYR60" s="9"/>
      <c r="KYS60" s="9"/>
      <c r="KYT60" s="10"/>
      <c r="KYU60" s="7"/>
      <c r="KYV60" s="8"/>
      <c r="KYW60" s="10"/>
      <c r="KYX60" s="9"/>
      <c r="KYY60" s="9"/>
      <c r="KYZ60" s="9"/>
      <c r="KZA60" s="10"/>
      <c r="KZB60" s="7"/>
      <c r="KZC60" s="8"/>
      <c r="KZD60" s="10"/>
      <c r="KZE60" s="9"/>
      <c r="KZF60" s="9"/>
      <c r="KZG60" s="9"/>
      <c r="KZH60" s="10"/>
      <c r="KZI60" s="7"/>
      <c r="KZJ60" s="8"/>
      <c r="KZK60" s="10"/>
      <c r="KZL60" s="9"/>
      <c r="KZM60" s="9"/>
      <c r="KZN60" s="9"/>
      <c r="KZO60" s="10"/>
      <c r="KZP60" s="7"/>
      <c r="KZQ60" s="8"/>
      <c r="KZR60" s="10"/>
      <c r="KZS60" s="9"/>
      <c r="KZT60" s="9"/>
      <c r="KZU60" s="9"/>
      <c r="KZV60" s="10"/>
      <c r="KZW60" s="7"/>
      <c r="KZX60" s="8"/>
      <c r="KZY60" s="10"/>
      <c r="KZZ60" s="9"/>
      <c r="LAA60" s="9"/>
      <c r="LAB60" s="9"/>
      <c r="LAC60" s="10"/>
      <c r="LAD60" s="7"/>
      <c r="LAE60" s="8"/>
      <c r="LAF60" s="10"/>
      <c r="LAG60" s="9"/>
      <c r="LAH60" s="9"/>
      <c r="LAI60" s="9"/>
      <c r="LAJ60" s="10"/>
      <c r="LAK60" s="7"/>
      <c r="LAL60" s="8"/>
      <c r="LAM60" s="10"/>
      <c r="LAN60" s="9"/>
      <c r="LAO60" s="9"/>
      <c r="LAP60" s="9"/>
      <c r="LAQ60" s="10"/>
      <c r="LAR60" s="7"/>
      <c r="LAS60" s="8"/>
      <c r="LAT60" s="10"/>
      <c r="LAU60" s="9"/>
      <c r="LAV60" s="9"/>
      <c r="LAW60" s="9"/>
      <c r="LAX60" s="10"/>
      <c r="LAY60" s="7"/>
      <c r="LAZ60" s="8"/>
      <c r="LBA60" s="10"/>
      <c r="LBB60" s="9"/>
      <c r="LBC60" s="9"/>
      <c r="LBD60" s="9"/>
      <c r="LBE60" s="10"/>
      <c r="LBF60" s="7"/>
      <c r="LBG60" s="8"/>
      <c r="LBH60" s="10"/>
      <c r="LBI60" s="9"/>
      <c r="LBJ60" s="9"/>
      <c r="LBK60" s="9"/>
      <c r="LBL60" s="10"/>
      <c r="LBM60" s="7"/>
      <c r="LBN60" s="8"/>
      <c r="LBO60" s="10"/>
      <c r="LBP60" s="9"/>
      <c r="LBQ60" s="9"/>
      <c r="LBR60" s="9"/>
      <c r="LBS60" s="10"/>
      <c r="LBT60" s="7"/>
      <c r="LBU60" s="8"/>
      <c r="LBV60" s="10"/>
      <c r="LBW60" s="9"/>
      <c r="LBX60" s="9"/>
      <c r="LBY60" s="9"/>
      <c r="LBZ60" s="10"/>
      <c r="LCA60" s="7"/>
      <c r="LCB60" s="8"/>
      <c r="LCC60" s="10"/>
      <c r="LCD60" s="9"/>
      <c r="LCE60" s="9"/>
      <c r="LCF60" s="9"/>
      <c r="LCG60" s="10"/>
      <c r="LCH60" s="7"/>
      <c r="LCI60" s="8"/>
      <c r="LCJ60" s="10"/>
      <c r="LCK60" s="9"/>
      <c r="LCL60" s="9"/>
      <c r="LCM60" s="9"/>
      <c r="LCN60" s="10"/>
      <c r="LCO60" s="7"/>
      <c r="LCP60" s="8"/>
      <c r="LCQ60" s="10"/>
      <c r="LCR60" s="9"/>
      <c r="LCS60" s="9"/>
      <c r="LCT60" s="9"/>
      <c r="LCU60" s="10"/>
      <c r="LCV60" s="7"/>
      <c r="LCW60" s="8"/>
      <c r="LCX60" s="10"/>
      <c r="LCY60" s="9"/>
      <c r="LCZ60" s="9"/>
      <c r="LDA60" s="9"/>
      <c r="LDB60" s="10"/>
      <c r="LDC60" s="7"/>
      <c r="LDD60" s="8"/>
      <c r="LDE60" s="10"/>
      <c r="LDF60" s="9"/>
      <c r="LDG60" s="9"/>
      <c r="LDH60" s="9"/>
      <c r="LDI60" s="10"/>
      <c r="LDJ60" s="7"/>
      <c r="LDK60" s="8"/>
      <c r="LDL60" s="10"/>
      <c r="LDM60" s="9"/>
      <c r="LDN60" s="9"/>
      <c r="LDO60" s="9"/>
      <c r="LDP60" s="10"/>
      <c r="LDQ60" s="7"/>
      <c r="LDR60" s="8"/>
      <c r="LDS60" s="10"/>
      <c r="LDT60" s="9"/>
      <c r="LDU60" s="9"/>
      <c r="LDV60" s="9"/>
      <c r="LDW60" s="10"/>
      <c r="LDX60" s="7"/>
      <c r="LDY60" s="8"/>
      <c r="LDZ60" s="10"/>
      <c r="LEA60" s="9"/>
      <c r="LEB60" s="9"/>
      <c r="LEC60" s="9"/>
      <c r="LED60" s="10"/>
      <c r="LEE60" s="7"/>
      <c r="LEF60" s="8"/>
      <c r="LEG60" s="10"/>
      <c r="LEH60" s="9"/>
      <c r="LEI60" s="9"/>
      <c r="LEJ60" s="9"/>
      <c r="LEK60" s="10"/>
      <c r="LEL60" s="7"/>
      <c r="LEM60" s="8"/>
      <c r="LEN60" s="10"/>
      <c r="LEO60" s="9"/>
      <c r="LEP60" s="9"/>
      <c r="LEQ60" s="9"/>
      <c r="LER60" s="10"/>
      <c r="LES60" s="7"/>
      <c r="LET60" s="8"/>
      <c r="LEU60" s="10"/>
      <c r="LEV60" s="9"/>
      <c r="LEW60" s="9"/>
      <c r="LEX60" s="9"/>
      <c r="LEY60" s="10"/>
      <c r="LEZ60" s="7"/>
      <c r="LFA60" s="8"/>
      <c r="LFB60" s="10"/>
      <c r="LFC60" s="9"/>
      <c r="LFD60" s="9"/>
      <c r="LFE60" s="9"/>
      <c r="LFF60" s="10"/>
      <c r="LFG60" s="7"/>
      <c r="LFH60" s="8"/>
      <c r="LFI60" s="10"/>
      <c r="LFJ60" s="9"/>
      <c r="LFK60" s="9"/>
      <c r="LFL60" s="9"/>
      <c r="LFM60" s="10"/>
      <c r="LFN60" s="7"/>
      <c r="LFO60" s="8"/>
      <c r="LFP60" s="10"/>
      <c r="LFQ60" s="9"/>
      <c r="LFR60" s="9"/>
      <c r="LFS60" s="9"/>
      <c r="LFT60" s="10"/>
      <c r="LFU60" s="7"/>
      <c r="LFV60" s="8"/>
      <c r="LFW60" s="10"/>
      <c r="LFX60" s="9"/>
      <c r="LFY60" s="9"/>
      <c r="LFZ60" s="9"/>
      <c r="LGA60" s="10"/>
      <c r="LGB60" s="7"/>
      <c r="LGC60" s="8"/>
      <c r="LGD60" s="10"/>
      <c r="LGE60" s="9"/>
      <c r="LGF60" s="9"/>
      <c r="LGG60" s="9"/>
      <c r="LGH60" s="10"/>
      <c r="LGI60" s="7"/>
      <c r="LGJ60" s="8"/>
      <c r="LGK60" s="10"/>
      <c r="LGL60" s="9"/>
      <c r="LGM60" s="9"/>
      <c r="LGN60" s="9"/>
      <c r="LGO60" s="10"/>
      <c r="LGP60" s="7"/>
      <c r="LGQ60" s="8"/>
      <c r="LGR60" s="10"/>
      <c r="LGS60" s="9"/>
      <c r="LGT60" s="9"/>
      <c r="LGU60" s="9"/>
      <c r="LGV60" s="10"/>
      <c r="LGW60" s="7"/>
      <c r="LGX60" s="8"/>
      <c r="LGY60" s="10"/>
      <c r="LGZ60" s="9"/>
      <c r="LHA60" s="9"/>
      <c r="LHB60" s="9"/>
      <c r="LHC60" s="10"/>
      <c r="LHD60" s="7"/>
      <c r="LHE60" s="8"/>
      <c r="LHF60" s="10"/>
      <c r="LHG60" s="9"/>
      <c r="LHH60" s="9"/>
      <c r="LHI60" s="9"/>
      <c r="LHJ60" s="10"/>
      <c r="LHK60" s="7"/>
      <c r="LHL60" s="8"/>
      <c r="LHM60" s="10"/>
      <c r="LHN60" s="9"/>
      <c r="LHO60" s="9"/>
      <c r="LHP60" s="9"/>
      <c r="LHQ60" s="10"/>
      <c r="LHR60" s="7"/>
      <c r="LHS60" s="8"/>
      <c r="LHT60" s="10"/>
      <c r="LHU60" s="9"/>
      <c r="LHV60" s="9"/>
      <c r="LHW60" s="9"/>
      <c r="LHX60" s="10"/>
      <c r="LHY60" s="7"/>
      <c r="LHZ60" s="8"/>
      <c r="LIA60" s="10"/>
      <c r="LIB60" s="9"/>
      <c r="LIC60" s="9"/>
      <c r="LID60" s="9"/>
      <c r="LIE60" s="10"/>
      <c r="LIF60" s="7"/>
      <c r="LIG60" s="8"/>
      <c r="LIH60" s="10"/>
      <c r="LII60" s="9"/>
      <c r="LIJ60" s="9"/>
      <c r="LIK60" s="9"/>
      <c r="LIL60" s="10"/>
      <c r="LIM60" s="7"/>
      <c r="LIN60" s="8"/>
      <c r="LIO60" s="10"/>
      <c r="LIP60" s="9"/>
      <c r="LIQ60" s="9"/>
      <c r="LIR60" s="9"/>
      <c r="LIS60" s="10"/>
      <c r="LIT60" s="7"/>
      <c r="LIU60" s="8"/>
      <c r="LIV60" s="10"/>
      <c r="LIW60" s="9"/>
      <c r="LIX60" s="9"/>
      <c r="LIY60" s="9"/>
      <c r="LIZ60" s="10"/>
      <c r="LJA60" s="7"/>
      <c r="LJB60" s="8"/>
      <c r="LJC60" s="10"/>
      <c r="LJD60" s="9"/>
      <c r="LJE60" s="9"/>
      <c r="LJF60" s="9"/>
      <c r="LJG60" s="10"/>
      <c r="LJH60" s="7"/>
      <c r="LJI60" s="8"/>
      <c r="LJJ60" s="10"/>
      <c r="LJK60" s="9"/>
      <c r="LJL60" s="9"/>
      <c r="LJM60" s="9"/>
      <c r="LJN60" s="10"/>
      <c r="LJO60" s="7"/>
      <c r="LJP60" s="8"/>
      <c r="LJQ60" s="10"/>
      <c r="LJR60" s="9"/>
      <c r="LJS60" s="9"/>
      <c r="LJT60" s="9"/>
      <c r="LJU60" s="10"/>
      <c r="LJV60" s="7"/>
      <c r="LJW60" s="8"/>
      <c r="LJX60" s="10"/>
      <c r="LJY60" s="9"/>
      <c r="LJZ60" s="9"/>
      <c r="LKA60" s="9"/>
      <c r="LKB60" s="10"/>
      <c r="LKC60" s="7"/>
      <c r="LKD60" s="8"/>
      <c r="LKE60" s="10"/>
      <c r="LKF60" s="9"/>
      <c r="LKG60" s="9"/>
      <c r="LKH60" s="9"/>
      <c r="LKI60" s="10"/>
      <c r="LKJ60" s="7"/>
      <c r="LKK60" s="8"/>
      <c r="LKL60" s="10"/>
      <c r="LKM60" s="9"/>
      <c r="LKN60" s="9"/>
      <c r="LKO60" s="9"/>
      <c r="LKP60" s="10"/>
      <c r="LKQ60" s="7"/>
      <c r="LKR60" s="8"/>
      <c r="LKS60" s="10"/>
      <c r="LKT60" s="9"/>
      <c r="LKU60" s="9"/>
      <c r="LKV60" s="9"/>
      <c r="LKW60" s="10"/>
      <c r="LKX60" s="7"/>
      <c r="LKY60" s="8"/>
      <c r="LKZ60" s="10"/>
      <c r="LLA60" s="9"/>
      <c r="LLB60" s="9"/>
      <c r="LLC60" s="9"/>
      <c r="LLD60" s="10"/>
      <c r="LLE60" s="7"/>
      <c r="LLF60" s="8"/>
      <c r="LLG60" s="10"/>
      <c r="LLH60" s="9"/>
      <c r="LLI60" s="9"/>
      <c r="LLJ60" s="9"/>
      <c r="LLK60" s="10"/>
      <c r="LLL60" s="7"/>
      <c r="LLM60" s="8"/>
      <c r="LLN60" s="10"/>
      <c r="LLO60" s="9"/>
      <c r="LLP60" s="9"/>
      <c r="LLQ60" s="9"/>
      <c r="LLR60" s="10"/>
      <c r="LLS60" s="7"/>
      <c r="LLT60" s="8"/>
      <c r="LLU60" s="10"/>
      <c r="LLV60" s="9"/>
      <c r="LLW60" s="9"/>
      <c r="LLX60" s="9"/>
      <c r="LLY60" s="10"/>
      <c r="LLZ60" s="7"/>
      <c r="LMA60" s="8"/>
      <c r="LMB60" s="10"/>
      <c r="LMC60" s="9"/>
      <c r="LMD60" s="9"/>
      <c r="LME60" s="9"/>
      <c r="LMF60" s="10"/>
      <c r="LMG60" s="7"/>
      <c r="LMH60" s="8"/>
      <c r="LMI60" s="10"/>
      <c r="LMJ60" s="9"/>
      <c r="LMK60" s="9"/>
      <c r="LML60" s="9"/>
      <c r="LMM60" s="10"/>
      <c r="LMN60" s="7"/>
      <c r="LMO60" s="8"/>
      <c r="LMP60" s="10"/>
      <c r="LMQ60" s="9"/>
      <c r="LMR60" s="9"/>
      <c r="LMS60" s="9"/>
      <c r="LMT60" s="10"/>
      <c r="LMU60" s="7"/>
      <c r="LMV60" s="8"/>
      <c r="LMW60" s="10"/>
      <c r="LMX60" s="9"/>
      <c r="LMY60" s="9"/>
      <c r="LMZ60" s="9"/>
      <c r="LNA60" s="10"/>
      <c r="LNB60" s="7"/>
      <c r="LNC60" s="8"/>
      <c r="LND60" s="10"/>
      <c r="LNE60" s="9"/>
      <c r="LNF60" s="9"/>
      <c r="LNG60" s="9"/>
      <c r="LNH60" s="10"/>
      <c r="LNI60" s="7"/>
      <c r="LNJ60" s="8"/>
      <c r="LNK60" s="10"/>
      <c r="LNL60" s="9"/>
      <c r="LNM60" s="9"/>
      <c r="LNN60" s="9"/>
      <c r="LNO60" s="10"/>
      <c r="LNP60" s="7"/>
      <c r="LNQ60" s="8"/>
      <c r="LNR60" s="10"/>
      <c r="LNS60" s="9"/>
      <c r="LNT60" s="9"/>
      <c r="LNU60" s="9"/>
      <c r="LNV60" s="10"/>
      <c r="LNW60" s="7"/>
      <c r="LNX60" s="8"/>
      <c r="LNY60" s="10"/>
      <c r="LNZ60" s="9"/>
      <c r="LOA60" s="9"/>
      <c r="LOB60" s="9"/>
      <c r="LOC60" s="10"/>
      <c r="LOD60" s="7"/>
      <c r="LOE60" s="8"/>
      <c r="LOF60" s="10"/>
      <c r="LOG60" s="9"/>
      <c r="LOH60" s="9"/>
      <c r="LOI60" s="9"/>
      <c r="LOJ60" s="10"/>
      <c r="LOK60" s="7"/>
      <c r="LOL60" s="8"/>
      <c r="LOM60" s="10"/>
      <c r="LON60" s="9"/>
      <c r="LOO60" s="9"/>
      <c r="LOP60" s="9"/>
      <c r="LOQ60" s="10"/>
      <c r="LOR60" s="7"/>
      <c r="LOS60" s="8"/>
      <c r="LOT60" s="10"/>
      <c r="LOU60" s="9"/>
      <c r="LOV60" s="9"/>
      <c r="LOW60" s="9"/>
      <c r="LOX60" s="10"/>
      <c r="LOY60" s="7"/>
      <c r="LOZ60" s="8"/>
      <c r="LPA60" s="10"/>
      <c r="LPB60" s="9"/>
      <c r="LPC60" s="9"/>
      <c r="LPD60" s="9"/>
      <c r="LPE60" s="10"/>
      <c r="LPF60" s="7"/>
      <c r="LPG60" s="8"/>
      <c r="LPH60" s="10"/>
      <c r="LPI60" s="9"/>
      <c r="LPJ60" s="9"/>
      <c r="LPK60" s="9"/>
      <c r="LPL60" s="10"/>
      <c r="LPM60" s="7"/>
      <c r="LPN60" s="8"/>
      <c r="LPO60" s="10"/>
      <c r="LPP60" s="9"/>
      <c r="LPQ60" s="9"/>
      <c r="LPR60" s="9"/>
      <c r="LPS60" s="10"/>
      <c r="LPT60" s="7"/>
      <c r="LPU60" s="8"/>
      <c r="LPV60" s="10"/>
      <c r="LPW60" s="9"/>
      <c r="LPX60" s="9"/>
      <c r="LPY60" s="9"/>
      <c r="LPZ60" s="10"/>
      <c r="LQA60" s="7"/>
      <c r="LQB60" s="8"/>
      <c r="LQC60" s="10"/>
      <c r="LQD60" s="9"/>
      <c r="LQE60" s="9"/>
      <c r="LQF60" s="9"/>
      <c r="LQG60" s="10"/>
      <c r="LQH60" s="7"/>
      <c r="LQI60" s="8"/>
      <c r="LQJ60" s="10"/>
      <c r="LQK60" s="9"/>
      <c r="LQL60" s="9"/>
      <c r="LQM60" s="9"/>
      <c r="LQN60" s="10"/>
      <c r="LQO60" s="7"/>
      <c r="LQP60" s="8"/>
      <c r="LQQ60" s="10"/>
      <c r="LQR60" s="9"/>
      <c r="LQS60" s="9"/>
      <c r="LQT60" s="9"/>
      <c r="LQU60" s="10"/>
      <c r="LQV60" s="7"/>
      <c r="LQW60" s="8"/>
      <c r="LQX60" s="10"/>
      <c r="LQY60" s="9"/>
      <c r="LQZ60" s="9"/>
      <c r="LRA60" s="9"/>
      <c r="LRB60" s="10"/>
      <c r="LRC60" s="7"/>
      <c r="LRD60" s="8"/>
      <c r="LRE60" s="10"/>
      <c r="LRF60" s="9"/>
      <c r="LRG60" s="9"/>
      <c r="LRH60" s="9"/>
      <c r="LRI60" s="10"/>
      <c r="LRJ60" s="7"/>
      <c r="LRK60" s="8"/>
      <c r="LRL60" s="10"/>
      <c r="LRM60" s="9"/>
      <c r="LRN60" s="9"/>
      <c r="LRO60" s="9"/>
      <c r="LRP60" s="10"/>
      <c r="LRQ60" s="7"/>
      <c r="LRR60" s="8"/>
      <c r="LRS60" s="10"/>
      <c r="LRT60" s="9"/>
      <c r="LRU60" s="9"/>
      <c r="LRV60" s="9"/>
      <c r="LRW60" s="10"/>
      <c r="LRX60" s="7"/>
      <c r="LRY60" s="8"/>
      <c r="LRZ60" s="10"/>
      <c r="LSA60" s="9"/>
      <c r="LSB60" s="9"/>
      <c r="LSC60" s="9"/>
      <c r="LSD60" s="10"/>
      <c r="LSE60" s="7"/>
      <c r="LSF60" s="8"/>
      <c r="LSG60" s="10"/>
      <c r="LSH60" s="9"/>
      <c r="LSI60" s="9"/>
      <c r="LSJ60" s="9"/>
      <c r="LSK60" s="10"/>
      <c r="LSL60" s="7"/>
      <c r="LSM60" s="8"/>
      <c r="LSN60" s="10"/>
      <c r="LSO60" s="9"/>
      <c r="LSP60" s="9"/>
      <c r="LSQ60" s="9"/>
      <c r="LSR60" s="10"/>
      <c r="LSS60" s="7"/>
      <c r="LST60" s="8"/>
      <c r="LSU60" s="10"/>
      <c r="LSV60" s="9"/>
      <c r="LSW60" s="9"/>
      <c r="LSX60" s="9"/>
      <c r="LSY60" s="10"/>
      <c r="LSZ60" s="7"/>
      <c r="LTA60" s="8"/>
      <c r="LTB60" s="10"/>
      <c r="LTC60" s="9"/>
      <c r="LTD60" s="9"/>
      <c r="LTE60" s="9"/>
      <c r="LTF60" s="10"/>
      <c r="LTG60" s="7"/>
      <c r="LTH60" s="8"/>
      <c r="LTI60" s="10"/>
      <c r="LTJ60" s="9"/>
      <c r="LTK60" s="9"/>
      <c r="LTL60" s="9"/>
      <c r="LTM60" s="10"/>
      <c r="LTN60" s="7"/>
      <c r="LTO60" s="8"/>
      <c r="LTP60" s="10"/>
      <c r="LTQ60" s="9"/>
      <c r="LTR60" s="9"/>
      <c r="LTS60" s="9"/>
      <c r="LTT60" s="10"/>
      <c r="LTU60" s="7"/>
      <c r="LTV60" s="8"/>
      <c r="LTW60" s="10"/>
      <c r="LTX60" s="9"/>
      <c r="LTY60" s="9"/>
      <c r="LTZ60" s="9"/>
      <c r="LUA60" s="10"/>
      <c r="LUB60" s="7"/>
      <c r="LUC60" s="8"/>
      <c r="LUD60" s="10"/>
      <c r="LUE60" s="9"/>
      <c r="LUF60" s="9"/>
      <c r="LUG60" s="9"/>
      <c r="LUH60" s="10"/>
      <c r="LUI60" s="7"/>
      <c r="LUJ60" s="8"/>
      <c r="LUK60" s="10"/>
      <c r="LUL60" s="9"/>
      <c r="LUM60" s="9"/>
      <c r="LUN60" s="9"/>
      <c r="LUO60" s="10"/>
      <c r="LUP60" s="7"/>
      <c r="LUQ60" s="8"/>
      <c r="LUR60" s="10"/>
      <c r="LUS60" s="9"/>
      <c r="LUT60" s="9"/>
      <c r="LUU60" s="9"/>
      <c r="LUV60" s="10"/>
      <c r="LUW60" s="7"/>
      <c r="LUX60" s="8"/>
      <c r="LUY60" s="10"/>
      <c r="LUZ60" s="9"/>
      <c r="LVA60" s="9"/>
      <c r="LVB60" s="9"/>
      <c r="LVC60" s="10"/>
      <c r="LVD60" s="7"/>
      <c r="LVE60" s="8"/>
      <c r="LVF60" s="10"/>
      <c r="LVG60" s="9"/>
      <c r="LVH60" s="9"/>
      <c r="LVI60" s="9"/>
      <c r="LVJ60" s="10"/>
      <c r="LVK60" s="7"/>
      <c r="LVL60" s="8"/>
      <c r="LVM60" s="10"/>
      <c r="LVN60" s="9"/>
      <c r="LVO60" s="9"/>
      <c r="LVP60" s="9"/>
      <c r="LVQ60" s="10"/>
      <c r="LVR60" s="7"/>
      <c r="LVS60" s="8"/>
      <c r="LVT60" s="10"/>
      <c r="LVU60" s="9"/>
      <c r="LVV60" s="9"/>
      <c r="LVW60" s="9"/>
      <c r="LVX60" s="10"/>
      <c r="LVY60" s="7"/>
      <c r="LVZ60" s="8"/>
      <c r="LWA60" s="10"/>
      <c r="LWB60" s="9"/>
      <c r="LWC60" s="9"/>
      <c r="LWD60" s="9"/>
      <c r="LWE60" s="10"/>
      <c r="LWF60" s="7"/>
      <c r="LWG60" s="8"/>
      <c r="LWH60" s="10"/>
      <c r="LWI60" s="9"/>
      <c r="LWJ60" s="9"/>
      <c r="LWK60" s="9"/>
      <c r="LWL60" s="10"/>
      <c r="LWM60" s="7"/>
      <c r="LWN60" s="8"/>
      <c r="LWO60" s="10"/>
      <c r="LWP60" s="9"/>
      <c r="LWQ60" s="9"/>
      <c r="LWR60" s="9"/>
      <c r="LWS60" s="10"/>
      <c r="LWT60" s="7"/>
      <c r="LWU60" s="8"/>
      <c r="LWV60" s="10"/>
      <c r="LWW60" s="9"/>
      <c r="LWX60" s="9"/>
      <c r="LWY60" s="9"/>
      <c r="LWZ60" s="10"/>
      <c r="LXA60" s="7"/>
      <c r="LXB60" s="8"/>
      <c r="LXC60" s="10"/>
      <c r="LXD60" s="9"/>
      <c r="LXE60" s="9"/>
      <c r="LXF60" s="9"/>
      <c r="LXG60" s="10"/>
      <c r="LXH60" s="7"/>
      <c r="LXI60" s="8"/>
      <c r="LXJ60" s="10"/>
      <c r="LXK60" s="9"/>
      <c r="LXL60" s="9"/>
      <c r="LXM60" s="9"/>
      <c r="LXN60" s="10"/>
      <c r="LXO60" s="7"/>
      <c r="LXP60" s="8"/>
      <c r="LXQ60" s="10"/>
      <c r="LXR60" s="9"/>
      <c r="LXS60" s="9"/>
      <c r="LXT60" s="9"/>
      <c r="LXU60" s="10"/>
      <c r="LXV60" s="7"/>
      <c r="LXW60" s="8"/>
      <c r="LXX60" s="10"/>
      <c r="LXY60" s="9"/>
      <c r="LXZ60" s="9"/>
      <c r="LYA60" s="9"/>
      <c r="LYB60" s="10"/>
      <c r="LYC60" s="7"/>
      <c r="LYD60" s="8"/>
      <c r="LYE60" s="10"/>
      <c r="LYF60" s="9"/>
      <c r="LYG60" s="9"/>
      <c r="LYH60" s="9"/>
      <c r="LYI60" s="10"/>
      <c r="LYJ60" s="7"/>
      <c r="LYK60" s="8"/>
      <c r="LYL60" s="10"/>
      <c r="LYM60" s="9"/>
      <c r="LYN60" s="9"/>
      <c r="LYO60" s="9"/>
      <c r="LYP60" s="10"/>
      <c r="LYQ60" s="7"/>
      <c r="LYR60" s="8"/>
      <c r="LYS60" s="10"/>
      <c r="LYT60" s="9"/>
      <c r="LYU60" s="9"/>
      <c r="LYV60" s="9"/>
      <c r="LYW60" s="10"/>
      <c r="LYX60" s="7"/>
      <c r="LYY60" s="8"/>
      <c r="LYZ60" s="10"/>
      <c r="LZA60" s="9"/>
      <c r="LZB60" s="9"/>
      <c r="LZC60" s="9"/>
      <c r="LZD60" s="10"/>
      <c r="LZE60" s="7"/>
      <c r="LZF60" s="8"/>
      <c r="LZG60" s="10"/>
      <c r="LZH60" s="9"/>
      <c r="LZI60" s="9"/>
      <c r="LZJ60" s="9"/>
      <c r="LZK60" s="10"/>
      <c r="LZL60" s="7"/>
      <c r="LZM60" s="8"/>
      <c r="LZN60" s="10"/>
      <c r="LZO60" s="9"/>
      <c r="LZP60" s="9"/>
      <c r="LZQ60" s="9"/>
      <c r="LZR60" s="10"/>
      <c r="LZS60" s="7"/>
      <c r="LZT60" s="8"/>
      <c r="LZU60" s="10"/>
      <c r="LZV60" s="9"/>
      <c r="LZW60" s="9"/>
      <c r="LZX60" s="9"/>
      <c r="LZY60" s="10"/>
      <c r="LZZ60" s="7"/>
      <c r="MAA60" s="8"/>
      <c r="MAB60" s="10"/>
      <c r="MAC60" s="9"/>
      <c r="MAD60" s="9"/>
      <c r="MAE60" s="9"/>
      <c r="MAF60" s="10"/>
      <c r="MAG60" s="7"/>
      <c r="MAH60" s="8"/>
      <c r="MAI60" s="10"/>
      <c r="MAJ60" s="9"/>
      <c r="MAK60" s="9"/>
      <c r="MAL60" s="9"/>
      <c r="MAM60" s="10"/>
      <c r="MAN60" s="7"/>
      <c r="MAO60" s="8"/>
      <c r="MAP60" s="10"/>
      <c r="MAQ60" s="9"/>
      <c r="MAR60" s="9"/>
      <c r="MAS60" s="9"/>
      <c r="MAT60" s="10"/>
      <c r="MAU60" s="7"/>
      <c r="MAV60" s="8"/>
      <c r="MAW60" s="10"/>
      <c r="MAX60" s="9"/>
      <c r="MAY60" s="9"/>
      <c r="MAZ60" s="9"/>
      <c r="MBA60" s="10"/>
      <c r="MBB60" s="7"/>
      <c r="MBC60" s="8"/>
      <c r="MBD60" s="10"/>
      <c r="MBE60" s="9"/>
      <c r="MBF60" s="9"/>
      <c r="MBG60" s="9"/>
      <c r="MBH60" s="10"/>
      <c r="MBI60" s="7"/>
      <c r="MBJ60" s="8"/>
      <c r="MBK60" s="10"/>
      <c r="MBL60" s="9"/>
      <c r="MBM60" s="9"/>
      <c r="MBN60" s="9"/>
      <c r="MBO60" s="10"/>
      <c r="MBP60" s="7"/>
      <c r="MBQ60" s="8"/>
      <c r="MBR60" s="10"/>
      <c r="MBS60" s="9"/>
      <c r="MBT60" s="9"/>
      <c r="MBU60" s="9"/>
      <c r="MBV60" s="10"/>
      <c r="MBW60" s="7"/>
      <c r="MBX60" s="8"/>
      <c r="MBY60" s="10"/>
      <c r="MBZ60" s="9"/>
      <c r="MCA60" s="9"/>
      <c r="MCB60" s="9"/>
      <c r="MCC60" s="10"/>
      <c r="MCD60" s="7"/>
      <c r="MCE60" s="8"/>
      <c r="MCF60" s="10"/>
      <c r="MCG60" s="9"/>
      <c r="MCH60" s="9"/>
      <c r="MCI60" s="9"/>
      <c r="MCJ60" s="10"/>
      <c r="MCK60" s="7"/>
      <c r="MCL60" s="8"/>
      <c r="MCM60" s="10"/>
      <c r="MCN60" s="9"/>
      <c r="MCO60" s="9"/>
      <c r="MCP60" s="9"/>
      <c r="MCQ60" s="10"/>
      <c r="MCR60" s="7"/>
      <c r="MCS60" s="8"/>
      <c r="MCT60" s="10"/>
      <c r="MCU60" s="9"/>
      <c r="MCV60" s="9"/>
      <c r="MCW60" s="9"/>
      <c r="MCX60" s="10"/>
      <c r="MCY60" s="7"/>
      <c r="MCZ60" s="8"/>
      <c r="MDA60" s="10"/>
      <c r="MDB60" s="9"/>
      <c r="MDC60" s="9"/>
      <c r="MDD60" s="9"/>
      <c r="MDE60" s="10"/>
      <c r="MDF60" s="7"/>
      <c r="MDG60" s="8"/>
      <c r="MDH60" s="10"/>
      <c r="MDI60" s="9"/>
      <c r="MDJ60" s="9"/>
      <c r="MDK60" s="9"/>
      <c r="MDL60" s="10"/>
      <c r="MDM60" s="7"/>
      <c r="MDN60" s="8"/>
      <c r="MDO60" s="10"/>
      <c r="MDP60" s="9"/>
      <c r="MDQ60" s="9"/>
      <c r="MDR60" s="9"/>
      <c r="MDS60" s="10"/>
      <c r="MDT60" s="7"/>
      <c r="MDU60" s="8"/>
      <c r="MDV60" s="10"/>
      <c r="MDW60" s="9"/>
      <c r="MDX60" s="9"/>
      <c r="MDY60" s="9"/>
      <c r="MDZ60" s="10"/>
      <c r="MEA60" s="7"/>
      <c r="MEB60" s="8"/>
      <c r="MEC60" s="10"/>
      <c r="MED60" s="9"/>
      <c r="MEE60" s="9"/>
      <c r="MEF60" s="9"/>
      <c r="MEG60" s="10"/>
      <c r="MEH60" s="7"/>
      <c r="MEI60" s="8"/>
      <c r="MEJ60" s="10"/>
      <c r="MEK60" s="9"/>
      <c r="MEL60" s="9"/>
      <c r="MEM60" s="9"/>
      <c r="MEN60" s="10"/>
      <c r="MEO60" s="7"/>
      <c r="MEP60" s="8"/>
      <c r="MEQ60" s="10"/>
      <c r="MER60" s="9"/>
      <c r="MES60" s="9"/>
      <c r="MET60" s="9"/>
      <c r="MEU60" s="10"/>
      <c r="MEV60" s="7"/>
      <c r="MEW60" s="8"/>
      <c r="MEX60" s="10"/>
      <c r="MEY60" s="9"/>
      <c r="MEZ60" s="9"/>
      <c r="MFA60" s="9"/>
      <c r="MFB60" s="10"/>
      <c r="MFC60" s="7"/>
      <c r="MFD60" s="8"/>
      <c r="MFE60" s="10"/>
      <c r="MFF60" s="9"/>
      <c r="MFG60" s="9"/>
      <c r="MFH60" s="9"/>
      <c r="MFI60" s="10"/>
      <c r="MFJ60" s="7"/>
      <c r="MFK60" s="8"/>
      <c r="MFL60" s="10"/>
      <c r="MFM60" s="9"/>
      <c r="MFN60" s="9"/>
      <c r="MFO60" s="9"/>
      <c r="MFP60" s="10"/>
      <c r="MFQ60" s="7"/>
      <c r="MFR60" s="8"/>
      <c r="MFS60" s="10"/>
      <c r="MFT60" s="9"/>
      <c r="MFU60" s="9"/>
      <c r="MFV60" s="9"/>
      <c r="MFW60" s="10"/>
      <c r="MFX60" s="7"/>
      <c r="MFY60" s="8"/>
      <c r="MFZ60" s="10"/>
      <c r="MGA60" s="9"/>
      <c r="MGB60" s="9"/>
      <c r="MGC60" s="9"/>
      <c r="MGD60" s="10"/>
      <c r="MGE60" s="7"/>
      <c r="MGF60" s="8"/>
      <c r="MGG60" s="10"/>
      <c r="MGH60" s="9"/>
      <c r="MGI60" s="9"/>
      <c r="MGJ60" s="9"/>
      <c r="MGK60" s="10"/>
      <c r="MGL60" s="7"/>
      <c r="MGM60" s="8"/>
      <c r="MGN60" s="10"/>
      <c r="MGO60" s="9"/>
      <c r="MGP60" s="9"/>
      <c r="MGQ60" s="9"/>
      <c r="MGR60" s="10"/>
      <c r="MGS60" s="7"/>
      <c r="MGT60" s="8"/>
      <c r="MGU60" s="10"/>
      <c r="MGV60" s="9"/>
      <c r="MGW60" s="9"/>
      <c r="MGX60" s="9"/>
      <c r="MGY60" s="10"/>
      <c r="MGZ60" s="7"/>
      <c r="MHA60" s="8"/>
      <c r="MHB60" s="10"/>
      <c r="MHC60" s="9"/>
      <c r="MHD60" s="9"/>
      <c r="MHE60" s="9"/>
      <c r="MHF60" s="10"/>
      <c r="MHG60" s="7"/>
      <c r="MHH60" s="8"/>
      <c r="MHI60" s="10"/>
      <c r="MHJ60" s="9"/>
      <c r="MHK60" s="9"/>
      <c r="MHL60" s="9"/>
      <c r="MHM60" s="10"/>
      <c r="MHN60" s="7"/>
      <c r="MHO60" s="8"/>
      <c r="MHP60" s="10"/>
      <c r="MHQ60" s="9"/>
      <c r="MHR60" s="9"/>
      <c r="MHS60" s="9"/>
      <c r="MHT60" s="10"/>
      <c r="MHU60" s="7"/>
      <c r="MHV60" s="8"/>
      <c r="MHW60" s="10"/>
      <c r="MHX60" s="9"/>
      <c r="MHY60" s="9"/>
      <c r="MHZ60" s="9"/>
      <c r="MIA60" s="10"/>
      <c r="MIB60" s="7"/>
      <c r="MIC60" s="8"/>
      <c r="MID60" s="10"/>
      <c r="MIE60" s="9"/>
      <c r="MIF60" s="9"/>
      <c r="MIG60" s="9"/>
      <c r="MIH60" s="10"/>
      <c r="MII60" s="7"/>
      <c r="MIJ60" s="8"/>
      <c r="MIK60" s="10"/>
      <c r="MIL60" s="9"/>
      <c r="MIM60" s="9"/>
      <c r="MIN60" s="9"/>
      <c r="MIO60" s="10"/>
      <c r="MIP60" s="7"/>
      <c r="MIQ60" s="8"/>
      <c r="MIR60" s="10"/>
      <c r="MIS60" s="9"/>
      <c r="MIT60" s="9"/>
      <c r="MIU60" s="9"/>
      <c r="MIV60" s="10"/>
      <c r="MIW60" s="7"/>
      <c r="MIX60" s="8"/>
      <c r="MIY60" s="10"/>
      <c r="MIZ60" s="9"/>
      <c r="MJA60" s="9"/>
      <c r="MJB60" s="9"/>
      <c r="MJC60" s="10"/>
      <c r="MJD60" s="7"/>
      <c r="MJE60" s="8"/>
      <c r="MJF60" s="10"/>
      <c r="MJG60" s="9"/>
      <c r="MJH60" s="9"/>
      <c r="MJI60" s="9"/>
      <c r="MJJ60" s="10"/>
      <c r="MJK60" s="7"/>
      <c r="MJL60" s="8"/>
      <c r="MJM60" s="10"/>
      <c r="MJN60" s="9"/>
      <c r="MJO60" s="9"/>
      <c r="MJP60" s="9"/>
      <c r="MJQ60" s="10"/>
      <c r="MJR60" s="7"/>
      <c r="MJS60" s="8"/>
      <c r="MJT60" s="10"/>
      <c r="MJU60" s="9"/>
      <c r="MJV60" s="9"/>
      <c r="MJW60" s="9"/>
      <c r="MJX60" s="10"/>
      <c r="MJY60" s="7"/>
      <c r="MJZ60" s="8"/>
      <c r="MKA60" s="10"/>
      <c r="MKB60" s="9"/>
      <c r="MKC60" s="9"/>
      <c r="MKD60" s="9"/>
      <c r="MKE60" s="10"/>
      <c r="MKF60" s="7"/>
      <c r="MKG60" s="8"/>
      <c r="MKH60" s="10"/>
      <c r="MKI60" s="9"/>
      <c r="MKJ60" s="9"/>
      <c r="MKK60" s="9"/>
      <c r="MKL60" s="10"/>
      <c r="MKM60" s="7"/>
      <c r="MKN60" s="8"/>
      <c r="MKO60" s="10"/>
      <c r="MKP60" s="9"/>
      <c r="MKQ60" s="9"/>
      <c r="MKR60" s="9"/>
      <c r="MKS60" s="10"/>
      <c r="MKT60" s="7"/>
      <c r="MKU60" s="8"/>
      <c r="MKV60" s="10"/>
      <c r="MKW60" s="9"/>
      <c r="MKX60" s="9"/>
      <c r="MKY60" s="9"/>
      <c r="MKZ60" s="10"/>
      <c r="MLA60" s="7"/>
      <c r="MLB60" s="8"/>
      <c r="MLC60" s="10"/>
      <c r="MLD60" s="9"/>
      <c r="MLE60" s="9"/>
      <c r="MLF60" s="9"/>
      <c r="MLG60" s="10"/>
      <c r="MLH60" s="7"/>
      <c r="MLI60" s="8"/>
      <c r="MLJ60" s="10"/>
      <c r="MLK60" s="9"/>
      <c r="MLL60" s="9"/>
      <c r="MLM60" s="9"/>
      <c r="MLN60" s="10"/>
      <c r="MLO60" s="7"/>
      <c r="MLP60" s="8"/>
      <c r="MLQ60" s="10"/>
      <c r="MLR60" s="9"/>
      <c r="MLS60" s="9"/>
      <c r="MLT60" s="9"/>
      <c r="MLU60" s="10"/>
      <c r="MLV60" s="7"/>
      <c r="MLW60" s="8"/>
      <c r="MLX60" s="10"/>
      <c r="MLY60" s="9"/>
      <c r="MLZ60" s="9"/>
      <c r="MMA60" s="9"/>
      <c r="MMB60" s="10"/>
      <c r="MMC60" s="7"/>
      <c r="MMD60" s="8"/>
      <c r="MME60" s="10"/>
      <c r="MMF60" s="9"/>
      <c r="MMG60" s="9"/>
      <c r="MMH60" s="9"/>
      <c r="MMI60" s="10"/>
      <c r="MMJ60" s="7"/>
      <c r="MMK60" s="8"/>
      <c r="MML60" s="10"/>
      <c r="MMM60" s="9"/>
      <c r="MMN60" s="9"/>
      <c r="MMO60" s="9"/>
      <c r="MMP60" s="10"/>
      <c r="MMQ60" s="7"/>
      <c r="MMR60" s="8"/>
      <c r="MMS60" s="10"/>
      <c r="MMT60" s="9"/>
      <c r="MMU60" s="9"/>
      <c r="MMV60" s="9"/>
      <c r="MMW60" s="10"/>
      <c r="MMX60" s="7"/>
      <c r="MMY60" s="8"/>
      <c r="MMZ60" s="10"/>
      <c r="MNA60" s="9"/>
      <c r="MNB60" s="9"/>
      <c r="MNC60" s="9"/>
      <c r="MND60" s="10"/>
      <c r="MNE60" s="7"/>
      <c r="MNF60" s="8"/>
      <c r="MNG60" s="10"/>
      <c r="MNH60" s="9"/>
      <c r="MNI60" s="9"/>
      <c r="MNJ60" s="9"/>
      <c r="MNK60" s="10"/>
      <c r="MNL60" s="7"/>
      <c r="MNM60" s="8"/>
      <c r="MNN60" s="10"/>
      <c r="MNO60" s="9"/>
      <c r="MNP60" s="9"/>
      <c r="MNQ60" s="9"/>
      <c r="MNR60" s="10"/>
      <c r="MNS60" s="7"/>
      <c r="MNT60" s="8"/>
      <c r="MNU60" s="10"/>
      <c r="MNV60" s="9"/>
      <c r="MNW60" s="9"/>
      <c r="MNX60" s="9"/>
      <c r="MNY60" s="10"/>
      <c r="MNZ60" s="7"/>
      <c r="MOA60" s="8"/>
      <c r="MOB60" s="10"/>
      <c r="MOC60" s="9"/>
      <c r="MOD60" s="9"/>
      <c r="MOE60" s="9"/>
      <c r="MOF60" s="10"/>
      <c r="MOG60" s="7"/>
      <c r="MOH60" s="8"/>
      <c r="MOI60" s="10"/>
      <c r="MOJ60" s="9"/>
      <c r="MOK60" s="9"/>
      <c r="MOL60" s="9"/>
      <c r="MOM60" s="10"/>
      <c r="MON60" s="7"/>
      <c r="MOO60" s="8"/>
      <c r="MOP60" s="10"/>
      <c r="MOQ60" s="9"/>
      <c r="MOR60" s="9"/>
      <c r="MOS60" s="9"/>
      <c r="MOT60" s="10"/>
      <c r="MOU60" s="7"/>
      <c r="MOV60" s="8"/>
      <c r="MOW60" s="10"/>
      <c r="MOX60" s="9"/>
      <c r="MOY60" s="9"/>
      <c r="MOZ60" s="9"/>
      <c r="MPA60" s="10"/>
      <c r="MPB60" s="7"/>
      <c r="MPC60" s="8"/>
      <c r="MPD60" s="10"/>
      <c r="MPE60" s="9"/>
      <c r="MPF60" s="9"/>
      <c r="MPG60" s="9"/>
      <c r="MPH60" s="10"/>
      <c r="MPI60" s="7"/>
      <c r="MPJ60" s="8"/>
      <c r="MPK60" s="10"/>
      <c r="MPL60" s="9"/>
      <c r="MPM60" s="9"/>
      <c r="MPN60" s="9"/>
      <c r="MPO60" s="10"/>
      <c r="MPP60" s="7"/>
      <c r="MPQ60" s="8"/>
      <c r="MPR60" s="10"/>
      <c r="MPS60" s="9"/>
      <c r="MPT60" s="9"/>
      <c r="MPU60" s="9"/>
      <c r="MPV60" s="10"/>
      <c r="MPW60" s="7"/>
      <c r="MPX60" s="8"/>
      <c r="MPY60" s="10"/>
      <c r="MPZ60" s="9"/>
      <c r="MQA60" s="9"/>
      <c r="MQB60" s="9"/>
      <c r="MQC60" s="10"/>
      <c r="MQD60" s="7"/>
      <c r="MQE60" s="8"/>
      <c r="MQF60" s="10"/>
      <c r="MQG60" s="9"/>
      <c r="MQH60" s="9"/>
      <c r="MQI60" s="9"/>
      <c r="MQJ60" s="10"/>
      <c r="MQK60" s="7"/>
      <c r="MQL60" s="8"/>
      <c r="MQM60" s="10"/>
      <c r="MQN60" s="9"/>
      <c r="MQO60" s="9"/>
      <c r="MQP60" s="9"/>
      <c r="MQQ60" s="10"/>
      <c r="MQR60" s="7"/>
      <c r="MQS60" s="8"/>
      <c r="MQT60" s="10"/>
      <c r="MQU60" s="9"/>
      <c r="MQV60" s="9"/>
      <c r="MQW60" s="9"/>
      <c r="MQX60" s="10"/>
      <c r="MQY60" s="7"/>
      <c r="MQZ60" s="8"/>
      <c r="MRA60" s="10"/>
      <c r="MRB60" s="9"/>
      <c r="MRC60" s="9"/>
      <c r="MRD60" s="9"/>
      <c r="MRE60" s="10"/>
      <c r="MRF60" s="7"/>
      <c r="MRG60" s="8"/>
      <c r="MRH60" s="10"/>
      <c r="MRI60" s="9"/>
      <c r="MRJ60" s="9"/>
      <c r="MRK60" s="9"/>
      <c r="MRL60" s="10"/>
      <c r="MRM60" s="7"/>
      <c r="MRN60" s="8"/>
      <c r="MRO60" s="10"/>
      <c r="MRP60" s="9"/>
      <c r="MRQ60" s="9"/>
      <c r="MRR60" s="9"/>
      <c r="MRS60" s="10"/>
      <c r="MRT60" s="7"/>
      <c r="MRU60" s="8"/>
      <c r="MRV60" s="10"/>
      <c r="MRW60" s="9"/>
      <c r="MRX60" s="9"/>
      <c r="MRY60" s="9"/>
      <c r="MRZ60" s="10"/>
      <c r="MSA60" s="7"/>
      <c r="MSB60" s="8"/>
      <c r="MSC60" s="10"/>
      <c r="MSD60" s="9"/>
      <c r="MSE60" s="9"/>
      <c r="MSF60" s="9"/>
      <c r="MSG60" s="10"/>
      <c r="MSH60" s="7"/>
      <c r="MSI60" s="8"/>
      <c r="MSJ60" s="10"/>
      <c r="MSK60" s="9"/>
      <c r="MSL60" s="9"/>
      <c r="MSM60" s="9"/>
      <c r="MSN60" s="10"/>
      <c r="MSO60" s="7"/>
      <c r="MSP60" s="8"/>
      <c r="MSQ60" s="10"/>
      <c r="MSR60" s="9"/>
      <c r="MSS60" s="9"/>
      <c r="MST60" s="9"/>
      <c r="MSU60" s="10"/>
      <c r="MSV60" s="7"/>
      <c r="MSW60" s="8"/>
      <c r="MSX60" s="10"/>
      <c r="MSY60" s="9"/>
      <c r="MSZ60" s="9"/>
      <c r="MTA60" s="9"/>
      <c r="MTB60" s="10"/>
      <c r="MTC60" s="7"/>
      <c r="MTD60" s="8"/>
      <c r="MTE60" s="10"/>
      <c r="MTF60" s="9"/>
      <c r="MTG60" s="9"/>
      <c r="MTH60" s="9"/>
      <c r="MTI60" s="10"/>
      <c r="MTJ60" s="7"/>
      <c r="MTK60" s="8"/>
      <c r="MTL60" s="10"/>
      <c r="MTM60" s="9"/>
      <c r="MTN60" s="9"/>
      <c r="MTO60" s="9"/>
      <c r="MTP60" s="10"/>
      <c r="MTQ60" s="7"/>
      <c r="MTR60" s="8"/>
      <c r="MTS60" s="10"/>
      <c r="MTT60" s="9"/>
      <c r="MTU60" s="9"/>
      <c r="MTV60" s="9"/>
      <c r="MTW60" s="10"/>
      <c r="MTX60" s="7"/>
      <c r="MTY60" s="8"/>
      <c r="MTZ60" s="10"/>
      <c r="MUA60" s="9"/>
      <c r="MUB60" s="9"/>
      <c r="MUC60" s="9"/>
      <c r="MUD60" s="10"/>
      <c r="MUE60" s="7"/>
      <c r="MUF60" s="8"/>
      <c r="MUG60" s="10"/>
      <c r="MUH60" s="9"/>
      <c r="MUI60" s="9"/>
      <c r="MUJ60" s="9"/>
      <c r="MUK60" s="10"/>
      <c r="MUL60" s="7"/>
      <c r="MUM60" s="8"/>
      <c r="MUN60" s="10"/>
      <c r="MUO60" s="9"/>
      <c r="MUP60" s="9"/>
      <c r="MUQ60" s="9"/>
      <c r="MUR60" s="10"/>
      <c r="MUS60" s="7"/>
      <c r="MUT60" s="8"/>
      <c r="MUU60" s="10"/>
      <c r="MUV60" s="9"/>
      <c r="MUW60" s="9"/>
      <c r="MUX60" s="9"/>
      <c r="MUY60" s="10"/>
      <c r="MUZ60" s="7"/>
      <c r="MVA60" s="8"/>
      <c r="MVB60" s="10"/>
      <c r="MVC60" s="9"/>
      <c r="MVD60" s="9"/>
      <c r="MVE60" s="9"/>
      <c r="MVF60" s="10"/>
      <c r="MVG60" s="7"/>
      <c r="MVH60" s="8"/>
      <c r="MVI60" s="10"/>
      <c r="MVJ60" s="9"/>
      <c r="MVK60" s="9"/>
      <c r="MVL60" s="9"/>
      <c r="MVM60" s="10"/>
      <c r="MVN60" s="7"/>
      <c r="MVO60" s="8"/>
      <c r="MVP60" s="10"/>
      <c r="MVQ60" s="9"/>
      <c r="MVR60" s="9"/>
      <c r="MVS60" s="9"/>
      <c r="MVT60" s="10"/>
      <c r="MVU60" s="7"/>
      <c r="MVV60" s="8"/>
      <c r="MVW60" s="10"/>
      <c r="MVX60" s="9"/>
      <c r="MVY60" s="9"/>
      <c r="MVZ60" s="9"/>
      <c r="MWA60" s="10"/>
      <c r="MWB60" s="7"/>
      <c r="MWC60" s="8"/>
      <c r="MWD60" s="10"/>
      <c r="MWE60" s="9"/>
      <c r="MWF60" s="9"/>
      <c r="MWG60" s="9"/>
      <c r="MWH60" s="10"/>
      <c r="MWI60" s="7"/>
      <c r="MWJ60" s="8"/>
      <c r="MWK60" s="10"/>
      <c r="MWL60" s="9"/>
      <c r="MWM60" s="9"/>
      <c r="MWN60" s="9"/>
      <c r="MWO60" s="10"/>
      <c r="MWP60" s="7"/>
      <c r="MWQ60" s="8"/>
      <c r="MWR60" s="10"/>
      <c r="MWS60" s="9"/>
      <c r="MWT60" s="9"/>
      <c r="MWU60" s="9"/>
      <c r="MWV60" s="10"/>
      <c r="MWW60" s="7"/>
      <c r="MWX60" s="8"/>
      <c r="MWY60" s="10"/>
      <c r="MWZ60" s="9"/>
      <c r="MXA60" s="9"/>
      <c r="MXB60" s="9"/>
      <c r="MXC60" s="10"/>
      <c r="MXD60" s="7"/>
      <c r="MXE60" s="8"/>
      <c r="MXF60" s="10"/>
      <c r="MXG60" s="9"/>
      <c r="MXH60" s="9"/>
      <c r="MXI60" s="9"/>
      <c r="MXJ60" s="10"/>
      <c r="MXK60" s="7"/>
      <c r="MXL60" s="8"/>
      <c r="MXM60" s="10"/>
      <c r="MXN60" s="9"/>
      <c r="MXO60" s="9"/>
      <c r="MXP60" s="9"/>
      <c r="MXQ60" s="10"/>
      <c r="MXR60" s="7"/>
      <c r="MXS60" s="8"/>
      <c r="MXT60" s="10"/>
      <c r="MXU60" s="9"/>
      <c r="MXV60" s="9"/>
      <c r="MXW60" s="9"/>
      <c r="MXX60" s="10"/>
      <c r="MXY60" s="7"/>
      <c r="MXZ60" s="8"/>
      <c r="MYA60" s="10"/>
      <c r="MYB60" s="9"/>
      <c r="MYC60" s="9"/>
      <c r="MYD60" s="9"/>
      <c r="MYE60" s="10"/>
      <c r="MYF60" s="7"/>
      <c r="MYG60" s="8"/>
      <c r="MYH60" s="10"/>
      <c r="MYI60" s="9"/>
      <c r="MYJ60" s="9"/>
      <c r="MYK60" s="9"/>
      <c r="MYL60" s="10"/>
      <c r="MYM60" s="7"/>
      <c r="MYN60" s="8"/>
      <c r="MYO60" s="10"/>
      <c r="MYP60" s="9"/>
      <c r="MYQ60" s="9"/>
      <c r="MYR60" s="9"/>
      <c r="MYS60" s="10"/>
      <c r="MYT60" s="7"/>
      <c r="MYU60" s="8"/>
      <c r="MYV60" s="10"/>
      <c r="MYW60" s="9"/>
      <c r="MYX60" s="9"/>
      <c r="MYY60" s="9"/>
      <c r="MYZ60" s="10"/>
      <c r="MZA60" s="7"/>
      <c r="MZB60" s="8"/>
      <c r="MZC60" s="10"/>
      <c r="MZD60" s="9"/>
      <c r="MZE60" s="9"/>
      <c r="MZF60" s="9"/>
      <c r="MZG60" s="10"/>
      <c r="MZH60" s="7"/>
      <c r="MZI60" s="8"/>
      <c r="MZJ60" s="10"/>
      <c r="MZK60" s="9"/>
      <c r="MZL60" s="9"/>
      <c r="MZM60" s="9"/>
      <c r="MZN60" s="10"/>
      <c r="MZO60" s="7"/>
      <c r="MZP60" s="8"/>
      <c r="MZQ60" s="10"/>
      <c r="MZR60" s="9"/>
      <c r="MZS60" s="9"/>
      <c r="MZT60" s="9"/>
      <c r="MZU60" s="10"/>
      <c r="MZV60" s="7"/>
      <c r="MZW60" s="8"/>
      <c r="MZX60" s="10"/>
      <c r="MZY60" s="9"/>
      <c r="MZZ60" s="9"/>
      <c r="NAA60" s="9"/>
      <c r="NAB60" s="10"/>
      <c r="NAC60" s="7"/>
      <c r="NAD60" s="8"/>
      <c r="NAE60" s="10"/>
      <c r="NAF60" s="9"/>
      <c r="NAG60" s="9"/>
      <c r="NAH60" s="9"/>
      <c r="NAI60" s="10"/>
      <c r="NAJ60" s="7"/>
      <c r="NAK60" s="8"/>
      <c r="NAL60" s="10"/>
      <c r="NAM60" s="9"/>
      <c r="NAN60" s="9"/>
      <c r="NAO60" s="9"/>
      <c r="NAP60" s="10"/>
      <c r="NAQ60" s="7"/>
      <c r="NAR60" s="8"/>
      <c r="NAS60" s="10"/>
      <c r="NAT60" s="9"/>
      <c r="NAU60" s="9"/>
      <c r="NAV60" s="9"/>
      <c r="NAW60" s="10"/>
      <c r="NAX60" s="7"/>
      <c r="NAY60" s="8"/>
      <c r="NAZ60" s="10"/>
      <c r="NBA60" s="9"/>
      <c r="NBB60" s="9"/>
      <c r="NBC60" s="9"/>
      <c r="NBD60" s="10"/>
      <c r="NBE60" s="7"/>
      <c r="NBF60" s="8"/>
      <c r="NBG60" s="10"/>
      <c r="NBH60" s="9"/>
      <c r="NBI60" s="9"/>
      <c r="NBJ60" s="9"/>
      <c r="NBK60" s="10"/>
      <c r="NBL60" s="7"/>
      <c r="NBM60" s="8"/>
      <c r="NBN60" s="10"/>
      <c r="NBO60" s="9"/>
      <c r="NBP60" s="9"/>
      <c r="NBQ60" s="9"/>
      <c r="NBR60" s="10"/>
      <c r="NBS60" s="7"/>
      <c r="NBT60" s="8"/>
      <c r="NBU60" s="10"/>
      <c r="NBV60" s="9"/>
      <c r="NBW60" s="9"/>
      <c r="NBX60" s="9"/>
      <c r="NBY60" s="10"/>
      <c r="NBZ60" s="7"/>
      <c r="NCA60" s="8"/>
      <c r="NCB60" s="10"/>
      <c r="NCC60" s="9"/>
      <c r="NCD60" s="9"/>
      <c r="NCE60" s="9"/>
      <c r="NCF60" s="10"/>
      <c r="NCG60" s="7"/>
      <c r="NCH60" s="8"/>
      <c r="NCI60" s="10"/>
      <c r="NCJ60" s="9"/>
      <c r="NCK60" s="9"/>
      <c r="NCL60" s="9"/>
      <c r="NCM60" s="10"/>
      <c r="NCN60" s="7"/>
      <c r="NCO60" s="8"/>
      <c r="NCP60" s="10"/>
      <c r="NCQ60" s="9"/>
      <c r="NCR60" s="9"/>
      <c r="NCS60" s="9"/>
      <c r="NCT60" s="10"/>
      <c r="NCU60" s="7"/>
      <c r="NCV60" s="8"/>
      <c r="NCW60" s="10"/>
      <c r="NCX60" s="9"/>
      <c r="NCY60" s="9"/>
      <c r="NCZ60" s="9"/>
      <c r="NDA60" s="10"/>
      <c r="NDB60" s="7"/>
      <c r="NDC60" s="8"/>
      <c r="NDD60" s="10"/>
      <c r="NDE60" s="9"/>
      <c r="NDF60" s="9"/>
      <c r="NDG60" s="9"/>
      <c r="NDH60" s="10"/>
      <c r="NDI60" s="7"/>
      <c r="NDJ60" s="8"/>
      <c r="NDK60" s="10"/>
      <c r="NDL60" s="9"/>
      <c r="NDM60" s="9"/>
      <c r="NDN60" s="9"/>
      <c r="NDO60" s="10"/>
      <c r="NDP60" s="7"/>
      <c r="NDQ60" s="8"/>
      <c r="NDR60" s="10"/>
      <c r="NDS60" s="9"/>
      <c r="NDT60" s="9"/>
      <c r="NDU60" s="9"/>
      <c r="NDV60" s="10"/>
      <c r="NDW60" s="7"/>
      <c r="NDX60" s="8"/>
      <c r="NDY60" s="10"/>
      <c r="NDZ60" s="9"/>
      <c r="NEA60" s="9"/>
      <c r="NEB60" s="9"/>
      <c r="NEC60" s="10"/>
      <c r="NED60" s="7"/>
      <c r="NEE60" s="8"/>
      <c r="NEF60" s="10"/>
      <c r="NEG60" s="9"/>
      <c r="NEH60" s="9"/>
      <c r="NEI60" s="9"/>
      <c r="NEJ60" s="10"/>
      <c r="NEK60" s="7"/>
      <c r="NEL60" s="8"/>
      <c r="NEM60" s="10"/>
      <c r="NEN60" s="9"/>
      <c r="NEO60" s="9"/>
      <c r="NEP60" s="9"/>
      <c r="NEQ60" s="10"/>
      <c r="NER60" s="7"/>
      <c r="NES60" s="8"/>
      <c r="NET60" s="10"/>
      <c r="NEU60" s="9"/>
      <c r="NEV60" s="9"/>
      <c r="NEW60" s="9"/>
      <c r="NEX60" s="10"/>
      <c r="NEY60" s="7"/>
      <c r="NEZ60" s="8"/>
      <c r="NFA60" s="10"/>
      <c r="NFB60" s="9"/>
      <c r="NFC60" s="9"/>
      <c r="NFD60" s="9"/>
      <c r="NFE60" s="10"/>
      <c r="NFF60" s="7"/>
      <c r="NFG60" s="8"/>
      <c r="NFH60" s="10"/>
      <c r="NFI60" s="9"/>
      <c r="NFJ60" s="9"/>
      <c r="NFK60" s="9"/>
      <c r="NFL60" s="10"/>
      <c r="NFM60" s="7"/>
      <c r="NFN60" s="8"/>
      <c r="NFO60" s="10"/>
      <c r="NFP60" s="9"/>
      <c r="NFQ60" s="9"/>
      <c r="NFR60" s="9"/>
      <c r="NFS60" s="10"/>
      <c r="NFT60" s="7"/>
      <c r="NFU60" s="8"/>
      <c r="NFV60" s="10"/>
      <c r="NFW60" s="9"/>
      <c r="NFX60" s="9"/>
      <c r="NFY60" s="9"/>
      <c r="NFZ60" s="10"/>
      <c r="NGA60" s="7"/>
      <c r="NGB60" s="8"/>
      <c r="NGC60" s="10"/>
      <c r="NGD60" s="9"/>
      <c r="NGE60" s="9"/>
      <c r="NGF60" s="9"/>
      <c r="NGG60" s="10"/>
      <c r="NGH60" s="7"/>
      <c r="NGI60" s="8"/>
      <c r="NGJ60" s="10"/>
      <c r="NGK60" s="9"/>
      <c r="NGL60" s="9"/>
      <c r="NGM60" s="9"/>
      <c r="NGN60" s="10"/>
      <c r="NGO60" s="7"/>
      <c r="NGP60" s="8"/>
      <c r="NGQ60" s="10"/>
      <c r="NGR60" s="9"/>
      <c r="NGS60" s="9"/>
      <c r="NGT60" s="9"/>
      <c r="NGU60" s="10"/>
      <c r="NGV60" s="7"/>
      <c r="NGW60" s="8"/>
      <c r="NGX60" s="10"/>
      <c r="NGY60" s="9"/>
      <c r="NGZ60" s="9"/>
      <c r="NHA60" s="9"/>
      <c r="NHB60" s="10"/>
      <c r="NHC60" s="7"/>
      <c r="NHD60" s="8"/>
      <c r="NHE60" s="10"/>
      <c r="NHF60" s="9"/>
      <c r="NHG60" s="9"/>
      <c r="NHH60" s="9"/>
      <c r="NHI60" s="10"/>
      <c r="NHJ60" s="7"/>
      <c r="NHK60" s="8"/>
      <c r="NHL60" s="10"/>
      <c r="NHM60" s="9"/>
      <c r="NHN60" s="9"/>
      <c r="NHO60" s="9"/>
      <c r="NHP60" s="10"/>
      <c r="NHQ60" s="7"/>
      <c r="NHR60" s="8"/>
      <c r="NHS60" s="10"/>
      <c r="NHT60" s="9"/>
      <c r="NHU60" s="9"/>
      <c r="NHV60" s="9"/>
      <c r="NHW60" s="10"/>
      <c r="NHX60" s="7"/>
      <c r="NHY60" s="8"/>
      <c r="NHZ60" s="10"/>
      <c r="NIA60" s="9"/>
      <c r="NIB60" s="9"/>
      <c r="NIC60" s="9"/>
      <c r="NID60" s="10"/>
      <c r="NIE60" s="7"/>
      <c r="NIF60" s="8"/>
      <c r="NIG60" s="10"/>
      <c r="NIH60" s="9"/>
      <c r="NII60" s="9"/>
      <c r="NIJ60" s="9"/>
      <c r="NIK60" s="10"/>
      <c r="NIL60" s="7"/>
      <c r="NIM60" s="8"/>
      <c r="NIN60" s="10"/>
      <c r="NIO60" s="9"/>
      <c r="NIP60" s="9"/>
      <c r="NIQ60" s="9"/>
      <c r="NIR60" s="10"/>
      <c r="NIS60" s="7"/>
      <c r="NIT60" s="8"/>
      <c r="NIU60" s="10"/>
      <c r="NIV60" s="9"/>
      <c r="NIW60" s="9"/>
      <c r="NIX60" s="9"/>
      <c r="NIY60" s="10"/>
      <c r="NIZ60" s="7"/>
      <c r="NJA60" s="8"/>
      <c r="NJB60" s="10"/>
      <c r="NJC60" s="9"/>
      <c r="NJD60" s="9"/>
      <c r="NJE60" s="9"/>
      <c r="NJF60" s="10"/>
      <c r="NJG60" s="7"/>
      <c r="NJH60" s="8"/>
      <c r="NJI60" s="10"/>
      <c r="NJJ60" s="9"/>
      <c r="NJK60" s="9"/>
      <c r="NJL60" s="9"/>
      <c r="NJM60" s="10"/>
      <c r="NJN60" s="7"/>
      <c r="NJO60" s="8"/>
      <c r="NJP60" s="10"/>
      <c r="NJQ60" s="9"/>
      <c r="NJR60" s="9"/>
      <c r="NJS60" s="9"/>
      <c r="NJT60" s="10"/>
      <c r="NJU60" s="7"/>
      <c r="NJV60" s="8"/>
      <c r="NJW60" s="10"/>
      <c r="NJX60" s="9"/>
      <c r="NJY60" s="9"/>
      <c r="NJZ60" s="9"/>
      <c r="NKA60" s="10"/>
      <c r="NKB60" s="7"/>
      <c r="NKC60" s="8"/>
      <c r="NKD60" s="10"/>
      <c r="NKE60" s="9"/>
      <c r="NKF60" s="9"/>
      <c r="NKG60" s="9"/>
      <c r="NKH60" s="10"/>
      <c r="NKI60" s="7"/>
      <c r="NKJ60" s="8"/>
      <c r="NKK60" s="10"/>
      <c r="NKL60" s="9"/>
      <c r="NKM60" s="9"/>
      <c r="NKN60" s="9"/>
      <c r="NKO60" s="10"/>
      <c r="NKP60" s="7"/>
      <c r="NKQ60" s="8"/>
      <c r="NKR60" s="10"/>
      <c r="NKS60" s="9"/>
      <c r="NKT60" s="9"/>
      <c r="NKU60" s="9"/>
      <c r="NKV60" s="10"/>
      <c r="NKW60" s="7"/>
      <c r="NKX60" s="8"/>
      <c r="NKY60" s="10"/>
      <c r="NKZ60" s="9"/>
      <c r="NLA60" s="9"/>
      <c r="NLB60" s="9"/>
      <c r="NLC60" s="10"/>
      <c r="NLD60" s="7"/>
      <c r="NLE60" s="8"/>
      <c r="NLF60" s="10"/>
      <c r="NLG60" s="9"/>
      <c r="NLH60" s="9"/>
      <c r="NLI60" s="9"/>
      <c r="NLJ60" s="10"/>
      <c r="NLK60" s="7"/>
      <c r="NLL60" s="8"/>
      <c r="NLM60" s="10"/>
      <c r="NLN60" s="9"/>
      <c r="NLO60" s="9"/>
      <c r="NLP60" s="9"/>
      <c r="NLQ60" s="10"/>
      <c r="NLR60" s="7"/>
      <c r="NLS60" s="8"/>
      <c r="NLT60" s="10"/>
      <c r="NLU60" s="9"/>
      <c r="NLV60" s="9"/>
      <c r="NLW60" s="9"/>
      <c r="NLX60" s="10"/>
      <c r="NLY60" s="7"/>
      <c r="NLZ60" s="8"/>
      <c r="NMA60" s="10"/>
      <c r="NMB60" s="9"/>
      <c r="NMC60" s="9"/>
      <c r="NMD60" s="9"/>
      <c r="NME60" s="10"/>
      <c r="NMF60" s="7"/>
      <c r="NMG60" s="8"/>
      <c r="NMH60" s="10"/>
      <c r="NMI60" s="9"/>
      <c r="NMJ60" s="9"/>
      <c r="NMK60" s="9"/>
      <c r="NML60" s="10"/>
      <c r="NMM60" s="7"/>
      <c r="NMN60" s="8"/>
      <c r="NMO60" s="10"/>
      <c r="NMP60" s="9"/>
      <c r="NMQ60" s="9"/>
      <c r="NMR60" s="9"/>
      <c r="NMS60" s="10"/>
      <c r="NMT60" s="7"/>
      <c r="NMU60" s="8"/>
      <c r="NMV60" s="10"/>
      <c r="NMW60" s="9"/>
      <c r="NMX60" s="9"/>
      <c r="NMY60" s="9"/>
      <c r="NMZ60" s="10"/>
      <c r="NNA60" s="7"/>
      <c r="NNB60" s="8"/>
      <c r="NNC60" s="10"/>
      <c r="NND60" s="9"/>
      <c r="NNE60" s="9"/>
      <c r="NNF60" s="9"/>
      <c r="NNG60" s="10"/>
      <c r="NNH60" s="7"/>
      <c r="NNI60" s="8"/>
      <c r="NNJ60" s="10"/>
      <c r="NNK60" s="9"/>
      <c r="NNL60" s="9"/>
      <c r="NNM60" s="9"/>
      <c r="NNN60" s="10"/>
      <c r="NNO60" s="7"/>
      <c r="NNP60" s="8"/>
      <c r="NNQ60" s="10"/>
      <c r="NNR60" s="9"/>
      <c r="NNS60" s="9"/>
      <c r="NNT60" s="9"/>
      <c r="NNU60" s="10"/>
      <c r="NNV60" s="7"/>
      <c r="NNW60" s="8"/>
      <c r="NNX60" s="10"/>
      <c r="NNY60" s="9"/>
      <c r="NNZ60" s="9"/>
      <c r="NOA60" s="9"/>
      <c r="NOB60" s="10"/>
      <c r="NOC60" s="7"/>
      <c r="NOD60" s="8"/>
      <c r="NOE60" s="10"/>
      <c r="NOF60" s="9"/>
      <c r="NOG60" s="9"/>
      <c r="NOH60" s="9"/>
      <c r="NOI60" s="10"/>
      <c r="NOJ60" s="7"/>
      <c r="NOK60" s="8"/>
      <c r="NOL60" s="10"/>
      <c r="NOM60" s="9"/>
      <c r="NON60" s="9"/>
      <c r="NOO60" s="9"/>
      <c r="NOP60" s="10"/>
      <c r="NOQ60" s="7"/>
      <c r="NOR60" s="8"/>
      <c r="NOS60" s="10"/>
      <c r="NOT60" s="9"/>
      <c r="NOU60" s="9"/>
      <c r="NOV60" s="9"/>
      <c r="NOW60" s="10"/>
      <c r="NOX60" s="7"/>
      <c r="NOY60" s="8"/>
      <c r="NOZ60" s="10"/>
      <c r="NPA60" s="9"/>
      <c r="NPB60" s="9"/>
      <c r="NPC60" s="9"/>
      <c r="NPD60" s="10"/>
      <c r="NPE60" s="7"/>
      <c r="NPF60" s="8"/>
      <c r="NPG60" s="10"/>
      <c r="NPH60" s="9"/>
      <c r="NPI60" s="9"/>
      <c r="NPJ60" s="9"/>
      <c r="NPK60" s="10"/>
      <c r="NPL60" s="7"/>
      <c r="NPM60" s="8"/>
      <c r="NPN60" s="10"/>
      <c r="NPO60" s="9"/>
      <c r="NPP60" s="9"/>
      <c r="NPQ60" s="9"/>
      <c r="NPR60" s="10"/>
      <c r="NPS60" s="7"/>
      <c r="NPT60" s="8"/>
      <c r="NPU60" s="10"/>
      <c r="NPV60" s="9"/>
      <c r="NPW60" s="9"/>
      <c r="NPX60" s="9"/>
      <c r="NPY60" s="10"/>
      <c r="NPZ60" s="7"/>
      <c r="NQA60" s="8"/>
      <c r="NQB60" s="10"/>
      <c r="NQC60" s="9"/>
      <c r="NQD60" s="9"/>
      <c r="NQE60" s="9"/>
      <c r="NQF60" s="10"/>
      <c r="NQG60" s="7"/>
      <c r="NQH60" s="8"/>
      <c r="NQI60" s="10"/>
      <c r="NQJ60" s="9"/>
      <c r="NQK60" s="9"/>
      <c r="NQL60" s="9"/>
      <c r="NQM60" s="10"/>
      <c r="NQN60" s="7"/>
      <c r="NQO60" s="8"/>
      <c r="NQP60" s="10"/>
      <c r="NQQ60" s="9"/>
      <c r="NQR60" s="9"/>
      <c r="NQS60" s="9"/>
      <c r="NQT60" s="10"/>
      <c r="NQU60" s="7"/>
      <c r="NQV60" s="8"/>
      <c r="NQW60" s="10"/>
      <c r="NQX60" s="9"/>
      <c r="NQY60" s="9"/>
      <c r="NQZ60" s="9"/>
      <c r="NRA60" s="10"/>
      <c r="NRB60" s="7"/>
      <c r="NRC60" s="8"/>
      <c r="NRD60" s="10"/>
      <c r="NRE60" s="9"/>
      <c r="NRF60" s="9"/>
      <c r="NRG60" s="9"/>
      <c r="NRH60" s="10"/>
      <c r="NRI60" s="7"/>
      <c r="NRJ60" s="8"/>
      <c r="NRK60" s="10"/>
      <c r="NRL60" s="9"/>
      <c r="NRM60" s="9"/>
      <c r="NRN60" s="9"/>
      <c r="NRO60" s="10"/>
      <c r="NRP60" s="7"/>
      <c r="NRQ60" s="8"/>
      <c r="NRR60" s="10"/>
      <c r="NRS60" s="9"/>
      <c r="NRT60" s="9"/>
      <c r="NRU60" s="9"/>
      <c r="NRV60" s="10"/>
      <c r="NRW60" s="7"/>
      <c r="NRX60" s="8"/>
      <c r="NRY60" s="10"/>
      <c r="NRZ60" s="9"/>
      <c r="NSA60" s="9"/>
      <c r="NSB60" s="9"/>
      <c r="NSC60" s="10"/>
      <c r="NSD60" s="7"/>
      <c r="NSE60" s="8"/>
      <c r="NSF60" s="10"/>
      <c r="NSG60" s="9"/>
      <c r="NSH60" s="9"/>
      <c r="NSI60" s="9"/>
      <c r="NSJ60" s="10"/>
      <c r="NSK60" s="7"/>
      <c r="NSL60" s="8"/>
      <c r="NSM60" s="10"/>
      <c r="NSN60" s="9"/>
      <c r="NSO60" s="9"/>
      <c r="NSP60" s="9"/>
      <c r="NSQ60" s="10"/>
      <c r="NSR60" s="7"/>
      <c r="NSS60" s="8"/>
      <c r="NST60" s="10"/>
      <c r="NSU60" s="9"/>
      <c r="NSV60" s="9"/>
      <c r="NSW60" s="9"/>
      <c r="NSX60" s="10"/>
      <c r="NSY60" s="7"/>
      <c r="NSZ60" s="8"/>
      <c r="NTA60" s="10"/>
      <c r="NTB60" s="9"/>
      <c r="NTC60" s="9"/>
      <c r="NTD60" s="9"/>
      <c r="NTE60" s="10"/>
      <c r="NTF60" s="7"/>
      <c r="NTG60" s="8"/>
      <c r="NTH60" s="10"/>
      <c r="NTI60" s="9"/>
      <c r="NTJ60" s="9"/>
      <c r="NTK60" s="9"/>
      <c r="NTL60" s="10"/>
      <c r="NTM60" s="7"/>
      <c r="NTN60" s="8"/>
      <c r="NTO60" s="10"/>
      <c r="NTP60" s="9"/>
      <c r="NTQ60" s="9"/>
      <c r="NTR60" s="9"/>
      <c r="NTS60" s="10"/>
      <c r="NTT60" s="7"/>
      <c r="NTU60" s="8"/>
      <c r="NTV60" s="10"/>
      <c r="NTW60" s="9"/>
      <c r="NTX60" s="9"/>
      <c r="NTY60" s="9"/>
      <c r="NTZ60" s="10"/>
      <c r="NUA60" s="7"/>
      <c r="NUB60" s="8"/>
      <c r="NUC60" s="10"/>
      <c r="NUD60" s="9"/>
      <c r="NUE60" s="9"/>
      <c r="NUF60" s="9"/>
      <c r="NUG60" s="10"/>
      <c r="NUH60" s="7"/>
      <c r="NUI60" s="8"/>
      <c r="NUJ60" s="10"/>
      <c r="NUK60" s="9"/>
      <c r="NUL60" s="9"/>
      <c r="NUM60" s="9"/>
      <c r="NUN60" s="10"/>
      <c r="NUO60" s="7"/>
      <c r="NUP60" s="8"/>
      <c r="NUQ60" s="10"/>
      <c r="NUR60" s="9"/>
      <c r="NUS60" s="9"/>
      <c r="NUT60" s="9"/>
      <c r="NUU60" s="10"/>
      <c r="NUV60" s="7"/>
      <c r="NUW60" s="8"/>
      <c r="NUX60" s="10"/>
      <c r="NUY60" s="9"/>
      <c r="NUZ60" s="9"/>
      <c r="NVA60" s="9"/>
      <c r="NVB60" s="10"/>
      <c r="NVC60" s="7"/>
      <c r="NVD60" s="8"/>
      <c r="NVE60" s="10"/>
      <c r="NVF60" s="9"/>
      <c r="NVG60" s="9"/>
      <c r="NVH60" s="9"/>
      <c r="NVI60" s="10"/>
      <c r="NVJ60" s="7"/>
      <c r="NVK60" s="8"/>
      <c r="NVL60" s="10"/>
      <c r="NVM60" s="9"/>
      <c r="NVN60" s="9"/>
      <c r="NVO60" s="9"/>
      <c r="NVP60" s="10"/>
      <c r="NVQ60" s="7"/>
      <c r="NVR60" s="8"/>
      <c r="NVS60" s="10"/>
      <c r="NVT60" s="9"/>
      <c r="NVU60" s="9"/>
      <c r="NVV60" s="9"/>
      <c r="NVW60" s="10"/>
      <c r="NVX60" s="7"/>
      <c r="NVY60" s="8"/>
      <c r="NVZ60" s="10"/>
      <c r="NWA60" s="9"/>
      <c r="NWB60" s="9"/>
      <c r="NWC60" s="9"/>
      <c r="NWD60" s="10"/>
      <c r="NWE60" s="7"/>
      <c r="NWF60" s="8"/>
      <c r="NWG60" s="10"/>
      <c r="NWH60" s="9"/>
      <c r="NWI60" s="9"/>
      <c r="NWJ60" s="9"/>
      <c r="NWK60" s="10"/>
      <c r="NWL60" s="7"/>
      <c r="NWM60" s="8"/>
      <c r="NWN60" s="10"/>
      <c r="NWO60" s="9"/>
      <c r="NWP60" s="9"/>
      <c r="NWQ60" s="9"/>
      <c r="NWR60" s="10"/>
      <c r="NWS60" s="7"/>
      <c r="NWT60" s="8"/>
      <c r="NWU60" s="10"/>
      <c r="NWV60" s="9"/>
      <c r="NWW60" s="9"/>
      <c r="NWX60" s="9"/>
      <c r="NWY60" s="10"/>
      <c r="NWZ60" s="7"/>
      <c r="NXA60" s="8"/>
      <c r="NXB60" s="10"/>
      <c r="NXC60" s="9"/>
      <c r="NXD60" s="9"/>
      <c r="NXE60" s="9"/>
      <c r="NXF60" s="10"/>
      <c r="NXG60" s="7"/>
      <c r="NXH60" s="8"/>
      <c r="NXI60" s="10"/>
      <c r="NXJ60" s="9"/>
      <c r="NXK60" s="9"/>
      <c r="NXL60" s="9"/>
      <c r="NXM60" s="10"/>
      <c r="NXN60" s="7"/>
      <c r="NXO60" s="8"/>
      <c r="NXP60" s="10"/>
      <c r="NXQ60" s="9"/>
      <c r="NXR60" s="9"/>
      <c r="NXS60" s="9"/>
      <c r="NXT60" s="10"/>
      <c r="NXU60" s="7"/>
      <c r="NXV60" s="8"/>
      <c r="NXW60" s="10"/>
      <c r="NXX60" s="9"/>
      <c r="NXY60" s="9"/>
      <c r="NXZ60" s="9"/>
      <c r="NYA60" s="10"/>
      <c r="NYB60" s="7"/>
      <c r="NYC60" s="8"/>
      <c r="NYD60" s="10"/>
      <c r="NYE60" s="9"/>
      <c r="NYF60" s="9"/>
      <c r="NYG60" s="9"/>
      <c r="NYH60" s="10"/>
      <c r="NYI60" s="7"/>
      <c r="NYJ60" s="8"/>
      <c r="NYK60" s="10"/>
      <c r="NYL60" s="9"/>
      <c r="NYM60" s="9"/>
      <c r="NYN60" s="9"/>
      <c r="NYO60" s="10"/>
      <c r="NYP60" s="7"/>
      <c r="NYQ60" s="8"/>
      <c r="NYR60" s="10"/>
      <c r="NYS60" s="9"/>
      <c r="NYT60" s="9"/>
      <c r="NYU60" s="9"/>
      <c r="NYV60" s="10"/>
      <c r="NYW60" s="7"/>
      <c r="NYX60" s="8"/>
      <c r="NYY60" s="10"/>
      <c r="NYZ60" s="9"/>
      <c r="NZA60" s="9"/>
      <c r="NZB60" s="9"/>
      <c r="NZC60" s="10"/>
      <c r="NZD60" s="7"/>
      <c r="NZE60" s="8"/>
      <c r="NZF60" s="10"/>
      <c r="NZG60" s="9"/>
      <c r="NZH60" s="9"/>
      <c r="NZI60" s="9"/>
      <c r="NZJ60" s="10"/>
      <c r="NZK60" s="7"/>
      <c r="NZL60" s="8"/>
      <c r="NZM60" s="10"/>
      <c r="NZN60" s="9"/>
      <c r="NZO60" s="9"/>
      <c r="NZP60" s="9"/>
      <c r="NZQ60" s="10"/>
      <c r="NZR60" s="7"/>
      <c r="NZS60" s="8"/>
      <c r="NZT60" s="10"/>
      <c r="NZU60" s="9"/>
      <c r="NZV60" s="9"/>
      <c r="NZW60" s="9"/>
      <c r="NZX60" s="10"/>
      <c r="NZY60" s="7"/>
      <c r="NZZ60" s="8"/>
      <c r="OAA60" s="10"/>
      <c r="OAB60" s="9"/>
      <c r="OAC60" s="9"/>
      <c r="OAD60" s="9"/>
      <c r="OAE60" s="10"/>
      <c r="OAF60" s="7"/>
      <c r="OAG60" s="8"/>
      <c r="OAH60" s="10"/>
      <c r="OAI60" s="9"/>
      <c r="OAJ60" s="9"/>
      <c r="OAK60" s="9"/>
      <c r="OAL60" s="10"/>
      <c r="OAM60" s="7"/>
      <c r="OAN60" s="8"/>
      <c r="OAO60" s="10"/>
      <c r="OAP60" s="9"/>
      <c r="OAQ60" s="9"/>
      <c r="OAR60" s="9"/>
      <c r="OAS60" s="10"/>
      <c r="OAT60" s="7"/>
      <c r="OAU60" s="8"/>
      <c r="OAV60" s="10"/>
      <c r="OAW60" s="9"/>
      <c r="OAX60" s="9"/>
      <c r="OAY60" s="9"/>
      <c r="OAZ60" s="10"/>
      <c r="OBA60" s="7"/>
      <c r="OBB60" s="8"/>
      <c r="OBC60" s="10"/>
      <c r="OBD60" s="9"/>
      <c r="OBE60" s="9"/>
      <c r="OBF60" s="9"/>
      <c r="OBG60" s="10"/>
      <c r="OBH60" s="7"/>
      <c r="OBI60" s="8"/>
      <c r="OBJ60" s="10"/>
      <c r="OBK60" s="9"/>
      <c r="OBL60" s="9"/>
      <c r="OBM60" s="9"/>
      <c r="OBN60" s="10"/>
      <c r="OBO60" s="7"/>
      <c r="OBP60" s="8"/>
      <c r="OBQ60" s="10"/>
      <c r="OBR60" s="9"/>
      <c r="OBS60" s="9"/>
      <c r="OBT60" s="9"/>
      <c r="OBU60" s="10"/>
      <c r="OBV60" s="7"/>
      <c r="OBW60" s="8"/>
      <c r="OBX60" s="10"/>
      <c r="OBY60" s="9"/>
      <c r="OBZ60" s="9"/>
      <c r="OCA60" s="9"/>
      <c r="OCB60" s="10"/>
      <c r="OCC60" s="7"/>
      <c r="OCD60" s="8"/>
      <c r="OCE60" s="10"/>
      <c r="OCF60" s="9"/>
      <c r="OCG60" s="9"/>
      <c r="OCH60" s="9"/>
      <c r="OCI60" s="10"/>
      <c r="OCJ60" s="7"/>
      <c r="OCK60" s="8"/>
      <c r="OCL60" s="10"/>
      <c r="OCM60" s="9"/>
      <c r="OCN60" s="9"/>
      <c r="OCO60" s="9"/>
      <c r="OCP60" s="10"/>
      <c r="OCQ60" s="7"/>
      <c r="OCR60" s="8"/>
      <c r="OCS60" s="10"/>
      <c r="OCT60" s="9"/>
      <c r="OCU60" s="9"/>
      <c r="OCV60" s="9"/>
      <c r="OCW60" s="10"/>
      <c r="OCX60" s="7"/>
      <c r="OCY60" s="8"/>
      <c r="OCZ60" s="10"/>
      <c r="ODA60" s="9"/>
      <c r="ODB60" s="9"/>
      <c r="ODC60" s="9"/>
      <c r="ODD60" s="10"/>
      <c r="ODE60" s="7"/>
      <c r="ODF60" s="8"/>
      <c r="ODG60" s="10"/>
      <c r="ODH60" s="9"/>
      <c r="ODI60" s="9"/>
      <c r="ODJ60" s="9"/>
      <c r="ODK60" s="10"/>
      <c r="ODL60" s="7"/>
      <c r="ODM60" s="8"/>
      <c r="ODN60" s="10"/>
      <c r="ODO60" s="9"/>
      <c r="ODP60" s="9"/>
      <c r="ODQ60" s="9"/>
      <c r="ODR60" s="10"/>
      <c r="ODS60" s="7"/>
      <c r="ODT60" s="8"/>
      <c r="ODU60" s="10"/>
      <c r="ODV60" s="9"/>
      <c r="ODW60" s="9"/>
      <c r="ODX60" s="9"/>
      <c r="ODY60" s="10"/>
      <c r="ODZ60" s="7"/>
      <c r="OEA60" s="8"/>
      <c r="OEB60" s="10"/>
      <c r="OEC60" s="9"/>
      <c r="OED60" s="9"/>
      <c r="OEE60" s="9"/>
      <c r="OEF60" s="10"/>
      <c r="OEG60" s="7"/>
      <c r="OEH60" s="8"/>
      <c r="OEI60" s="10"/>
      <c r="OEJ60" s="9"/>
      <c r="OEK60" s="9"/>
      <c r="OEL60" s="9"/>
      <c r="OEM60" s="10"/>
      <c r="OEN60" s="7"/>
      <c r="OEO60" s="8"/>
      <c r="OEP60" s="10"/>
      <c r="OEQ60" s="9"/>
      <c r="OER60" s="9"/>
      <c r="OES60" s="9"/>
      <c r="OET60" s="10"/>
      <c r="OEU60" s="7"/>
      <c r="OEV60" s="8"/>
      <c r="OEW60" s="10"/>
      <c r="OEX60" s="9"/>
      <c r="OEY60" s="9"/>
      <c r="OEZ60" s="9"/>
      <c r="OFA60" s="10"/>
      <c r="OFB60" s="7"/>
      <c r="OFC60" s="8"/>
      <c r="OFD60" s="10"/>
      <c r="OFE60" s="9"/>
      <c r="OFF60" s="9"/>
      <c r="OFG60" s="9"/>
      <c r="OFH60" s="10"/>
      <c r="OFI60" s="7"/>
      <c r="OFJ60" s="8"/>
      <c r="OFK60" s="10"/>
      <c r="OFL60" s="9"/>
      <c r="OFM60" s="9"/>
      <c r="OFN60" s="9"/>
      <c r="OFO60" s="10"/>
      <c r="OFP60" s="7"/>
      <c r="OFQ60" s="8"/>
      <c r="OFR60" s="10"/>
      <c r="OFS60" s="9"/>
      <c r="OFT60" s="9"/>
      <c r="OFU60" s="9"/>
      <c r="OFV60" s="10"/>
      <c r="OFW60" s="7"/>
      <c r="OFX60" s="8"/>
      <c r="OFY60" s="10"/>
      <c r="OFZ60" s="9"/>
      <c r="OGA60" s="9"/>
      <c r="OGB60" s="9"/>
      <c r="OGC60" s="10"/>
      <c r="OGD60" s="7"/>
      <c r="OGE60" s="8"/>
      <c r="OGF60" s="10"/>
      <c r="OGG60" s="9"/>
      <c r="OGH60" s="9"/>
      <c r="OGI60" s="9"/>
      <c r="OGJ60" s="10"/>
      <c r="OGK60" s="7"/>
      <c r="OGL60" s="8"/>
      <c r="OGM60" s="10"/>
      <c r="OGN60" s="9"/>
      <c r="OGO60" s="9"/>
      <c r="OGP60" s="9"/>
      <c r="OGQ60" s="10"/>
      <c r="OGR60" s="7"/>
      <c r="OGS60" s="8"/>
      <c r="OGT60" s="10"/>
      <c r="OGU60" s="9"/>
      <c r="OGV60" s="9"/>
      <c r="OGW60" s="9"/>
      <c r="OGX60" s="10"/>
      <c r="OGY60" s="7"/>
      <c r="OGZ60" s="8"/>
      <c r="OHA60" s="10"/>
      <c r="OHB60" s="9"/>
      <c r="OHC60" s="9"/>
      <c r="OHD60" s="9"/>
      <c r="OHE60" s="10"/>
      <c r="OHF60" s="7"/>
      <c r="OHG60" s="8"/>
      <c r="OHH60" s="10"/>
      <c r="OHI60" s="9"/>
      <c r="OHJ60" s="9"/>
      <c r="OHK60" s="9"/>
      <c r="OHL60" s="10"/>
      <c r="OHM60" s="7"/>
      <c r="OHN60" s="8"/>
      <c r="OHO60" s="10"/>
      <c r="OHP60" s="9"/>
      <c r="OHQ60" s="9"/>
      <c r="OHR60" s="9"/>
      <c r="OHS60" s="10"/>
      <c r="OHT60" s="7"/>
      <c r="OHU60" s="8"/>
      <c r="OHV60" s="10"/>
      <c r="OHW60" s="9"/>
      <c r="OHX60" s="9"/>
      <c r="OHY60" s="9"/>
      <c r="OHZ60" s="10"/>
      <c r="OIA60" s="7"/>
      <c r="OIB60" s="8"/>
      <c r="OIC60" s="10"/>
      <c r="OID60" s="9"/>
      <c r="OIE60" s="9"/>
      <c r="OIF60" s="9"/>
      <c r="OIG60" s="10"/>
      <c r="OIH60" s="7"/>
      <c r="OII60" s="8"/>
      <c r="OIJ60" s="10"/>
      <c r="OIK60" s="9"/>
      <c r="OIL60" s="9"/>
      <c r="OIM60" s="9"/>
      <c r="OIN60" s="10"/>
      <c r="OIO60" s="7"/>
      <c r="OIP60" s="8"/>
      <c r="OIQ60" s="10"/>
      <c r="OIR60" s="9"/>
      <c r="OIS60" s="9"/>
      <c r="OIT60" s="9"/>
      <c r="OIU60" s="10"/>
      <c r="OIV60" s="7"/>
      <c r="OIW60" s="8"/>
      <c r="OIX60" s="10"/>
      <c r="OIY60" s="9"/>
      <c r="OIZ60" s="9"/>
      <c r="OJA60" s="9"/>
      <c r="OJB60" s="10"/>
      <c r="OJC60" s="7"/>
      <c r="OJD60" s="8"/>
      <c r="OJE60" s="10"/>
      <c r="OJF60" s="9"/>
      <c r="OJG60" s="9"/>
      <c r="OJH60" s="9"/>
      <c r="OJI60" s="10"/>
      <c r="OJJ60" s="7"/>
      <c r="OJK60" s="8"/>
      <c r="OJL60" s="10"/>
      <c r="OJM60" s="9"/>
      <c r="OJN60" s="9"/>
      <c r="OJO60" s="9"/>
      <c r="OJP60" s="10"/>
      <c r="OJQ60" s="7"/>
      <c r="OJR60" s="8"/>
      <c r="OJS60" s="10"/>
      <c r="OJT60" s="9"/>
      <c r="OJU60" s="9"/>
      <c r="OJV60" s="9"/>
      <c r="OJW60" s="10"/>
      <c r="OJX60" s="7"/>
      <c r="OJY60" s="8"/>
      <c r="OJZ60" s="10"/>
      <c r="OKA60" s="9"/>
      <c r="OKB60" s="9"/>
      <c r="OKC60" s="9"/>
      <c r="OKD60" s="10"/>
      <c r="OKE60" s="7"/>
      <c r="OKF60" s="8"/>
      <c r="OKG60" s="10"/>
      <c r="OKH60" s="9"/>
      <c r="OKI60" s="9"/>
      <c r="OKJ60" s="9"/>
      <c r="OKK60" s="10"/>
      <c r="OKL60" s="7"/>
      <c r="OKM60" s="8"/>
      <c r="OKN60" s="10"/>
      <c r="OKO60" s="9"/>
      <c r="OKP60" s="9"/>
      <c r="OKQ60" s="9"/>
      <c r="OKR60" s="10"/>
      <c r="OKS60" s="7"/>
      <c r="OKT60" s="8"/>
      <c r="OKU60" s="10"/>
      <c r="OKV60" s="9"/>
      <c r="OKW60" s="9"/>
      <c r="OKX60" s="9"/>
      <c r="OKY60" s="10"/>
      <c r="OKZ60" s="7"/>
      <c r="OLA60" s="8"/>
      <c r="OLB60" s="10"/>
      <c r="OLC60" s="9"/>
      <c r="OLD60" s="9"/>
      <c r="OLE60" s="9"/>
      <c r="OLF60" s="10"/>
      <c r="OLG60" s="7"/>
      <c r="OLH60" s="8"/>
      <c r="OLI60" s="10"/>
      <c r="OLJ60" s="9"/>
      <c r="OLK60" s="9"/>
      <c r="OLL60" s="9"/>
      <c r="OLM60" s="10"/>
      <c r="OLN60" s="7"/>
      <c r="OLO60" s="8"/>
      <c r="OLP60" s="10"/>
      <c r="OLQ60" s="9"/>
      <c r="OLR60" s="9"/>
      <c r="OLS60" s="9"/>
      <c r="OLT60" s="10"/>
      <c r="OLU60" s="7"/>
      <c r="OLV60" s="8"/>
      <c r="OLW60" s="10"/>
      <c r="OLX60" s="9"/>
      <c r="OLY60" s="9"/>
      <c r="OLZ60" s="9"/>
      <c r="OMA60" s="10"/>
      <c r="OMB60" s="7"/>
      <c r="OMC60" s="8"/>
      <c r="OMD60" s="10"/>
      <c r="OME60" s="9"/>
      <c r="OMF60" s="9"/>
      <c r="OMG60" s="9"/>
      <c r="OMH60" s="10"/>
      <c r="OMI60" s="7"/>
      <c r="OMJ60" s="8"/>
      <c r="OMK60" s="10"/>
      <c r="OML60" s="9"/>
      <c r="OMM60" s="9"/>
      <c r="OMN60" s="9"/>
      <c r="OMO60" s="10"/>
      <c r="OMP60" s="7"/>
      <c r="OMQ60" s="8"/>
      <c r="OMR60" s="10"/>
      <c r="OMS60" s="9"/>
      <c r="OMT60" s="9"/>
      <c r="OMU60" s="9"/>
      <c r="OMV60" s="10"/>
      <c r="OMW60" s="7"/>
      <c r="OMX60" s="8"/>
      <c r="OMY60" s="10"/>
      <c r="OMZ60" s="9"/>
      <c r="ONA60" s="9"/>
      <c r="ONB60" s="9"/>
      <c r="ONC60" s="10"/>
      <c r="OND60" s="7"/>
      <c r="ONE60" s="8"/>
      <c r="ONF60" s="10"/>
      <c r="ONG60" s="9"/>
      <c r="ONH60" s="9"/>
      <c r="ONI60" s="9"/>
      <c r="ONJ60" s="10"/>
      <c r="ONK60" s="7"/>
      <c r="ONL60" s="8"/>
      <c r="ONM60" s="10"/>
      <c r="ONN60" s="9"/>
      <c r="ONO60" s="9"/>
      <c r="ONP60" s="9"/>
      <c r="ONQ60" s="10"/>
      <c r="ONR60" s="7"/>
      <c r="ONS60" s="8"/>
      <c r="ONT60" s="10"/>
      <c r="ONU60" s="9"/>
      <c r="ONV60" s="9"/>
      <c r="ONW60" s="9"/>
      <c r="ONX60" s="10"/>
      <c r="ONY60" s="7"/>
      <c r="ONZ60" s="8"/>
      <c r="OOA60" s="10"/>
      <c r="OOB60" s="9"/>
      <c r="OOC60" s="9"/>
      <c r="OOD60" s="9"/>
      <c r="OOE60" s="10"/>
      <c r="OOF60" s="7"/>
      <c r="OOG60" s="8"/>
      <c r="OOH60" s="10"/>
      <c r="OOI60" s="9"/>
      <c r="OOJ60" s="9"/>
      <c r="OOK60" s="9"/>
      <c r="OOL60" s="10"/>
      <c r="OOM60" s="7"/>
      <c r="OON60" s="8"/>
      <c r="OOO60" s="10"/>
      <c r="OOP60" s="9"/>
      <c r="OOQ60" s="9"/>
      <c r="OOR60" s="9"/>
      <c r="OOS60" s="10"/>
      <c r="OOT60" s="7"/>
      <c r="OOU60" s="8"/>
      <c r="OOV60" s="10"/>
      <c r="OOW60" s="9"/>
      <c r="OOX60" s="9"/>
      <c r="OOY60" s="9"/>
      <c r="OOZ60" s="10"/>
      <c r="OPA60" s="7"/>
      <c r="OPB60" s="8"/>
      <c r="OPC60" s="10"/>
      <c r="OPD60" s="9"/>
      <c r="OPE60" s="9"/>
      <c r="OPF60" s="9"/>
      <c r="OPG60" s="10"/>
      <c r="OPH60" s="7"/>
      <c r="OPI60" s="8"/>
      <c r="OPJ60" s="10"/>
      <c r="OPK60" s="9"/>
      <c r="OPL60" s="9"/>
      <c r="OPM60" s="9"/>
      <c r="OPN60" s="10"/>
      <c r="OPO60" s="7"/>
      <c r="OPP60" s="8"/>
      <c r="OPQ60" s="10"/>
      <c r="OPR60" s="9"/>
      <c r="OPS60" s="9"/>
      <c r="OPT60" s="9"/>
      <c r="OPU60" s="10"/>
      <c r="OPV60" s="7"/>
      <c r="OPW60" s="8"/>
      <c r="OPX60" s="10"/>
      <c r="OPY60" s="9"/>
      <c r="OPZ60" s="9"/>
      <c r="OQA60" s="9"/>
      <c r="OQB60" s="10"/>
      <c r="OQC60" s="7"/>
      <c r="OQD60" s="8"/>
      <c r="OQE60" s="10"/>
      <c r="OQF60" s="9"/>
      <c r="OQG60" s="9"/>
      <c r="OQH60" s="9"/>
      <c r="OQI60" s="10"/>
      <c r="OQJ60" s="7"/>
      <c r="OQK60" s="8"/>
      <c r="OQL60" s="10"/>
      <c r="OQM60" s="9"/>
      <c r="OQN60" s="9"/>
      <c r="OQO60" s="9"/>
      <c r="OQP60" s="10"/>
      <c r="OQQ60" s="7"/>
      <c r="OQR60" s="8"/>
      <c r="OQS60" s="10"/>
      <c r="OQT60" s="9"/>
      <c r="OQU60" s="9"/>
      <c r="OQV60" s="9"/>
      <c r="OQW60" s="10"/>
      <c r="OQX60" s="7"/>
      <c r="OQY60" s="8"/>
      <c r="OQZ60" s="10"/>
      <c r="ORA60" s="9"/>
      <c r="ORB60" s="9"/>
      <c r="ORC60" s="9"/>
      <c r="ORD60" s="10"/>
      <c r="ORE60" s="7"/>
      <c r="ORF60" s="8"/>
      <c r="ORG60" s="10"/>
      <c r="ORH60" s="9"/>
      <c r="ORI60" s="9"/>
      <c r="ORJ60" s="9"/>
      <c r="ORK60" s="10"/>
      <c r="ORL60" s="7"/>
      <c r="ORM60" s="8"/>
      <c r="ORN60" s="10"/>
      <c r="ORO60" s="9"/>
      <c r="ORP60" s="9"/>
      <c r="ORQ60" s="9"/>
      <c r="ORR60" s="10"/>
      <c r="ORS60" s="7"/>
      <c r="ORT60" s="8"/>
      <c r="ORU60" s="10"/>
      <c r="ORV60" s="9"/>
      <c r="ORW60" s="9"/>
      <c r="ORX60" s="9"/>
      <c r="ORY60" s="10"/>
      <c r="ORZ60" s="7"/>
      <c r="OSA60" s="8"/>
      <c r="OSB60" s="10"/>
      <c r="OSC60" s="9"/>
      <c r="OSD60" s="9"/>
      <c r="OSE60" s="9"/>
      <c r="OSF60" s="10"/>
      <c r="OSG60" s="7"/>
      <c r="OSH60" s="8"/>
      <c r="OSI60" s="10"/>
      <c r="OSJ60" s="9"/>
      <c r="OSK60" s="9"/>
      <c r="OSL60" s="9"/>
      <c r="OSM60" s="10"/>
      <c r="OSN60" s="7"/>
      <c r="OSO60" s="8"/>
      <c r="OSP60" s="10"/>
      <c r="OSQ60" s="9"/>
      <c r="OSR60" s="9"/>
      <c r="OSS60" s="9"/>
      <c r="OST60" s="10"/>
      <c r="OSU60" s="7"/>
      <c r="OSV60" s="8"/>
      <c r="OSW60" s="10"/>
      <c r="OSX60" s="9"/>
      <c r="OSY60" s="9"/>
      <c r="OSZ60" s="9"/>
      <c r="OTA60" s="10"/>
      <c r="OTB60" s="7"/>
      <c r="OTC60" s="8"/>
      <c r="OTD60" s="10"/>
      <c r="OTE60" s="9"/>
      <c r="OTF60" s="9"/>
      <c r="OTG60" s="9"/>
      <c r="OTH60" s="10"/>
      <c r="OTI60" s="7"/>
      <c r="OTJ60" s="8"/>
      <c r="OTK60" s="10"/>
      <c r="OTL60" s="9"/>
      <c r="OTM60" s="9"/>
      <c r="OTN60" s="9"/>
      <c r="OTO60" s="10"/>
      <c r="OTP60" s="7"/>
      <c r="OTQ60" s="8"/>
      <c r="OTR60" s="10"/>
      <c r="OTS60" s="9"/>
      <c r="OTT60" s="9"/>
      <c r="OTU60" s="9"/>
      <c r="OTV60" s="10"/>
      <c r="OTW60" s="7"/>
      <c r="OTX60" s="8"/>
      <c r="OTY60" s="10"/>
      <c r="OTZ60" s="9"/>
      <c r="OUA60" s="9"/>
      <c r="OUB60" s="9"/>
      <c r="OUC60" s="10"/>
      <c r="OUD60" s="7"/>
      <c r="OUE60" s="8"/>
      <c r="OUF60" s="10"/>
      <c r="OUG60" s="9"/>
      <c r="OUH60" s="9"/>
      <c r="OUI60" s="9"/>
      <c r="OUJ60" s="10"/>
      <c r="OUK60" s="7"/>
      <c r="OUL60" s="8"/>
      <c r="OUM60" s="10"/>
      <c r="OUN60" s="9"/>
      <c r="OUO60" s="9"/>
      <c r="OUP60" s="9"/>
      <c r="OUQ60" s="10"/>
      <c r="OUR60" s="7"/>
      <c r="OUS60" s="8"/>
      <c r="OUT60" s="10"/>
      <c r="OUU60" s="9"/>
      <c r="OUV60" s="9"/>
      <c r="OUW60" s="9"/>
      <c r="OUX60" s="10"/>
      <c r="OUY60" s="7"/>
      <c r="OUZ60" s="8"/>
      <c r="OVA60" s="10"/>
      <c r="OVB60" s="9"/>
      <c r="OVC60" s="9"/>
      <c r="OVD60" s="9"/>
      <c r="OVE60" s="10"/>
      <c r="OVF60" s="7"/>
      <c r="OVG60" s="8"/>
      <c r="OVH60" s="10"/>
      <c r="OVI60" s="9"/>
      <c r="OVJ60" s="9"/>
      <c r="OVK60" s="9"/>
      <c r="OVL60" s="10"/>
      <c r="OVM60" s="7"/>
      <c r="OVN60" s="8"/>
      <c r="OVO60" s="10"/>
      <c r="OVP60" s="9"/>
      <c r="OVQ60" s="9"/>
      <c r="OVR60" s="9"/>
      <c r="OVS60" s="10"/>
      <c r="OVT60" s="7"/>
      <c r="OVU60" s="8"/>
      <c r="OVV60" s="10"/>
      <c r="OVW60" s="9"/>
      <c r="OVX60" s="9"/>
      <c r="OVY60" s="9"/>
      <c r="OVZ60" s="10"/>
      <c r="OWA60" s="7"/>
      <c r="OWB60" s="8"/>
      <c r="OWC60" s="10"/>
      <c r="OWD60" s="9"/>
      <c r="OWE60" s="9"/>
      <c r="OWF60" s="9"/>
      <c r="OWG60" s="10"/>
      <c r="OWH60" s="7"/>
      <c r="OWI60" s="8"/>
      <c r="OWJ60" s="10"/>
      <c r="OWK60" s="9"/>
      <c r="OWL60" s="9"/>
      <c r="OWM60" s="9"/>
      <c r="OWN60" s="10"/>
      <c r="OWO60" s="7"/>
      <c r="OWP60" s="8"/>
      <c r="OWQ60" s="10"/>
      <c r="OWR60" s="9"/>
      <c r="OWS60" s="9"/>
      <c r="OWT60" s="9"/>
      <c r="OWU60" s="10"/>
      <c r="OWV60" s="7"/>
      <c r="OWW60" s="8"/>
      <c r="OWX60" s="10"/>
      <c r="OWY60" s="9"/>
      <c r="OWZ60" s="9"/>
      <c r="OXA60" s="9"/>
      <c r="OXB60" s="10"/>
      <c r="OXC60" s="7"/>
      <c r="OXD60" s="8"/>
      <c r="OXE60" s="10"/>
      <c r="OXF60" s="9"/>
      <c r="OXG60" s="9"/>
      <c r="OXH60" s="9"/>
      <c r="OXI60" s="10"/>
      <c r="OXJ60" s="7"/>
      <c r="OXK60" s="8"/>
      <c r="OXL60" s="10"/>
      <c r="OXM60" s="9"/>
      <c r="OXN60" s="9"/>
      <c r="OXO60" s="9"/>
      <c r="OXP60" s="10"/>
      <c r="OXQ60" s="7"/>
      <c r="OXR60" s="8"/>
      <c r="OXS60" s="10"/>
      <c r="OXT60" s="9"/>
      <c r="OXU60" s="9"/>
      <c r="OXV60" s="9"/>
      <c r="OXW60" s="10"/>
      <c r="OXX60" s="7"/>
      <c r="OXY60" s="8"/>
      <c r="OXZ60" s="10"/>
      <c r="OYA60" s="9"/>
      <c r="OYB60" s="9"/>
      <c r="OYC60" s="9"/>
      <c r="OYD60" s="10"/>
      <c r="OYE60" s="7"/>
      <c r="OYF60" s="8"/>
      <c r="OYG60" s="10"/>
      <c r="OYH60" s="9"/>
      <c r="OYI60" s="9"/>
      <c r="OYJ60" s="9"/>
      <c r="OYK60" s="10"/>
      <c r="OYL60" s="7"/>
      <c r="OYM60" s="8"/>
      <c r="OYN60" s="10"/>
      <c r="OYO60" s="9"/>
      <c r="OYP60" s="9"/>
      <c r="OYQ60" s="9"/>
      <c r="OYR60" s="10"/>
      <c r="OYS60" s="7"/>
      <c r="OYT60" s="8"/>
      <c r="OYU60" s="10"/>
      <c r="OYV60" s="9"/>
      <c r="OYW60" s="9"/>
      <c r="OYX60" s="9"/>
      <c r="OYY60" s="10"/>
      <c r="OYZ60" s="7"/>
      <c r="OZA60" s="8"/>
      <c r="OZB60" s="10"/>
      <c r="OZC60" s="9"/>
      <c r="OZD60" s="9"/>
      <c r="OZE60" s="9"/>
      <c r="OZF60" s="10"/>
      <c r="OZG60" s="7"/>
      <c r="OZH60" s="8"/>
      <c r="OZI60" s="10"/>
      <c r="OZJ60" s="9"/>
      <c r="OZK60" s="9"/>
      <c r="OZL60" s="9"/>
      <c r="OZM60" s="10"/>
      <c r="OZN60" s="7"/>
      <c r="OZO60" s="8"/>
      <c r="OZP60" s="10"/>
      <c r="OZQ60" s="9"/>
      <c r="OZR60" s="9"/>
      <c r="OZS60" s="9"/>
      <c r="OZT60" s="10"/>
      <c r="OZU60" s="7"/>
      <c r="OZV60" s="8"/>
      <c r="OZW60" s="10"/>
      <c r="OZX60" s="9"/>
      <c r="OZY60" s="9"/>
      <c r="OZZ60" s="9"/>
      <c r="PAA60" s="10"/>
      <c r="PAB60" s="7"/>
      <c r="PAC60" s="8"/>
      <c r="PAD60" s="10"/>
      <c r="PAE60" s="9"/>
      <c r="PAF60" s="9"/>
      <c r="PAG60" s="9"/>
      <c r="PAH60" s="10"/>
      <c r="PAI60" s="7"/>
      <c r="PAJ60" s="8"/>
      <c r="PAK60" s="10"/>
      <c r="PAL60" s="9"/>
      <c r="PAM60" s="9"/>
      <c r="PAN60" s="9"/>
      <c r="PAO60" s="10"/>
      <c r="PAP60" s="7"/>
      <c r="PAQ60" s="8"/>
      <c r="PAR60" s="10"/>
      <c r="PAS60" s="9"/>
      <c r="PAT60" s="9"/>
      <c r="PAU60" s="9"/>
      <c r="PAV60" s="10"/>
      <c r="PAW60" s="7"/>
      <c r="PAX60" s="8"/>
      <c r="PAY60" s="10"/>
      <c r="PAZ60" s="9"/>
      <c r="PBA60" s="9"/>
      <c r="PBB60" s="9"/>
      <c r="PBC60" s="10"/>
      <c r="PBD60" s="7"/>
      <c r="PBE60" s="8"/>
      <c r="PBF60" s="10"/>
      <c r="PBG60" s="9"/>
      <c r="PBH60" s="9"/>
      <c r="PBI60" s="9"/>
      <c r="PBJ60" s="10"/>
      <c r="PBK60" s="7"/>
      <c r="PBL60" s="8"/>
      <c r="PBM60" s="10"/>
      <c r="PBN60" s="9"/>
      <c r="PBO60" s="9"/>
      <c r="PBP60" s="9"/>
      <c r="PBQ60" s="10"/>
      <c r="PBR60" s="7"/>
      <c r="PBS60" s="8"/>
      <c r="PBT60" s="10"/>
      <c r="PBU60" s="9"/>
      <c r="PBV60" s="9"/>
      <c r="PBW60" s="9"/>
      <c r="PBX60" s="10"/>
      <c r="PBY60" s="7"/>
      <c r="PBZ60" s="8"/>
      <c r="PCA60" s="10"/>
      <c r="PCB60" s="9"/>
      <c r="PCC60" s="9"/>
      <c r="PCD60" s="9"/>
      <c r="PCE60" s="10"/>
      <c r="PCF60" s="7"/>
      <c r="PCG60" s="8"/>
      <c r="PCH60" s="10"/>
      <c r="PCI60" s="9"/>
      <c r="PCJ60" s="9"/>
      <c r="PCK60" s="9"/>
      <c r="PCL60" s="10"/>
      <c r="PCM60" s="7"/>
      <c r="PCN60" s="8"/>
      <c r="PCO60" s="10"/>
      <c r="PCP60" s="9"/>
      <c r="PCQ60" s="9"/>
      <c r="PCR60" s="9"/>
      <c r="PCS60" s="10"/>
      <c r="PCT60" s="7"/>
      <c r="PCU60" s="8"/>
      <c r="PCV60" s="10"/>
      <c r="PCW60" s="9"/>
      <c r="PCX60" s="9"/>
      <c r="PCY60" s="9"/>
      <c r="PCZ60" s="10"/>
      <c r="PDA60" s="7"/>
      <c r="PDB60" s="8"/>
      <c r="PDC60" s="10"/>
      <c r="PDD60" s="9"/>
      <c r="PDE60" s="9"/>
      <c r="PDF60" s="9"/>
      <c r="PDG60" s="10"/>
      <c r="PDH60" s="7"/>
      <c r="PDI60" s="8"/>
      <c r="PDJ60" s="10"/>
      <c r="PDK60" s="9"/>
      <c r="PDL60" s="9"/>
      <c r="PDM60" s="9"/>
      <c r="PDN60" s="10"/>
      <c r="PDO60" s="7"/>
      <c r="PDP60" s="8"/>
      <c r="PDQ60" s="10"/>
      <c r="PDR60" s="9"/>
      <c r="PDS60" s="9"/>
      <c r="PDT60" s="9"/>
      <c r="PDU60" s="10"/>
      <c r="PDV60" s="7"/>
      <c r="PDW60" s="8"/>
      <c r="PDX60" s="10"/>
      <c r="PDY60" s="9"/>
      <c r="PDZ60" s="9"/>
      <c r="PEA60" s="9"/>
      <c r="PEB60" s="10"/>
      <c r="PEC60" s="7"/>
      <c r="PED60" s="8"/>
      <c r="PEE60" s="10"/>
      <c r="PEF60" s="9"/>
      <c r="PEG60" s="9"/>
      <c r="PEH60" s="9"/>
      <c r="PEI60" s="10"/>
      <c r="PEJ60" s="7"/>
      <c r="PEK60" s="8"/>
      <c r="PEL60" s="10"/>
      <c r="PEM60" s="9"/>
      <c r="PEN60" s="9"/>
      <c r="PEO60" s="9"/>
      <c r="PEP60" s="10"/>
      <c r="PEQ60" s="7"/>
      <c r="PER60" s="8"/>
      <c r="PES60" s="10"/>
      <c r="PET60" s="9"/>
      <c r="PEU60" s="9"/>
      <c r="PEV60" s="9"/>
      <c r="PEW60" s="10"/>
      <c r="PEX60" s="7"/>
      <c r="PEY60" s="8"/>
      <c r="PEZ60" s="10"/>
      <c r="PFA60" s="9"/>
      <c r="PFB60" s="9"/>
      <c r="PFC60" s="9"/>
      <c r="PFD60" s="10"/>
      <c r="PFE60" s="7"/>
      <c r="PFF60" s="8"/>
      <c r="PFG60" s="10"/>
      <c r="PFH60" s="9"/>
      <c r="PFI60" s="9"/>
      <c r="PFJ60" s="9"/>
      <c r="PFK60" s="10"/>
      <c r="PFL60" s="7"/>
      <c r="PFM60" s="8"/>
      <c r="PFN60" s="10"/>
      <c r="PFO60" s="9"/>
      <c r="PFP60" s="9"/>
      <c r="PFQ60" s="9"/>
      <c r="PFR60" s="10"/>
      <c r="PFS60" s="7"/>
      <c r="PFT60" s="8"/>
      <c r="PFU60" s="10"/>
      <c r="PFV60" s="9"/>
      <c r="PFW60" s="9"/>
      <c r="PFX60" s="9"/>
      <c r="PFY60" s="10"/>
      <c r="PFZ60" s="7"/>
      <c r="PGA60" s="8"/>
      <c r="PGB60" s="10"/>
      <c r="PGC60" s="9"/>
      <c r="PGD60" s="9"/>
      <c r="PGE60" s="9"/>
      <c r="PGF60" s="10"/>
      <c r="PGG60" s="7"/>
      <c r="PGH60" s="8"/>
      <c r="PGI60" s="10"/>
      <c r="PGJ60" s="9"/>
      <c r="PGK60" s="9"/>
      <c r="PGL60" s="9"/>
      <c r="PGM60" s="10"/>
      <c r="PGN60" s="7"/>
      <c r="PGO60" s="8"/>
      <c r="PGP60" s="10"/>
      <c r="PGQ60" s="9"/>
      <c r="PGR60" s="9"/>
      <c r="PGS60" s="9"/>
      <c r="PGT60" s="10"/>
      <c r="PGU60" s="7"/>
      <c r="PGV60" s="8"/>
      <c r="PGW60" s="10"/>
      <c r="PGX60" s="9"/>
      <c r="PGY60" s="9"/>
      <c r="PGZ60" s="9"/>
      <c r="PHA60" s="10"/>
      <c r="PHB60" s="7"/>
      <c r="PHC60" s="8"/>
      <c r="PHD60" s="10"/>
      <c r="PHE60" s="9"/>
      <c r="PHF60" s="9"/>
      <c r="PHG60" s="9"/>
      <c r="PHH60" s="10"/>
      <c r="PHI60" s="7"/>
      <c r="PHJ60" s="8"/>
      <c r="PHK60" s="10"/>
      <c r="PHL60" s="9"/>
      <c r="PHM60" s="9"/>
      <c r="PHN60" s="9"/>
      <c r="PHO60" s="10"/>
      <c r="PHP60" s="7"/>
      <c r="PHQ60" s="8"/>
      <c r="PHR60" s="10"/>
      <c r="PHS60" s="9"/>
      <c r="PHT60" s="9"/>
      <c r="PHU60" s="9"/>
      <c r="PHV60" s="10"/>
      <c r="PHW60" s="7"/>
      <c r="PHX60" s="8"/>
      <c r="PHY60" s="10"/>
      <c r="PHZ60" s="9"/>
      <c r="PIA60" s="9"/>
      <c r="PIB60" s="9"/>
      <c r="PIC60" s="10"/>
      <c r="PID60" s="7"/>
      <c r="PIE60" s="8"/>
      <c r="PIF60" s="10"/>
      <c r="PIG60" s="9"/>
      <c r="PIH60" s="9"/>
      <c r="PII60" s="9"/>
      <c r="PIJ60" s="10"/>
      <c r="PIK60" s="7"/>
      <c r="PIL60" s="8"/>
      <c r="PIM60" s="10"/>
      <c r="PIN60" s="9"/>
      <c r="PIO60" s="9"/>
      <c r="PIP60" s="9"/>
      <c r="PIQ60" s="10"/>
      <c r="PIR60" s="7"/>
      <c r="PIS60" s="8"/>
      <c r="PIT60" s="10"/>
      <c r="PIU60" s="9"/>
      <c r="PIV60" s="9"/>
      <c r="PIW60" s="9"/>
      <c r="PIX60" s="10"/>
      <c r="PIY60" s="7"/>
      <c r="PIZ60" s="8"/>
      <c r="PJA60" s="10"/>
      <c r="PJB60" s="9"/>
      <c r="PJC60" s="9"/>
      <c r="PJD60" s="9"/>
      <c r="PJE60" s="10"/>
      <c r="PJF60" s="7"/>
      <c r="PJG60" s="8"/>
      <c r="PJH60" s="10"/>
      <c r="PJI60" s="9"/>
      <c r="PJJ60" s="9"/>
      <c r="PJK60" s="9"/>
      <c r="PJL60" s="10"/>
      <c r="PJM60" s="7"/>
      <c r="PJN60" s="8"/>
      <c r="PJO60" s="10"/>
      <c r="PJP60" s="9"/>
      <c r="PJQ60" s="9"/>
      <c r="PJR60" s="9"/>
      <c r="PJS60" s="10"/>
      <c r="PJT60" s="7"/>
      <c r="PJU60" s="8"/>
      <c r="PJV60" s="10"/>
      <c r="PJW60" s="9"/>
      <c r="PJX60" s="9"/>
      <c r="PJY60" s="9"/>
      <c r="PJZ60" s="10"/>
      <c r="PKA60" s="7"/>
      <c r="PKB60" s="8"/>
      <c r="PKC60" s="10"/>
      <c r="PKD60" s="9"/>
      <c r="PKE60" s="9"/>
      <c r="PKF60" s="9"/>
      <c r="PKG60" s="10"/>
      <c r="PKH60" s="7"/>
      <c r="PKI60" s="8"/>
      <c r="PKJ60" s="10"/>
      <c r="PKK60" s="9"/>
      <c r="PKL60" s="9"/>
      <c r="PKM60" s="9"/>
      <c r="PKN60" s="10"/>
      <c r="PKO60" s="7"/>
      <c r="PKP60" s="8"/>
      <c r="PKQ60" s="10"/>
      <c r="PKR60" s="9"/>
      <c r="PKS60" s="9"/>
      <c r="PKT60" s="9"/>
      <c r="PKU60" s="10"/>
      <c r="PKV60" s="7"/>
      <c r="PKW60" s="8"/>
      <c r="PKX60" s="10"/>
      <c r="PKY60" s="9"/>
      <c r="PKZ60" s="9"/>
      <c r="PLA60" s="9"/>
      <c r="PLB60" s="10"/>
      <c r="PLC60" s="7"/>
      <c r="PLD60" s="8"/>
      <c r="PLE60" s="10"/>
      <c r="PLF60" s="9"/>
      <c r="PLG60" s="9"/>
      <c r="PLH60" s="9"/>
      <c r="PLI60" s="10"/>
      <c r="PLJ60" s="7"/>
      <c r="PLK60" s="8"/>
      <c r="PLL60" s="10"/>
      <c r="PLM60" s="9"/>
      <c r="PLN60" s="9"/>
      <c r="PLO60" s="9"/>
      <c r="PLP60" s="10"/>
      <c r="PLQ60" s="7"/>
      <c r="PLR60" s="8"/>
      <c r="PLS60" s="10"/>
      <c r="PLT60" s="9"/>
      <c r="PLU60" s="9"/>
      <c r="PLV60" s="9"/>
      <c r="PLW60" s="10"/>
      <c r="PLX60" s="7"/>
      <c r="PLY60" s="8"/>
      <c r="PLZ60" s="10"/>
      <c r="PMA60" s="9"/>
      <c r="PMB60" s="9"/>
      <c r="PMC60" s="9"/>
      <c r="PMD60" s="10"/>
      <c r="PME60" s="7"/>
      <c r="PMF60" s="8"/>
      <c r="PMG60" s="10"/>
      <c r="PMH60" s="9"/>
      <c r="PMI60" s="9"/>
      <c r="PMJ60" s="9"/>
      <c r="PMK60" s="10"/>
      <c r="PML60" s="7"/>
      <c r="PMM60" s="8"/>
      <c r="PMN60" s="10"/>
      <c r="PMO60" s="9"/>
      <c r="PMP60" s="9"/>
      <c r="PMQ60" s="9"/>
      <c r="PMR60" s="10"/>
      <c r="PMS60" s="7"/>
      <c r="PMT60" s="8"/>
      <c r="PMU60" s="10"/>
      <c r="PMV60" s="9"/>
      <c r="PMW60" s="9"/>
      <c r="PMX60" s="9"/>
      <c r="PMY60" s="10"/>
      <c r="PMZ60" s="7"/>
      <c r="PNA60" s="8"/>
      <c r="PNB60" s="10"/>
      <c r="PNC60" s="9"/>
      <c r="PND60" s="9"/>
      <c r="PNE60" s="9"/>
      <c r="PNF60" s="10"/>
      <c r="PNG60" s="7"/>
      <c r="PNH60" s="8"/>
      <c r="PNI60" s="10"/>
      <c r="PNJ60" s="9"/>
      <c r="PNK60" s="9"/>
      <c r="PNL60" s="9"/>
      <c r="PNM60" s="10"/>
      <c r="PNN60" s="7"/>
      <c r="PNO60" s="8"/>
      <c r="PNP60" s="10"/>
      <c r="PNQ60" s="9"/>
      <c r="PNR60" s="9"/>
      <c r="PNS60" s="9"/>
      <c r="PNT60" s="10"/>
      <c r="PNU60" s="7"/>
      <c r="PNV60" s="8"/>
      <c r="PNW60" s="10"/>
      <c r="PNX60" s="9"/>
      <c r="PNY60" s="9"/>
      <c r="PNZ60" s="9"/>
      <c r="POA60" s="10"/>
      <c r="POB60" s="7"/>
      <c r="POC60" s="8"/>
      <c r="POD60" s="10"/>
      <c r="POE60" s="9"/>
      <c r="POF60" s="9"/>
      <c r="POG60" s="9"/>
      <c r="POH60" s="10"/>
      <c r="POI60" s="7"/>
      <c r="POJ60" s="8"/>
      <c r="POK60" s="10"/>
      <c r="POL60" s="9"/>
      <c r="POM60" s="9"/>
      <c r="PON60" s="9"/>
      <c r="POO60" s="10"/>
      <c r="POP60" s="7"/>
      <c r="POQ60" s="8"/>
      <c r="POR60" s="10"/>
      <c r="POS60" s="9"/>
      <c r="POT60" s="9"/>
      <c r="POU60" s="9"/>
      <c r="POV60" s="10"/>
      <c r="POW60" s="7"/>
      <c r="POX60" s="8"/>
      <c r="POY60" s="10"/>
      <c r="POZ60" s="9"/>
      <c r="PPA60" s="9"/>
      <c r="PPB60" s="9"/>
      <c r="PPC60" s="10"/>
      <c r="PPD60" s="7"/>
      <c r="PPE60" s="8"/>
      <c r="PPF60" s="10"/>
      <c r="PPG60" s="9"/>
      <c r="PPH60" s="9"/>
      <c r="PPI60" s="9"/>
      <c r="PPJ60" s="10"/>
      <c r="PPK60" s="7"/>
      <c r="PPL60" s="8"/>
      <c r="PPM60" s="10"/>
      <c r="PPN60" s="9"/>
      <c r="PPO60" s="9"/>
      <c r="PPP60" s="9"/>
      <c r="PPQ60" s="10"/>
      <c r="PPR60" s="7"/>
      <c r="PPS60" s="8"/>
      <c r="PPT60" s="10"/>
      <c r="PPU60" s="9"/>
      <c r="PPV60" s="9"/>
      <c r="PPW60" s="9"/>
      <c r="PPX60" s="10"/>
      <c r="PPY60" s="7"/>
      <c r="PPZ60" s="8"/>
      <c r="PQA60" s="10"/>
      <c r="PQB60" s="9"/>
      <c r="PQC60" s="9"/>
      <c r="PQD60" s="9"/>
      <c r="PQE60" s="10"/>
      <c r="PQF60" s="7"/>
      <c r="PQG60" s="8"/>
      <c r="PQH60" s="10"/>
      <c r="PQI60" s="9"/>
      <c r="PQJ60" s="9"/>
      <c r="PQK60" s="9"/>
      <c r="PQL60" s="10"/>
      <c r="PQM60" s="7"/>
      <c r="PQN60" s="8"/>
      <c r="PQO60" s="10"/>
      <c r="PQP60" s="9"/>
      <c r="PQQ60" s="9"/>
      <c r="PQR60" s="9"/>
      <c r="PQS60" s="10"/>
      <c r="PQT60" s="7"/>
      <c r="PQU60" s="8"/>
      <c r="PQV60" s="10"/>
      <c r="PQW60" s="9"/>
      <c r="PQX60" s="9"/>
      <c r="PQY60" s="9"/>
      <c r="PQZ60" s="10"/>
      <c r="PRA60" s="7"/>
      <c r="PRB60" s="8"/>
      <c r="PRC60" s="10"/>
      <c r="PRD60" s="9"/>
      <c r="PRE60" s="9"/>
      <c r="PRF60" s="9"/>
      <c r="PRG60" s="10"/>
      <c r="PRH60" s="7"/>
      <c r="PRI60" s="8"/>
      <c r="PRJ60" s="10"/>
      <c r="PRK60" s="9"/>
      <c r="PRL60" s="9"/>
      <c r="PRM60" s="9"/>
      <c r="PRN60" s="10"/>
      <c r="PRO60" s="7"/>
      <c r="PRP60" s="8"/>
      <c r="PRQ60" s="10"/>
      <c r="PRR60" s="9"/>
      <c r="PRS60" s="9"/>
      <c r="PRT60" s="9"/>
      <c r="PRU60" s="10"/>
      <c r="PRV60" s="7"/>
      <c r="PRW60" s="8"/>
      <c r="PRX60" s="10"/>
      <c r="PRY60" s="9"/>
      <c r="PRZ60" s="9"/>
      <c r="PSA60" s="9"/>
      <c r="PSB60" s="10"/>
      <c r="PSC60" s="7"/>
      <c r="PSD60" s="8"/>
      <c r="PSE60" s="10"/>
      <c r="PSF60" s="9"/>
      <c r="PSG60" s="9"/>
      <c r="PSH60" s="9"/>
      <c r="PSI60" s="10"/>
      <c r="PSJ60" s="7"/>
      <c r="PSK60" s="8"/>
      <c r="PSL60" s="10"/>
      <c r="PSM60" s="9"/>
      <c r="PSN60" s="9"/>
      <c r="PSO60" s="9"/>
      <c r="PSP60" s="10"/>
      <c r="PSQ60" s="7"/>
      <c r="PSR60" s="8"/>
      <c r="PSS60" s="10"/>
      <c r="PST60" s="9"/>
      <c r="PSU60" s="9"/>
      <c r="PSV60" s="9"/>
      <c r="PSW60" s="10"/>
      <c r="PSX60" s="7"/>
      <c r="PSY60" s="8"/>
      <c r="PSZ60" s="10"/>
      <c r="PTA60" s="9"/>
      <c r="PTB60" s="9"/>
      <c r="PTC60" s="9"/>
      <c r="PTD60" s="10"/>
      <c r="PTE60" s="7"/>
      <c r="PTF60" s="8"/>
      <c r="PTG60" s="10"/>
      <c r="PTH60" s="9"/>
      <c r="PTI60" s="9"/>
      <c r="PTJ60" s="9"/>
      <c r="PTK60" s="10"/>
      <c r="PTL60" s="7"/>
      <c r="PTM60" s="8"/>
      <c r="PTN60" s="10"/>
      <c r="PTO60" s="9"/>
      <c r="PTP60" s="9"/>
      <c r="PTQ60" s="9"/>
      <c r="PTR60" s="10"/>
      <c r="PTS60" s="7"/>
      <c r="PTT60" s="8"/>
      <c r="PTU60" s="10"/>
      <c r="PTV60" s="9"/>
      <c r="PTW60" s="9"/>
      <c r="PTX60" s="9"/>
      <c r="PTY60" s="10"/>
      <c r="PTZ60" s="7"/>
      <c r="PUA60" s="8"/>
      <c r="PUB60" s="10"/>
      <c r="PUC60" s="9"/>
      <c r="PUD60" s="9"/>
      <c r="PUE60" s="9"/>
      <c r="PUF60" s="10"/>
      <c r="PUG60" s="7"/>
      <c r="PUH60" s="8"/>
      <c r="PUI60" s="10"/>
      <c r="PUJ60" s="9"/>
      <c r="PUK60" s="9"/>
      <c r="PUL60" s="9"/>
      <c r="PUM60" s="10"/>
      <c r="PUN60" s="7"/>
      <c r="PUO60" s="8"/>
      <c r="PUP60" s="10"/>
      <c r="PUQ60" s="9"/>
      <c r="PUR60" s="9"/>
      <c r="PUS60" s="9"/>
      <c r="PUT60" s="10"/>
      <c r="PUU60" s="7"/>
      <c r="PUV60" s="8"/>
      <c r="PUW60" s="10"/>
      <c r="PUX60" s="9"/>
      <c r="PUY60" s="9"/>
      <c r="PUZ60" s="9"/>
      <c r="PVA60" s="10"/>
      <c r="PVB60" s="7"/>
      <c r="PVC60" s="8"/>
      <c r="PVD60" s="10"/>
      <c r="PVE60" s="9"/>
      <c r="PVF60" s="9"/>
      <c r="PVG60" s="9"/>
      <c r="PVH60" s="10"/>
      <c r="PVI60" s="7"/>
      <c r="PVJ60" s="8"/>
      <c r="PVK60" s="10"/>
      <c r="PVL60" s="9"/>
      <c r="PVM60" s="9"/>
      <c r="PVN60" s="9"/>
      <c r="PVO60" s="10"/>
      <c r="PVP60" s="7"/>
      <c r="PVQ60" s="8"/>
      <c r="PVR60" s="10"/>
      <c r="PVS60" s="9"/>
      <c r="PVT60" s="9"/>
      <c r="PVU60" s="9"/>
      <c r="PVV60" s="10"/>
      <c r="PVW60" s="7"/>
      <c r="PVX60" s="8"/>
      <c r="PVY60" s="10"/>
      <c r="PVZ60" s="9"/>
      <c r="PWA60" s="9"/>
      <c r="PWB60" s="9"/>
      <c r="PWC60" s="10"/>
      <c r="PWD60" s="7"/>
      <c r="PWE60" s="8"/>
      <c r="PWF60" s="10"/>
      <c r="PWG60" s="9"/>
      <c r="PWH60" s="9"/>
      <c r="PWI60" s="9"/>
      <c r="PWJ60" s="10"/>
      <c r="PWK60" s="7"/>
      <c r="PWL60" s="8"/>
      <c r="PWM60" s="10"/>
      <c r="PWN60" s="9"/>
      <c r="PWO60" s="9"/>
      <c r="PWP60" s="9"/>
      <c r="PWQ60" s="10"/>
      <c r="PWR60" s="7"/>
      <c r="PWS60" s="8"/>
      <c r="PWT60" s="10"/>
      <c r="PWU60" s="9"/>
      <c r="PWV60" s="9"/>
      <c r="PWW60" s="9"/>
      <c r="PWX60" s="10"/>
      <c r="PWY60" s="7"/>
      <c r="PWZ60" s="8"/>
      <c r="PXA60" s="10"/>
      <c r="PXB60" s="9"/>
      <c r="PXC60" s="9"/>
      <c r="PXD60" s="9"/>
      <c r="PXE60" s="10"/>
      <c r="PXF60" s="7"/>
      <c r="PXG60" s="8"/>
      <c r="PXH60" s="10"/>
      <c r="PXI60" s="9"/>
      <c r="PXJ60" s="9"/>
      <c r="PXK60" s="9"/>
      <c r="PXL60" s="10"/>
      <c r="PXM60" s="7"/>
      <c r="PXN60" s="8"/>
      <c r="PXO60" s="10"/>
      <c r="PXP60" s="9"/>
      <c r="PXQ60" s="9"/>
      <c r="PXR60" s="9"/>
      <c r="PXS60" s="10"/>
      <c r="PXT60" s="7"/>
      <c r="PXU60" s="8"/>
      <c r="PXV60" s="10"/>
      <c r="PXW60" s="9"/>
      <c r="PXX60" s="9"/>
      <c r="PXY60" s="9"/>
      <c r="PXZ60" s="10"/>
      <c r="PYA60" s="7"/>
      <c r="PYB60" s="8"/>
      <c r="PYC60" s="10"/>
      <c r="PYD60" s="9"/>
      <c r="PYE60" s="9"/>
      <c r="PYF60" s="9"/>
      <c r="PYG60" s="10"/>
      <c r="PYH60" s="7"/>
      <c r="PYI60" s="8"/>
      <c r="PYJ60" s="10"/>
      <c r="PYK60" s="9"/>
      <c r="PYL60" s="9"/>
      <c r="PYM60" s="9"/>
      <c r="PYN60" s="10"/>
      <c r="PYO60" s="7"/>
      <c r="PYP60" s="8"/>
      <c r="PYQ60" s="10"/>
      <c r="PYR60" s="9"/>
      <c r="PYS60" s="9"/>
      <c r="PYT60" s="9"/>
      <c r="PYU60" s="10"/>
      <c r="PYV60" s="7"/>
      <c r="PYW60" s="8"/>
      <c r="PYX60" s="10"/>
      <c r="PYY60" s="9"/>
      <c r="PYZ60" s="9"/>
      <c r="PZA60" s="9"/>
      <c r="PZB60" s="10"/>
      <c r="PZC60" s="7"/>
      <c r="PZD60" s="8"/>
      <c r="PZE60" s="10"/>
      <c r="PZF60" s="9"/>
      <c r="PZG60" s="9"/>
      <c r="PZH60" s="9"/>
      <c r="PZI60" s="10"/>
      <c r="PZJ60" s="7"/>
      <c r="PZK60" s="8"/>
      <c r="PZL60" s="10"/>
      <c r="PZM60" s="9"/>
      <c r="PZN60" s="9"/>
      <c r="PZO60" s="9"/>
      <c r="PZP60" s="10"/>
      <c r="PZQ60" s="7"/>
      <c r="PZR60" s="8"/>
      <c r="PZS60" s="10"/>
      <c r="PZT60" s="9"/>
      <c r="PZU60" s="9"/>
      <c r="PZV60" s="9"/>
      <c r="PZW60" s="10"/>
      <c r="PZX60" s="7"/>
      <c r="PZY60" s="8"/>
      <c r="PZZ60" s="10"/>
      <c r="QAA60" s="9"/>
      <c r="QAB60" s="9"/>
      <c r="QAC60" s="9"/>
      <c r="QAD60" s="10"/>
      <c r="QAE60" s="7"/>
      <c r="QAF60" s="8"/>
      <c r="QAG60" s="10"/>
      <c r="QAH60" s="9"/>
      <c r="QAI60" s="9"/>
      <c r="QAJ60" s="9"/>
      <c r="QAK60" s="10"/>
      <c r="QAL60" s="7"/>
      <c r="QAM60" s="8"/>
      <c r="QAN60" s="10"/>
      <c r="QAO60" s="9"/>
      <c r="QAP60" s="9"/>
      <c r="QAQ60" s="9"/>
      <c r="QAR60" s="10"/>
      <c r="QAS60" s="7"/>
      <c r="QAT60" s="8"/>
      <c r="QAU60" s="10"/>
      <c r="QAV60" s="9"/>
      <c r="QAW60" s="9"/>
      <c r="QAX60" s="9"/>
      <c r="QAY60" s="10"/>
      <c r="QAZ60" s="7"/>
      <c r="QBA60" s="8"/>
      <c r="QBB60" s="10"/>
      <c r="QBC60" s="9"/>
      <c r="QBD60" s="9"/>
      <c r="QBE60" s="9"/>
      <c r="QBF60" s="10"/>
      <c r="QBG60" s="7"/>
      <c r="QBH60" s="8"/>
      <c r="QBI60" s="10"/>
      <c r="QBJ60" s="9"/>
      <c r="QBK60" s="9"/>
      <c r="QBL60" s="9"/>
      <c r="QBM60" s="10"/>
      <c r="QBN60" s="7"/>
      <c r="QBO60" s="8"/>
      <c r="QBP60" s="10"/>
      <c r="QBQ60" s="9"/>
      <c r="QBR60" s="9"/>
      <c r="QBS60" s="9"/>
      <c r="QBT60" s="10"/>
      <c r="QBU60" s="7"/>
      <c r="QBV60" s="8"/>
      <c r="QBW60" s="10"/>
      <c r="QBX60" s="9"/>
      <c r="QBY60" s="9"/>
      <c r="QBZ60" s="9"/>
      <c r="QCA60" s="10"/>
      <c r="QCB60" s="7"/>
      <c r="QCC60" s="8"/>
      <c r="QCD60" s="10"/>
      <c r="QCE60" s="9"/>
      <c r="QCF60" s="9"/>
      <c r="QCG60" s="9"/>
      <c r="QCH60" s="10"/>
      <c r="QCI60" s="7"/>
      <c r="QCJ60" s="8"/>
      <c r="QCK60" s="10"/>
      <c r="QCL60" s="9"/>
      <c r="QCM60" s="9"/>
      <c r="QCN60" s="9"/>
      <c r="QCO60" s="10"/>
      <c r="QCP60" s="7"/>
      <c r="QCQ60" s="8"/>
      <c r="QCR60" s="10"/>
      <c r="QCS60" s="9"/>
      <c r="QCT60" s="9"/>
      <c r="QCU60" s="9"/>
      <c r="QCV60" s="10"/>
      <c r="QCW60" s="7"/>
      <c r="QCX60" s="8"/>
      <c r="QCY60" s="10"/>
      <c r="QCZ60" s="9"/>
      <c r="QDA60" s="9"/>
      <c r="QDB60" s="9"/>
      <c r="QDC60" s="10"/>
      <c r="QDD60" s="7"/>
      <c r="QDE60" s="8"/>
      <c r="QDF60" s="10"/>
      <c r="QDG60" s="9"/>
      <c r="QDH60" s="9"/>
      <c r="QDI60" s="9"/>
      <c r="QDJ60" s="10"/>
      <c r="QDK60" s="7"/>
      <c r="QDL60" s="8"/>
      <c r="QDM60" s="10"/>
      <c r="QDN60" s="9"/>
      <c r="QDO60" s="9"/>
      <c r="QDP60" s="9"/>
      <c r="QDQ60" s="10"/>
      <c r="QDR60" s="7"/>
      <c r="QDS60" s="8"/>
      <c r="QDT60" s="10"/>
      <c r="QDU60" s="9"/>
      <c r="QDV60" s="9"/>
      <c r="QDW60" s="9"/>
      <c r="QDX60" s="10"/>
      <c r="QDY60" s="7"/>
      <c r="QDZ60" s="8"/>
      <c r="QEA60" s="10"/>
      <c r="QEB60" s="9"/>
      <c r="QEC60" s="9"/>
      <c r="QED60" s="9"/>
      <c r="QEE60" s="10"/>
      <c r="QEF60" s="7"/>
      <c r="QEG60" s="8"/>
      <c r="QEH60" s="10"/>
      <c r="QEI60" s="9"/>
      <c r="QEJ60" s="9"/>
      <c r="QEK60" s="9"/>
      <c r="QEL60" s="10"/>
      <c r="QEM60" s="7"/>
      <c r="QEN60" s="8"/>
      <c r="QEO60" s="10"/>
      <c r="QEP60" s="9"/>
      <c r="QEQ60" s="9"/>
      <c r="QER60" s="9"/>
      <c r="QES60" s="10"/>
      <c r="QET60" s="7"/>
      <c r="QEU60" s="8"/>
      <c r="QEV60" s="10"/>
      <c r="QEW60" s="9"/>
      <c r="QEX60" s="9"/>
      <c r="QEY60" s="9"/>
      <c r="QEZ60" s="10"/>
      <c r="QFA60" s="7"/>
      <c r="QFB60" s="8"/>
      <c r="QFC60" s="10"/>
      <c r="QFD60" s="9"/>
      <c r="QFE60" s="9"/>
      <c r="QFF60" s="9"/>
      <c r="QFG60" s="10"/>
      <c r="QFH60" s="7"/>
      <c r="QFI60" s="8"/>
      <c r="QFJ60" s="10"/>
      <c r="QFK60" s="9"/>
      <c r="QFL60" s="9"/>
      <c r="QFM60" s="9"/>
      <c r="QFN60" s="10"/>
      <c r="QFO60" s="7"/>
      <c r="QFP60" s="8"/>
      <c r="QFQ60" s="10"/>
      <c r="QFR60" s="9"/>
      <c r="QFS60" s="9"/>
      <c r="QFT60" s="9"/>
      <c r="QFU60" s="10"/>
      <c r="QFV60" s="7"/>
      <c r="QFW60" s="8"/>
      <c r="QFX60" s="10"/>
      <c r="QFY60" s="9"/>
      <c r="QFZ60" s="9"/>
      <c r="QGA60" s="9"/>
      <c r="QGB60" s="10"/>
      <c r="QGC60" s="7"/>
      <c r="QGD60" s="8"/>
      <c r="QGE60" s="10"/>
      <c r="QGF60" s="9"/>
      <c r="QGG60" s="9"/>
      <c r="QGH60" s="9"/>
      <c r="QGI60" s="10"/>
      <c r="QGJ60" s="7"/>
      <c r="QGK60" s="8"/>
      <c r="QGL60" s="10"/>
      <c r="QGM60" s="9"/>
      <c r="QGN60" s="9"/>
      <c r="QGO60" s="9"/>
      <c r="QGP60" s="10"/>
      <c r="QGQ60" s="7"/>
      <c r="QGR60" s="8"/>
      <c r="QGS60" s="10"/>
      <c r="QGT60" s="9"/>
      <c r="QGU60" s="9"/>
      <c r="QGV60" s="9"/>
      <c r="QGW60" s="10"/>
      <c r="QGX60" s="7"/>
      <c r="QGY60" s="8"/>
      <c r="QGZ60" s="10"/>
      <c r="QHA60" s="9"/>
      <c r="QHB60" s="9"/>
      <c r="QHC60" s="9"/>
      <c r="QHD60" s="10"/>
      <c r="QHE60" s="7"/>
      <c r="QHF60" s="8"/>
      <c r="QHG60" s="10"/>
      <c r="QHH60" s="9"/>
      <c r="QHI60" s="9"/>
      <c r="QHJ60" s="9"/>
      <c r="QHK60" s="10"/>
      <c r="QHL60" s="7"/>
      <c r="QHM60" s="8"/>
      <c r="QHN60" s="10"/>
      <c r="QHO60" s="9"/>
      <c r="QHP60" s="9"/>
      <c r="QHQ60" s="9"/>
      <c r="QHR60" s="10"/>
      <c r="QHS60" s="7"/>
      <c r="QHT60" s="8"/>
      <c r="QHU60" s="10"/>
      <c r="QHV60" s="9"/>
      <c r="QHW60" s="9"/>
      <c r="QHX60" s="9"/>
      <c r="QHY60" s="10"/>
      <c r="QHZ60" s="7"/>
      <c r="QIA60" s="8"/>
      <c r="QIB60" s="10"/>
      <c r="QIC60" s="9"/>
      <c r="QID60" s="9"/>
      <c r="QIE60" s="9"/>
      <c r="QIF60" s="10"/>
      <c r="QIG60" s="7"/>
      <c r="QIH60" s="8"/>
      <c r="QII60" s="10"/>
      <c r="QIJ60" s="9"/>
      <c r="QIK60" s="9"/>
      <c r="QIL60" s="9"/>
      <c r="QIM60" s="10"/>
      <c r="QIN60" s="7"/>
      <c r="QIO60" s="8"/>
      <c r="QIP60" s="10"/>
      <c r="QIQ60" s="9"/>
      <c r="QIR60" s="9"/>
      <c r="QIS60" s="9"/>
      <c r="QIT60" s="10"/>
      <c r="QIU60" s="7"/>
      <c r="QIV60" s="8"/>
      <c r="QIW60" s="10"/>
      <c r="QIX60" s="9"/>
      <c r="QIY60" s="9"/>
      <c r="QIZ60" s="9"/>
      <c r="QJA60" s="10"/>
      <c r="QJB60" s="7"/>
      <c r="QJC60" s="8"/>
      <c r="QJD60" s="10"/>
      <c r="QJE60" s="9"/>
      <c r="QJF60" s="9"/>
      <c r="QJG60" s="9"/>
      <c r="QJH60" s="10"/>
      <c r="QJI60" s="7"/>
      <c r="QJJ60" s="8"/>
      <c r="QJK60" s="10"/>
      <c r="QJL60" s="9"/>
      <c r="QJM60" s="9"/>
      <c r="QJN60" s="9"/>
      <c r="QJO60" s="10"/>
      <c r="QJP60" s="7"/>
      <c r="QJQ60" s="8"/>
      <c r="QJR60" s="10"/>
      <c r="QJS60" s="9"/>
      <c r="QJT60" s="9"/>
      <c r="QJU60" s="9"/>
      <c r="QJV60" s="10"/>
      <c r="QJW60" s="7"/>
      <c r="QJX60" s="8"/>
      <c r="QJY60" s="10"/>
      <c r="QJZ60" s="9"/>
      <c r="QKA60" s="9"/>
      <c r="QKB60" s="9"/>
      <c r="QKC60" s="10"/>
      <c r="QKD60" s="7"/>
      <c r="QKE60" s="8"/>
      <c r="QKF60" s="10"/>
      <c r="QKG60" s="9"/>
      <c r="QKH60" s="9"/>
      <c r="QKI60" s="9"/>
      <c r="QKJ60" s="10"/>
      <c r="QKK60" s="7"/>
      <c r="QKL60" s="8"/>
      <c r="QKM60" s="10"/>
      <c r="QKN60" s="9"/>
      <c r="QKO60" s="9"/>
      <c r="QKP60" s="9"/>
      <c r="QKQ60" s="10"/>
      <c r="QKR60" s="7"/>
      <c r="QKS60" s="8"/>
      <c r="QKT60" s="10"/>
      <c r="QKU60" s="9"/>
      <c r="QKV60" s="9"/>
      <c r="QKW60" s="9"/>
      <c r="QKX60" s="10"/>
      <c r="QKY60" s="7"/>
      <c r="QKZ60" s="8"/>
      <c r="QLA60" s="10"/>
      <c r="QLB60" s="9"/>
      <c r="QLC60" s="9"/>
      <c r="QLD60" s="9"/>
      <c r="QLE60" s="10"/>
      <c r="QLF60" s="7"/>
      <c r="QLG60" s="8"/>
      <c r="QLH60" s="10"/>
      <c r="QLI60" s="9"/>
      <c r="QLJ60" s="9"/>
      <c r="QLK60" s="9"/>
      <c r="QLL60" s="10"/>
      <c r="QLM60" s="7"/>
      <c r="QLN60" s="8"/>
      <c r="QLO60" s="10"/>
      <c r="QLP60" s="9"/>
      <c r="QLQ60" s="9"/>
      <c r="QLR60" s="9"/>
      <c r="QLS60" s="10"/>
      <c r="QLT60" s="7"/>
      <c r="QLU60" s="8"/>
      <c r="QLV60" s="10"/>
      <c r="QLW60" s="9"/>
      <c r="QLX60" s="9"/>
      <c r="QLY60" s="9"/>
      <c r="QLZ60" s="10"/>
      <c r="QMA60" s="7"/>
      <c r="QMB60" s="8"/>
      <c r="QMC60" s="10"/>
      <c r="QMD60" s="9"/>
      <c r="QME60" s="9"/>
      <c r="QMF60" s="9"/>
      <c r="QMG60" s="10"/>
      <c r="QMH60" s="7"/>
      <c r="QMI60" s="8"/>
      <c r="QMJ60" s="10"/>
      <c r="QMK60" s="9"/>
      <c r="QML60" s="9"/>
      <c r="QMM60" s="9"/>
      <c r="QMN60" s="10"/>
      <c r="QMO60" s="7"/>
      <c r="QMP60" s="8"/>
      <c r="QMQ60" s="10"/>
      <c r="QMR60" s="9"/>
      <c r="QMS60" s="9"/>
      <c r="QMT60" s="9"/>
      <c r="QMU60" s="10"/>
      <c r="QMV60" s="7"/>
      <c r="QMW60" s="8"/>
      <c r="QMX60" s="10"/>
      <c r="QMY60" s="9"/>
      <c r="QMZ60" s="9"/>
      <c r="QNA60" s="9"/>
      <c r="QNB60" s="10"/>
      <c r="QNC60" s="7"/>
      <c r="QND60" s="8"/>
      <c r="QNE60" s="10"/>
      <c r="QNF60" s="9"/>
      <c r="QNG60" s="9"/>
      <c r="QNH60" s="9"/>
      <c r="QNI60" s="10"/>
      <c r="QNJ60" s="7"/>
      <c r="QNK60" s="8"/>
      <c r="QNL60" s="10"/>
      <c r="QNM60" s="9"/>
      <c r="QNN60" s="9"/>
      <c r="QNO60" s="9"/>
      <c r="QNP60" s="10"/>
      <c r="QNQ60" s="7"/>
      <c r="QNR60" s="8"/>
      <c r="QNS60" s="10"/>
      <c r="QNT60" s="9"/>
      <c r="QNU60" s="9"/>
      <c r="QNV60" s="9"/>
      <c r="QNW60" s="10"/>
      <c r="QNX60" s="7"/>
      <c r="QNY60" s="8"/>
      <c r="QNZ60" s="10"/>
      <c r="QOA60" s="9"/>
      <c r="QOB60" s="9"/>
      <c r="QOC60" s="9"/>
      <c r="QOD60" s="10"/>
      <c r="QOE60" s="7"/>
      <c r="QOF60" s="8"/>
      <c r="QOG60" s="10"/>
      <c r="QOH60" s="9"/>
      <c r="QOI60" s="9"/>
      <c r="QOJ60" s="9"/>
      <c r="QOK60" s="10"/>
      <c r="QOL60" s="7"/>
      <c r="QOM60" s="8"/>
      <c r="QON60" s="10"/>
      <c r="QOO60" s="9"/>
      <c r="QOP60" s="9"/>
      <c r="QOQ60" s="9"/>
      <c r="QOR60" s="10"/>
      <c r="QOS60" s="7"/>
      <c r="QOT60" s="8"/>
      <c r="QOU60" s="10"/>
      <c r="QOV60" s="9"/>
      <c r="QOW60" s="9"/>
      <c r="QOX60" s="9"/>
      <c r="QOY60" s="10"/>
      <c r="QOZ60" s="7"/>
      <c r="QPA60" s="8"/>
      <c r="QPB60" s="10"/>
      <c r="QPC60" s="9"/>
      <c r="QPD60" s="9"/>
      <c r="QPE60" s="9"/>
      <c r="QPF60" s="10"/>
      <c r="QPG60" s="7"/>
      <c r="QPH60" s="8"/>
      <c r="QPI60" s="10"/>
      <c r="QPJ60" s="9"/>
      <c r="QPK60" s="9"/>
      <c r="QPL60" s="9"/>
      <c r="QPM60" s="10"/>
      <c r="QPN60" s="7"/>
      <c r="QPO60" s="8"/>
      <c r="QPP60" s="10"/>
      <c r="QPQ60" s="9"/>
      <c r="QPR60" s="9"/>
      <c r="QPS60" s="9"/>
      <c r="QPT60" s="10"/>
      <c r="QPU60" s="7"/>
      <c r="QPV60" s="8"/>
      <c r="QPW60" s="10"/>
      <c r="QPX60" s="9"/>
      <c r="QPY60" s="9"/>
      <c r="QPZ60" s="9"/>
      <c r="QQA60" s="10"/>
      <c r="QQB60" s="7"/>
      <c r="QQC60" s="8"/>
      <c r="QQD60" s="10"/>
      <c r="QQE60" s="9"/>
      <c r="QQF60" s="9"/>
      <c r="QQG60" s="9"/>
      <c r="QQH60" s="10"/>
      <c r="QQI60" s="7"/>
      <c r="QQJ60" s="8"/>
      <c r="QQK60" s="10"/>
      <c r="QQL60" s="9"/>
      <c r="QQM60" s="9"/>
      <c r="QQN60" s="9"/>
      <c r="QQO60" s="10"/>
      <c r="QQP60" s="7"/>
      <c r="QQQ60" s="8"/>
      <c r="QQR60" s="10"/>
      <c r="QQS60" s="9"/>
      <c r="QQT60" s="9"/>
      <c r="QQU60" s="9"/>
      <c r="QQV60" s="10"/>
      <c r="QQW60" s="7"/>
      <c r="QQX60" s="8"/>
      <c r="QQY60" s="10"/>
      <c r="QQZ60" s="9"/>
      <c r="QRA60" s="9"/>
      <c r="QRB60" s="9"/>
      <c r="QRC60" s="10"/>
      <c r="QRD60" s="7"/>
      <c r="QRE60" s="8"/>
      <c r="QRF60" s="10"/>
      <c r="QRG60" s="9"/>
      <c r="QRH60" s="9"/>
      <c r="QRI60" s="9"/>
      <c r="QRJ60" s="10"/>
      <c r="QRK60" s="7"/>
      <c r="QRL60" s="8"/>
      <c r="QRM60" s="10"/>
      <c r="QRN60" s="9"/>
      <c r="QRO60" s="9"/>
      <c r="QRP60" s="9"/>
      <c r="QRQ60" s="10"/>
      <c r="QRR60" s="7"/>
      <c r="QRS60" s="8"/>
      <c r="QRT60" s="10"/>
      <c r="QRU60" s="9"/>
      <c r="QRV60" s="9"/>
      <c r="QRW60" s="9"/>
      <c r="QRX60" s="10"/>
      <c r="QRY60" s="7"/>
      <c r="QRZ60" s="8"/>
      <c r="QSA60" s="10"/>
      <c r="QSB60" s="9"/>
      <c r="QSC60" s="9"/>
      <c r="QSD60" s="9"/>
      <c r="QSE60" s="10"/>
      <c r="QSF60" s="7"/>
      <c r="QSG60" s="8"/>
      <c r="QSH60" s="10"/>
      <c r="QSI60" s="9"/>
      <c r="QSJ60" s="9"/>
      <c r="QSK60" s="9"/>
      <c r="QSL60" s="10"/>
      <c r="QSM60" s="7"/>
      <c r="QSN60" s="8"/>
      <c r="QSO60" s="10"/>
      <c r="QSP60" s="9"/>
      <c r="QSQ60" s="9"/>
      <c r="QSR60" s="9"/>
      <c r="QSS60" s="10"/>
      <c r="QST60" s="7"/>
      <c r="QSU60" s="8"/>
      <c r="QSV60" s="10"/>
      <c r="QSW60" s="9"/>
      <c r="QSX60" s="9"/>
      <c r="QSY60" s="9"/>
      <c r="QSZ60" s="10"/>
      <c r="QTA60" s="7"/>
      <c r="QTB60" s="8"/>
      <c r="QTC60" s="10"/>
      <c r="QTD60" s="9"/>
      <c r="QTE60" s="9"/>
      <c r="QTF60" s="9"/>
      <c r="QTG60" s="10"/>
      <c r="QTH60" s="7"/>
      <c r="QTI60" s="8"/>
      <c r="QTJ60" s="10"/>
      <c r="QTK60" s="9"/>
      <c r="QTL60" s="9"/>
      <c r="QTM60" s="9"/>
      <c r="QTN60" s="10"/>
      <c r="QTO60" s="7"/>
      <c r="QTP60" s="8"/>
      <c r="QTQ60" s="10"/>
      <c r="QTR60" s="9"/>
      <c r="QTS60" s="9"/>
      <c r="QTT60" s="9"/>
      <c r="QTU60" s="10"/>
      <c r="QTV60" s="7"/>
      <c r="QTW60" s="8"/>
      <c r="QTX60" s="10"/>
      <c r="QTY60" s="9"/>
      <c r="QTZ60" s="9"/>
      <c r="QUA60" s="9"/>
      <c r="QUB60" s="10"/>
      <c r="QUC60" s="7"/>
      <c r="QUD60" s="8"/>
      <c r="QUE60" s="10"/>
      <c r="QUF60" s="9"/>
      <c r="QUG60" s="9"/>
      <c r="QUH60" s="9"/>
      <c r="QUI60" s="10"/>
      <c r="QUJ60" s="7"/>
      <c r="QUK60" s="8"/>
      <c r="QUL60" s="10"/>
      <c r="QUM60" s="9"/>
      <c r="QUN60" s="9"/>
      <c r="QUO60" s="9"/>
      <c r="QUP60" s="10"/>
      <c r="QUQ60" s="7"/>
      <c r="QUR60" s="8"/>
      <c r="QUS60" s="10"/>
      <c r="QUT60" s="9"/>
      <c r="QUU60" s="9"/>
      <c r="QUV60" s="9"/>
      <c r="QUW60" s="10"/>
      <c r="QUX60" s="7"/>
      <c r="QUY60" s="8"/>
      <c r="QUZ60" s="10"/>
      <c r="QVA60" s="9"/>
      <c r="QVB60" s="9"/>
      <c r="QVC60" s="9"/>
      <c r="QVD60" s="10"/>
      <c r="QVE60" s="7"/>
      <c r="QVF60" s="8"/>
      <c r="QVG60" s="10"/>
      <c r="QVH60" s="9"/>
      <c r="QVI60" s="9"/>
      <c r="QVJ60" s="9"/>
      <c r="QVK60" s="10"/>
      <c r="QVL60" s="7"/>
      <c r="QVM60" s="8"/>
      <c r="QVN60" s="10"/>
      <c r="QVO60" s="9"/>
      <c r="QVP60" s="9"/>
      <c r="QVQ60" s="9"/>
      <c r="QVR60" s="10"/>
      <c r="QVS60" s="7"/>
      <c r="QVT60" s="8"/>
      <c r="QVU60" s="10"/>
      <c r="QVV60" s="9"/>
      <c r="QVW60" s="9"/>
      <c r="QVX60" s="9"/>
      <c r="QVY60" s="10"/>
      <c r="QVZ60" s="7"/>
      <c r="QWA60" s="8"/>
      <c r="QWB60" s="10"/>
      <c r="QWC60" s="9"/>
      <c r="QWD60" s="9"/>
      <c r="QWE60" s="9"/>
      <c r="QWF60" s="10"/>
      <c r="QWG60" s="7"/>
      <c r="QWH60" s="8"/>
      <c r="QWI60" s="10"/>
      <c r="QWJ60" s="9"/>
      <c r="QWK60" s="9"/>
      <c r="QWL60" s="9"/>
      <c r="QWM60" s="10"/>
      <c r="QWN60" s="7"/>
      <c r="QWO60" s="8"/>
      <c r="QWP60" s="10"/>
      <c r="QWQ60" s="9"/>
      <c r="QWR60" s="9"/>
      <c r="QWS60" s="9"/>
      <c r="QWT60" s="10"/>
      <c r="QWU60" s="7"/>
      <c r="QWV60" s="8"/>
      <c r="QWW60" s="10"/>
      <c r="QWX60" s="9"/>
      <c r="QWY60" s="9"/>
      <c r="QWZ60" s="9"/>
      <c r="QXA60" s="10"/>
      <c r="QXB60" s="7"/>
      <c r="QXC60" s="8"/>
      <c r="QXD60" s="10"/>
      <c r="QXE60" s="9"/>
      <c r="QXF60" s="9"/>
      <c r="QXG60" s="9"/>
      <c r="QXH60" s="10"/>
      <c r="QXI60" s="7"/>
      <c r="QXJ60" s="8"/>
      <c r="QXK60" s="10"/>
      <c r="QXL60" s="9"/>
      <c r="QXM60" s="9"/>
      <c r="QXN60" s="9"/>
      <c r="QXO60" s="10"/>
      <c r="QXP60" s="7"/>
      <c r="QXQ60" s="8"/>
      <c r="QXR60" s="10"/>
      <c r="QXS60" s="9"/>
      <c r="QXT60" s="9"/>
      <c r="QXU60" s="9"/>
      <c r="QXV60" s="10"/>
      <c r="QXW60" s="7"/>
      <c r="QXX60" s="8"/>
      <c r="QXY60" s="10"/>
      <c r="QXZ60" s="9"/>
      <c r="QYA60" s="9"/>
      <c r="QYB60" s="9"/>
      <c r="QYC60" s="10"/>
      <c r="QYD60" s="7"/>
      <c r="QYE60" s="8"/>
      <c r="QYF60" s="10"/>
      <c r="QYG60" s="9"/>
      <c r="QYH60" s="9"/>
      <c r="QYI60" s="9"/>
      <c r="QYJ60" s="10"/>
      <c r="QYK60" s="7"/>
      <c r="QYL60" s="8"/>
      <c r="QYM60" s="10"/>
      <c r="QYN60" s="9"/>
      <c r="QYO60" s="9"/>
      <c r="QYP60" s="9"/>
      <c r="QYQ60" s="10"/>
      <c r="QYR60" s="7"/>
      <c r="QYS60" s="8"/>
      <c r="QYT60" s="10"/>
      <c r="QYU60" s="9"/>
      <c r="QYV60" s="9"/>
      <c r="QYW60" s="9"/>
      <c r="QYX60" s="10"/>
      <c r="QYY60" s="7"/>
      <c r="QYZ60" s="8"/>
      <c r="QZA60" s="10"/>
      <c r="QZB60" s="9"/>
      <c r="QZC60" s="9"/>
      <c r="QZD60" s="9"/>
      <c r="QZE60" s="10"/>
      <c r="QZF60" s="7"/>
      <c r="QZG60" s="8"/>
      <c r="QZH60" s="10"/>
      <c r="QZI60" s="9"/>
      <c r="QZJ60" s="9"/>
      <c r="QZK60" s="9"/>
      <c r="QZL60" s="10"/>
      <c r="QZM60" s="7"/>
      <c r="QZN60" s="8"/>
      <c r="QZO60" s="10"/>
      <c r="QZP60" s="9"/>
      <c r="QZQ60" s="9"/>
      <c r="QZR60" s="9"/>
      <c r="QZS60" s="10"/>
      <c r="QZT60" s="7"/>
      <c r="QZU60" s="8"/>
      <c r="QZV60" s="10"/>
      <c r="QZW60" s="9"/>
      <c r="QZX60" s="9"/>
      <c r="QZY60" s="9"/>
      <c r="QZZ60" s="10"/>
      <c r="RAA60" s="7"/>
      <c r="RAB60" s="8"/>
      <c r="RAC60" s="10"/>
      <c r="RAD60" s="9"/>
      <c r="RAE60" s="9"/>
      <c r="RAF60" s="9"/>
      <c r="RAG60" s="10"/>
      <c r="RAH60" s="7"/>
      <c r="RAI60" s="8"/>
      <c r="RAJ60" s="10"/>
      <c r="RAK60" s="9"/>
      <c r="RAL60" s="9"/>
      <c r="RAM60" s="9"/>
      <c r="RAN60" s="10"/>
      <c r="RAO60" s="7"/>
      <c r="RAP60" s="8"/>
      <c r="RAQ60" s="10"/>
      <c r="RAR60" s="9"/>
      <c r="RAS60" s="9"/>
      <c r="RAT60" s="9"/>
      <c r="RAU60" s="10"/>
      <c r="RAV60" s="7"/>
      <c r="RAW60" s="8"/>
      <c r="RAX60" s="10"/>
      <c r="RAY60" s="9"/>
      <c r="RAZ60" s="9"/>
      <c r="RBA60" s="9"/>
      <c r="RBB60" s="10"/>
      <c r="RBC60" s="7"/>
      <c r="RBD60" s="8"/>
      <c r="RBE60" s="10"/>
      <c r="RBF60" s="9"/>
      <c r="RBG60" s="9"/>
      <c r="RBH60" s="9"/>
      <c r="RBI60" s="10"/>
      <c r="RBJ60" s="7"/>
      <c r="RBK60" s="8"/>
      <c r="RBL60" s="10"/>
      <c r="RBM60" s="9"/>
      <c r="RBN60" s="9"/>
      <c r="RBO60" s="9"/>
      <c r="RBP60" s="10"/>
      <c r="RBQ60" s="7"/>
      <c r="RBR60" s="8"/>
      <c r="RBS60" s="10"/>
      <c r="RBT60" s="9"/>
      <c r="RBU60" s="9"/>
      <c r="RBV60" s="9"/>
      <c r="RBW60" s="10"/>
      <c r="RBX60" s="7"/>
      <c r="RBY60" s="8"/>
      <c r="RBZ60" s="10"/>
      <c r="RCA60" s="9"/>
      <c r="RCB60" s="9"/>
      <c r="RCC60" s="9"/>
      <c r="RCD60" s="10"/>
      <c r="RCE60" s="7"/>
      <c r="RCF60" s="8"/>
      <c r="RCG60" s="10"/>
      <c r="RCH60" s="9"/>
      <c r="RCI60" s="9"/>
      <c r="RCJ60" s="9"/>
      <c r="RCK60" s="10"/>
      <c r="RCL60" s="7"/>
      <c r="RCM60" s="8"/>
      <c r="RCN60" s="10"/>
      <c r="RCO60" s="9"/>
      <c r="RCP60" s="9"/>
      <c r="RCQ60" s="9"/>
      <c r="RCR60" s="10"/>
      <c r="RCS60" s="7"/>
      <c r="RCT60" s="8"/>
      <c r="RCU60" s="10"/>
      <c r="RCV60" s="9"/>
      <c r="RCW60" s="9"/>
      <c r="RCX60" s="9"/>
      <c r="RCY60" s="10"/>
      <c r="RCZ60" s="7"/>
      <c r="RDA60" s="8"/>
      <c r="RDB60" s="10"/>
      <c r="RDC60" s="9"/>
      <c r="RDD60" s="9"/>
      <c r="RDE60" s="9"/>
      <c r="RDF60" s="10"/>
      <c r="RDG60" s="7"/>
      <c r="RDH60" s="8"/>
      <c r="RDI60" s="10"/>
      <c r="RDJ60" s="9"/>
      <c r="RDK60" s="9"/>
      <c r="RDL60" s="9"/>
      <c r="RDM60" s="10"/>
      <c r="RDN60" s="7"/>
      <c r="RDO60" s="8"/>
      <c r="RDP60" s="10"/>
      <c r="RDQ60" s="9"/>
      <c r="RDR60" s="9"/>
      <c r="RDS60" s="9"/>
      <c r="RDT60" s="10"/>
      <c r="RDU60" s="7"/>
      <c r="RDV60" s="8"/>
      <c r="RDW60" s="10"/>
      <c r="RDX60" s="9"/>
      <c r="RDY60" s="9"/>
      <c r="RDZ60" s="9"/>
      <c r="REA60" s="10"/>
      <c r="REB60" s="7"/>
      <c r="REC60" s="8"/>
      <c r="RED60" s="10"/>
      <c r="REE60" s="9"/>
      <c r="REF60" s="9"/>
      <c r="REG60" s="9"/>
      <c r="REH60" s="10"/>
      <c r="REI60" s="7"/>
      <c r="REJ60" s="8"/>
      <c r="REK60" s="10"/>
      <c r="REL60" s="9"/>
      <c r="REM60" s="9"/>
      <c r="REN60" s="9"/>
      <c r="REO60" s="10"/>
      <c r="REP60" s="7"/>
      <c r="REQ60" s="8"/>
      <c r="RER60" s="10"/>
      <c r="RES60" s="9"/>
      <c r="RET60" s="9"/>
      <c r="REU60" s="9"/>
      <c r="REV60" s="10"/>
      <c r="REW60" s="7"/>
      <c r="REX60" s="8"/>
      <c r="REY60" s="10"/>
      <c r="REZ60" s="9"/>
      <c r="RFA60" s="9"/>
      <c r="RFB60" s="9"/>
      <c r="RFC60" s="10"/>
      <c r="RFD60" s="7"/>
      <c r="RFE60" s="8"/>
      <c r="RFF60" s="10"/>
      <c r="RFG60" s="9"/>
      <c r="RFH60" s="9"/>
      <c r="RFI60" s="9"/>
      <c r="RFJ60" s="10"/>
      <c r="RFK60" s="7"/>
      <c r="RFL60" s="8"/>
      <c r="RFM60" s="10"/>
      <c r="RFN60" s="9"/>
      <c r="RFO60" s="9"/>
      <c r="RFP60" s="9"/>
      <c r="RFQ60" s="10"/>
      <c r="RFR60" s="7"/>
      <c r="RFS60" s="8"/>
      <c r="RFT60" s="10"/>
      <c r="RFU60" s="9"/>
      <c r="RFV60" s="9"/>
      <c r="RFW60" s="9"/>
      <c r="RFX60" s="10"/>
      <c r="RFY60" s="7"/>
      <c r="RFZ60" s="8"/>
      <c r="RGA60" s="10"/>
      <c r="RGB60" s="9"/>
      <c r="RGC60" s="9"/>
      <c r="RGD60" s="9"/>
      <c r="RGE60" s="10"/>
      <c r="RGF60" s="7"/>
      <c r="RGG60" s="8"/>
      <c r="RGH60" s="10"/>
      <c r="RGI60" s="9"/>
      <c r="RGJ60" s="9"/>
      <c r="RGK60" s="9"/>
      <c r="RGL60" s="10"/>
      <c r="RGM60" s="7"/>
      <c r="RGN60" s="8"/>
      <c r="RGO60" s="10"/>
      <c r="RGP60" s="9"/>
      <c r="RGQ60" s="9"/>
      <c r="RGR60" s="9"/>
      <c r="RGS60" s="10"/>
      <c r="RGT60" s="7"/>
      <c r="RGU60" s="8"/>
      <c r="RGV60" s="10"/>
      <c r="RGW60" s="9"/>
      <c r="RGX60" s="9"/>
      <c r="RGY60" s="9"/>
      <c r="RGZ60" s="10"/>
      <c r="RHA60" s="7"/>
      <c r="RHB60" s="8"/>
      <c r="RHC60" s="10"/>
      <c r="RHD60" s="9"/>
      <c r="RHE60" s="9"/>
      <c r="RHF60" s="9"/>
      <c r="RHG60" s="10"/>
      <c r="RHH60" s="7"/>
      <c r="RHI60" s="8"/>
      <c r="RHJ60" s="10"/>
      <c r="RHK60" s="9"/>
      <c r="RHL60" s="9"/>
      <c r="RHM60" s="9"/>
      <c r="RHN60" s="10"/>
      <c r="RHO60" s="7"/>
      <c r="RHP60" s="8"/>
      <c r="RHQ60" s="10"/>
      <c r="RHR60" s="9"/>
      <c r="RHS60" s="9"/>
      <c r="RHT60" s="9"/>
      <c r="RHU60" s="10"/>
      <c r="RHV60" s="7"/>
      <c r="RHW60" s="8"/>
      <c r="RHX60" s="10"/>
      <c r="RHY60" s="9"/>
      <c r="RHZ60" s="9"/>
      <c r="RIA60" s="9"/>
      <c r="RIB60" s="10"/>
      <c r="RIC60" s="7"/>
      <c r="RID60" s="8"/>
      <c r="RIE60" s="10"/>
      <c r="RIF60" s="9"/>
      <c r="RIG60" s="9"/>
      <c r="RIH60" s="9"/>
      <c r="RII60" s="10"/>
      <c r="RIJ60" s="7"/>
      <c r="RIK60" s="8"/>
      <c r="RIL60" s="10"/>
      <c r="RIM60" s="9"/>
      <c r="RIN60" s="9"/>
      <c r="RIO60" s="9"/>
      <c r="RIP60" s="10"/>
      <c r="RIQ60" s="7"/>
      <c r="RIR60" s="8"/>
      <c r="RIS60" s="10"/>
      <c r="RIT60" s="9"/>
      <c r="RIU60" s="9"/>
      <c r="RIV60" s="9"/>
      <c r="RIW60" s="10"/>
      <c r="RIX60" s="7"/>
      <c r="RIY60" s="8"/>
      <c r="RIZ60" s="10"/>
      <c r="RJA60" s="9"/>
      <c r="RJB60" s="9"/>
      <c r="RJC60" s="9"/>
      <c r="RJD60" s="10"/>
      <c r="RJE60" s="7"/>
      <c r="RJF60" s="8"/>
      <c r="RJG60" s="10"/>
      <c r="RJH60" s="9"/>
      <c r="RJI60" s="9"/>
      <c r="RJJ60" s="9"/>
      <c r="RJK60" s="10"/>
      <c r="RJL60" s="7"/>
      <c r="RJM60" s="8"/>
      <c r="RJN60" s="10"/>
      <c r="RJO60" s="9"/>
      <c r="RJP60" s="9"/>
      <c r="RJQ60" s="9"/>
      <c r="RJR60" s="10"/>
      <c r="RJS60" s="7"/>
      <c r="RJT60" s="8"/>
      <c r="RJU60" s="10"/>
      <c r="RJV60" s="9"/>
      <c r="RJW60" s="9"/>
      <c r="RJX60" s="9"/>
      <c r="RJY60" s="10"/>
      <c r="RJZ60" s="7"/>
      <c r="RKA60" s="8"/>
      <c r="RKB60" s="10"/>
      <c r="RKC60" s="9"/>
      <c r="RKD60" s="9"/>
      <c r="RKE60" s="9"/>
      <c r="RKF60" s="10"/>
      <c r="RKG60" s="7"/>
      <c r="RKH60" s="8"/>
      <c r="RKI60" s="10"/>
      <c r="RKJ60" s="9"/>
      <c r="RKK60" s="9"/>
      <c r="RKL60" s="9"/>
      <c r="RKM60" s="10"/>
      <c r="RKN60" s="7"/>
      <c r="RKO60" s="8"/>
      <c r="RKP60" s="10"/>
      <c r="RKQ60" s="9"/>
      <c r="RKR60" s="9"/>
      <c r="RKS60" s="9"/>
      <c r="RKT60" s="10"/>
      <c r="RKU60" s="7"/>
      <c r="RKV60" s="8"/>
      <c r="RKW60" s="10"/>
      <c r="RKX60" s="9"/>
      <c r="RKY60" s="9"/>
      <c r="RKZ60" s="9"/>
      <c r="RLA60" s="10"/>
      <c r="RLB60" s="7"/>
      <c r="RLC60" s="8"/>
      <c r="RLD60" s="10"/>
      <c r="RLE60" s="9"/>
      <c r="RLF60" s="9"/>
      <c r="RLG60" s="9"/>
      <c r="RLH60" s="10"/>
      <c r="RLI60" s="7"/>
      <c r="RLJ60" s="8"/>
      <c r="RLK60" s="10"/>
      <c r="RLL60" s="9"/>
      <c r="RLM60" s="9"/>
      <c r="RLN60" s="9"/>
      <c r="RLO60" s="10"/>
      <c r="RLP60" s="7"/>
      <c r="RLQ60" s="8"/>
      <c r="RLR60" s="10"/>
      <c r="RLS60" s="9"/>
      <c r="RLT60" s="9"/>
      <c r="RLU60" s="9"/>
      <c r="RLV60" s="10"/>
      <c r="RLW60" s="7"/>
      <c r="RLX60" s="8"/>
      <c r="RLY60" s="10"/>
      <c r="RLZ60" s="9"/>
      <c r="RMA60" s="9"/>
      <c r="RMB60" s="9"/>
      <c r="RMC60" s="10"/>
      <c r="RMD60" s="7"/>
      <c r="RME60" s="8"/>
      <c r="RMF60" s="10"/>
      <c r="RMG60" s="9"/>
      <c r="RMH60" s="9"/>
      <c r="RMI60" s="9"/>
      <c r="RMJ60" s="10"/>
      <c r="RMK60" s="7"/>
      <c r="RML60" s="8"/>
      <c r="RMM60" s="10"/>
      <c r="RMN60" s="9"/>
      <c r="RMO60" s="9"/>
      <c r="RMP60" s="9"/>
      <c r="RMQ60" s="10"/>
      <c r="RMR60" s="7"/>
      <c r="RMS60" s="8"/>
      <c r="RMT60" s="10"/>
      <c r="RMU60" s="9"/>
      <c r="RMV60" s="9"/>
      <c r="RMW60" s="9"/>
      <c r="RMX60" s="10"/>
      <c r="RMY60" s="7"/>
      <c r="RMZ60" s="8"/>
      <c r="RNA60" s="10"/>
      <c r="RNB60" s="9"/>
      <c r="RNC60" s="9"/>
      <c r="RND60" s="9"/>
      <c r="RNE60" s="10"/>
      <c r="RNF60" s="7"/>
      <c r="RNG60" s="8"/>
      <c r="RNH60" s="10"/>
      <c r="RNI60" s="9"/>
      <c r="RNJ60" s="9"/>
      <c r="RNK60" s="9"/>
      <c r="RNL60" s="10"/>
      <c r="RNM60" s="7"/>
      <c r="RNN60" s="8"/>
      <c r="RNO60" s="10"/>
      <c r="RNP60" s="9"/>
      <c r="RNQ60" s="9"/>
      <c r="RNR60" s="9"/>
      <c r="RNS60" s="10"/>
      <c r="RNT60" s="7"/>
      <c r="RNU60" s="8"/>
      <c r="RNV60" s="10"/>
      <c r="RNW60" s="9"/>
      <c r="RNX60" s="9"/>
      <c r="RNY60" s="9"/>
      <c r="RNZ60" s="10"/>
      <c r="ROA60" s="7"/>
      <c r="ROB60" s="8"/>
      <c r="ROC60" s="10"/>
      <c r="ROD60" s="9"/>
      <c r="ROE60" s="9"/>
      <c r="ROF60" s="9"/>
      <c r="ROG60" s="10"/>
      <c r="ROH60" s="7"/>
      <c r="ROI60" s="8"/>
      <c r="ROJ60" s="10"/>
      <c r="ROK60" s="9"/>
      <c r="ROL60" s="9"/>
      <c r="ROM60" s="9"/>
      <c r="RON60" s="10"/>
      <c r="ROO60" s="7"/>
      <c r="ROP60" s="8"/>
      <c r="ROQ60" s="10"/>
      <c r="ROR60" s="9"/>
      <c r="ROS60" s="9"/>
      <c r="ROT60" s="9"/>
      <c r="ROU60" s="10"/>
      <c r="ROV60" s="7"/>
      <c r="ROW60" s="8"/>
      <c r="ROX60" s="10"/>
      <c r="ROY60" s="9"/>
      <c r="ROZ60" s="9"/>
      <c r="RPA60" s="9"/>
      <c r="RPB60" s="10"/>
      <c r="RPC60" s="7"/>
      <c r="RPD60" s="8"/>
      <c r="RPE60" s="10"/>
      <c r="RPF60" s="9"/>
      <c r="RPG60" s="9"/>
      <c r="RPH60" s="9"/>
      <c r="RPI60" s="10"/>
      <c r="RPJ60" s="7"/>
      <c r="RPK60" s="8"/>
      <c r="RPL60" s="10"/>
      <c r="RPM60" s="9"/>
      <c r="RPN60" s="9"/>
      <c r="RPO60" s="9"/>
      <c r="RPP60" s="10"/>
      <c r="RPQ60" s="7"/>
      <c r="RPR60" s="8"/>
      <c r="RPS60" s="10"/>
      <c r="RPT60" s="9"/>
      <c r="RPU60" s="9"/>
      <c r="RPV60" s="9"/>
      <c r="RPW60" s="10"/>
      <c r="RPX60" s="7"/>
      <c r="RPY60" s="8"/>
      <c r="RPZ60" s="10"/>
      <c r="RQA60" s="9"/>
      <c r="RQB60" s="9"/>
      <c r="RQC60" s="9"/>
      <c r="RQD60" s="10"/>
      <c r="RQE60" s="7"/>
      <c r="RQF60" s="8"/>
      <c r="RQG60" s="10"/>
      <c r="RQH60" s="9"/>
      <c r="RQI60" s="9"/>
      <c r="RQJ60" s="9"/>
      <c r="RQK60" s="10"/>
      <c r="RQL60" s="7"/>
      <c r="RQM60" s="8"/>
      <c r="RQN60" s="10"/>
      <c r="RQO60" s="9"/>
      <c r="RQP60" s="9"/>
      <c r="RQQ60" s="9"/>
      <c r="RQR60" s="10"/>
      <c r="RQS60" s="7"/>
      <c r="RQT60" s="8"/>
      <c r="RQU60" s="10"/>
      <c r="RQV60" s="9"/>
      <c r="RQW60" s="9"/>
      <c r="RQX60" s="9"/>
      <c r="RQY60" s="10"/>
      <c r="RQZ60" s="7"/>
      <c r="RRA60" s="8"/>
      <c r="RRB60" s="10"/>
      <c r="RRC60" s="9"/>
      <c r="RRD60" s="9"/>
      <c r="RRE60" s="9"/>
      <c r="RRF60" s="10"/>
      <c r="RRG60" s="7"/>
      <c r="RRH60" s="8"/>
      <c r="RRI60" s="10"/>
      <c r="RRJ60" s="9"/>
      <c r="RRK60" s="9"/>
      <c r="RRL60" s="9"/>
      <c r="RRM60" s="10"/>
      <c r="RRN60" s="7"/>
      <c r="RRO60" s="8"/>
      <c r="RRP60" s="10"/>
      <c r="RRQ60" s="9"/>
      <c r="RRR60" s="9"/>
      <c r="RRS60" s="9"/>
      <c r="RRT60" s="10"/>
      <c r="RRU60" s="7"/>
      <c r="RRV60" s="8"/>
      <c r="RRW60" s="10"/>
      <c r="RRX60" s="9"/>
      <c r="RRY60" s="9"/>
      <c r="RRZ60" s="9"/>
      <c r="RSA60" s="10"/>
      <c r="RSB60" s="7"/>
      <c r="RSC60" s="8"/>
      <c r="RSD60" s="10"/>
      <c r="RSE60" s="9"/>
      <c r="RSF60" s="9"/>
      <c r="RSG60" s="9"/>
      <c r="RSH60" s="10"/>
      <c r="RSI60" s="7"/>
      <c r="RSJ60" s="8"/>
      <c r="RSK60" s="10"/>
      <c r="RSL60" s="9"/>
      <c r="RSM60" s="9"/>
      <c r="RSN60" s="9"/>
      <c r="RSO60" s="10"/>
      <c r="RSP60" s="7"/>
      <c r="RSQ60" s="8"/>
      <c r="RSR60" s="10"/>
      <c r="RSS60" s="9"/>
      <c r="RST60" s="9"/>
      <c r="RSU60" s="9"/>
      <c r="RSV60" s="10"/>
      <c r="RSW60" s="7"/>
      <c r="RSX60" s="8"/>
      <c r="RSY60" s="10"/>
      <c r="RSZ60" s="9"/>
      <c r="RTA60" s="9"/>
      <c r="RTB60" s="9"/>
      <c r="RTC60" s="10"/>
      <c r="RTD60" s="7"/>
      <c r="RTE60" s="8"/>
      <c r="RTF60" s="10"/>
      <c r="RTG60" s="9"/>
      <c r="RTH60" s="9"/>
      <c r="RTI60" s="9"/>
      <c r="RTJ60" s="10"/>
      <c r="RTK60" s="7"/>
      <c r="RTL60" s="8"/>
      <c r="RTM60" s="10"/>
      <c r="RTN60" s="9"/>
      <c r="RTO60" s="9"/>
      <c r="RTP60" s="9"/>
      <c r="RTQ60" s="10"/>
      <c r="RTR60" s="7"/>
      <c r="RTS60" s="8"/>
      <c r="RTT60" s="10"/>
      <c r="RTU60" s="9"/>
      <c r="RTV60" s="9"/>
      <c r="RTW60" s="9"/>
      <c r="RTX60" s="10"/>
      <c r="RTY60" s="7"/>
      <c r="RTZ60" s="8"/>
      <c r="RUA60" s="10"/>
      <c r="RUB60" s="9"/>
      <c r="RUC60" s="9"/>
      <c r="RUD60" s="9"/>
      <c r="RUE60" s="10"/>
      <c r="RUF60" s="7"/>
      <c r="RUG60" s="8"/>
      <c r="RUH60" s="10"/>
      <c r="RUI60" s="9"/>
      <c r="RUJ60" s="9"/>
      <c r="RUK60" s="9"/>
      <c r="RUL60" s="10"/>
      <c r="RUM60" s="7"/>
      <c r="RUN60" s="8"/>
      <c r="RUO60" s="10"/>
      <c r="RUP60" s="9"/>
      <c r="RUQ60" s="9"/>
      <c r="RUR60" s="9"/>
      <c r="RUS60" s="10"/>
      <c r="RUT60" s="7"/>
      <c r="RUU60" s="8"/>
      <c r="RUV60" s="10"/>
      <c r="RUW60" s="9"/>
      <c r="RUX60" s="9"/>
      <c r="RUY60" s="9"/>
      <c r="RUZ60" s="10"/>
      <c r="RVA60" s="7"/>
      <c r="RVB60" s="8"/>
      <c r="RVC60" s="10"/>
      <c r="RVD60" s="9"/>
      <c r="RVE60" s="9"/>
      <c r="RVF60" s="9"/>
      <c r="RVG60" s="10"/>
      <c r="RVH60" s="7"/>
      <c r="RVI60" s="8"/>
      <c r="RVJ60" s="10"/>
      <c r="RVK60" s="9"/>
      <c r="RVL60" s="9"/>
      <c r="RVM60" s="9"/>
      <c r="RVN60" s="10"/>
      <c r="RVO60" s="7"/>
      <c r="RVP60" s="8"/>
      <c r="RVQ60" s="10"/>
      <c r="RVR60" s="9"/>
      <c r="RVS60" s="9"/>
      <c r="RVT60" s="9"/>
      <c r="RVU60" s="10"/>
      <c r="RVV60" s="7"/>
      <c r="RVW60" s="8"/>
      <c r="RVX60" s="10"/>
      <c r="RVY60" s="9"/>
      <c r="RVZ60" s="9"/>
      <c r="RWA60" s="9"/>
      <c r="RWB60" s="10"/>
      <c r="RWC60" s="7"/>
      <c r="RWD60" s="8"/>
      <c r="RWE60" s="10"/>
      <c r="RWF60" s="9"/>
      <c r="RWG60" s="9"/>
      <c r="RWH60" s="9"/>
      <c r="RWI60" s="10"/>
      <c r="RWJ60" s="7"/>
      <c r="RWK60" s="8"/>
      <c r="RWL60" s="10"/>
      <c r="RWM60" s="9"/>
      <c r="RWN60" s="9"/>
      <c r="RWO60" s="9"/>
      <c r="RWP60" s="10"/>
      <c r="RWQ60" s="7"/>
      <c r="RWR60" s="8"/>
      <c r="RWS60" s="10"/>
      <c r="RWT60" s="9"/>
      <c r="RWU60" s="9"/>
      <c r="RWV60" s="9"/>
      <c r="RWW60" s="10"/>
      <c r="RWX60" s="7"/>
      <c r="RWY60" s="8"/>
      <c r="RWZ60" s="10"/>
      <c r="RXA60" s="9"/>
      <c r="RXB60" s="9"/>
      <c r="RXC60" s="9"/>
      <c r="RXD60" s="10"/>
      <c r="RXE60" s="7"/>
      <c r="RXF60" s="8"/>
      <c r="RXG60" s="10"/>
      <c r="RXH60" s="9"/>
      <c r="RXI60" s="9"/>
      <c r="RXJ60" s="9"/>
      <c r="RXK60" s="10"/>
      <c r="RXL60" s="7"/>
      <c r="RXM60" s="8"/>
      <c r="RXN60" s="10"/>
      <c r="RXO60" s="9"/>
      <c r="RXP60" s="9"/>
      <c r="RXQ60" s="9"/>
      <c r="RXR60" s="10"/>
      <c r="RXS60" s="7"/>
      <c r="RXT60" s="8"/>
      <c r="RXU60" s="10"/>
      <c r="RXV60" s="9"/>
      <c r="RXW60" s="9"/>
      <c r="RXX60" s="9"/>
      <c r="RXY60" s="10"/>
      <c r="RXZ60" s="7"/>
      <c r="RYA60" s="8"/>
      <c r="RYB60" s="10"/>
      <c r="RYC60" s="9"/>
      <c r="RYD60" s="9"/>
      <c r="RYE60" s="9"/>
      <c r="RYF60" s="10"/>
      <c r="RYG60" s="7"/>
      <c r="RYH60" s="8"/>
      <c r="RYI60" s="10"/>
      <c r="RYJ60" s="9"/>
      <c r="RYK60" s="9"/>
      <c r="RYL60" s="9"/>
      <c r="RYM60" s="10"/>
      <c r="RYN60" s="7"/>
      <c r="RYO60" s="8"/>
      <c r="RYP60" s="10"/>
      <c r="RYQ60" s="9"/>
      <c r="RYR60" s="9"/>
      <c r="RYS60" s="9"/>
      <c r="RYT60" s="10"/>
      <c r="RYU60" s="7"/>
      <c r="RYV60" s="8"/>
      <c r="RYW60" s="10"/>
      <c r="RYX60" s="9"/>
      <c r="RYY60" s="9"/>
      <c r="RYZ60" s="9"/>
      <c r="RZA60" s="10"/>
      <c r="RZB60" s="7"/>
      <c r="RZC60" s="8"/>
      <c r="RZD60" s="10"/>
      <c r="RZE60" s="9"/>
      <c r="RZF60" s="9"/>
      <c r="RZG60" s="9"/>
      <c r="RZH60" s="10"/>
      <c r="RZI60" s="7"/>
      <c r="RZJ60" s="8"/>
      <c r="RZK60" s="10"/>
      <c r="RZL60" s="9"/>
      <c r="RZM60" s="9"/>
      <c r="RZN60" s="9"/>
      <c r="RZO60" s="10"/>
      <c r="RZP60" s="7"/>
      <c r="RZQ60" s="8"/>
      <c r="RZR60" s="10"/>
      <c r="RZS60" s="9"/>
      <c r="RZT60" s="9"/>
      <c r="RZU60" s="9"/>
      <c r="RZV60" s="10"/>
      <c r="RZW60" s="7"/>
      <c r="RZX60" s="8"/>
      <c r="RZY60" s="10"/>
      <c r="RZZ60" s="9"/>
      <c r="SAA60" s="9"/>
      <c r="SAB60" s="9"/>
      <c r="SAC60" s="10"/>
      <c r="SAD60" s="7"/>
      <c r="SAE60" s="8"/>
      <c r="SAF60" s="10"/>
      <c r="SAG60" s="9"/>
      <c r="SAH60" s="9"/>
      <c r="SAI60" s="9"/>
      <c r="SAJ60" s="10"/>
      <c r="SAK60" s="7"/>
      <c r="SAL60" s="8"/>
      <c r="SAM60" s="10"/>
      <c r="SAN60" s="9"/>
      <c r="SAO60" s="9"/>
      <c r="SAP60" s="9"/>
      <c r="SAQ60" s="10"/>
      <c r="SAR60" s="7"/>
      <c r="SAS60" s="8"/>
      <c r="SAT60" s="10"/>
      <c r="SAU60" s="9"/>
      <c r="SAV60" s="9"/>
      <c r="SAW60" s="9"/>
      <c r="SAX60" s="10"/>
      <c r="SAY60" s="7"/>
      <c r="SAZ60" s="8"/>
      <c r="SBA60" s="10"/>
      <c r="SBB60" s="9"/>
      <c r="SBC60" s="9"/>
      <c r="SBD60" s="9"/>
      <c r="SBE60" s="10"/>
      <c r="SBF60" s="7"/>
      <c r="SBG60" s="8"/>
      <c r="SBH60" s="10"/>
      <c r="SBI60" s="9"/>
      <c r="SBJ60" s="9"/>
      <c r="SBK60" s="9"/>
      <c r="SBL60" s="10"/>
      <c r="SBM60" s="7"/>
      <c r="SBN60" s="8"/>
      <c r="SBO60" s="10"/>
      <c r="SBP60" s="9"/>
      <c r="SBQ60" s="9"/>
      <c r="SBR60" s="9"/>
      <c r="SBS60" s="10"/>
      <c r="SBT60" s="7"/>
      <c r="SBU60" s="8"/>
      <c r="SBV60" s="10"/>
      <c r="SBW60" s="9"/>
      <c r="SBX60" s="9"/>
      <c r="SBY60" s="9"/>
      <c r="SBZ60" s="10"/>
      <c r="SCA60" s="7"/>
      <c r="SCB60" s="8"/>
      <c r="SCC60" s="10"/>
      <c r="SCD60" s="9"/>
      <c r="SCE60" s="9"/>
      <c r="SCF60" s="9"/>
      <c r="SCG60" s="10"/>
      <c r="SCH60" s="7"/>
      <c r="SCI60" s="8"/>
      <c r="SCJ60" s="10"/>
      <c r="SCK60" s="9"/>
      <c r="SCL60" s="9"/>
      <c r="SCM60" s="9"/>
      <c r="SCN60" s="10"/>
      <c r="SCO60" s="7"/>
      <c r="SCP60" s="8"/>
      <c r="SCQ60" s="10"/>
      <c r="SCR60" s="9"/>
      <c r="SCS60" s="9"/>
      <c r="SCT60" s="9"/>
      <c r="SCU60" s="10"/>
      <c r="SCV60" s="7"/>
      <c r="SCW60" s="8"/>
      <c r="SCX60" s="10"/>
      <c r="SCY60" s="9"/>
      <c r="SCZ60" s="9"/>
      <c r="SDA60" s="9"/>
      <c r="SDB60" s="10"/>
      <c r="SDC60" s="7"/>
      <c r="SDD60" s="8"/>
      <c r="SDE60" s="10"/>
      <c r="SDF60" s="9"/>
      <c r="SDG60" s="9"/>
      <c r="SDH60" s="9"/>
      <c r="SDI60" s="10"/>
      <c r="SDJ60" s="7"/>
      <c r="SDK60" s="8"/>
      <c r="SDL60" s="10"/>
      <c r="SDM60" s="9"/>
      <c r="SDN60" s="9"/>
      <c r="SDO60" s="9"/>
      <c r="SDP60" s="10"/>
      <c r="SDQ60" s="7"/>
      <c r="SDR60" s="8"/>
      <c r="SDS60" s="10"/>
      <c r="SDT60" s="9"/>
      <c r="SDU60" s="9"/>
      <c r="SDV60" s="9"/>
      <c r="SDW60" s="10"/>
      <c r="SDX60" s="7"/>
      <c r="SDY60" s="8"/>
      <c r="SDZ60" s="10"/>
      <c r="SEA60" s="9"/>
      <c r="SEB60" s="9"/>
      <c r="SEC60" s="9"/>
      <c r="SED60" s="10"/>
      <c r="SEE60" s="7"/>
      <c r="SEF60" s="8"/>
      <c r="SEG60" s="10"/>
      <c r="SEH60" s="9"/>
      <c r="SEI60" s="9"/>
      <c r="SEJ60" s="9"/>
      <c r="SEK60" s="10"/>
      <c r="SEL60" s="7"/>
      <c r="SEM60" s="8"/>
      <c r="SEN60" s="10"/>
      <c r="SEO60" s="9"/>
      <c r="SEP60" s="9"/>
      <c r="SEQ60" s="9"/>
      <c r="SER60" s="10"/>
      <c r="SES60" s="7"/>
      <c r="SET60" s="8"/>
      <c r="SEU60" s="10"/>
      <c r="SEV60" s="9"/>
      <c r="SEW60" s="9"/>
      <c r="SEX60" s="9"/>
      <c r="SEY60" s="10"/>
      <c r="SEZ60" s="7"/>
      <c r="SFA60" s="8"/>
      <c r="SFB60" s="10"/>
      <c r="SFC60" s="9"/>
      <c r="SFD60" s="9"/>
      <c r="SFE60" s="9"/>
      <c r="SFF60" s="10"/>
      <c r="SFG60" s="7"/>
      <c r="SFH60" s="8"/>
      <c r="SFI60" s="10"/>
      <c r="SFJ60" s="9"/>
      <c r="SFK60" s="9"/>
      <c r="SFL60" s="9"/>
      <c r="SFM60" s="10"/>
      <c r="SFN60" s="7"/>
      <c r="SFO60" s="8"/>
      <c r="SFP60" s="10"/>
      <c r="SFQ60" s="9"/>
      <c r="SFR60" s="9"/>
      <c r="SFS60" s="9"/>
      <c r="SFT60" s="10"/>
      <c r="SFU60" s="7"/>
      <c r="SFV60" s="8"/>
      <c r="SFW60" s="10"/>
      <c r="SFX60" s="9"/>
      <c r="SFY60" s="9"/>
      <c r="SFZ60" s="9"/>
      <c r="SGA60" s="10"/>
      <c r="SGB60" s="7"/>
      <c r="SGC60" s="8"/>
      <c r="SGD60" s="10"/>
      <c r="SGE60" s="9"/>
      <c r="SGF60" s="9"/>
      <c r="SGG60" s="9"/>
      <c r="SGH60" s="10"/>
      <c r="SGI60" s="7"/>
      <c r="SGJ60" s="8"/>
      <c r="SGK60" s="10"/>
      <c r="SGL60" s="9"/>
      <c r="SGM60" s="9"/>
      <c r="SGN60" s="9"/>
      <c r="SGO60" s="10"/>
      <c r="SGP60" s="7"/>
      <c r="SGQ60" s="8"/>
      <c r="SGR60" s="10"/>
      <c r="SGS60" s="9"/>
      <c r="SGT60" s="9"/>
      <c r="SGU60" s="9"/>
      <c r="SGV60" s="10"/>
      <c r="SGW60" s="7"/>
      <c r="SGX60" s="8"/>
      <c r="SGY60" s="10"/>
      <c r="SGZ60" s="9"/>
      <c r="SHA60" s="9"/>
      <c r="SHB60" s="9"/>
      <c r="SHC60" s="10"/>
      <c r="SHD60" s="7"/>
      <c r="SHE60" s="8"/>
      <c r="SHF60" s="10"/>
      <c r="SHG60" s="9"/>
      <c r="SHH60" s="9"/>
      <c r="SHI60" s="9"/>
      <c r="SHJ60" s="10"/>
      <c r="SHK60" s="7"/>
      <c r="SHL60" s="8"/>
      <c r="SHM60" s="10"/>
      <c r="SHN60" s="9"/>
      <c r="SHO60" s="9"/>
      <c r="SHP60" s="9"/>
      <c r="SHQ60" s="10"/>
      <c r="SHR60" s="7"/>
      <c r="SHS60" s="8"/>
      <c r="SHT60" s="10"/>
      <c r="SHU60" s="9"/>
      <c r="SHV60" s="9"/>
      <c r="SHW60" s="9"/>
      <c r="SHX60" s="10"/>
      <c r="SHY60" s="7"/>
      <c r="SHZ60" s="8"/>
      <c r="SIA60" s="10"/>
      <c r="SIB60" s="9"/>
      <c r="SIC60" s="9"/>
      <c r="SID60" s="9"/>
      <c r="SIE60" s="10"/>
      <c r="SIF60" s="7"/>
      <c r="SIG60" s="8"/>
      <c r="SIH60" s="10"/>
      <c r="SII60" s="9"/>
      <c r="SIJ60" s="9"/>
      <c r="SIK60" s="9"/>
      <c r="SIL60" s="10"/>
      <c r="SIM60" s="7"/>
      <c r="SIN60" s="8"/>
      <c r="SIO60" s="10"/>
      <c r="SIP60" s="9"/>
      <c r="SIQ60" s="9"/>
      <c r="SIR60" s="9"/>
      <c r="SIS60" s="10"/>
      <c r="SIT60" s="7"/>
      <c r="SIU60" s="8"/>
      <c r="SIV60" s="10"/>
      <c r="SIW60" s="9"/>
      <c r="SIX60" s="9"/>
      <c r="SIY60" s="9"/>
      <c r="SIZ60" s="10"/>
      <c r="SJA60" s="7"/>
      <c r="SJB60" s="8"/>
      <c r="SJC60" s="10"/>
      <c r="SJD60" s="9"/>
      <c r="SJE60" s="9"/>
      <c r="SJF60" s="9"/>
      <c r="SJG60" s="10"/>
      <c r="SJH60" s="7"/>
      <c r="SJI60" s="8"/>
      <c r="SJJ60" s="10"/>
      <c r="SJK60" s="9"/>
      <c r="SJL60" s="9"/>
      <c r="SJM60" s="9"/>
      <c r="SJN60" s="10"/>
      <c r="SJO60" s="7"/>
      <c r="SJP60" s="8"/>
      <c r="SJQ60" s="10"/>
      <c r="SJR60" s="9"/>
      <c r="SJS60" s="9"/>
      <c r="SJT60" s="9"/>
      <c r="SJU60" s="10"/>
      <c r="SJV60" s="7"/>
      <c r="SJW60" s="8"/>
      <c r="SJX60" s="10"/>
      <c r="SJY60" s="9"/>
      <c r="SJZ60" s="9"/>
      <c r="SKA60" s="9"/>
      <c r="SKB60" s="10"/>
      <c r="SKC60" s="7"/>
      <c r="SKD60" s="8"/>
      <c r="SKE60" s="10"/>
      <c r="SKF60" s="9"/>
      <c r="SKG60" s="9"/>
      <c r="SKH60" s="9"/>
      <c r="SKI60" s="10"/>
      <c r="SKJ60" s="7"/>
      <c r="SKK60" s="8"/>
      <c r="SKL60" s="10"/>
      <c r="SKM60" s="9"/>
      <c r="SKN60" s="9"/>
      <c r="SKO60" s="9"/>
      <c r="SKP60" s="10"/>
      <c r="SKQ60" s="7"/>
      <c r="SKR60" s="8"/>
      <c r="SKS60" s="10"/>
      <c r="SKT60" s="9"/>
      <c r="SKU60" s="9"/>
      <c r="SKV60" s="9"/>
      <c r="SKW60" s="10"/>
      <c r="SKX60" s="7"/>
      <c r="SKY60" s="8"/>
      <c r="SKZ60" s="10"/>
      <c r="SLA60" s="9"/>
      <c r="SLB60" s="9"/>
      <c r="SLC60" s="9"/>
      <c r="SLD60" s="10"/>
      <c r="SLE60" s="7"/>
      <c r="SLF60" s="8"/>
      <c r="SLG60" s="10"/>
      <c r="SLH60" s="9"/>
      <c r="SLI60" s="9"/>
      <c r="SLJ60" s="9"/>
      <c r="SLK60" s="10"/>
      <c r="SLL60" s="7"/>
      <c r="SLM60" s="8"/>
      <c r="SLN60" s="10"/>
      <c r="SLO60" s="9"/>
      <c r="SLP60" s="9"/>
      <c r="SLQ60" s="9"/>
      <c r="SLR60" s="10"/>
      <c r="SLS60" s="7"/>
      <c r="SLT60" s="8"/>
      <c r="SLU60" s="10"/>
      <c r="SLV60" s="9"/>
      <c r="SLW60" s="9"/>
      <c r="SLX60" s="9"/>
      <c r="SLY60" s="10"/>
      <c r="SLZ60" s="7"/>
      <c r="SMA60" s="8"/>
      <c r="SMB60" s="10"/>
      <c r="SMC60" s="9"/>
      <c r="SMD60" s="9"/>
      <c r="SME60" s="9"/>
      <c r="SMF60" s="10"/>
      <c r="SMG60" s="7"/>
      <c r="SMH60" s="8"/>
      <c r="SMI60" s="10"/>
      <c r="SMJ60" s="9"/>
      <c r="SMK60" s="9"/>
      <c r="SML60" s="9"/>
      <c r="SMM60" s="10"/>
      <c r="SMN60" s="7"/>
      <c r="SMO60" s="8"/>
      <c r="SMP60" s="10"/>
      <c r="SMQ60" s="9"/>
      <c r="SMR60" s="9"/>
      <c r="SMS60" s="9"/>
      <c r="SMT60" s="10"/>
      <c r="SMU60" s="7"/>
      <c r="SMV60" s="8"/>
      <c r="SMW60" s="10"/>
      <c r="SMX60" s="9"/>
      <c r="SMY60" s="9"/>
      <c r="SMZ60" s="9"/>
      <c r="SNA60" s="10"/>
      <c r="SNB60" s="7"/>
      <c r="SNC60" s="8"/>
      <c r="SND60" s="10"/>
      <c r="SNE60" s="9"/>
      <c r="SNF60" s="9"/>
      <c r="SNG60" s="9"/>
      <c r="SNH60" s="10"/>
      <c r="SNI60" s="7"/>
      <c r="SNJ60" s="8"/>
      <c r="SNK60" s="10"/>
      <c r="SNL60" s="9"/>
      <c r="SNM60" s="9"/>
      <c r="SNN60" s="9"/>
      <c r="SNO60" s="10"/>
      <c r="SNP60" s="7"/>
      <c r="SNQ60" s="8"/>
      <c r="SNR60" s="10"/>
      <c r="SNS60" s="9"/>
      <c r="SNT60" s="9"/>
      <c r="SNU60" s="9"/>
      <c r="SNV60" s="10"/>
      <c r="SNW60" s="7"/>
      <c r="SNX60" s="8"/>
      <c r="SNY60" s="10"/>
      <c r="SNZ60" s="9"/>
      <c r="SOA60" s="9"/>
      <c r="SOB60" s="9"/>
      <c r="SOC60" s="10"/>
      <c r="SOD60" s="7"/>
      <c r="SOE60" s="8"/>
      <c r="SOF60" s="10"/>
      <c r="SOG60" s="9"/>
      <c r="SOH60" s="9"/>
      <c r="SOI60" s="9"/>
      <c r="SOJ60" s="10"/>
      <c r="SOK60" s="7"/>
      <c r="SOL60" s="8"/>
      <c r="SOM60" s="10"/>
      <c r="SON60" s="9"/>
      <c r="SOO60" s="9"/>
      <c r="SOP60" s="9"/>
      <c r="SOQ60" s="10"/>
      <c r="SOR60" s="7"/>
      <c r="SOS60" s="8"/>
      <c r="SOT60" s="10"/>
      <c r="SOU60" s="9"/>
      <c r="SOV60" s="9"/>
      <c r="SOW60" s="9"/>
      <c r="SOX60" s="10"/>
      <c r="SOY60" s="7"/>
      <c r="SOZ60" s="8"/>
      <c r="SPA60" s="10"/>
      <c r="SPB60" s="9"/>
      <c r="SPC60" s="9"/>
      <c r="SPD60" s="9"/>
      <c r="SPE60" s="10"/>
      <c r="SPF60" s="7"/>
      <c r="SPG60" s="8"/>
      <c r="SPH60" s="10"/>
      <c r="SPI60" s="9"/>
      <c r="SPJ60" s="9"/>
      <c r="SPK60" s="9"/>
      <c r="SPL60" s="10"/>
      <c r="SPM60" s="7"/>
      <c r="SPN60" s="8"/>
      <c r="SPO60" s="10"/>
      <c r="SPP60" s="9"/>
      <c r="SPQ60" s="9"/>
      <c r="SPR60" s="9"/>
      <c r="SPS60" s="10"/>
      <c r="SPT60" s="7"/>
      <c r="SPU60" s="8"/>
      <c r="SPV60" s="10"/>
      <c r="SPW60" s="9"/>
      <c r="SPX60" s="9"/>
      <c r="SPY60" s="9"/>
      <c r="SPZ60" s="10"/>
      <c r="SQA60" s="7"/>
      <c r="SQB60" s="8"/>
      <c r="SQC60" s="10"/>
      <c r="SQD60" s="9"/>
      <c r="SQE60" s="9"/>
      <c r="SQF60" s="9"/>
      <c r="SQG60" s="10"/>
      <c r="SQH60" s="7"/>
      <c r="SQI60" s="8"/>
      <c r="SQJ60" s="10"/>
      <c r="SQK60" s="9"/>
      <c r="SQL60" s="9"/>
      <c r="SQM60" s="9"/>
      <c r="SQN60" s="10"/>
      <c r="SQO60" s="7"/>
      <c r="SQP60" s="8"/>
      <c r="SQQ60" s="10"/>
      <c r="SQR60" s="9"/>
      <c r="SQS60" s="9"/>
      <c r="SQT60" s="9"/>
      <c r="SQU60" s="10"/>
      <c r="SQV60" s="7"/>
      <c r="SQW60" s="8"/>
      <c r="SQX60" s="10"/>
      <c r="SQY60" s="9"/>
      <c r="SQZ60" s="9"/>
      <c r="SRA60" s="9"/>
      <c r="SRB60" s="10"/>
      <c r="SRC60" s="7"/>
      <c r="SRD60" s="8"/>
      <c r="SRE60" s="10"/>
      <c r="SRF60" s="9"/>
      <c r="SRG60" s="9"/>
      <c r="SRH60" s="9"/>
      <c r="SRI60" s="10"/>
      <c r="SRJ60" s="7"/>
      <c r="SRK60" s="8"/>
      <c r="SRL60" s="10"/>
      <c r="SRM60" s="9"/>
      <c r="SRN60" s="9"/>
      <c r="SRO60" s="9"/>
      <c r="SRP60" s="10"/>
      <c r="SRQ60" s="7"/>
      <c r="SRR60" s="8"/>
      <c r="SRS60" s="10"/>
      <c r="SRT60" s="9"/>
      <c r="SRU60" s="9"/>
      <c r="SRV60" s="9"/>
      <c r="SRW60" s="10"/>
      <c r="SRX60" s="7"/>
      <c r="SRY60" s="8"/>
      <c r="SRZ60" s="10"/>
      <c r="SSA60" s="9"/>
      <c r="SSB60" s="9"/>
      <c r="SSC60" s="9"/>
      <c r="SSD60" s="10"/>
      <c r="SSE60" s="7"/>
      <c r="SSF60" s="8"/>
      <c r="SSG60" s="10"/>
      <c r="SSH60" s="9"/>
      <c r="SSI60" s="9"/>
      <c r="SSJ60" s="9"/>
      <c r="SSK60" s="10"/>
      <c r="SSL60" s="7"/>
      <c r="SSM60" s="8"/>
      <c r="SSN60" s="10"/>
      <c r="SSO60" s="9"/>
      <c r="SSP60" s="9"/>
      <c r="SSQ60" s="9"/>
      <c r="SSR60" s="10"/>
      <c r="SSS60" s="7"/>
      <c r="SST60" s="8"/>
      <c r="SSU60" s="10"/>
      <c r="SSV60" s="9"/>
      <c r="SSW60" s="9"/>
      <c r="SSX60" s="9"/>
      <c r="SSY60" s="10"/>
      <c r="SSZ60" s="7"/>
      <c r="STA60" s="8"/>
      <c r="STB60" s="10"/>
      <c r="STC60" s="9"/>
      <c r="STD60" s="9"/>
      <c r="STE60" s="9"/>
      <c r="STF60" s="10"/>
      <c r="STG60" s="7"/>
      <c r="STH60" s="8"/>
      <c r="STI60" s="10"/>
      <c r="STJ60" s="9"/>
      <c r="STK60" s="9"/>
      <c r="STL60" s="9"/>
      <c r="STM60" s="10"/>
      <c r="STN60" s="7"/>
      <c r="STO60" s="8"/>
      <c r="STP60" s="10"/>
      <c r="STQ60" s="9"/>
      <c r="STR60" s="9"/>
      <c r="STS60" s="9"/>
      <c r="STT60" s="10"/>
      <c r="STU60" s="7"/>
      <c r="STV60" s="8"/>
      <c r="STW60" s="10"/>
      <c r="STX60" s="9"/>
      <c r="STY60" s="9"/>
      <c r="STZ60" s="9"/>
      <c r="SUA60" s="10"/>
      <c r="SUB60" s="7"/>
      <c r="SUC60" s="8"/>
      <c r="SUD60" s="10"/>
      <c r="SUE60" s="9"/>
      <c r="SUF60" s="9"/>
      <c r="SUG60" s="9"/>
      <c r="SUH60" s="10"/>
      <c r="SUI60" s="7"/>
      <c r="SUJ60" s="8"/>
      <c r="SUK60" s="10"/>
      <c r="SUL60" s="9"/>
      <c r="SUM60" s="9"/>
      <c r="SUN60" s="9"/>
      <c r="SUO60" s="10"/>
      <c r="SUP60" s="7"/>
      <c r="SUQ60" s="8"/>
      <c r="SUR60" s="10"/>
      <c r="SUS60" s="9"/>
      <c r="SUT60" s="9"/>
      <c r="SUU60" s="9"/>
      <c r="SUV60" s="10"/>
      <c r="SUW60" s="7"/>
      <c r="SUX60" s="8"/>
      <c r="SUY60" s="10"/>
      <c r="SUZ60" s="9"/>
      <c r="SVA60" s="9"/>
      <c r="SVB60" s="9"/>
      <c r="SVC60" s="10"/>
      <c r="SVD60" s="7"/>
      <c r="SVE60" s="8"/>
      <c r="SVF60" s="10"/>
      <c r="SVG60" s="9"/>
      <c r="SVH60" s="9"/>
      <c r="SVI60" s="9"/>
      <c r="SVJ60" s="10"/>
      <c r="SVK60" s="7"/>
      <c r="SVL60" s="8"/>
      <c r="SVM60" s="10"/>
      <c r="SVN60" s="9"/>
      <c r="SVO60" s="9"/>
      <c r="SVP60" s="9"/>
      <c r="SVQ60" s="10"/>
      <c r="SVR60" s="7"/>
      <c r="SVS60" s="8"/>
      <c r="SVT60" s="10"/>
      <c r="SVU60" s="9"/>
      <c r="SVV60" s="9"/>
      <c r="SVW60" s="9"/>
      <c r="SVX60" s="10"/>
      <c r="SVY60" s="7"/>
      <c r="SVZ60" s="8"/>
      <c r="SWA60" s="10"/>
      <c r="SWB60" s="9"/>
      <c r="SWC60" s="9"/>
      <c r="SWD60" s="9"/>
      <c r="SWE60" s="10"/>
      <c r="SWF60" s="7"/>
      <c r="SWG60" s="8"/>
      <c r="SWH60" s="10"/>
      <c r="SWI60" s="9"/>
      <c r="SWJ60" s="9"/>
      <c r="SWK60" s="9"/>
      <c r="SWL60" s="10"/>
      <c r="SWM60" s="7"/>
      <c r="SWN60" s="8"/>
      <c r="SWO60" s="10"/>
      <c r="SWP60" s="9"/>
      <c r="SWQ60" s="9"/>
      <c r="SWR60" s="9"/>
      <c r="SWS60" s="10"/>
      <c r="SWT60" s="7"/>
      <c r="SWU60" s="8"/>
      <c r="SWV60" s="10"/>
      <c r="SWW60" s="9"/>
      <c r="SWX60" s="9"/>
      <c r="SWY60" s="9"/>
      <c r="SWZ60" s="10"/>
      <c r="SXA60" s="7"/>
      <c r="SXB60" s="8"/>
      <c r="SXC60" s="10"/>
      <c r="SXD60" s="9"/>
      <c r="SXE60" s="9"/>
      <c r="SXF60" s="9"/>
      <c r="SXG60" s="10"/>
      <c r="SXH60" s="7"/>
      <c r="SXI60" s="8"/>
      <c r="SXJ60" s="10"/>
      <c r="SXK60" s="9"/>
      <c r="SXL60" s="9"/>
      <c r="SXM60" s="9"/>
      <c r="SXN60" s="10"/>
      <c r="SXO60" s="7"/>
      <c r="SXP60" s="8"/>
      <c r="SXQ60" s="10"/>
      <c r="SXR60" s="9"/>
      <c r="SXS60" s="9"/>
      <c r="SXT60" s="9"/>
      <c r="SXU60" s="10"/>
      <c r="SXV60" s="7"/>
      <c r="SXW60" s="8"/>
      <c r="SXX60" s="10"/>
      <c r="SXY60" s="9"/>
      <c r="SXZ60" s="9"/>
      <c r="SYA60" s="9"/>
      <c r="SYB60" s="10"/>
      <c r="SYC60" s="7"/>
      <c r="SYD60" s="8"/>
      <c r="SYE60" s="10"/>
      <c r="SYF60" s="9"/>
      <c r="SYG60" s="9"/>
      <c r="SYH60" s="9"/>
      <c r="SYI60" s="10"/>
      <c r="SYJ60" s="7"/>
      <c r="SYK60" s="8"/>
      <c r="SYL60" s="10"/>
      <c r="SYM60" s="9"/>
      <c r="SYN60" s="9"/>
      <c r="SYO60" s="9"/>
      <c r="SYP60" s="10"/>
      <c r="SYQ60" s="7"/>
      <c r="SYR60" s="8"/>
      <c r="SYS60" s="10"/>
      <c r="SYT60" s="9"/>
      <c r="SYU60" s="9"/>
      <c r="SYV60" s="9"/>
      <c r="SYW60" s="10"/>
      <c r="SYX60" s="7"/>
      <c r="SYY60" s="8"/>
      <c r="SYZ60" s="10"/>
      <c r="SZA60" s="9"/>
      <c r="SZB60" s="9"/>
      <c r="SZC60" s="9"/>
      <c r="SZD60" s="10"/>
      <c r="SZE60" s="7"/>
      <c r="SZF60" s="8"/>
      <c r="SZG60" s="10"/>
      <c r="SZH60" s="9"/>
      <c r="SZI60" s="9"/>
      <c r="SZJ60" s="9"/>
      <c r="SZK60" s="10"/>
      <c r="SZL60" s="7"/>
      <c r="SZM60" s="8"/>
      <c r="SZN60" s="10"/>
      <c r="SZO60" s="9"/>
      <c r="SZP60" s="9"/>
      <c r="SZQ60" s="9"/>
      <c r="SZR60" s="10"/>
      <c r="SZS60" s="7"/>
      <c r="SZT60" s="8"/>
      <c r="SZU60" s="10"/>
      <c r="SZV60" s="9"/>
      <c r="SZW60" s="9"/>
      <c r="SZX60" s="9"/>
      <c r="SZY60" s="10"/>
      <c r="SZZ60" s="7"/>
      <c r="TAA60" s="8"/>
      <c r="TAB60" s="10"/>
      <c r="TAC60" s="9"/>
      <c r="TAD60" s="9"/>
      <c r="TAE60" s="9"/>
      <c r="TAF60" s="10"/>
      <c r="TAG60" s="7"/>
      <c r="TAH60" s="8"/>
      <c r="TAI60" s="10"/>
      <c r="TAJ60" s="9"/>
      <c r="TAK60" s="9"/>
      <c r="TAL60" s="9"/>
      <c r="TAM60" s="10"/>
      <c r="TAN60" s="7"/>
      <c r="TAO60" s="8"/>
      <c r="TAP60" s="10"/>
      <c r="TAQ60" s="9"/>
      <c r="TAR60" s="9"/>
      <c r="TAS60" s="9"/>
      <c r="TAT60" s="10"/>
      <c r="TAU60" s="7"/>
      <c r="TAV60" s="8"/>
      <c r="TAW60" s="10"/>
      <c r="TAX60" s="9"/>
      <c r="TAY60" s="9"/>
      <c r="TAZ60" s="9"/>
      <c r="TBA60" s="10"/>
      <c r="TBB60" s="7"/>
      <c r="TBC60" s="8"/>
      <c r="TBD60" s="10"/>
      <c r="TBE60" s="9"/>
      <c r="TBF60" s="9"/>
      <c r="TBG60" s="9"/>
      <c r="TBH60" s="10"/>
      <c r="TBI60" s="7"/>
      <c r="TBJ60" s="8"/>
      <c r="TBK60" s="10"/>
      <c r="TBL60" s="9"/>
      <c r="TBM60" s="9"/>
      <c r="TBN60" s="9"/>
      <c r="TBO60" s="10"/>
      <c r="TBP60" s="7"/>
      <c r="TBQ60" s="8"/>
      <c r="TBR60" s="10"/>
      <c r="TBS60" s="9"/>
      <c r="TBT60" s="9"/>
      <c r="TBU60" s="9"/>
      <c r="TBV60" s="10"/>
      <c r="TBW60" s="7"/>
      <c r="TBX60" s="8"/>
      <c r="TBY60" s="10"/>
      <c r="TBZ60" s="9"/>
      <c r="TCA60" s="9"/>
      <c r="TCB60" s="9"/>
      <c r="TCC60" s="10"/>
      <c r="TCD60" s="7"/>
      <c r="TCE60" s="8"/>
      <c r="TCF60" s="10"/>
      <c r="TCG60" s="9"/>
      <c r="TCH60" s="9"/>
      <c r="TCI60" s="9"/>
      <c r="TCJ60" s="10"/>
      <c r="TCK60" s="7"/>
      <c r="TCL60" s="8"/>
      <c r="TCM60" s="10"/>
      <c r="TCN60" s="9"/>
      <c r="TCO60" s="9"/>
      <c r="TCP60" s="9"/>
      <c r="TCQ60" s="10"/>
      <c r="TCR60" s="7"/>
      <c r="TCS60" s="8"/>
      <c r="TCT60" s="10"/>
      <c r="TCU60" s="9"/>
      <c r="TCV60" s="9"/>
      <c r="TCW60" s="9"/>
      <c r="TCX60" s="10"/>
      <c r="TCY60" s="7"/>
      <c r="TCZ60" s="8"/>
      <c r="TDA60" s="10"/>
      <c r="TDB60" s="9"/>
      <c r="TDC60" s="9"/>
      <c r="TDD60" s="9"/>
      <c r="TDE60" s="10"/>
      <c r="TDF60" s="7"/>
      <c r="TDG60" s="8"/>
      <c r="TDH60" s="10"/>
      <c r="TDI60" s="9"/>
      <c r="TDJ60" s="9"/>
      <c r="TDK60" s="9"/>
      <c r="TDL60" s="10"/>
      <c r="TDM60" s="7"/>
      <c r="TDN60" s="8"/>
      <c r="TDO60" s="10"/>
      <c r="TDP60" s="9"/>
      <c r="TDQ60" s="9"/>
      <c r="TDR60" s="9"/>
      <c r="TDS60" s="10"/>
      <c r="TDT60" s="7"/>
      <c r="TDU60" s="8"/>
      <c r="TDV60" s="10"/>
      <c r="TDW60" s="9"/>
      <c r="TDX60" s="9"/>
      <c r="TDY60" s="9"/>
      <c r="TDZ60" s="10"/>
      <c r="TEA60" s="7"/>
      <c r="TEB60" s="8"/>
      <c r="TEC60" s="10"/>
      <c r="TED60" s="9"/>
      <c r="TEE60" s="9"/>
      <c r="TEF60" s="9"/>
      <c r="TEG60" s="10"/>
      <c r="TEH60" s="7"/>
      <c r="TEI60" s="8"/>
      <c r="TEJ60" s="10"/>
      <c r="TEK60" s="9"/>
      <c r="TEL60" s="9"/>
      <c r="TEM60" s="9"/>
      <c r="TEN60" s="10"/>
      <c r="TEO60" s="7"/>
      <c r="TEP60" s="8"/>
      <c r="TEQ60" s="10"/>
      <c r="TER60" s="9"/>
      <c r="TES60" s="9"/>
      <c r="TET60" s="9"/>
      <c r="TEU60" s="10"/>
      <c r="TEV60" s="7"/>
      <c r="TEW60" s="8"/>
      <c r="TEX60" s="10"/>
      <c r="TEY60" s="9"/>
      <c r="TEZ60" s="9"/>
      <c r="TFA60" s="9"/>
      <c r="TFB60" s="10"/>
      <c r="TFC60" s="7"/>
      <c r="TFD60" s="8"/>
      <c r="TFE60" s="10"/>
      <c r="TFF60" s="9"/>
      <c r="TFG60" s="9"/>
      <c r="TFH60" s="9"/>
      <c r="TFI60" s="10"/>
      <c r="TFJ60" s="7"/>
      <c r="TFK60" s="8"/>
      <c r="TFL60" s="10"/>
      <c r="TFM60" s="9"/>
      <c r="TFN60" s="9"/>
      <c r="TFO60" s="9"/>
      <c r="TFP60" s="10"/>
      <c r="TFQ60" s="7"/>
      <c r="TFR60" s="8"/>
      <c r="TFS60" s="10"/>
      <c r="TFT60" s="9"/>
      <c r="TFU60" s="9"/>
      <c r="TFV60" s="9"/>
      <c r="TFW60" s="10"/>
      <c r="TFX60" s="7"/>
      <c r="TFY60" s="8"/>
      <c r="TFZ60" s="10"/>
      <c r="TGA60" s="9"/>
      <c r="TGB60" s="9"/>
      <c r="TGC60" s="9"/>
      <c r="TGD60" s="10"/>
      <c r="TGE60" s="7"/>
      <c r="TGF60" s="8"/>
      <c r="TGG60" s="10"/>
      <c r="TGH60" s="9"/>
      <c r="TGI60" s="9"/>
      <c r="TGJ60" s="9"/>
      <c r="TGK60" s="10"/>
      <c r="TGL60" s="7"/>
      <c r="TGM60" s="8"/>
      <c r="TGN60" s="10"/>
      <c r="TGO60" s="9"/>
      <c r="TGP60" s="9"/>
      <c r="TGQ60" s="9"/>
      <c r="TGR60" s="10"/>
      <c r="TGS60" s="7"/>
      <c r="TGT60" s="8"/>
      <c r="TGU60" s="10"/>
      <c r="TGV60" s="9"/>
      <c r="TGW60" s="9"/>
      <c r="TGX60" s="9"/>
      <c r="TGY60" s="10"/>
      <c r="TGZ60" s="7"/>
      <c r="THA60" s="8"/>
      <c r="THB60" s="10"/>
      <c r="THC60" s="9"/>
      <c r="THD60" s="9"/>
      <c r="THE60" s="9"/>
      <c r="THF60" s="10"/>
      <c r="THG60" s="7"/>
      <c r="THH60" s="8"/>
      <c r="THI60" s="10"/>
      <c r="THJ60" s="9"/>
      <c r="THK60" s="9"/>
      <c r="THL60" s="9"/>
      <c r="THM60" s="10"/>
      <c r="THN60" s="7"/>
      <c r="THO60" s="8"/>
      <c r="THP60" s="10"/>
      <c r="THQ60" s="9"/>
      <c r="THR60" s="9"/>
      <c r="THS60" s="9"/>
      <c r="THT60" s="10"/>
      <c r="THU60" s="7"/>
      <c r="THV60" s="8"/>
      <c r="THW60" s="10"/>
      <c r="THX60" s="9"/>
      <c r="THY60" s="9"/>
      <c r="THZ60" s="9"/>
      <c r="TIA60" s="10"/>
      <c r="TIB60" s="7"/>
      <c r="TIC60" s="8"/>
      <c r="TID60" s="10"/>
      <c r="TIE60" s="9"/>
      <c r="TIF60" s="9"/>
      <c r="TIG60" s="9"/>
      <c r="TIH60" s="10"/>
      <c r="TII60" s="7"/>
      <c r="TIJ60" s="8"/>
      <c r="TIK60" s="10"/>
      <c r="TIL60" s="9"/>
      <c r="TIM60" s="9"/>
      <c r="TIN60" s="9"/>
      <c r="TIO60" s="10"/>
      <c r="TIP60" s="7"/>
      <c r="TIQ60" s="8"/>
      <c r="TIR60" s="10"/>
      <c r="TIS60" s="9"/>
      <c r="TIT60" s="9"/>
      <c r="TIU60" s="9"/>
      <c r="TIV60" s="10"/>
      <c r="TIW60" s="7"/>
      <c r="TIX60" s="8"/>
      <c r="TIY60" s="10"/>
      <c r="TIZ60" s="9"/>
      <c r="TJA60" s="9"/>
      <c r="TJB60" s="9"/>
      <c r="TJC60" s="10"/>
      <c r="TJD60" s="7"/>
      <c r="TJE60" s="8"/>
      <c r="TJF60" s="10"/>
      <c r="TJG60" s="9"/>
      <c r="TJH60" s="9"/>
      <c r="TJI60" s="9"/>
      <c r="TJJ60" s="10"/>
      <c r="TJK60" s="7"/>
      <c r="TJL60" s="8"/>
      <c r="TJM60" s="10"/>
      <c r="TJN60" s="9"/>
      <c r="TJO60" s="9"/>
      <c r="TJP60" s="9"/>
      <c r="TJQ60" s="10"/>
      <c r="TJR60" s="7"/>
      <c r="TJS60" s="8"/>
      <c r="TJT60" s="10"/>
      <c r="TJU60" s="9"/>
      <c r="TJV60" s="9"/>
      <c r="TJW60" s="9"/>
      <c r="TJX60" s="10"/>
      <c r="TJY60" s="7"/>
      <c r="TJZ60" s="8"/>
      <c r="TKA60" s="10"/>
      <c r="TKB60" s="9"/>
      <c r="TKC60" s="9"/>
      <c r="TKD60" s="9"/>
      <c r="TKE60" s="10"/>
      <c r="TKF60" s="7"/>
      <c r="TKG60" s="8"/>
      <c r="TKH60" s="10"/>
      <c r="TKI60" s="9"/>
      <c r="TKJ60" s="9"/>
      <c r="TKK60" s="9"/>
      <c r="TKL60" s="10"/>
      <c r="TKM60" s="7"/>
      <c r="TKN60" s="8"/>
      <c r="TKO60" s="10"/>
      <c r="TKP60" s="9"/>
      <c r="TKQ60" s="9"/>
      <c r="TKR60" s="9"/>
      <c r="TKS60" s="10"/>
      <c r="TKT60" s="7"/>
      <c r="TKU60" s="8"/>
      <c r="TKV60" s="10"/>
      <c r="TKW60" s="9"/>
      <c r="TKX60" s="9"/>
      <c r="TKY60" s="9"/>
      <c r="TKZ60" s="10"/>
      <c r="TLA60" s="7"/>
      <c r="TLB60" s="8"/>
      <c r="TLC60" s="10"/>
      <c r="TLD60" s="9"/>
      <c r="TLE60" s="9"/>
      <c r="TLF60" s="9"/>
      <c r="TLG60" s="10"/>
      <c r="TLH60" s="7"/>
      <c r="TLI60" s="8"/>
      <c r="TLJ60" s="10"/>
      <c r="TLK60" s="9"/>
      <c r="TLL60" s="9"/>
      <c r="TLM60" s="9"/>
      <c r="TLN60" s="10"/>
      <c r="TLO60" s="7"/>
      <c r="TLP60" s="8"/>
      <c r="TLQ60" s="10"/>
      <c r="TLR60" s="9"/>
      <c r="TLS60" s="9"/>
      <c r="TLT60" s="9"/>
      <c r="TLU60" s="10"/>
      <c r="TLV60" s="7"/>
      <c r="TLW60" s="8"/>
      <c r="TLX60" s="10"/>
      <c r="TLY60" s="9"/>
      <c r="TLZ60" s="9"/>
      <c r="TMA60" s="9"/>
      <c r="TMB60" s="10"/>
      <c r="TMC60" s="7"/>
      <c r="TMD60" s="8"/>
      <c r="TME60" s="10"/>
      <c r="TMF60" s="9"/>
      <c r="TMG60" s="9"/>
      <c r="TMH60" s="9"/>
      <c r="TMI60" s="10"/>
      <c r="TMJ60" s="7"/>
      <c r="TMK60" s="8"/>
      <c r="TML60" s="10"/>
      <c r="TMM60" s="9"/>
      <c r="TMN60" s="9"/>
      <c r="TMO60" s="9"/>
      <c r="TMP60" s="10"/>
      <c r="TMQ60" s="7"/>
      <c r="TMR60" s="8"/>
      <c r="TMS60" s="10"/>
      <c r="TMT60" s="9"/>
      <c r="TMU60" s="9"/>
      <c r="TMV60" s="9"/>
      <c r="TMW60" s="10"/>
      <c r="TMX60" s="7"/>
      <c r="TMY60" s="8"/>
      <c r="TMZ60" s="10"/>
      <c r="TNA60" s="9"/>
      <c r="TNB60" s="9"/>
      <c r="TNC60" s="9"/>
      <c r="TND60" s="10"/>
      <c r="TNE60" s="7"/>
      <c r="TNF60" s="8"/>
      <c r="TNG60" s="10"/>
      <c r="TNH60" s="9"/>
      <c r="TNI60" s="9"/>
      <c r="TNJ60" s="9"/>
      <c r="TNK60" s="10"/>
      <c r="TNL60" s="7"/>
      <c r="TNM60" s="8"/>
      <c r="TNN60" s="10"/>
      <c r="TNO60" s="9"/>
      <c r="TNP60" s="9"/>
      <c r="TNQ60" s="9"/>
      <c r="TNR60" s="10"/>
      <c r="TNS60" s="7"/>
      <c r="TNT60" s="8"/>
      <c r="TNU60" s="10"/>
      <c r="TNV60" s="9"/>
      <c r="TNW60" s="9"/>
      <c r="TNX60" s="9"/>
      <c r="TNY60" s="10"/>
      <c r="TNZ60" s="7"/>
      <c r="TOA60" s="8"/>
      <c r="TOB60" s="10"/>
      <c r="TOC60" s="9"/>
      <c r="TOD60" s="9"/>
      <c r="TOE60" s="9"/>
      <c r="TOF60" s="10"/>
      <c r="TOG60" s="7"/>
      <c r="TOH60" s="8"/>
      <c r="TOI60" s="10"/>
      <c r="TOJ60" s="9"/>
      <c r="TOK60" s="9"/>
      <c r="TOL60" s="9"/>
      <c r="TOM60" s="10"/>
      <c r="TON60" s="7"/>
      <c r="TOO60" s="8"/>
      <c r="TOP60" s="10"/>
      <c r="TOQ60" s="9"/>
      <c r="TOR60" s="9"/>
      <c r="TOS60" s="9"/>
      <c r="TOT60" s="10"/>
      <c r="TOU60" s="7"/>
      <c r="TOV60" s="8"/>
      <c r="TOW60" s="10"/>
      <c r="TOX60" s="9"/>
      <c r="TOY60" s="9"/>
      <c r="TOZ60" s="9"/>
      <c r="TPA60" s="10"/>
      <c r="TPB60" s="7"/>
      <c r="TPC60" s="8"/>
      <c r="TPD60" s="10"/>
      <c r="TPE60" s="9"/>
      <c r="TPF60" s="9"/>
      <c r="TPG60" s="9"/>
      <c r="TPH60" s="10"/>
      <c r="TPI60" s="7"/>
      <c r="TPJ60" s="8"/>
      <c r="TPK60" s="10"/>
      <c r="TPL60" s="9"/>
      <c r="TPM60" s="9"/>
      <c r="TPN60" s="9"/>
      <c r="TPO60" s="10"/>
      <c r="TPP60" s="7"/>
      <c r="TPQ60" s="8"/>
      <c r="TPR60" s="10"/>
      <c r="TPS60" s="9"/>
      <c r="TPT60" s="9"/>
      <c r="TPU60" s="9"/>
      <c r="TPV60" s="10"/>
      <c r="TPW60" s="7"/>
      <c r="TPX60" s="8"/>
      <c r="TPY60" s="10"/>
      <c r="TPZ60" s="9"/>
      <c r="TQA60" s="9"/>
      <c r="TQB60" s="9"/>
      <c r="TQC60" s="10"/>
      <c r="TQD60" s="7"/>
      <c r="TQE60" s="8"/>
      <c r="TQF60" s="10"/>
      <c r="TQG60" s="9"/>
      <c r="TQH60" s="9"/>
      <c r="TQI60" s="9"/>
      <c r="TQJ60" s="10"/>
      <c r="TQK60" s="7"/>
      <c r="TQL60" s="8"/>
      <c r="TQM60" s="10"/>
      <c r="TQN60" s="9"/>
      <c r="TQO60" s="9"/>
      <c r="TQP60" s="9"/>
      <c r="TQQ60" s="10"/>
      <c r="TQR60" s="7"/>
      <c r="TQS60" s="8"/>
      <c r="TQT60" s="10"/>
      <c r="TQU60" s="9"/>
      <c r="TQV60" s="9"/>
      <c r="TQW60" s="9"/>
      <c r="TQX60" s="10"/>
      <c r="TQY60" s="7"/>
      <c r="TQZ60" s="8"/>
      <c r="TRA60" s="10"/>
      <c r="TRB60" s="9"/>
      <c r="TRC60" s="9"/>
      <c r="TRD60" s="9"/>
      <c r="TRE60" s="10"/>
      <c r="TRF60" s="7"/>
      <c r="TRG60" s="8"/>
      <c r="TRH60" s="10"/>
      <c r="TRI60" s="9"/>
      <c r="TRJ60" s="9"/>
      <c r="TRK60" s="9"/>
      <c r="TRL60" s="10"/>
      <c r="TRM60" s="7"/>
      <c r="TRN60" s="8"/>
      <c r="TRO60" s="10"/>
      <c r="TRP60" s="9"/>
      <c r="TRQ60" s="9"/>
      <c r="TRR60" s="9"/>
      <c r="TRS60" s="10"/>
      <c r="TRT60" s="7"/>
      <c r="TRU60" s="8"/>
      <c r="TRV60" s="10"/>
      <c r="TRW60" s="9"/>
      <c r="TRX60" s="9"/>
      <c r="TRY60" s="9"/>
      <c r="TRZ60" s="10"/>
      <c r="TSA60" s="7"/>
      <c r="TSB60" s="8"/>
      <c r="TSC60" s="10"/>
      <c r="TSD60" s="9"/>
      <c r="TSE60" s="9"/>
      <c r="TSF60" s="9"/>
      <c r="TSG60" s="10"/>
      <c r="TSH60" s="7"/>
      <c r="TSI60" s="8"/>
      <c r="TSJ60" s="10"/>
      <c r="TSK60" s="9"/>
      <c r="TSL60" s="9"/>
      <c r="TSM60" s="9"/>
      <c r="TSN60" s="10"/>
      <c r="TSO60" s="7"/>
      <c r="TSP60" s="8"/>
      <c r="TSQ60" s="10"/>
      <c r="TSR60" s="9"/>
      <c r="TSS60" s="9"/>
      <c r="TST60" s="9"/>
      <c r="TSU60" s="10"/>
      <c r="TSV60" s="7"/>
      <c r="TSW60" s="8"/>
      <c r="TSX60" s="10"/>
      <c r="TSY60" s="9"/>
      <c r="TSZ60" s="9"/>
      <c r="TTA60" s="9"/>
      <c r="TTB60" s="10"/>
      <c r="TTC60" s="7"/>
      <c r="TTD60" s="8"/>
      <c r="TTE60" s="10"/>
      <c r="TTF60" s="9"/>
      <c r="TTG60" s="9"/>
      <c r="TTH60" s="9"/>
      <c r="TTI60" s="10"/>
      <c r="TTJ60" s="7"/>
      <c r="TTK60" s="8"/>
      <c r="TTL60" s="10"/>
      <c r="TTM60" s="9"/>
      <c r="TTN60" s="9"/>
      <c r="TTO60" s="9"/>
      <c r="TTP60" s="10"/>
      <c r="TTQ60" s="7"/>
      <c r="TTR60" s="8"/>
      <c r="TTS60" s="10"/>
      <c r="TTT60" s="9"/>
      <c r="TTU60" s="9"/>
      <c r="TTV60" s="9"/>
      <c r="TTW60" s="10"/>
      <c r="TTX60" s="7"/>
      <c r="TTY60" s="8"/>
      <c r="TTZ60" s="10"/>
      <c r="TUA60" s="9"/>
      <c r="TUB60" s="9"/>
      <c r="TUC60" s="9"/>
      <c r="TUD60" s="10"/>
      <c r="TUE60" s="7"/>
      <c r="TUF60" s="8"/>
      <c r="TUG60" s="10"/>
      <c r="TUH60" s="9"/>
      <c r="TUI60" s="9"/>
      <c r="TUJ60" s="9"/>
      <c r="TUK60" s="10"/>
      <c r="TUL60" s="7"/>
      <c r="TUM60" s="8"/>
      <c r="TUN60" s="10"/>
      <c r="TUO60" s="9"/>
      <c r="TUP60" s="9"/>
      <c r="TUQ60" s="9"/>
      <c r="TUR60" s="10"/>
      <c r="TUS60" s="7"/>
      <c r="TUT60" s="8"/>
      <c r="TUU60" s="10"/>
      <c r="TUV60" s="9"/>
      <c r="TUW60" s="9"/>
      <c r="TUX60" s="9"/>
      <c r="TUY60" s="10"/>
      <c r="TUZ60" s="7"/>
      <c r="TVA60" s="8"/>
      <c r="TVB60" s="10"/>
      <c r="TVC60" s="9"/>
      <c r="TVD60" s="9"/>
      <c r="TVE60" s="9"/>
      <c r="TVF60" s="10"/>
      <c r="TVG60" s="7"/>
      <c r="TVH60" s="8"/>
      <c r="TVI60" s="10"/>
      <c r="TVJ60" s="9"/>
      <c r="TVK60" s="9"/>
      <c r="TVL60" s="9"/>
      <c r="TVM60" s="10"/>
      <c r="TVN60" s="7"/>
      <c r="TVO60" s="8"/>
      <c r="TVP60" s="10"/>
      <c r="TVQ60" s="9"/>
      <c r="TVR60" s="9"/>
      <c r="TVS60" s="9"/>
      <c r="TVT60" s="10"/>
      <c r="TVU60" s="7"/>
      <c r="TVV60" s="8"/>
      <c r="TVW60" s="10"/>
      <c r="TVX60" s="9"/>
      <c r="TVY60" s="9"/>
      <c r="TVZ60" s="9"/>
      <c r="TWA60" s="10"/>
      <c r="TWB60" s="7"/>
      <c r="TWC60" s="8"/>
      <c r="TWD60" s="10"/>
      <c r="TWE60" s="9"/>
      <c r="TWF60" s="9"/>
      <c r="TWG60" s="9"/>
      <c r="TWH60" s="10"/>
      <c r="TWI60" s="7"/>
      <c r="TWJ60" s="8"/>
      <c r="TWK60" s="10"/>
      <c r="TWL60" s="9"/>
      <c r="TWM60" s="9"/>
      <c r="TWN60" s="9"/>
      <c r="TWO60" s="10"/>
      <c r="TWP60" s="7"/>
      <c r="TWQ60" s="8"/>
      <c r="TWR60" s="10"/>
      <c r="TWS60" s="9"/>
      <c r="TWT60" s="9"/>
      <c r="TWU60" s="9"/>
      <c r="TWV60" s="10"/>
      <c r="TWW60" s="7"/>
      <c r="TWX60" s="8"/>
      <c r="TWY60" s="10"/>
      <c r="TWZ60" s="9"/>
      <c r="TXA60" s="9"/>
      <c r="TXB60" s="9"/>
      <c r="TXC60" s="10"/>
      <c r="TXD60" s="7"/>
      <c r="TXE60" s="8"/>
      <c r="TXF60" s="10"/>
      <c r="TXG60" s="9"/>
      <c r="TXH60" s="9"/>
      <c r="TXI60" s="9"/>
      <c r="TXJ60" s="10"/>
      <c r="TXK60" s="7"/>
      <c r="TXL60" s="8"/>
      <c r="TXM60" s="10"/>
      <c r="TXN60" s="9"/>
      <c r="TXO60" s="9"/>
      <c r="TXP60" s="9"/>
      <c r="TXQ60" s="10"/>
      <c r="TXR60" s="7"/>
      <c r="TXS60" s="8"/>
      <c r="TXT60" s="10"/>
      <c r="TXU60" s="9"/>
      <c r="TXV60" s="9"/>
      <c r="TXW60" s="9"/>
      <c r="TXX60" s="10"/>
      <c r="TXY60" s="7"/>
      <c r="TXZ60" s="8"/>
      <c r="TYA60" s="10"/>
      <c r="TYB60" s="9"/>
      <c r="TYC60" s="9"/>
      <c r="TYD60" s="9"/>
      <c r="TYE60" s="10"/>
      <c r="TYF60" s="7"/>
      <c r="TYG60" s="8"/>
      <c r="TYH60" s="10"/>
      <c r="TYI60" s="9"/>
      <c r="TYJ60" s="9"/>
      <c r="TYK60" s="9"/>
      <c r="TYL60" s="10"/>
      <c r="TYM60" s="7"/>
      <c r="TYN60" s="8"/>
      <c r="TYO60" s="10"/>
      <c r="TYP60" s="9"/>
      <c r="TYQ60" s="9"/>
      <c r="TYR60" s="9"/>
      <c r="TYS60" s="10"/>
      <c r="TYT60" s="7"/>
      <c r="TYU60" s="8"/>
      <c r="TYV60" s="10"/>
      <c r="TYW60" s="9"/>
      <c r="TYX60" s="9"/>
      <c r="TYY60" s="9"/>
      <c r="TYZ60" s="10"/>
      <c r="TZA60" s="7"/>
      <c r="TZB60" s="8"/>
      <c r="TZC60" s="10"/>
      <c r="TZD60" s="9"/>
      <c r="TZE60" s="9"/>
      <c r="TZF60" s="9"/>
      <c r="TZG60" s="10"/>
      <c r="TZH60" s="7"/>
      <c r="TZI60" s="8"/>
      <c r="TZJ60" s="10"/>
      <c r="TZK60" s="9"/>
      <c r="TZL60" s="9"/>
      <c r="TZM60" s="9"/>
      <c r="TZN60" s="10"/>
      <c r="TZO60" s="7"/>
      <c r="TZP60" s="8"/>
      <c r="TZQ60" s="10"/>
      <c r="TZR60" s="9"/>
      <c r="TZS60" s="9"/>
      <c r="TZT60" s="9"/>
      <c r="TZU60" s="10"/>
      <c r="TZV60" s="7"/>
      <c r="TZW60" s="8"/>
      <c r="TZX60" s="10"/>
      <c r="TZY60" s="9"/>
      <c r="TZZ60" s="9"/>
      <c r="UAA60" s="9"/>
      <c r="UAB60" s="10"/>
      <c r="UAC60" s="7"/>
      <c r="UAD60" s="8"/>
      <c r="UAE60" s="10"/>
      <c r="UAF60" s="9"/>
      <c r="UAG60" s="9"/>
      <c r="UAH60" s="9"/>
      <c r="UAI60" s="10"/>
      <c r="UAJ60" s="7"/>
      <c r="UAK60" s="8"/>
      <c r="UAL60" s="10"/>
      <c r="UAM60" s="9"/>
      <c r="UAN60" s="9"/>
      <c r="UAO60" s="9"/>
      <c r="UAP60" s="10"/>
      <c r="UAQ60" s="7"/>
      <c r="UAR60" s="8"/>
      <c r="UAS60" s="10"/>
      <c r="UAT60" s="9"/>
      <c r="UAU60" s="9"/>
      <c r="UAV60" s="9"/>
      <c r="UAW60" s="10"/>
      <c r="UAX60" s="7"/>
      <c r="UAY60" s="8"/>
      <c r="UAZ60" s="10"/>
      <c r="UBA60" s="9"/>
      <c r="UBB60" s="9"/>
      <c r="UBC60" s="9"/>
      <c r="UBD60" s="10"/>
      <c r="UBE60" s="7"/>
      <c r="UBF60" s="8"/>
      <c r="UBG60" s="10"/>
      <c r="UBH60" s="9"/>
      <c r="UBI60" s="9"/>
      <c r="UBJ60" s="9"/>
      <c r="UBK60" s="10"/>
      <c r="UBL60" s="7"/>
      <c r="UBM60" s="8"/>
      <c r="UBN60" s="10"/>
      <c r="UBO60" s="9"/>
      <c r="UBP60" s="9"/>
      <c r="UBQ60" s="9"/>
      <c r="UBR60" s="10"/>
      <c r="UBS60" s="7"/>
      <c r="UBT60" s="8"/>
      <c r="UBU60" s="10"/>
      <c r="UBV60" s="9"/>
      <c r="UBW60" s="9"/>
      <c r="UBX60" s="9"/>
      <c r="UBY60" s="10"/>
      <c r="UBZ60" s="7"/>
      <c r="UCA60" s="8"/>
      <c r="UCB60" s="10"/>
      <c r="UCC60" s="9"/>
      <c r="UCD60" s="9"/>
      <c r="UCE60" s="9"/>
      <c r="UCF60" s="10"/>
      <c r="UCG60" s="7"/>
      <c r="UCH60" s="8"/>
      <c r="UCI60" s="10"/>
      <c r="UCJ60" s="9"/>
      <c r="UCK60" s="9"/>
      <c r="UCL60" s="9"/>
      <c r="UCM60" s="10"/>
      <c r="UCN60" s="7"/>
      <c r="UCO60" s="8"/>
      <c r="UCP60" s="10"/>
      <c r="UCQ60" s="9"/>
      <c r="UCR60" s="9"/>
      <c r="UCS60" s="9"/>
      <c r="UCT60" s="10"/>
      <c r="UCU60" s="7"/>
      <c r="UCV60" s="8"/>
      <c r="UCW60" s="10"/>
      <c r="UCX60" s="9"/>
      <c r="UCY60" s="9"/>
      <c r="UCZ60" s="9"/>
      <c r="UDA60" s="10"/>
      <c r="UDB60" s="7"/>
      <c r="UDC60" s="8"/>
      <c r="UDD60" s="10"/>
      <c r="UDE60" s="9"/>
      <c r="UDF60" s="9"/>
      <c r="UDG60" s="9"/>
      <c r="UDH60" s="10"/>
      <c r="UDI60" s="7"/>
      <c r="UDJ60" s="8"/>
      <c r="UDK60" s="10"/>
      <c r="UDL60" s="9"/>
      <c r="UDM60" s="9"/>
      <c r="UDN60" s="9"/>
      <c r="UDO60" s="10"/>
      <c r="UDP60" s="7"/>
      <c r="UDQ60" s="8"/>
      <c r="UDR60" s="10"/>
      <c r="UDS60" s="9"/>
      <c r="UDT60" s="9"/>
      <c r="UDU60" s="9"/>
      <c r="UDV60" s="10"/>
      <c r="UDW60" s="7"/>
      <c r="UDX60" s="8"/>
      <c r="UDY60" s="10"/>
      <c r="UDZ60" s="9"/>
      <c r="UEA60" s="9"/>
      <c r="UEB60" s="9"/>
      <c r="UEC60" s="10"/>
      <c r="UED60" s="7"/>
      <c r="UEE60" s="8"/>
      <c r="UEF60" s="10"/>
      <c r="UEG60" s="9"/>
      <c r="UEH60" s="9"/>
      <c r="UEI60" s="9"/>
      <c r="UEJ60" s="10"/>
      <c r="UEK60" s="7"/>
      <c r="UEL60" s="8"/>
      <c r="UEM60" s="10"/>
      <c r="UEN60" s="9"/>
      <c r="UEO60" s="9"/>
      <c r="UEP60" s="9"/>
      <c r="UEQ60" s="10"/>
      <c r="UER60" s="7"/>
      <c r="UES60" s="8"/>
      <c r="UET60" s="10"/>
      <c r="UEU60" s="9"/>
      <c r="UEV60" s="9"/>
      <c r="UEW60" s="9"/>
      <c r="UEX60" s="10"/>
      <c r="UEY60" s="7"/>
      <c r="UEZ60" s="8"/>
      <c r="UFA60" s="10"/>
      <c r="UFB60" s="9"/>
      <c r="UFC60" s="9"/>
      <c r="UFD60" s="9"/>
      <c r="UFE60" s="10"/>
      <c r="UFF60" s="7"/>
      <c r="UFG60" s="8"/>
      <c r="UFH60" s="10"/>
      <c r="UFI60" s="9"/>
      <c r="UFJ60" s="9"/>
      <c r="UFK60" s="9"/>
      <c r="UFL60" s="10"/>
      <c r="UFM60" s="7"/>
      <c r="UFN60" s="8"/>
      <c r="UFO60" s="10"/>
      <c r="UFP60" s="9"/>
      <c r="UFQ60" s="9"/>
      <c r="UFR60" s="9"/>
      <c r="UFS60" s="10"/>
      <c r="UFT60" s="7"/>
      <c r="UFU60" s="8"/>
      <c r="UFV60" s="10"/>
      <c r="UFW60" s="9"/>
      <c r="UFX60" s="9"/>
      <c r="UFY60" s="9"/>
      <c r="UFZ60" s="10"/>
      <c r="UGA60" s="7"/>
      <c r="UGB60" s="8"/>
      <c r="UGC60" s="10"/>
      <c r="UGD60" s="9"/>
      <c r="UGE60" s="9"/>
      <c r="UGF60" s="9"/>
      <c r="UGG60" s="10"/>
      <c r="UGH60" s="7"/>
      <c r="UGI60" s="8"/>
      <c r="UGJ60" s="10"/>
      <c r="UGK60" s="9"/>
      <c r="UGL60" s="9"/>
      <c r="UGM60" s="9"/>
      <c r="UGN60" s="10"/>
      <c r="UGO60" s="7"/>
      <c r="UGP60" s="8"/>
      <c r="UGQ60" s="10"/>
      <c r="UGR60" s="9"/>
      <c r="UGS60" s="9"/>
      <c r="UGT60" s="9"/>
      <c r="UGU60" s="10"/>
      <c r="UGV60" s="7"/>
      <c r="UGW60" s="8"/>
      <c r="UGX60" s="10"/>
      <c r="UGY60" s="9"/>
      <c r="UGZ60" s="9"/>
      <c r="UHA60" s="9"/>
      <c r="UHB60" s="10"/>
      <c r="UHC60" s="7"/>
      <c r="UHD60" s="8"/>
      <c r="UHE60" s="10"/>
      <c r="UHF60" s="9"/>
      <c r="UHG60" s="9"/>
      <c r="UHH60" s="9"/>
      <c r="UHI60" s="10"/>
      <c r="UHJ60" s="7"/>
      <c r="UHK60" s="8"/>
      <c r="UHL60" s="10"/>
      <c r="UHM60" s="9"/>
      <c r="UHN60" s="9"/>
      <c r="UHO60" s="9"/>
      <c r="UHP60" s="10"/>
      <c r="UHQ60" s="7"/>
      <c r="UHR60" s="8"/>
      <c r="UHS60" s="10"/>
      <c r="UHT60" s="9"/>
      <c r="UHU60" s="9"/>
      <c r="UHV60" s="9"/>
      <c r="UHW60" s="10"/>
      <c r="UHX60" s="7"/>
      <c r="UHY60" s="8"/>
      <c r="UHZ60" s="10"/>
      <c r="UIA60" s="9"/>
      <c r="UIB60" s="9"/>
      <c r="UIC60" s="9"/>
      <c r="UID60" s="10"/>
      <c r="UIE60" s="7"/>
      <c r="UIF60" s="8"/>
      <c r="UIG60" s="10"/>
      <c r="UIH60" s="9"/>
      <c r="UII60" s="9"/>
      <c r="UIJ60" s="9"/>
      <c r="UIK60" s="10"/>
      <c r="UIL60" s="7"/>
      <c r="UIM60" s="8"/>
      <c r="UIN60" s="10"/>
      <c r="UIO60" s="9"/>
      <c r="UIP60" s="9"/>
      <c r="UIQ60" s="9"/>
      <c r="UIR60" s="10"/>
      <c r="UIS60" s="7"/>
      <c r="UIT60" s="8"/>
      <c r="UIU60" s="10"/>
      <c r="UIV60" s="9"/>
      <c r="UIW60" s="9"/>
      <c r="UIX60" s="9"/>
      <c r="UIY60" s="10"/>
      <c r="UIZ60" s="7"/>
      <c r="UJA60" s="8"/>
      <c r="UJB60" s="10"/>
      <c r="UJC60" s="9"/>
      <c r="UJD60" s="9"/>
      <c r="UJE60" s="9"/>
      <c r="UJF60" s="10"/>
      <c r="UJG60" s="7"/>
      <c r="UJH60" s="8"/>
      <c r="UJI60" s="10"/>
      <c r="UJJ60" s="9"/>
      <c r="UJK60" s="9"/>
      <c r="UJL60" s="9"/>
      <c r="UJM60" s="10"/>
      <c r="UJN60" s="7"/>
      <c r="UJO60" s="8"/>
      <c r="UJP60" s="10"/>
      <c r="UJQ60" s="9"/>
      <c r="UJR60" s="9"/>
      <c r="UJS60" s="9"/>
      <c r="UJT60" s="10"/>
      <c r="UJU60" s="7"/>
      <c r="UJV60" s="8"/>
      <c r="UJW60" s="10"/>
      <c r="UJX60" s="9"/>
      <c r="UJY60" s="9"/>
      <c r="UJZ60" s="9"/>
      <c r="UKA60" s="10"/>
      <c r="UKB60" s="7"/>
      <c r="UKC60" s="8"/>
      <c r="UKD60" s="10"/>
      <c r="UKE60" s="9"/>
      <c r="UKF60" s="9"/>
      <c r="UKG60" s="9"/>
      <c r="UKH60" s="10"/>
      <c r="UKI60" s="7"/>
      <c r="UKJ60" s="8"/>
      <c r="UKK60" s="10"/>
      <c r="UKL60" s="9"/>
      <c r="UKM60" s="9"/>
      <c r="UKN60" s="9"/>
      <c r="UKO60" s="10"/>
      <c r="UKP60" s="7"/>
      <c r="UKQ60" s="8"/>
      <c r="UKR60" s="10"/>
      <c r="UKS60" s="9"/>
      <c r="UKT60" s="9"/>
      <c r="UKU60" s="9"/>
      <c r="UKV60" s="10"/>
      <c r="UKW60" s="7"/>
      <c r="UKX60" s="8"/>
      <c r="UKY60" s="10"/>
      <c r="UKZ60" s="9"/>
      <c r="ULA60" s="9"/>
      <c r="ULB60" s="9"/>
      <c r="ULC60" s="10"/>
      <c r="ULD60" s="7"/>
      <c r="ULE60" s="8"/>
      <c r="ULF60" s="10"/>
      <c r="ULG60" s="9"/>
      <c r="ULH60" s="9"/>
      <c r="ULI60" s="9"/>
      <c r="ULJ60" s="10"/>
      <c r="ULK60" s="7"/>
      <c r="ULL60" s="8"/>
      <c r="ULM60" s="10"/>
      <c r="ULN60" s="9"/>
      <c r="ULO60" s="9"/>
      <c r="ULP60" s="9"/>
      <c r="ULQ60" s="10"/>
      <c r="ULR60" s="7"/>
      <c r="ULS60" s="8"/>
      <c r="ULT60" s="10"/>
      <c r="ULU60" s="9"/>
      <c r="ULV60" s="9"/>
      <c r="ULW60" s="9"/>
      <c r="ULX60" s="10"/>
      <c r="ULY60" s="7"/>
      <c r="ULZ60" s="8"/>
      <c r="UMA60" s="10"/>
      <c r="UMB60" s="9"/>
      <c r="UMC60" s="9"/>
      <c r="UMD60" s="9"/>
      <c r="UME60" s="10"/>
      <c r="UMF60" s="7"/>
      <c r="UMG60" s="8"/>
      <c r="UMH60" s="10"/>
      <c r="UMI60" s="9"/>
      <c r="UMJ60" s="9"/>
      <c r="UMK60" s="9"/>
      <c r="UML60" s="10"/>
      <c r="UMM60" s="7"/>
      <c r="UMN60" s="8"/>
      <c r="UMO60" s="10"/>
      <c r="UMP60" s="9"/>
      <c r="UMQ60" s="9"/>
      <c r="UMR60" s="9"/>
      <c r="UMS60" s="10"/>
      <c r="UMT60" s="7"/>
      <c r="UMU60" s="8"/>
      <c r="UMV60" s="10"/>
      <c r="UMW60" s="9"/>
      <c r="UMX60" s="9"/>
      <c r="UMY60" s="9"/>
      <c r="UMZ60" s="10"/>
      <c r="UNA60" s="7"/>
      <c r="UNB60" s="8"/>
      <c r="UNC60" s="10"/>
      <c r="UND60" s="9"/>
      <c r="UNE60" s="9"/>
      <c r="UNF60" s="9"/>
      <c r="UNG60" s="10"/>
      <c r="UNH60" s="7"/>
      <c r="UNI60" s="8"/>
      <c r="UNJ60" s="10"/>
      <c r="UNK60" s="9"/>
      <c r="UNL60" s="9"/>
      <c r="UNM60" s="9"/>
      <c r="UNN60" s="10"/>
      <c r="UNO60" s="7"/>
      <c r="UNP60" s="8"/>
      <c r="UNQ60" s="10"/>
      <c r="UNR60" s="9"/>
      <c r="UNS60" s="9"/>
      <c r="UNT60" s="9"/>
      <c r="UNU60" s="10"/>
      <c r="UNV60" s="7"/>
      <c r="UNW60" s="8"/>
      <c r="UNX60" s="10"/>
      <c r="UNY60" s="9"/>
      <c r="UNZ60" s="9"/>
      <c r="UOA60" s="9"/>
      <c r="UOB60" s="10"/>
      <c r="UOC60" s="7"/>
      <c r="UOD60" s="8"/>
      <c r="UOE60" s="10"/>
      <c r="UOF60" s="9"/>
      <c r="UOG60" s="9"/>
      <c r="UOH60" s="9"/>
      <c r="UOI60" s="10"/>
      <c r="UOJ60" s="7"/>
      <c r="UOK60" s="8"/>
      <c r="UOL60" s="10"/>
      <c r="UOM60" s="9"/>
      <c r="UON60" s="9"/>
      <c r="UOO60" s="9"/>
      <c r="UOP60" s="10"/>
      <c r="UOQ60" s="7"/>
      <c r="UOR60" s="8"/>
      <c r="UOS60" s="10"/>
      <c r="UOT60" s="9"/>
      <c r="UOU60" s="9"/>
      <c r="UOV60" s="9"/>
      <c r="UOW60" s="10"/>
      <c r="UOX60" s="7"/>
      <c r="UOY60" s="8"/>
      <c r="UOZ60" s="10"/>
      <c r="UPA60" s="9"/>
      <c r="UPB60" s="9"/>
      <c r="UPC60" s="9"/>
      <c r="UPD60" s="10"/>
      <c r="UPE60" s="7"/>
      <c r="UPF60" s="8"/>
      <c r="UPG60" s="10"/>
      <c r="UPH60" s="9"/>
      <c r="UPI60" s="9"/>
      <c r="UPJ60" s="9"/>
      <c r="UPK60" s="10"/>
      <c r="UPL60" s="7"/>
      <c r="UPM60" s="8"/>
      <c r="UPN60" s="10"/>
      <c r="UPO60" s="9"/>
      <c r="UPP60" s="9"/>
      <c r="UPQ60" s="9"/>
      <c r="UPR60" s="10"/>
      <c r="UPS60" s="7"/>
      <c r="UPT60" s="8"/>
      <c r="UPU60" s="10"/>
      <c r="UPV60" s="9"/>
      <c r="UPW60" s="9"/>
      <c r="UPX60" s="9"/>
      <c r="UPY60" s="10"/>
      <c r="UPZ60" s="7"/>
      <c r="UQA60" s="8"/>
      <c r="UQB60" s="10"/>
      <c r="UQC60" s="9"/>
      <c r="UQD60" s="9"/>
      <c r="UQE60" s="9"/>
      <c r="UQF60" s="10"/>
      <c r="UQG60" s="7"/>
      <c r="UQH60" s="8"/>
      <c r="UQI60" s="10"/>
      <c r="UQJ60" s="9"/>
      <c r="UQK60" s="9"/>
      <c r="UQL60" s="9"/>
      <c r="UQM60" s="10"/>
      <c r="UQN60" s="7"/>
      <c r="UQO60" s="8"/>
      <c r="UQP60" s="10"/>
      <c r="UQQ60" s="9"/>
      <c r="UQR60" s="9"/>
      <c r="UQS60" s="9"/>
      <c r="UQT60" s="10"/>
      <c r="UQU60" s="7"/>
      <c r="UQV60" s="8"/>
      <c r="UQW60" s="10"/>
      <c r="UQX60" s="9"/>
      <c r="UQY60" s="9"/>
      <c r="UQZ60" s="9"/>
      <c r="URA60" s="10"/>
      <c r="URB60" s="7"/>
      <c r="URC60" s="8"/>
      <c r="URD60" s="10"/>
      <c r="URE60" s="9"/>
      <c r="URF60" s="9"/>
      <c r="URG60" s="9"/>
      <c r="URH60" s="10"/>
      <c r="URI60" s="7"/>
      <c r="URJ60" s="8"/>
      <c r="URK60" s="10"/>
      <c r="URL60" s="9"/>
      <c r="URM60" s="9"/>
      <c r="URN60" s="9"/>
      <c r="URO60" s="10"/>
      <c r="URP60" s="7"/>
      <c r="URQ60" s="8"/>
      <c r="URR60" s="10"/>
      <c r="URS60" s="9"/>
      <c r="URT60" s="9"/>
      <c r="URU60" s="9"/>
      <c r="URV60" s="10"/>
      <c r="URW60" s="7"/>
      <c r="URX60" s="8"/>
      <c r="URY60" s="10"/>
      <c r="URZ60" s="9"/>
      <c r="USA60" s="9"/>
      <c r="USB60" s="9"/>
      <c r="USC60" s="10"/>
      <c r="USD60" s="7"/>
      <c r="USE60" s="8"/>
      <c r="USF60" s="10"/>
      <c r="USG60" s="9"/>
      <c r="USH60" s="9"/>
      <c r="USI60" s="9"/>
      <c r="USJ60" s="10"/>
      <c r="USK60" s="7"/>
      <c r="USL60" s="8"/>
      <c r="USM60" s="10"/>
      <c r="USN60" s="9"/>
      <c r="USO60" s="9"/>
      <c r="USP60" s="9"/>
      <c r="USQ60" s="10"/>
      <c r="USR60" s="7"/>
      <c r="USS60" s="8"/>
      <c r="UST60" s="10"/>
      <c r="USU60" s="9"/>
      <c r="USV60" s="9"/>
      <c r="USW60" s="9"/>
      <c r="USX60" s="10"/>
      <c r="USY60" s="7"/>
      <c r="USZ60" s="8"/>
      <c r="UTA60" s="10"/>
      <c r="UTB60" s="9"/>
      <c r="UTC60" s="9"/>
      <c r="UTD60" s="9"/>
      <c r="UTE60" s="10"/>
      <c r="UTF60" s="7"/>
      <c r="UTG60" s="8"/>
      <c r="UTH60" s="10"/>
      <c r="UTI60" s="9"/>
      <c r="UTJ60" s="9"/>
      <c r="UTK60" s="9"/>
      <c r="UTL60" s="10"/>
      <c r="UTM60" s="7"/>
      <c r="UTN60" s="8"/>
      <c r="UTO60" s="10"/>
      <c r="UTP60" s="9"/>
      <c r="UTQ60" s="9"/>
      <c r="UTR60" s="9"/>
      <c r="UTS60" s="10"/>
      <c r="UTT60" s="7"/>
      <c r="UTU60" s="8"/>
      <c r="UTV60" s="10"/>
      <c r="UTW60" s="9"/>
      <c r="UTX60" s="9"/>
      <c r="UTY60" s="9"/>
      <c r="UTZ60" s="10"/>
      <c r="UUA60" s="7"/>
      <c r="UUB60" s="8"/>
      <c r="UUC60" s="10"/>
      <c r="UUD60" s="9"/>
      <c r="UUE60" s="9"/>
      <c r="UUF60" s="9"/>
      <c r="UUG60" s="10"/>
      <c r="UUH60" s="7"/>
      <c r="UUI60" s="8"/>
      <c r="UUJ60" s="10"/>
      <c r="UUK60" s="9"/>
      <c r="UUL60" s="9"/>
      <c r="UUM60" s="9"/>
      <c r="UUN60" s="10"/>
      <c r="UUO60" s="7"/>
      <c r="UUP60" s="8"/>
      <c r="UUQ60" s="10"/>
      <c r="UUR60" s="9"/>
      <c r="UUS60" s="9"/>
      <c r="UUT60" s="9"/>
      <c r="UUU60" s="10"/>
      <c r="UUV60" s="7"/>
      <c r="UUW60" s="8"/>
      <c r="UUX60" s="10"/>
      <c r="UUY60" s="9"/>
      <c r="UUZ60" s="9"/>
      <c r="UVA60" s="9"/>
      <c r="UVB60" s="10"/>
      <c r="UVC60" s="7"/>
      <c r="UVD60" s="8"/>
      <c r="UVE60" s="10"/>
      <c r="UVF60" s="9"/>
      <c r="UVG60" s="9"/>
      <c r="UVH60" s="9"/>
      <c r="UVI60" s="10"/>
      <c r="UVJ60" s="7"/>
      <c r="UVK60" s="8"/>
      <c r="UVL60" s="10"/>
      <c r="UVM60" s="9"/>
      <c r="UVN60" s="9"/>
      <c r="UVO60" s="9"/>
      <c r="UVP60" s="10"/>
      <c r="UVQ60" s="7"/>
      <c r="UVR60" s="8"/>
      <c r="UVS60" s="10"/>
      <c r="UVT60" s="9"/>
      <c r="UVU60" s="9"/>
      <c r="UVV60" s="9"/>
      <c r="UVW60" s="10"/>
      <c r="UVX60" s="7"/>
      <c r="UVY60" s="8"/>
      <c r="UVZ60" s="10"/>
      <c r="UWA60" s="9"/>
      <c r="UWB60" s="9"/>
      <c r="UWC60" s="9"/>
      <c r="UWD60" s="10"/>
      <c r="UWE60" s="7"/>
      <c r="UWF60" s="8"/>
      <c r="UWG60" s="10"/>
      <c r="UWH60" s="9"/>
      <c r="UWI60" s="9"/>
      <c r="UWJ60" s="9"/>
      <c r="UWK60" s="10"/>
      <c r="UWL60" s="7"/>
      <c r="UWM60" s="8"/>
      <c r="UWN60" s="10"/>
      <c r="UWO60" s="9"/>
      <c r="UWP60" s="9"/>
      <c r="UWQ60" s="9"/>
      <c r="UWR60" s="10"/>
      <c r="UWS60" s="7"/>
      <c r="UWT60" s="8"/>
      <c r="UWU60" s="10"/>
      <c r="UWV60" s="9"/>
      <c r="UWW60" s="9"/>
      <c r="UWX60" s="9"/>
      <c r="UWY60" s="10"/>
      <c r="UWZ60" s="7"/>
      <c r="UXA60" s="8"/>
      <c r="UXB60" s="10"/>
      <c r="UXC60" s="9"/>
      <c r="UXD60" s="9"/>
      <c r="UXE60" s="9"/>
      <c r="UXF60" s="10"/>
      <c r="UXG60" s="7"/>
      <c r="UXH60" s="8"/>
      <c r="UXI60" s="10"/>
      <c r="UXJ60" s="9"/>
      <c r="UXK60" s="9"/>
      <c r="UXL60" s="9"/>
      <c r="UXM60" s="10"/>
      <c r="UXN60" s="7"/>
      <c r="UXO60" s="8"/>
      <c r="UXP60" s="10"/>
      <c r="UXQ60" s="9"/>
      <c r="UXR60" s="9"/>
      <c r="UXS60" s="9"/>
      <c r="UXT60" s="10"/>
      <c r="UXU60" s="7"/>
      <c r="UXV60" s="8"/>
      <c r="UXW60" s="10"/>
      <c r="UXX60" s="9"/>
      <c r="UXY60" s="9"/>
      <c r="UXZ60" s="9"/>
      <c r="UYA60" s="10"/>
      <c r="UYB60" s="7"/>
      <c r="UYC60" s="8"/>
      <c r="UYD60" s="10"/>
      <c r="UYE60" s="9"/>
      <c r="UYF60" s="9"/>
      <c r="UYG60" s="9"/>
      <c r="UYH60" s="10"/>
      <c r="UYI60" s="7"/>
      <c r="UYJ60" s="8"/>
      <c r="UYK60" s="10"/>
      <c r="UYL60" s="9"/>
      <c r="UYM60" s="9"/>
      <c r="UYN60" s="9"/>
      <c r="UYO60" s="10"/>
      <c r="UYP60" s="7"/>
      <c r="UYQ60" s="8"/>
      <c r="UYR60" s="10"/>
      <c r="UYS60" s="9"/>
      <c r="UYT60" s="9"/>
      <c r="UYU60" s="9"/>
      <c r="UYV60" s="10"/>
      <c r="UYW60" s="7"/>
      <c r="UYX60" s="8"/>
      <c r="UYY60" s="10"/>
      <c r="UYZ60" s="9"/>
      <c r="UZA60" s="9"/>
      <c r="UZB60" s="9"/>
      <c r="UZC60" s="10"/>
      <c r="UZD60" s="7"/>
      <c r="UZE60" s="8"/>
      <c r="UZF60" s="10"/>
      <c r="UZG60" s="9"/>
      <c r="UZH60" s="9"/>
      <c r="UZI60" s="9"/>
      <c r="UZJ60" s="10"/>
      <c r="UZK60" s="7"/>
      <c r="UZL60" s="8"/>
      <c r="UZM60" s="10"/>
      <c r="UZN60" s="9"/>
      <c r="UZO60" s="9"/>
      <c r="UZP60" s="9"/>
      <c r="UZQ60" s="10"/>
      <c r="UZR60" s="7"/>
      <c r="UZS60" s="8"/>
      <c r="UZT60" s="10"/>
      <c r="UZU60" s="9"/>
      <c r="UZV60" s="9"/>
      <c r="UZW60" s="9"/>
      <c r="UZX60" s="10"/>
      <c r="UZY60" s="7"/>
      <c r="UZZ60" s="8"/>
      <c r="VAA60" s="10"/>
      <c r="VAB60" s="9"/>
      <c r="VAC60" s="9"/>
      <c r="VAD60" s="9"/>
      <c r="VAE60" s="10"/>
      <c r="VAF60" s="7"/>
      <c r="VAG60" s="8"/>
      <c r="VAH60" s="10"/>
      <c r="VAI60" s="9"/>
      <c r="VAJ60" s="9"/>
      <c r="VAK60" s="9"/>
      <c r="VAL60" s="10"/>
      <c r="VAM60" s="7"/>
      <c r="VAN60" s="8"/>
      <c r="VAO60" s="10"/>
      <c r="VAP60" s="9"/>
      <c r="VAQ60" s="9"/>
      <c r="VAR60" s="9"/>
      <c r="VAS60" s="10"/>
      <c r="VAT60" s="7"/>
      <c r="VAU60" s="8"/>
      <c r="VAV60" s="10"/>
      <c r="VAW60" s="9"/>
      <c r="VAX60" s="9"/>
      <c r="VAY60" s="9"/>
      <c r="VAZ60" s="10"/>
      <c r="VBA60" s="7"/>
      <c r="VBB60" s="8"/>
      <c r="VBC60" s="10"/>
      <c r="VBD60" s="9"/>
      <c r="VBE60" s="9"/>
      <c r="VBF60" s="9"/>
      <c r="VBG60" s="10"/>
      <c r="VBH60" s="7"/>
      <c r="VBI60" s="8"/>
      <c r="VBJ60" s="10"/>
      <c r="VBK60" s="9"/>
      <c r="VBL60" s="9"/>
      <c r="VBM60" s="9"/>
      <c r="VBN60" s="10"/>
      <c r="VBO60" s="7"/>
      <c r="VBP60" s="8"/>
      <c r="VBQ60" s="10"/>
      <c r="VBR60" s="9"/>
      <c r="VBS60" s="9"/>
      <c r="VBT60" s="9"/>
      <c r="VBU60" s="10"/>
      <c r="VBV60" s="7"/>
      <c r="VBW60" s="8"/>
      <c r="VBX60" s="10"/>
      <c r="VBY60" s="9"/>
      <c r="VBZ60" s="9"/>
      <c r="VCA60" s="9"/>
      <c r="VCB60" s="10"/>
      <c r="VCC60" s="7"/>
      <c r="VCD60" s="8"/>
      <c r="VCE60" s="10"/>
      <c r="VCF60" s="9"/>
      <c r="VCG60" s="9"/>
      <c r="VCH60" s="9"/>
      <c r="VCI60" s="10"/>
      <c r="VCJ60" s="7"/>
      <c r="VCK60" s="8"/>
      <c r="VCL60" s="10"/>
      <c r="VCM60" s="9"/>
      <c r="VCN60" s="9"/>
      <c r="VCO60" s="9"/>
      <c r="VCP60" s="10"/>
      <c r="VCQ60" s="7"/>
      <c r="VCR60" s="8"/>
      <c r="VCS60" s="10"/>
      <c r="VCT60" s="9"/>
      <c r="VCU60" s="9"/>
      <c r="VCV60" s="9"/>
      <c r="VCW60" s="10"/>
      <c r="VCX60" s="7"/>
      <c r="VCY60" s="8"/>
      <c r="VCZ60" s="10"/>
      <c r="VDA60" s="9"/>
      <c r="VDB60" s="9"/>
      <c r="VDC60" s="9"/>
      <c r="VDD60" s="10"/>
      <c r="VDE60" s="7"/>
      <c r="VDF60" s="8"/>
      <c r="VDG60" s="10"/>
      <c r="VDH60" s="9"/>
      <c r="VDI60" s="9"/>
      <c r="VDJ60" s="9"/>
      <c r="VDK60" s="10"/>
      <c r="VDL60" s="7"/>
      <c r="VDM60" s="8"/>
      <c r="VDN60" s="10"/>
      <c r="VDO60" s="9"/>
      <c r="VDP60" s="9"/>
      <c r="VDQ60" s="9"/>
      <c r="VDR60" s="10"/>
      <c r="VDS60" s="7"/>
      <c r="VDT60" s="8"/>
      <c r="VDU60" s="10"/>
      <c r="VDV60" s="9"/>
      <c r="VDW60" s="9"/>
      <c r="VDX60" s="9"/>
      <c r="VDY60" s="10"/>
      <c r="VDZ60" s="7"/>
      <c r="VEA60" s="8"/>
      <c r="VEB60" s="10"/>
      <c r="VEC60" s="9"/>
      <c r="VED60" s="9"/>
      <c r="VEE60" s="9"/>
      <c r="VEF60" s="10"/>
      <c r="VEG60" s="7"/>
      <c r="VEH60" s="8"/>
      <c r="VEI60" s="10"/>
      <c r="VEJ60" s="9"/>
      <c r="VEK60" s="9"/>
      <c r="VEL60" s="9"/>
      <c r="VEM60" s="10"/>
      <c r="VEN60" s="7"/>
      <c r="VEO60" s="8"/>
      <c r="VEP60" s="10"/>
      <c r="VEQ60" s="9"/>
      <c r="VER60" s="9"/>
      <c r="VES60" s="9"/>
      <c r="VET60" s="10"/>
      <c r="VEU60" s="7"/>
      <c r="VEV60" s="8"/>
      <c r="VEW60" s="10"/>
      <c r="VEX60" s="9"/>
      <c r="VEY60" s="9"/>
      <c r="VEZ60" s="9"/>
      <c r="VFA60" s="10"/>
      <c r="VFB60" s="7"/>
      <c r="VFC60" s="8"/>
      <c r="VFD60" s="10"/>
      <c r="VFE60" s="9"/>
      <c r="VFF60" s="9"/>
      <c r="VFG60" s="9"/>
      <c r="VFH60" s="10"/>
      <c r="VFI60" s="7"/>
      <c r="VFJ60" s="8"/>
      <c r="VFK60" s="10"/>
      <c r="VFL60" s="9"/>
      <c r="VFM60" s="9"/>
      <c r="VFN60" s="9"/>
      <c r="VFO60" s="10"/>
      <c r="VFP60" s="7"/>
      <c r="VFQ60" s="8"/>
      <c r="VFR60" s="10"/>
      <c r="VFS60" s="9"/>
      <c r="VFT60" s="9"/>
      <c r="VFU60" s="9"/>
      <c r="VFV60" s="10"/>
      <c r="VFW60" s="7"/>
      <c r="VFX60" s="8"/>
      <c r="VFY60" s="10"/>
      <c r="VFZ60" s="9"/>
      <c r="VGA60" s="9"/>
      <c r="VGB60" s="9"/>
      <c r="VGC60" s="10"/>
      <c r="VGD60" s="7"/>
      <c r="VGE60" s="8"/>
      <c r="VGF60" s="10"/>
      <c r="VGG60" s="9"/>
      <c r="VGH60" s="9"/>
      <c r="VGI60" s="9"/>
      <c r="VGJ60" s="10"/>
      <c r="VGK60" s="7"/>
      <c r="VGL60" s="8"/>
      <c r="VGM60" s="10"/>
      <c r="VGN60" s="9"/>
      <c r="VGO60" s="9"/>
      <c r="VGP60" s="9"/>
      <c r="VGQ60" s="10"/>
      <c r="VGR60" s="7"/>
      <c r="VGS60" s="8"/>
      <c r="VGT60" s="10"/>
      <c r="VGU60" s="9"/>
      <c r="VGV60" s="9"/>
      <c r="VGW60" s="9"/>
      <c r="VGX60" s="10"/>
      <c r="VGY60" s="7"/>
      <c r="VGZ60" s="8"/>
      <c r="VHA60" s="10"/>
      <c r="VHB60" s="9"/>
      <c r="VHC60" s="9"/>
      <c r="VHD60" s="9"/>
      <c r="VHE60" s="10"/>
      <c r="VHF60" s="7"/>
      <c r="VHG60" s="8"/>
      <c r="VHH60" s="10"/>
      <c r="VHI60" s="9"/>
      <c r="VHJ60" s="9"/>
      <c r="VHK60" s="9"/>
      <c r="VHL60" s="10"/>
      <c r="VHM60" s="7"/>
      <c r="VHN60" s="8"/>
      <c r="VHO60" s="10"/>
      <c r="VHP60" s="9"/>
      <c r="VHQ60" s="9"/>
      <c r="VHR60" s="9"/>
      <c r="VHS60" s="10"/>
      <c r="VHT60" s="7"/>
      <c r="VHU60" s="8"/>
      <c r="VHV60" s="10"/>
      <c r="VHW60" s="9"/>
      <c r="VHX60" s="9"/>
      <c r="VHY60" s="9"/>
      <c r="VHZ60" s="10"/>
      <c r="VIA60" s="7"/>
      <c r="VIB60" s="8"/>
      <c r="VIC60" s="10"/>
      <c r="VID60" s="9"/>
      <c r="VIE60" s="9"/>
      <c r="VIF60" s="9"/>
      <c r="VIG60" s="10"/>
      <c r="VIH60" s="7"/>
      <c r="VII60" s="8"/>
      <c r="VIJ60" s="10"/>
      <c r="VIK60" s="9"/>
      <c r="VIL60" s="9"/>
      <c r="VIM60" s="9"/>
      <c r="VIN60" s="10"/>
      <c r="VIO60" s="7"/>
      <c r="VIP60" s="8"/>
      <c r="VIQ60" s="10"/>
      <c r="VIR60" s="9"/>
      <c r="VIS60" s="9"/>
      <c r="VIT60" s="9"/>
      <c r="VIU60" s="10"/>
      <c r="VIV60" s="7"/>
      <c r="VIW60" s="8"/>
      <c r="VIX60" s="10"/>
      <c r="VIY60" s="9"/>
      <c r="VIZ60" s="9"/>
      <c r="VJA60" s="9"/>
      <c r="VJB60" s="10"/>
      <c r="VJC60" s="7"/>
      <c r="VJD60" s="8"/>
      <c r="VJE60" s="10"/>
      <c r="VJF60" s="9"/>
      <c r="VJG60" s="9"/>
      <c r="VJH60" s="9"/>
      <c r="VJI60" s="10"/>
      <c r="VJJ60" s="7"/>
      <c r="VJK60" s="8"/>
      <c r="VJL60" s="10"/>
      <c r="VJM60" s="9"/>
      <c r="VJN60" s="9"/>
      <c r="VJO60" s="9"/>
      <c r="VJP60" s="10"/>
      <c r="VJQ60" s="7"/>
      <c r="VJR60" s="8"/>
      <c r="VJS60" s="10"/>
      <c r="VJT60" s="9"/>
      <c r="VJU60" s="9"/>
      <c r="VJV60" s="9"/>
      <c r="VJW60" s="10"/>
      <c r="VJX60" s="7"/>
      <c r="VJY60" s="8"/>
      <c r="VJZ60" s="10"/>
      <c r="VKA60" s="9"/>
      <c r="VKB60" s="9"/>
      <c r="VKC60" s="9"/>
      <c r="VKD60" s="10"/>
      <c r="VKE60" s="7"/>
      <c r="VKF60" s="8"/>
      <c r="VKG60" s="10"/>
      <c r="VKH60" s="9"/>
      <c r="VKI60" s="9"/>
      <c r="VKJ60" s="9"/>
      <c r="VKK60" s="10"/>
      <c r="VKL60" s="7"/>
      <c r="VKM60" s="8"/>
      <c r="VKN60" s="10"/>
      <c r="VKO60" s="9"/>
      <c r="VKP60" s="9"/>
      <c r="VKQ60" s="9"/>
      <c r="VKR60" s="10"/>
      <c r="VKS60" s="7"/>
      <c r="VKT60" s="8"/>
      <c r="VKU60" s="10"/>
      <c r="VKV60" s="9"/>
      <c r="VKW60" s="9"/>
      <c r="VKX60" s="9"/>
      <c r="VKY60" s="10"/>
      <c r="VKZ60" s="7"/>
      <c r="VLA60" s="8"/>
      <c r="VLB60" s="10"/>
      <c r="VLC60" s="9"/>
      <c r="VLD60" s="9"/>
      <c r="VLE60" s="9"/>
      <c r="VLF60" s="10"/>
      <c r="VLG60" s="7"/>
      <c r="VLH60" s="8"/>
      <c r="VLI60" s="10"/>
      <c r="VLJ60" s="9"/>
      <c r="VLK60" s="9"/>
      <c r="VLL60" s="9"/>
      <c r="VLM60" s="10"/>
      <c r="VLN60" s="7"/>
      <c r="VLO60" s="8"/>
      <c r="VLP60" s="10"/>
      <c r="VLQ60" s="9"/>
      <c r="VLR60" s="9"/>
      <c r="VLS60" s="9"/>
      <c r="VLT60" s="10"/>
      <c r="VLU60" s="7"/>
      <c r="VLV60" s="8"/>
      <c r="VLW60" s="10"/>
      <c r="VLX60" s="9"/>
      <c r="VLY60" s="9"/>
      <c r="VLZ60" s="9"/>
      <c r="VMA60" s="10"/>
      <c r="VMB60" s="7"/>
      <c r="VMC60" s="8"/>
      <c r="VMD60" s="10"/>
      <c r="VME60" s="9"/>
      <c r="VMF60" s="9"/>
      <c r="VMG60" s="9"/>
      <c r="VMH60" s="10"/>
      <c r="VMI60" s="7"/>
      <c r="VMJ60" s="8"/>
      <c r="VMK60" s="10"/>
      <c r="VML60" s="9"/>
      <c r="VMM60" s="9"/>
      <c r="VMN60" s="9"/>
      <c r="VMO60" s="10"/>
      <c r="VMP60" s="7"/>
      <c r="VMQ60" s="8"/>
      <c r="VMR60" s="10"/>
      <c r="VMS60" s="9"/>
      <c r="VMT60" s="9"/>
      <c r="VMU60" s="9"/>
      <c r="VMV60" s="10"/>
      <c r="VMW60" s="7"/>
      <c r="VMX60" s="8"/>
      <c r="VMY60" s="10"/>
      <c r="VMZ60" s="9"/>
      <c r="VNA60" s="9"/>
      <c r="VNB60" s="9"/>
      <c r="VNC60" s="10"/>
      <c r="VND60" s="7"/>
      <c r="VNE60" s="8"/>
      <c r="VNF60" s="10"/>
      <c r="VNG60" s="9"/>
      <c r="VNH60" s="9"/>
      <c r="VNI60" s="9"/>
      <c r="VNJ60" s="10"/>
      <c r="VNK60" s="7"/>
      <c r="VNL60" s="8"/>
      <c r="VNM60" s="10"/>
      <c r="VNN60" s="9"/>
      <c r="VNO60" s="9"/>
      <c r="VNP60" s="9"/>
      <c r="VNQ60" s="10"/>
      <c r="VNR60" s="7"/>
      <c r="VNS60" s="8"/>
      <c r="VNT60" s="10"/>
      <c r="VNU60" s="9"/>
      <c r="VNV60" s="9"/>
      <c r="VNW60" s="9"/>
      <c r="VNX60" s="10"/>
      <c r="VNY60" s="7"/>
      <c r="VNZ60" s="8"/>
      <c r="VOA60" s="10"/>
      <c r="VOB60" s="9"/>
      <c r="VOC60" s="9"/>
      <c r="VOD60" s="9"/>
      <c r="VOE60" s="10"/>
      <c r="VOF60" s="7"/>
      <c r="VOG60" s="8"/>
      <c r="VOH60" s="10"/>
      <c r="VOI60" s="9"/>
      <c r="VOJ60" s="9"/>
      <c r="VOK60" s="9"/>
      <c r="VOL60" s="10"/>
      <c r="VOM60" s="7"/>
      <c r="VON60" s="8"/>
      <c r="VOO60" s="10"/>
      <c r="VOP60" s="9"/>
      <c r="VOQ60" s="9"/>
      <c r="VOR60" s="9"/>
      <c r="VOS60" s="10"/>
      <c r="VOT60" s="7"/>
      <c r="VOU60" s="8"/>
      <c r="VOV60" s="10"/>
      <c r="VOW60" s="9"/>
      <c r="VOX60" s="9"/>
      <c r="VOY60" s="9"/>
      <c r="VOZ60" s="10"/>
      <c r="VPA60" s="7"/>
      <c r="VPB60" s="8"/>
      <c r="VPC60" s="10"/>
      <c r="VPD60" s="9"/>
      <c r="VPE60" s="9"/>
      <c r="VPF60" s="9"/>
      <c r="VPG60" s="10"/>
      <c r="VPH60" s="7"/>
      <c r="VPI60" s="8"/>
      <c r="VPJ60" s="10"/>
      <c r="VPK60" s="9"/>
      <c r="VPL60" s="9"/>
      <c r="VPM60" s="9"/>
      <c r="VPN60" s="10"/>
      <c r="VPO60" s="7"/>
      <c r="VPP60" s="8"/>
      <c r="VPQ60" s="10"/>
      <c r="VPR60" s="9"/>
      <c r="VPS60" s="9"/>
      <c r="VPT60" s="9"/>
      <c r="VPU60" s="10"/>
      <c r="VPV60" s="7"/>
      <c r="VPW60" s="8"/>
      <c r="VPX60" s="10"/>
      <c r="VPY60" s="9"/>
      <c r="VPZ60" s="9"/>
      <c r="VQA60" s="9"/>
      <c r="VQB60" s="10"/>
      <c r="VQC60" s="7"/>
      <c r="VQD60" s="8"/>
      <c r="VQE60" s="10"/>
      <c r="VQF60" s="9"/>
      <c r="VQG60" s="9"/>
      <c r="VQH60" s="9"/>
      <c r="VQI60" s="10"/>
      <c r="VQJ60" s="7"/>
      <c r="VQK60" s="8"/>
      <c r="VQL60" s="10"/>
      <c r="VQM60" s="9"/>
      <c r="VQN60" s="9"/>
      <c r="VQO60" s="9"/>
      <c r="VQP60" s="10"/>
      <c r="VQQ60" s="7"/>
      <c r="VQR60" s="8"/>
      <c r="VQS60" s="10"/>
      <c r="VQT60" s="9"/>
      <c r="VQU60" s="9"/>
      <c r="VQV60" s="9"/>
      <c r="VQW60" s="10"/>
      <c r="VQX60" s="7"/>
      <c r="VQY60" s="8"/>
      <c r="VQZ60" s="10"/>
      <c r="VRA60" s="9"/>
      <c r="VRB60" s="9"/>
      <c r="VRC60" s="9"/>
      <c r="VRD60" s="10"/>
      <c r="VRE60" s="7"/>
      <c r="VRF60" s="8"/>
      <c r="VRG60" s="10"/>
      <c r="VRH60" s="9"/>
      <c r="VRI60" s="9"/>
      <c r="VRJ60" s="9"/>
      <c r="VRK60" s="10"/>
      <c r="VRL60" s="7"/>
      <c r="VRM60" s="8"/>
      <c r="VRN60" s="10"/>
      <c r="VRO60" s="9"/>
      <c r="VRP60" s="9"/>
      <c r="VRQ60" s="9"/>
      <c r="VRR60" s="10"/>
      <c r="VRS60" s="7"/>
      <c r="VRT60" s="8"/>
      <c r="VRU60" s="10"/>
      <c r="VRV60" s="9"/>
      <c r="VRW60" s="9"/>
      <c r="VRX60" s="9"/>
      <c r="VRY60" s="10"/>
      <c r="VRZ60" s="7"/>
      <c r="VSA60" s="8"/>
      <c r="VSB60" s="10"/>
      <c r="VSC60" s="9"/>
      <c r="VSD60" s="9"/>
      <c r="VSE60" s="9"/>
      <c r="VSF60" s="10"/>
      <c r="VSG60" s="7"/>
      <c r="VSH60" s="8"/>
      <c r="VSI60" s="10"/>
      <c r="VSJ60" s="9"/>
      <c r="VSK60" s="9"/>
      <c r="VSL60" s="9"/>
      <c r="VSM60" s="10"/>
      <c r="VSN60" s="7"/>
      <c r="VSO60" s="8"/>
      <c r="VSP60" s="10"/>
      <c r="VSQ60" s="9"/>
      <c r="VSR60" s="9"/>
      <c r="VSS60" s="9"/>
      <c r="VST60" s="10"/>
      <c r="VSU60" s="7"/>
      <c r="VSV60" s="8"/>
      <c r="VSW60" s="10"/>
      <c r="VSX60" s="9"/>
      <c r="VSY60" s="9"/>
      <c r="VSZ60" s="9"/>
      <c r="VTA60" s="10"/>
      <c r="VTB60" s="7"/>
      <c r="VTC60" s="8"/>
      <c r="VTD60" s="10"/>
      <c r="VTE60" s="9"/>
      <c r="VTF60" s="9"/>
      <c r="VTG60" s="9"/>
      <c r="VTH60" s="10"/>
      <c r="VTI60" s="7"/>
      <c r="VTJ60" s="8"/>
      <c r="VTK60" s="10"/>
      <c r="VTL60" s="9"/>
      <c r="VTM60" s="9"/>
      <c r="VTN60" s="9"/>
      <c r="VTO60" s="10"/>
      <c r="VTP60" s="7"/>
      <c r="VTQ60" s="8"/>
      <c r="VTR60" s="10"/>
      <c r="VTS60" s="9"/>
      <c r="VTT60" s="9"/>
      <c r="VTU60" s="9"/>
      <c r="VTV60" s="10"/>
      <c r="VTW60" s="7"/>
      <c r="VTX60" s="8"/>
      <c r="VTY60" s="10"/>
      <c r="VTZ60" s="9"/>
      <c r="VUA60" s="9"/>
      <c r="VUB60" s="9"/>
      <c r="VUC60" s="10"/>
      <c r="VUD60" s="7"/>
      <c r="VUE60" s="8"/>
      <c r="VUF60" s="10"/>
      <c r="VUG60" s="9"/>
      <c r="VUH60" s="9"/>
      <c r="VUI60" s="9"/>
      <c r="VUJ60" s="10"/>
      <c r="VUK60" s="7"/>
      <c r="VUL60" s="8"/>
      <c r="VUM60" s="10"/>
      <c r="VUN60" s="9"/>
      <c r="VUO60" s="9"/>
      <c r="VUP60" s="9"/>
      <c r="VUQ60" s="10"/>
      <c r="VUR60" s="7"/>
      <c r="VUS60" s="8"/>
      <c r="VUT60" s="10"/>
      <c r="VUU60" s="9"/>
      <c r="VUV60" s="9"/>
      <c r="VUW60" s="9"/>
      <c r="VUX60" s="10"/>
      <c r="VUY60" s="7"/>
      <c r="VUZ60" s="8"/>
      <c r="VVA60" s="10"/>
      <c r="VVB60" s="9"/>
      <c r="VVC60" s="9"/>
      <c r="VVD60" s="9"/>
      <c r="VVE60" s="10"/>
      <c r="VVF60" s="7"/>
      <c r="VVG60" s="8"/>
      <c r="VVH60" s="10"/>
      <c r="VVI60" s="9"/>
      <c r="VVJ60" s="9"/>
      <c r="VVK60" s="9"/>
      <c r="VVL60" s="10"/>
      <c r="VVM60" s="7"/>
      <c r="VVN60" s="8"/>
      <c r="VVO60" s="10"/>
      <c r="VVP60" s="9"/>
      <c r="VVQ60" s="9"/>
      <c r="VVR60" s="9"/>
      <c r="VVS60" s="10"/>
      <c r="VVT60" s="7"/>
      <c r="VVU60" s="8"/>
      <c r="VVV60" s="10"/>
      <c r="VVW60" s="9"/>
      <c r="VVX60" s="9"/>
      <c r="VVY60" s="9"/>
      <c r="VVZ60" s="10"/>
      <c r="VWA60" s="7"/>
      <c r="VWB60" s="8"/>
      <c r="VWC60" s="10"/>
      <c r="VWD60" s="9"/>
      <c r="VWE60" s="9"/>
      <c r="VWF60" s="9"/>
      <c r="VWG60" s="10"/>
      <c r="VWH60" s="7"/>
      <c r="VWI60" s="8"/>
      <c r="VWJ60" s="10"/>
      <c r="VWK60" s="9"/>
      <c r="VWL60" s="9"/>
      <c r="VWM60" s="9"/>
      <c r="VWN60" s="10"/>
      <c r="VWO60" s="7"/>
      <c r="VWP60" s="8"/>
      <c r="VWQ60" s="10"/>
      <c r="VWR60" s="9"/>
      <c r="VWS60" s="9"/>
      <c r="VWT60" s="9"/>
      <c r="VWU60" s="10"/>
      <c r="VWV60" s="7"/>
      <c r="VWW60" s="8"/>
      <c r="VWX60" s="10"/>
      <c r="VWY60" s="9"/>
      <c r="VWZ60" s="9"/>
      <c r="VXA60" s="9"/>
      <c r="VXB60" s="10"/>
      <c r="VXC60" s="7"/>
      <c r="VXD60" s="8"/>
      <c r="VXE60" s="10"/>
      <c r="VXF60" s="9"/>
      <c r="VXG60" s="9"/>
      <c r="VXH60" s="9"/>
      <c r="VXI60" s="10"/>
      <c r="VXJ60" s="7"/>
      <c r="VXK60" s="8"/>
      <c r="VXL60" s="10"/>
      <c r="VXM60" s="9"/>
      <c r="VXN60" s="9"/>
      <c r="VXO60" s="9"/>
      <c r="VXP60" s="10"/>
      <c r="VXQ60" s="7"/>
      <c r="VXR60" s="8"/>
      <c r="VXS60" s="10"/>
      <c r="VXT60" s="9"/>
      <c r="VXU60" s="9"/>
      <c r="VXV60" s="9"/>
      <c r="VXW60" s="10"/>
      <c r="VXX60" s="7"/>
      <c r="VXY60" s="8"/>
      <c r="VXZ60" s="10"/>
      <c r="VYA60" s="9"/>
      <c r="VYB60" s="9"/>
      <c r="VYC60" s="9"/>
      <c r="VYD60" s="10"/>
      <c r="VYE60" s="7"/>
      <c r="VYF60" s="8"/>
      <c r="VYG60" s="10"/>
      <c r="VYH60" s="9"/>
      <c r="VYI60" s="9"/>
      <c r="VYJ60" s="9"/>
      <c r="VYK60" s="10"/>
      <c r="VYL60" s="7"/>
      <c r="VYM60" s="8"/>
      <c r="VYN60" s="10"/>
      <c r="VYO60" s="9"/>
      <c r="VYP60" s="9"/>
      <c r="VYQ60" s="9"/>
      <c r="VYR60" s="10"/>
      <c r="VYS60" s="7"/>
      <c r="VYT60" s="8"/>
      <c r="VYU60" s="10"/>
      <c r="VYV60" s="9"/>
      <c r="VYW60" s="9"/>
      <c r="VYX60" s="9"/>
      <c r="VYY60" s="10"/>
      <c r="VYZ60" s="7"/>
      <c r="VZA60" s="8"/>
      <c r="VZB60" s="10"/>
      <c r="VZC60" s="9"/>
      <c r="VZD60" s="9"/>
      <c r="VZE60" s="9"/>
      <c r="VZF60" s="10"/>
      <c r="VZG60" s="7"/>
      <c r="VZH60" s="8"/>
      <c r="VZI60" s="10"/>
      <c r="VZJ60" s="9"/>
      <c r="VZK60" s="9"/>
      <c r="VZL60" s="9"/>
      <c r="VZM60" s="10"/>
      <c r="VZN60" s="7"/>
      <c r="VZO60" s="8"/>
      <c r="VZP60" s="10"/>
      <c r="VZQ60" s="9"/>
      <c r="VZR60" s="9"/>
      <c r="VZS60" s="9"/>
      <c r="VZT60" s="10"/>
      <c r="VZU60" s="7"/>
      <c r="VZV60" s="8"/>
      <c r="VZW60" s="10"/>
      <c r="VZX60" s="9"/>
      <c r="VZY60" s="9"/>
      <c r="VZZ60" s="9"/>
      <c r="WAA60" s="10"/>
      <c r="WAB60" s="7"/>
      <c r="WAC60" s="8"/>
      <c r="WAD60" s="10"/>
      <c r="WAE60" s="9"/>
      <c r="WAF60" s="9"/>
      <c r="WAG60" s="9"/>
      <c r="WAH60" s="10"/>
      <c r="WAI60" s="7"/>
      <c r="WAJ60" s="8"/>
      <c r="WAK60" s="10"/>
      <c r="WAL60" s="9"/>
      <c r="WAM60" s="9"/>
      <c r="WAN60" s="9"/>
      <c r="WAO60" s="10"/>
      <c r="WAP60" s="7"/>
      <c r="WAQ60" s="8"/>
      <c r="WAR60" s="10"/>
      <c r="WAS60" s="9"/>
      <c r="WAT60" s="9"/>
      <c r="WAU60" s="9"/>
      <c r="WAV60" s="10"/>
      <c r="WAW60" s="7"/>
      <c r="WAX60" s="8"/>
      <c r="WAY60" s="10"/>
      <c r="WAZ60" s="9"/>
      <c r="WBA60" s="9"/>
      <c r="WBB60" s="9"/>
      <c r="WBC60" s="10"/>
      <c r="WBD60" s="7"/>
      <c r="WBE60" s="8"/>
      <c r="WBF60" s="10"/>
      <c r="WBG60" s="9"/>
      <c r="WBH60" s="9"/>
      <c r="WBI60" s="9"/>
      <c r="WBJ60" s="10"/>
      <c r="WBK60" s="7"/>
      <c r="WBL60" s="8"/>
      <c r="WBM60" s="10"/>
      <c r="WBN60" s="9"/>
      <c r="WBO60" s="9"/>
      <c r="WBP60" s="9"/>
      <c r="WBQ60" s="10"/>
      <c r="WBR60" s="7"/>
      <c r="WBS60" s="8"/>
      <c r="WBT60" s="10"/>
      <c r="WBU60" s="9"/>
      <c r="WBV60" s="9"/>
      <c r="WBW60" s="9"/>
      <c r="WBX60" s="10"/>
      <c r="WBY60" s="7"/>
      <c r="WBZ60" s="8"/>
      <c r="WCA60" s="10"/>
      <c r="WCB60" s="9"/>
      <c r="WCC60" s="9"/>
      <c r="WCD60" s="9"/>
      <c r="WCE60" s="10"/>
      <c r="WCF60" s="7"/>
      <c r="WCG60" s="8"/>
      <c r="WCH60" s="10"/>
      <c r="WCI60" s="9"/>
      <c r="WCJ60" s="9"/>
      <c r="WCK60" s="9"/>
      <c r="WCL60" s="10"/>
      <c r="WCM60" s="7"/>
      <c r="WCN60" s="8"/>
      <c r="WCO60" s="10"/>
      <c r="WCP60" s="9"/>
      <c r="WCQ60" s="9"/>
      <c r="WCR60" s="9"/>
      <c r="WCS60" s="10"/>
      <c r="WCT60" s="7"/>
      <c r="WCU60" s="8"/>
      <c r="WCV60" s="10"/>
      <c r="WCW60" s="9"/>
      <c r="WCX60" s="9"/>
      <c r="WCY60" s="9"/>
      <c r="WCZ60" s="10"/>
      <c r="WDA60" s="7"/>
      <c r="WDB60" s="8"/>
      <c r="WDC60" s="10"/>
      <c r="WDD60" s="9"/>
      <c r="WDE60" s="9"/>
      <c r="WDF60" s="9"/>
      <c r="WDG60" s="10"/>
      <c r="WDH60" s="7"/>
      <c r="WDI60" s="8"/>
      <c r="WDJ60" s="10"/>
      <c r="WDK60" s="9"/>
      <c r="WDL60" s="9"/>
      <c r="WDM60" s="9"/>
      <c r="WDN60" s="10"/>
      <c r="WDO60" s="7"/>
      <c r="WDP60" s="8"/>
      <c r="WDQ60" s="10"/>
      <c r="WDR60" s="9"/>
      <c r="WDS60" s="9"/>
      <c r="WDT60" s="9"/>
      <c r="WDU60" s="10"/>
      <c r="WDV60" s="7"/>
      <c r="WDW60" s="8"/>
      <c r="WDX60" s="10"/>
      <c r="WDY60" s="9"/>
      <c r="WDZ60" s="9"/>
      <c r="WEA60" s="9"/>
      <c r="WEB60" s="10"/>
      <c r="WEC60" s="7"/>
      <c r="WED60" s="8"/>
      <c r="WEE60" s="10"/>
      <c r="WEF60" s="9"/>
      <c r="WEG60" s="9"/>
      <c r="WEH60" s="9"/>
      <c r="WEI60" s="10"/>
      <c r="WEJ60" s="7"/>
      <c r="WEK60" s="8"/>
      <c r="WEL60" s="10"/>
      <c r="WEM60" s="9"/>
      <c r="WEN60" s="9"/>
      <c r="WEO60" s="9"/>
      <c r="WEP60" s="10"/>
      <c r="WEQ60" s="7"/>
      <c r="WER60" s="8"/>
      <c r="WES60" s="10"/>
      <c r="WET60" s="9"/>
      <c r="WEU60" s="9"/>
      <c r="WEV60" s="9"/>
      <c r="WEW60" s="10"/>
      <c r="WEX60" s="7"/>
      <c r="WEY60" s="8"/>
      <c r="WEZ60" s="10"/>
      <c r="WFA60" s="9"/>
      <c r="WFB60" s="9"/>
      <c r="WFC60" s="9"/>
      <c r="WFD60" s="10"/>
      <c r="WFE60" s="7"/>
      <c r="WFF60" s="8"/>
      <c r="WFG60" s="10"/>
      <c r="WFH60" s="9"/>
      <c r="WFI60" s="9"/>
      <c r="WFJ60" s="9"/>
      <c r="WFK60" s="10"/>
      <c r="WFL60" s="7"/>
      <c r="WFM60" s="8"/>
      <c r="WFN60" s="10"/>
      <c r="WFO60" s="9"/>
      <c r="WFP60" s="9"/>
      <c r="WFQ60" s="9"/>
      <c r="WFR60" s="10"/>
      <c r="WFS60" s="7"/>
      <c r="WFT60" s="8"/>
      <c r="WFU60" s="10"/>
      <c r="WFV60" s="9"/>
      <c r="WFW60" s="9"/>
      <c r="WFX60" s="9"/>
      <c r="WFY60" s="10"/>
      <c r="WFZ60" s="7"/>
      <c r="WGA60" s="8"/>
      <c r="WGB60" s="10"/>
      <c r="WGC60" s="9"/>
      <c r="WGD60" s="9"/>
      <c r="WGE60" s="9"/>
      <c r="WGF60" s="10"/>
      <c r="WGG60" s="7"/>
      <c r="WGH60" s="8"/>
      <c r="WGI60" s="10"/>
      <c r="WGJ60" s="9"/>
      <c r="WGK60" s="9"/>
      <c r="WGL60" s="9"/>
      <c r="WGM60" s="10"/>
      <c r="WGN60" s="7"/>
      <c r="WGO60" s="8"/>
      <c r="WGP60" s="10"/>
      <c r="WGQ60" s="9"/>
      <c r="WGR60" s="9"/>
      <c r="WGS60" s="9"/>
      <c r="WGT60" s="10"/>
      <c r="WGU60" s="7"/>
      <c r="WGV60" s="8"/>
      <c r="WGW60" s="10"/>
      <c r="WGX60" s="9"/>
      <c r="WGY60" s="9"/>
      <c r="WGZ60" s="9"/>
      <c r="WHA60" s="10"/>
      <c r="WHB60" s="7"/>
      <c r="WHC60" s="8"/>
      <c r="WHD60" s="10"/>
      <c r="WHE60" s="9"/>
      <c r="WHF60" s="9"/>
      <c r="WHG60" s="9"/>
      <c r="WHH60" s="10"/>
      <c r="WHI60" s="7"/>
      <c r="WHJ60" s="8"/>
      <c r="WHK60" s="10"/>
      <c r="WHL60" s="9"/>
      <c r="WHM60" s="9"/>
      <c r="WHN60" s="9"/>
      <c r="WHO60" s="10"/>
      <c r="WHP60" s="7"/>
      <c r="WHQ60" s="8"/>
      <c r="WHR60" s="10"/>
      <c r="WHS60" s="9"/>
      <c r="WHT60" s="9"/>
      <c r="WHU60" s="9"/>
      <c r="WHV60" s="10"/>
      <c r="WHW60" s="7"/>
      <c r="WHX60" s="8"/>
      <c r="WHY60" s="10"/>
      <c r="WHZ60" s="9"/>
      <c r="WIA60" s="9"/>
      <c r="WIB60" s="9"/>
      <c r="WIC60" s="10"/>
      <c r="WID60" s="7"/>
      <c r="WIE60" s="8"/>
      <c r="WIF60" s="10"/>
      <c r="WIG60" s="9"/>
      <c r="WIH60" s="9"/>
      <c r="WII60" s="9"/>
      <c r="WIJ60" s="10"/>
      <c r="WIK60" s="7"/>
      <c r="WIL60" s="8"/>
      <c r="WIM60" s="10"/>
      <c r="WIN60" s="9"/>
      <c r="WIO60" s="9"/>
      <c r="WIP60" s="9"/>
      <c r="WIQ60" s="10"/>
      <c r="WIR60" s="7"/>
      <c r="WIS60" s="8"/>
      <c r="WIT60" s="10"/>
      <c r="WIU60" s="9"/>
      <c r="WIV60" s="9"/>
      <c r="WIW60" s="9"/>
      <c r="WIX60" s="10"/>
      <c r="WIY60" s="7"/>
      <c r="WIZ60" s="8"/>
      <c r="WJA60" s="10"/>
      <c r="WJB60" s="9"/>
      <c r="WJC60" s="9"/>
      <c r="WJD60" s="9"/>
      <c r="WJE60" s="10"/>
      <c r="WJF60" s="7"/>
      <c r="WJG60" s="8"/>
      <c r="WJH60" s="10"/>
      <c r="WJI60" s="9"/>
      <c r="WJJ60" s="9"/>
      <c r="WJK60" s="9"/>
      <c r="WJL60" s="10"/>
      <c r="WJM60" s="7"/>
      <c r="WJN60" s="8"/>
      <c r="WJO60" s="10"/>
      <c r="WJP60" s="9"/>
      <c r="WJQ60" s="9"/>
      <c r="WJR60" s="9"/>
      <c r="WJS60" s="10"/>
      <c r="WJT60" s="7"/>
      <c r="WJU60" s="8"/>
      <c r="WJV60" s="10"/>
      <c r="WJW60" s="9"/>
      <c r="WJX60" s="9"/>
      <c r="WJY60" s="9"/>
      <c r="WJZ60" s="10"/>
      <c r="WKA60" s="7"/>
      <c r="WKB60" s="8"/>
      <c r="WKC60" s="10"/>
      <c r="WKD60" s="9"/>
      <c r="WKE60" s="9"/>
      <c r="WKF60" s="9"/>
      <c r="WKG60" s="10"/>
      <c r="WKH60" s="7"/>
      <c r="WKI60" s="8"/>
      <c r="WKJ60" s="10"/>
      <c r="WKK60" s="9"/>
      <c r="WKL60" s="9"/>
      <c r="WKM60" s="9"/>
      <c r="WKN60" s="10"/>
      <c r="WKO60" s="7"/>
      <c r="WKP60" s="8"/>
      <c r="WKQ60" s="10"/>
      <c r="WKR60" s="9"/>
      <c r="WKS60" s="9"/>
      <c r="WKT60" s="9"/>
      <c r="WKU60" s="10"/>
      <c r="WKV60" s="7"/>
      <c r="WKW60" s="8"/>
      <c r="WKX60" s="10"/>
      <c r="WKY60" s="9"/>
      <c r="WKZ60" s="9"/>
      <c r="WLA60" s="9"/>
      <c r="WLB60" s="10"/>
      <c r="WLC60" s="7"/>
      <c r="WLD60" s="8"/>
      <c r="WLE60" s="10"/>
      <c r="WLF60" s="9"/>
      <c r="WLG60" s="9"/>
      <c r="WLH60" s="9"/>
      <c r="WLI60" s="10"/>
      <c r="WLJ60" s="7"/>
      <c r="WLK60" s="8"/>
      <c r="WLL60" s="10"/>
      <c r="WLM60" s="9"/>
      <c r="WLN60" s="9"/>
      <c r="WLO60" s="9"/>
      <c r="WLP60" s="10"/>
      <c r="WLQ60" s="7"/>
      <c r="WLR60" s="8"/>
      <c r="WLS60" s="10"/>
      <c r="WLT60" s="9"/>
      <c r="WLU60" s="9"/>
      <c r="WLV60" s="9"/>
      <c r="WLW60" s="10"/>
      <c r="WLX60" s="7"/>
      <c r="WLY60" s="8"/>
      <c r="WLZ60" s="10"/>
      <c r="WMA60" s="9"/>
      <c r="WMB60" s="9"/>
      <c r="WMC60" s="9"/>
      <c r="WMD60" s="10"/>
      <c r="WME60" s="7"/>
      <c r="WMF60" s="8"/>
      <c r="WMG60" s="10"/>
      <c r="WMH60" s="9"/>
      <c r="WMI60" s="9"/>
      <c r="WMJ60" s="9"/>
      <c r="WMK60" s="10"/>
      <c r="WML60" s="7"/>
      <c r="WMM60" s="8"/>
      <c r="WMN60" s="10"/>
      <c r="WMO60" s="9"/>
      <c r="WMP60" s="9"/>
      <c r="WMQ60" s="9"/>
      <c r="WMR60" s="10"/>
      <c r="WMS60" s="7"/>
      <c r="WMT60" s="8"/>
      <c r="WMU60" s="10"/>
      <c r="WMV60" s="9"/>
      <c r="WMW60" s="9"/>
      <c r="WMX60" s="9"/>
      <c r="WMY60" s="10"/>
      <c r="WMZ60" s="7"/>
      <c r="WNA60" s="8"/>
      <c r="WNB60" s="10"/>
      <c r="WNC60" s="9"/>
      <c r="WND60" s="9"/>
      <c r="WNE60" s="9"/>
      <c r="WNF60" s="10"/>
      <c r="WNG60" s="7"/>
      <c r="WNH60" s="8"/>
      <c r="WNI60" s="10"/>
      <c r="WNJ60" s="9"/>
      <c r="WNK60" s="9"/>
      <c r="WNL60" s="9"/>
      <c r="WNM60" s="10"/>
      <c r="WNN60" s="7"/>
      <c r="WNO60" s="8"/>
      <c r="WNP60" s="10"/>
      <c r="WNQ60" s="9"/>
      <c r="WNR60" s="9"/>
      <c r="WNS60" s="9"/>
      <c r="WNT60" s="10"/>
      <c r="WNU60" s="7"/>
      <c r="WNV60" s="8"/>
      <c r="WNW60" s="10"/>
      <c r="WNX60" s="9"/>
      <c r="WNY60" s="9"/>
      <c r="WNZ60" s="9"/>
      <c r="WOA60" s="10"/>
      <c r="WOB60" s="7"/>
      <c r="WOC60" s="8"/>
      <c r="WOD60" s="10"/>
      <c r="WOE60" s="9"/>
      <c r="WOF60" s="9"/>
      <c r="WOG60" s="9"/>
      <c r="WOH60" s="10"/>
      <c r="WOI60" s="7"/>
      <c r="WOJ60" s="8"/>
      <c r="WOK60" s="10"/>
      <c r="WOL60" s="9"/>
      <c r="WOM60" s="9"/>
      <c r="WON60" s="9"/>
      <c r="WOO60" s="10"/>
      <c r="WOP60" s="7"/>
      <c r="WOQ60" s="8"/>
      <c r="WOR60" s="10"/>
      <c r="WOS60" s="9"/>
      <c r="WOT60" s="9"/>
      <c r="WOU60" s="9"/>
      <c r="WOV60" s="10"/>
      <c r="WOW60" s="7"/>
      <c r="WOX60" s="8"/>
      <c r="WOY60" s="10"/>
      <c r="WOZ60" s="9"/>
      <c r="WPA60" s="9"/>
      <c r="WPB60" s="9"/>
      <c r="WPC60" s="10"/>
      <c r="WPD60" s="7"/>
      <c r="WPE60" s="8"/>
      <c r="WPF60" s="10"/>
      <c r="WPG60" s="9"/>
      <c r="WPH60" s="9"/>
      <c r="WPI60" s="9"/>
      <c r="WPJ60" s="10"/>
      <c r="WPK60" s="7"/>
      <c r="WPL60" s="8"/>
      <c r="WPM60" s="10"/>
      <c r="WPN60" s="9"/>
      <c r="WPO60" s="9"/>
      <c r="WPP60" s="9"/>
      <c r="WPQ60" s="10"/>
      <c r="WPR60" s="7"/>
      <c r="WPS60" s="8"/>
      <c r="WPT60" s="10"/>
      <c r="WPU60" s="9"/>
      <c r="WPV60" s="9"/>
      <c r="WPW60" s="9"/>
      <c r="WPX60" s="10"/>
      <c r="WPY60" s="7"/>
      <c r="WPZ60" s="8"/>
      <c r="WQA60" s="10"/>
      <c r="WQB60" s="9"/>
      <c r="WQC60" s="9"/>
      <c r="WQD60" s="9"/>
      <c r="WQE60" s="10"/>
      <c r="WQF60" s="7"/>
      <c r="WQG60" s="8"/>
      <c r="WQH60" s="10"/>
      <c r="WQI60" s="9"/>
      <c r="WQJ60" s="9"/>
      <c r="WQK60" s="9"/>
      <c r="WQL60" s="10"/>
      <c r="WQM60" s="7"/>
      <c r="WQN60" s="8"/>
      <c r="WQO60" s="10"/>
      <c r="WQP60" s="9"/>
      <c r="WQQ60" s="9"/>
      <c r="WQR60" s="9"/>
      <c r="WQS60" s="10"/>
      <c r="WQT60" s="7"/>
      <c r="WQU60" s="8"/>
      <c r="WQV60" s="10"/>
      <c r="WQW60" s="9"/>
      <c r="WQX60" s="9"/>
      <c r="WQY60" s="9"/>
      <c r="WQZ60" s="10"/>
      <c r="WRA60" s="7"/>
      <c r="WRB60" s="8"/>
      <c r="WRC60" s="10"/>
      <c r="WRD60" s="9"/>
      <c r="WRE60" s="9"/>
      <c r="WRF60" s="9"/>
      <c r="WRG60" s="10"/>
      <c r="WRH60" s="7"/>
      <c r="WRI60" s="8"/>
      <c r="WRJ60" s="10"/>
      <c r="WRK60" s="9"/>
      <c r="WRL60" s="9"/>
      <c r="WRM60" s="9"/>
      <c r="WRN60" s="10"/>
      <c r="WRO60" s="7"/>
      <c r="WRP60" s="8"/>
      <c r="WRQ60" s="10"/>
      <c r="WRR60" s="9"/>
      <c r="WRS60" s="9"/>
      <c r="WRT60" s="9"/>
      <c r="WRU60" s="10"/>
      <c r="WRV60" s="7"/>
      <c r="WRW60" s="8"/>
      <c r="WRX60" s="10"/>
      <c r="WRY60" s="9"/>
      <c r="WRZ60" s="9"/>
      <c r="WSA60" s="9"/>
      <c r="WSB60" s="10"/>
      <c r="WSC60" s="7"/>
      <c r="WSD60" s="8"/>
      <c r="WSE60" s="10"/>
      <c r="WSF60" s="9"/>
      <c r="WSG60" s="9"/>
      <c r="WSH60" s="9"/>
      <c r="WSI60" s="10"/>
      <c r="WSJ60" s="7"/>
      <c r="WSK60" s="8"/>
      <c r="WSL60" s="10"/>
      <c r="WSM60" s="9"/>
      <c r="WSN60" s="9"/>
      <c r="WSO60" s="9"/>
      <c r="WSP60" s="10"/>
      <c r="WSQ60" s="7"/>
      <c r="WSR60" s="8"/>
      <c r="WSS60" s="10"/>
      <c r="WST60" s="9"/>
      <c r="WSU60" s="9"/>
      <c r="WSV60" s="9"/>
      <c r="WSW60" s="10"/>
      <c r="WSX60" s="7"/>
      <c r="WSY60" s="8"/>
      <c r="WSZ60" s="10"/>
      <c r="WTA60" s="9"/>
      <c r="WTB60" s="9"/>
      <c r="WTC60" s="9"/>
      <c r="WTD60" s="10"/>
      <c r="WTE60" s="7"/>
      <c r="WTF60" s="8"/>
      <c r="WTG60" s="10"/>
      <c r="WTH60" s="9"/>
      <c r="WTI60" s="9"/>
      <c r="WTJ60" s="9"/>
      <c r="WTK60" s="10"/>
      <c r="WTL60" s="7"/>
      <c r="WTM60" s="8"/>
      <c r="WTN60" s="10"/>
      <c r="WTO60" s="9"/>
      <c r="WTP60" s="9"/>
      <c r="WTQ60" s="9"/>
      <c r="WTR60" s="10"/>
      <c r="WTS60" s="7"/>
      <c r="WTT60" s="8"/>
      <c r="WTU60" s="10"/>
      <c r="WTV60" s="9"/>
      <c r="WTW60" s="9"/>
      <c r="WTX60" s="9"/>
      <c r="WTY60" s="10"/>
      <c r="WTZ60" s="7"/>
      <c r="WUA60" s="8"/>
      <c r="WUB60" s="10"/>
      <c r="WUC60" s="9"/>
      <c r="WUD60" s="9"/>
      <c r="WUE60" s="9"/>
      <c r="WUF60" s="10"/>
      <c r="WUG60" s="7"/>
      <c r="WUH60" s="8"/>
      <c r="WUI60" s="10"/>
      <c r="WUJ60" s="9"/>
      <c r="WUK60" s="9"/>
      <c r="WUL60" s="9"/>
      <c r="WUM60" s="10"/>
      <c r="WUN60" s="7"/>
      <c r="WUO60" s="8"/>
      <c r="WUP60" s="10"/>
      <c r="WUQ60" s="9"/>
      <c r="WUR60" s="9"/>
      <c r="WUS60" s="9"/>
      <c r="WUT60" s="10"/>
      <c r="WUU60" s="7"/>
      <c r="WUV60" s="8"/>
      <c r="WUW60" s="10"/>
      <c r="WUX60" s="9"/>
      <c r="WUY60" s="9"/>
      <c r="WUZ60" s="9"/>
      <c r="WVA60" s="10"/>
      <c r="WVB60" s="7"/>
      <c r="WVC60" s="8"/>
      <c r="WVD60" s="10"/>
      <c r="WVE60" s="9"/>
      <c r="WVF60" s="9"/>
      <c r="WVG60" s="9"/>
      <c r="WVH60" s="10"/>
      <c r="WVI60" s="7"/>
      <c r="WVJ60" s="8"/>
      <c r="WVK60" s="10"/>
      <c r="WVL60" s="9"/>
      <c r="WVM60" s="9"/>
      <c r="WVN60" s="9"/>
      <c r="WVO60" s="10"/>
      <c r="WVP60" s="7"/>
      <c r="WVQ60" s="8"/>
      <c r="WVR60" s="10"/>
      <c r="WVS60" s="9"/>
      <c r="WVT60" s="9"/>
      <c r="WVU60" s="9"/>
      <c r="WVV60" s="10"/>
      <c r="WVW60" s="7"/>
      <c r="WVX60" s="8"/>
      <c r="WVY60" s="10"/>
      <c r="WVZ60" s="9"/>
      <c r="WWA60" s="9"/>
      <c r="WWB60" s="9"/>
      <c r="WWC60" s="10"/>
      <c r="WWD60" s="7"/>
      <c r="WWE60" s="8"/>
      <c r="WWF60" s="10"/>
      <c r="WWG60" s="9"/>
      <c r="WWH60" s="9"/>
      <c r="WWI60" s="9"/>
      <c r="WWJ60" s="10"/>
      <c r="WWK60" s="7"/>
      <c r="WWL60" s="8"/>
      <c r="WWM60" s="10"/>
      <c r="WWN60" s="9"/>
      <c r="WWO60" s="9"/>
      <c r="WWP60" s="9"/>
      <c r="WWQ60" s="10"/>
      <c r="WWR60" s="7"/>
      <c r="WWS60" s="8"/>
      <c r="WWT60" s="10"/>
      <c r="WWU60" s="9"/>
      <c r="WWV60" s="9"/>
      <c r="WWW60" s="9"/>
      <c r="WWX60" s="10"/>
      <c r="WWY60" s="7"/>
      <c r="WWZ60" s="8"/>
      <c r="WXA60" s="10"/>
      <c r="WXB60" s="9"/>
      <c r="WXC60" s="9"/>
      <c r="WXD60" s="9"/>
      <c r="WXE60" s="10"/>
      <c r="WXF60" s="7"/>
      <c r="WXG60" s="8"/>
      <c r="WXH60" s="10"/>
      <c r="WXI60" s="9"/>
      <c r="WXJ60" s="9"/>
      <c r="WXK60" s="9"/>
      <c r="WXL60" s="10"/>
      <c r="WXM60" s="7"/>
      <c r="WXN60" s="8"/>
      <c r="WXO60" s="10"/>
      <c r="WXP60" s="9"/>
      <c r="WXQ60" s="9"/>
      <c r="WXR60" s="9"/>
      <c r="WXS60" s="10"/>
      <c r="WXT60" s="7"/>
      <c r="WXU60" s="8"/>
      <c r="WXV60" s="10"/>
      <c r="WXW60" s="9"/>
      <c r="WXX60" s="9"/>
      <c r="WXY60" s="9"/>
      <c r="WXZ60" s="10"/>
      <c r="WYA60" s="7"/>
      <c r="WYB60" s="8"/>
      <c r="WYC60" s="10"/>
      <c r="WYD60" s="9"/>
      <c r="WYE60" s="9"/>
      <c r="WYF60" s="9"/>
      <c r="WYG60" s="10"/>
      <c r="WYH60" s="7"/>
      <c r="WYI60" s="8"/>
      <c r="WYJ60" s="10"/>
      <c r="WYK60" s="9"/>
      <c r="WYL60" s="9"/>
      <c r="WYM60" s="9"/>
      <c r="WYN60" s="10"/>
      <c r="WYO60" s="7"/>
      <c r="WYP60" s="8"/>
      <c r="WYQ60" s="10"/>
      <c r="WYR60" s="9"/>
      <c r="WYS60" s="9"/>
      <c r="WYT60" s="9"/>
      <c r="WYU60" s="10"/>
      <c r="WYV60" s="7"/>
      <c r="WYW60" s="8"/>
      <c r="WYX60" s="10"/>
      <c r="WYY60" s="9"/>
      <c r="WYZ60" s="9"/>
      <c r="WZA60" s="9"/>
      <c r="WZB60" s="10"/>
      <c r="WZC60" s="7"/>
      <c r="WZD60" s="8"/>
      <c r="WZE60" s="10"/>
      <c r="WZF60" s="9"/>
      <c r="WZG60" s="9"/>
      <c r="WZH60" s="9"/>
      <c r="WZI60" s="10"/>
      <c r="WZJ60" s="7"/>
      <c r="WZK60" s="8"/>
      <c r="WZL60" s="10"/>
      <c r="WZM60" s="9"/>
      <c r="WZN60" s="9"/>
      <c r="WZO60" s="9"/>
      <c r="WZP60" s="10"/>
      <c r="WZQ60" s="7"/>
      <c r="WZR60" s="8"/>
      <c r="WZS60" s="10"/>
      <c r="WZT60" s="9"/>
      <c r="WZU60" s="9"/>
      <c r="WZV60" s="9"/>
      <c r="WZW60" s="10"/>
      <c r="WZX60" s="7"/>
      <c r="WZY60" s="8"/>
      <c r="WZZ60" s="10"/>
      <c r="XAA60" s="9"/>
      <c r="XAB60" s="9"/>
      <c r="XAC60" s="9"/>
      <c r="XAD60" s="10"/>
      <c r="XAE60" s="7"/>
      <c r="XAF60" s="8"/>
      <c r="XAG60" s="10"/>
      <c r="XAH60" s="9"/>
      <c r="XAI60" s="9"/>
      <c r="XAJ60" s="9"/>
      <c r="XAK60" s="10"/>
      <c r="XAL60" s="7"/>
      <c r="XAM60" s="8"/>
      <c r="XAN60" s="10"/>
      <c r="XAO60" s="9"/>
      <c r="XAP60" s="9"/>
      <c r="XAQ60" s="9"/>
      <c r="XAR60" s="10"/>
      <c r="XAS60" s="7"/>
      <c r="XAT60" s="8"/>
      <c r="XAU60" s="10"/>
      <c r="XAV60" s="9"/>
      <c r="XAW60" s="9"/>
      <c r="XAX60" s="9"/>
      <c r="XAY60" s="10"/>
      <c r="XAZ60" s="7"/>
      <c r="XBA60" s="8"/>
      <c r="XBB60" s="10"/>
      <c r="XBC60" s="9"/>
      <c r="XBD60" s="9"/>
      <c r="XBE60" s="9"/>
      <c r="XBF60" s="10"/>
      <c r="XBG60" s="7"/>
      <c r="XBH60" s="8"/>
      <c r="XBI60" s="10"/>
      <c r="XBJ60" s="9"/>
      <c r="XBK60" s="9"/>
      <c r="XBL60" s="9"/>
      <c r="XBM60" s="10"/>
      <c r="XBN60" s="7"/>
      <c r="XBO60" s="8"/>
      <c r="XBP60" s="10"/>
      <c r="XBQ60" s="9"/>
      <c r="XBR60" s="9"/>
      <c r="XBS60" s="9"/>
      <c r="XBT60" s="10"/>
      <c r="XBU60" s="7"/>
      <c r="XBV60" s="8"/>
      <c r="XBW60" s="10"/>
      <c r="XBX60" s="9"/>
      <c r="XBY60" s="9"/>
      <c r="XBZ60" s="9"/>
      <c r="XCA60" s="10"/>
      <c r="XCB60" s="7"/>
      <c r="XCC60" s="8"/>
      <c r="XCD60" s="10"/>
      <c r="XCE60" s="9"/>
      <c r="XCF60" s="9"/>
      <c r="XCG60" s="9"/>
      <c r="XCH60" s="10"/>
      <c r="XCI60" s="7"/>
      <c r="XCJ60" s="8"/>
      <c r="XCK60" s="10"/>
      <c r="XCL60" s="9"/>
      <c r="XCM60" s="9"/>
      <c r="XCN60" s="9"/>
      <c r="XCO60" s="10"/>
      <c r="XCP60" s="7"/>
      <c r="XCQ60" s="8"/>
      <c r="XCR60" s="10"/>
      <c r="XCS60" s="9"/>
      <c r="XCT60" s="9"/>
      <c r="XCU60" s="9"/>
      <c r="XCV60" s="10"/>
      <c r="XCW60" s="7"/>
      <c r="XCX60" s="8"/>
      <c r="XCY60" s="10"/>
      <c r="XCZ60" s="9"/>
      <c r="XDA60" s="9"/>
      <c r="XDB60" s="9"/>
      <c r="XDC60" s="10"/>
      <c r="XDD60" s="7"/>
      <c r="XDE60" s="8"/>
      <c r="XDF60" s="10"/>
      <c r="XDG60" s="9"/>
      <c r="XDH60" s="9"/>
      <c r="XDI60" s="9"/>
      <c r="XDJ60" s="10"/>
      <c r="XDK60" s="7"/>
      <c r="XDL60" s="8"/>
      <c r="XDM60" s="10"/>
      <c r="XDN60" s="9"/>
      <c r="XDO60" s="9"/>
      <c r="XDP60" s="9"/>
      <c r="XDQ60" s="10"/>
      <c r="XDR60" s="7"/>
      <c r="XDS60" s="8"/>
      <c r="XDT60" s="10"/>
      <c r="XDU60" s="9"/>
      <c r="XDV60" s="9"/>
      <c r="XDW60" s="9"/>
      <c r="XDX60" s="10"/>
      <c r="XDY60" s="7"/>
      <c r="XDZ60" s="8"/>
      <c r="XEA60" s="10"/>
      <c r="XEB60" s="9"/>
      <c r="XEC60" s="9"/>
      <c r="XED60" s="9"/>
      <c r="XEE60" s="10"/>
      <c r="XEF60" s="7"/>
      <c r="XEG60" s="8"/>
      <c r="XEH60" s="10"/>
      <c r="XEI60" s="9"/>
      <c r="XEJ60" s="9"/>
      <c r="XEK60" s="9"/>
      <c r="XEL60" s="10"/>
      <c r="XEM60" s="7"/>
      <c r="XEN60" s="8"/>
      <c r="XEO60" s="10"/>
      <c r="XEP60" s="9"/>
      <c r="XEQ60" s="9"/>
      <c r="XER60" s="9"/>
      <c r="XES60" s="10"/>
      <c r="XET60" s="7"/>
      <c r="XEU60" s="8"/>
      <c r="XEV60" s="10"/>
      <c r="XEW60" s="9"/>
      <c r="XEX60" s="9"/>
      <c r="XEY60" s="9"/>
      <c r="XEZ60" s="10"/>
      <c r="XFA60" s="7"/>
      <c r="XFB60" s="8"/>
      <c r="XFC60" s="10"/>
    </row>
    <row r="61" spans="1:16383" ht="13.5">
      <c r="A61" s="393">
        <v>29</v>
      </c>
      <c r="B61" s="34" t="s">
        <v>255</v>
      </c>
      <c r="C61" s="36" t="s">
        <v>144</v>
      </c>
      <c r="D61" s="163" t="s">
        <v>174</v>
      </c>
      <c r="E61" s="243" t="s">
        <v>174</v>
      </c>
      <c r="F61" s="163" t="s">
        <v>174</v>
      </c>
      <c r="G61" s="163" t="s">
        <v>174</v>
      </c>
      <c r="H61" s="163" t="s">
        <v>174</v>
      </c>
    </row>
    <row r="62" spans="1:16383" ht="13.5">
      <c r="A62" s="394">
        <v>30</v>
      </c>
      <c r="B62" s="11" t="s">
        <v>179</v>
      </c>
      <c r="C62" s="12" t="s">
        <v>144</v>
      </c>
      <c r="D62" s="13" t="s">
        <v>174</v>
      </c>
      <c r="E62" s="11" t="s">
        <v>174</v>
      </c>
      <c r="F62" s="14" t="s">
        <v>174</v>
      </c>
      <c r="G62" s="14" t="s">
        <v>174</v>
      </c>
      <c r="H62" s="14" t="s">
        <v>174</v>
      </c>
      <c r="I62" s="8"/>
      <c r="J62" s="10"/>
      <c r="K62" s="9"/>
      <c r="L62" s="9"/>
      <c r="M62" s="9"/>
      <c r="N62" s="10"/>
      <c r="O62" s="7"/>
      <c r="P62" s="8"/>
      <c r="Q62" s="10"/>
      <c r="R62" s="9"/>
      <c r="S62" s="9"/>
      <c r="T62" s="9"/>
      <c r="U62" s="10"/>
      <c r="V62" s="7"/>
      <c r="W62" s="8"/>
      <c r="X62" s="10"/>
      <c r="Y62" s="9"/>
      <c r="Z62" s="9"/>
      <c r="AA62" s="9"/>
      <c r="AB62" s="10"/>
      <c r="AC62" s="7"/>
      <c r="AD62" s="8"/>
      <c r="AE62" s="10"/>
      <c r="AF62" s="9"/>
      <c r="AG62" s="9"/>
      <c r="AH62" s="9"/>
      <c r="AI62" s="10"/>
      <c r="AJ62" s="7"/>
      <c r="AK62" s="8"/>
      <c r="AL62" s="10"/>
      <c r="AM62" s="9"/>
      <c r="AN62" s="9"/>
      <c r="AO62" s="9"/>
      <c r="AP62" s="10"/>
      <c r="AQ62" s="7"/>
      <c r="AR62" s="8"/>
      <c r="AS62" s="10"/>
      <c r="AT62" s="9"/>
      <c r="AU62" s="9"/>
      <c r="AV62" s="9"/>
      <c r="AW62" s="10"/>
      <c r="AX62" s="7"/>
      <c r="AY62" s="8"/>
      <c r="AZ62" s="10"/>
      <c r="BA62" s="9"/>
      <c r="BB62" s="9"/>
      <c r="BC62" s="9"/>
      <c r="BD62" s="10"/>
      <c r="BE62" s="7"/>
      <c r="BF62" s="8"/>
      <c r="BG62" s="10"/>
      <c r="BH62" s="9"/>
      <c r="BI62" s="9"/>
      <c r="BJ62" s="9"/>
      <c r="BK62" s="10"/>
      <c r="BL62" s="7"/>
      <c r="BM62" s="8"/>
      <c r="BN62" s="10"/>
      <c r="BO62" s="9"/>
      <c r="BP62" s="9"/>
      <c r="BQ62" s="9"/>
      <c r="BR62" s="10"/>
      <c r="BS62" s="7"/>
      <c r="BT62" s="8"/>
      <c r="BU62" s="10"/>
      <c r="BV62" s="9"/>
      <c r="BW62" s="9"/>
      <c r="BX62" s="9"/>
      <c r="BY62" s="10"/>
      <c r="BZ62" s="7"/>
      <c r="CA62" s="8"/>
      <c r="CB62" s="10"/>
      <c r="CC62" s="9"/>
      <c r="CD62" s="9"/>
      <c r="CE62" s="9"/>
      <c r="CF62" s="10"/>
      <c r="CG62" s="7"/>
      <c r="CH62" s="8"/>
      <c r="CI62" s="10"/>
      <c r="CJ62" s="9"/>
      <c r="CK62" s="9"/>
      <c r="CL62" s="9"/>
      <c r="CM62" s="10"/>
      <c r="CN62" s="7"/>
      <c r="CO62" s="8"/>
      <c r="CP62" s="10"/>
      <c r="CQ62" s="9"/>
      <c r="CR62" s="9"/>
      <c r="CS62" s="9"/>
      <c r="CT62" s="10"/>
      <c r="CU62" s="7"/>
      <c r="CV62" s="8"/>
      <c r="CW62" s="10"/>
      <c r="CX62" s="9"/>
      <c r="CY62" s="9"/>
      <c r="CZ62" s="9"/>
      <c r="DA62" s="10"/>
      <c r="DB62" s="7"/>
      <c r="DC62" s="8"/>
      <c r="DD62" s="10"/>
      <c r="DE62" s="9"/>
      <c r="DF62" s="9"/>
      <c r="DG62" s="9"/>
      <c r="DH62" s="10"/>
      <c r="DI62" s="7"/>
      <c r="DJ62" s="8"/>
      <c r="DK62" s="10"/>
      <c r="DL62" s="9"/>
      <c r="DM62" s="9"/>
      <c r="DN62" s="9"/>
      <c r="DO62" s="10"/>
      <c r="DP62" s="7"/>
      <c r="DQ62" s="8"/>
      <c r="DR62" s="10"/>
      <c r="DS62" s="9"/>
      <c r="DT62" s="9"/>
      <c r="DU62" s="9"/>
      <c r="DV62" s="10"/>
      <c r="DW62" s="7"/>
      <c r="DX62" s="8"/>
      <c r="DY62" s="10"/>
      <c r="DZ62" s="9"/>
      <c r="EA62" s="9"/>
      <c r="EB62" s="9"/>
      <c r="EC62" s="10"/>
      <c r="ED62" s="7"/>
      <c r="EE62" s="8"/>
      <c r="EF62" s="10"/>
      <c r="EG62" s="9"/>
      <c r="EH62" s="9"/>
      <c r="EI62" s="9"/>
      <c r="EJ62" s="10"/>
      <c r="EK62" s="7"/>
      <c r="EL62" s="8"/>
      <c r="EM62" s="10"/>
      <c r="EN62" s="9"/>
      <c r="EO62" s="9"/>
      <c r="EP62" s="9"/>
      <c r="EQ62" s="10"/>
      <c r="ER62" s="7"/>
      <c r="ES62" s="8"/>
      <c r="ET62" s="10"/>
      <c r="EU62" s="9"/>
      <c r="EV62" s="9"/>
      <c r="EW62" s="9"/>
      <c r="EX62" s="10"/>
      <c r="EY62" s="7"/>
      <c r="EZ62" s="8"/>
      <c r="FA62" s="10"/>
      <c r="FB62" s="9"/>
      <c r="FC62" s="9"/>
      <c r="FD62" s="9"/>
      <c r="FE62" s="10"/>
      <c r="FF62" s="7"/>
      <c r="FG62" s="8"/>
      <c r="FH62" s="10"/>
      <c r="FI62" s="9"/>
      <c r="FJ62" s="9"/>
      <c r="FK62" s="9"/>
      <c r="FL62" s="10"/>
      <c r="FM62" s="7"/>
      <c r="FN62" s="8"/>
      <c r="FO62" s="10"/>
      <c r="FP62" s="9"/>
      <c r="FQ62" s="9"/>
      <c r="FR62" s="9"/>
      <c r="FS62" s="10"/>
      <c r="FT62" s="7"/>
      <c r="FU62" s="8"/>
      <c r="FV62" s="10"/>
      <c r="FW62" s="9"/>
      <c r="FX62" s="9"/>
      <c r="FY62" s="9"/>
      <c r="FZ62" s="10"/>
      <c r="GA62" s="7"/>
      <c r="GB62" s="8"/>
      <c r="GC62" s="10"/>
      <c r="GD62" s="9"/>
      <c r="GE62" s="9"/>
      <c r="GF62" s="9"/>
      <c r="GG62" s="10"/>
      <c r="GH62" s="7"/>
      <c r="GI62" s="8"/>
      <c r="GJ62" s="10"/>
      <c r="GK62" s="9"/>
      <c r="GL62" s="9"/>
      <c r="GM62" s="9"/>
      <c r="GN62" s="10"/>
      <c r="GO62" s="7"/>
      <c r="GP62" s="8"/>
      <c r="GQ62" s="10"/>
      <c r="GR62" s="9"/>
      <c r="GS62" s="9"/>
      <c r="GT62" s="9"/>
      <c r="GU62" s="10"/>
      <c r="GV62" s="7"/>
      <c r="GW62" s="8"/>
      <c r="GX62" s="10"/>
      <c r="GY62" s="9"/>
      <c r="GZ62" s="9"/>
      <c r="HA62" s="9"/>
      <c r="HB62" s="10"/>
      <c r="HC62" s="7"/>
      <c r="HD62" s="8"/>
      <c r="HE62" s="10"/>
      <c r="HF62" s="9"/>
      <c r="HG62" s="9"/>
      <c r="HH62" s="9"/>
      <c r="HI62" s="10"/>
      <c r="HJ62" s="7"/>
      <c r="HK62" s="8"/>
      <c r="HL62" s="10"/>
      <c r="HM62" s="9"/>
      <c r="HN62" s="9"/>
      <c r="HO62" s="9"/>
      <c r="HP62" s="10"/>
      <c r="HQ62" s="7"/>
      <c r="HR62" s="8"/>
      <c r="HS62" s="10"/>
      <c r="HT62" s="9"/>
      <c r="HU62" s="9"/>
      <c r="HV62" s="9"/>
      <c r="HW62" s="10"/>
      <c r="HX62" s="7"/>
      <c r="HY62" s="8"/>
      <c r="HZ62" s="10"/>
      <c r="IA62" s="9"/>
      <c r="IB62" s="9"/>
      <c r="IC62" s="9"/>
      <c r="ID62" s="10"/>
      <c r="IE62" s="7"/>
      <c r="IF62" s="8"/>
      <c r="IG62" s="10"/>
      <c r="IH62" s="9"/>
      <c r="II62" s="9"/>
      <c r="IJ62" s="9"/>
      <c r="IK62" s="10"/>
      <c r="IL62" s="7"/>
      <c r="IM62" s="8"/>
      <c r="IN62" s="10"/>
      <c r="IO62" s="9"/>
      <c r="IP62" s="9"/>
      <c r="IQ62" s="9"/>
      <c r="IR62" s="10"/>
      <c r="IS62" s="7"/>
      <c r="IT62" s="8"/>
      <c r="IU62" s="10"/>
      <c r="IV62" s="9"/>
      <c r="IW62" s="9"/>
      <c r="IX62" s="9"/>
      <c r="IY62" s="10"/>
      <c r="IZ62" s="7"/>
      <c r="JA62" s="8"/>
      <c r="JB62" s="10"/>
      <c r="JC62" s="9"/>
      <c r="JD62" s="9"/>
      <c r="JE62" s="9"/>
      <c r="JF62" s="10"/>
      <c r="JG62" s="7"/>
      <c r="JH62" s="8"/>
      <c r="JI62" s="10"/>
      <c r="JJ62" s="9"/>
      <c r="JK62" s="9"/>
      <c r="JL62" s="9"/>
      <c r="JM62" s="10"/>
      <c r="JN62" s="7"/>
      <c r="JO62" s="8"/>
      <c r="JP62" s="10"/>
      <c r="JQ62" s="9"/>
      <c r="JR62" s="9"/>
      <c r="JS62" s="9"/>
      <c r="JT62" s="10"/>
      <c r="JU62" s="7"/>
      <c r="JV62" s="8"/>
      <c r="JW62" s="10"/>
      <c r="JX62" s="9"/>
      <c r="JY62" s="9"/>
      <c r="JZ62" s="9"/>
      <c r="KA62" s="10"/>
      <c r="KB62" s="7"/>
      <c r="KC62" s="8"/>
      <c r="KD62" s="10"/>
      <c r="KE62" s="9"/>
      <c r="KF62" s="9"/>
      <c r="KG62" s="9"/>
      <c r="KH62" s="10"/>
      <c r="KI62" s="7"/>
      <c r="KJ62" s="8"/>
      <c r="KK62" s="10"/>
      <c r="KL62" s="9"/>
      <c r="KM62" s="9"/>
      <c r="KN62" s="9"/>
      <c r="KO62" s="10"/>
      <c r="KP62" s="7"/>
      <c r="KQ62" s="8"/>
      <c r="KR62" s="10"/>
      <c r="KS62" s="9"/>
      <c r="KT62" s="9"/>
      <c r="KU62" s="9"/>
      <c r="KV62" s="10"/>
      <c r="KW62" s="7"/>
      <c r="KX62" s="8"/>
      <c r="KY62" s="10"/>
      <c r="KZ62" s="9"/>
      <c r="LA62" s="9"/>
      <c r="LB62" s="9"/>
      <c r="LC62" s="10"/>
      <c r="LD62" s="7"/>
      <c r="LE62" s="8"/>
      <c r="LF62" s="10"/>
      <c r="LG62" s="9"/>
      <c r="LH62" s="9"/>
      <c r="LI62" s="9"/>
      <c r="LJ62" s="10"/>
      <c r="LK62" s="7"/>
      <c r="LL62" s="8"/>
      <c r="LM62" s="10"/>
      <c r="LN62" s="9"/>
      <c r="LO62" s="9"/>
      <c r="LP62" s="9"/>
      <c r="LQ62" s="10"/>
      <c r="LR62" s="7"/>
      <c r="LS62" s="8"/>
      <c r="LT62" s="10"/>
      <c r="LU62" s="9"/>
      <c r="LV62" s="9"/>
      <c r="LW62" s="9"/>
      <c r="LX62" s="10"/>
      <c r="LY62" s="7"/>
      <c r="LZ62" s="8"/>
      <c r="MA62" s="10"/>
      <c r="MB62" s="9"/>
      <c r="MC62" s="9"/>
      <c r="MD62" s="9"/>
      <c r="ME62" s="10"/>
      <c r="MF62" s="7"/>
      <c r="MG62" s="8"/>
      <c r="MH62" s="10"/>
      <c r="MI62" s="9"/>
      <c r="MJ62" s="9"/>
      <c r="MK62" s="9"/>
      <c r="ML62" s="10"/>
      <c r="MM62" s="7"/>
      <c r="MN62" s="8"/>
      <c r="MO62" s="10"/>
      <c r="MP62" s="9"/>
      <c r="MQ62" s="9"/>
      <c r="MR62" s="9"/>
      <c r="MS62" s="10"/>
      <c r="MT62" s="7"/>
      <c r="MU62" s="8"/>
      <c r="MV62" s="10"/>
      <c r="MW62" s="9"/>
      <c r="MX62" s="9"/>
      <c r="MY62" s="9"/>
      <c r="MZ62" s="10"/>
      <c r="NA62" s="7"/>
      <c r="NB62" s="8"/>
      <c r="NC62" s="10"/>
      <c r="ND62" s="9"/>
      <c r="NE62" s="9"/>
      <c r="NF62" s="9"/>
      <c r="NG62" s="10"/>
      <c r="NH62" s="7"/>
      <c r="NI62" s="8"/>
      <c r="NJ62" s="10"/>
      <c r="NK62" s="9"/>
      <c r="NL62" s="9"/>
      <c r="NM62" s="9"/>
      <c r="NN62" s="10"/>
      <c r="NO62" s="7"/>
      <c r="NP62" s="8"/>
      <c r="NQ62" s="10"/>
      <c r="NR62" s="9"/>
      <c r="NS62" s="9"/>
      <c r="NT62" s="9"/>
      <c r="NU62" s="10"/>
      <c r="NV62" s="7"/>
      <c r="NW62" s="8"/>
      <c r="NX62" s="10"/>
      <c r="NY62" s="9"/>
      <c r="NZ62" s="9"/>
      <c r="OA62" s="9"/>
      <c r="OB62" s="10"/>
      <c r="OC62" s="7"/>
      <c r="OD62" s="8"/>
      <c r="OE62" s="10"/>
      <c r="OF62" s="9"/>
      <c r="OG62" s="9"/>
      <c r="OH62" s="9"/>
      <c r="OI62" s="10"/>
      <c r="OJ62" s="7"/>
      <c r="OK62" s="8"/>
      <c r="OL62" s="10"/>
      <c r="OM62" s="9"/>
      <c r="ON62" s="9"/>
      <c r="OO62" s="9"/>
      <c r="OP62" s="10"/>
      <c r="OQ62" s="7"/>
      <c r="OR62" s="8"/>
      <c r="OS62" s="10"/>
      <c r="OT62" s="9"/>
      <c r="OU62" s="9"/>
      <c r="OV62" s="9"/>
      <c r="OW62" s="10"/>
      <c r="OX62" s="7"/>
      <c r="OY62" s="8"/>
      <c r="OZ62" s="10"/>
      <c r="PA62" s="9"/>
      <c r="PB62" s="9"/>
      <c r="PC62" s="9"/>
      <c r="PD62" s="10"/>
      <c r="PE62" s="7"/>
      <c r="PF62" s="8"/>
      <c r="PG62" s="10"/>
      <c r="PH62" s="9"/>
      <c r="PI62" s="9"/>
      <c r="PJ62" s="9"/>
      <c r="PK62" s="10"/>
      <c r="PL62" s="7"/>
      <c r="PM62" s="8"/>
      <c r="PN62" s="10"/>
      <c r="PO62" s="9"/>
      <c r="PP62" s="9"/>
      <c r="PQ62" s="9"/>
      <c r="PR62" s="10"/>
      <c r="PS62" s="7"/>
      <c r="PT62" s="8"/>
      <c r="PU62" s="10"/>
      <c r="PV62" s="9"/>
      <c r="PW62" s="9"/>
      <c r="PX62" s="9"/>
      <c r="PY62" s="10"/>
      <c r="PZ62" s="7"/>
      <c r="QA62" s="8"/>
      <c r="QB62" s="10"/>
      <c r="QC62" s="9"/>
      <c r="QD62" s="9"/>
      <c r="QE62" s="9"/>
      <c r="QF62" s="10"/>
      <c r="QG62" s="7"/>
      <c r="QH62" s="8"/>
      <c r="QI62" s="10"/>
      <c r="QJ62" s="9"/>
      <c r="QK62" s="9"/>
      <c r="QL62" s="9"/>
      <c r="QM62" s="10"/>
      <c r="QN62" s="7"/>
      <c r="QO62" s="8"/>
      <c r="QP62" s="10"/>
      <c r="QQ62" s="9"/>
      <c r="QR62" s="9"/>
      <c r="QS62" s="9"/>
      <c r="QT62" s="10"/>
      <c r="QU62" s="7"/>
      <c r="QV62" s="8"/>
      <c r="QW62" s="10"/>
      <c r="QX62" s="9"/>
      <c r="QY62" s="9"/>
      <c r="QZ62" s="9"/>
      <c r="RA62" s="10"/>
      <c r="RB62" s="7"/>
      <c r="RC62" s="8"/>
      <c r="RD62" s="10"/>
      <c r="RE62" s="9"/>
      <c r="RF62" s="9"/>
      <c r="RG62" s="9"/>
      <c r="RH62" s="10"/>
      <c r="RI62" s="7"/>
      <c r="RJ62" s="8"/>
      <c r="RK62" s="10"/>
      <c r="RL62" s="9"/>
      <c r="RM62" s="9"/>
      <c r="RN62" s="9"/>
      <c r="RO62" s="10"/>
      <c r="RP62" s="7"/>
      <c r="RQ62" s="8"/>
      <c r="RR62" s="10"/>
      <c r="RS62" s="9"/>
      <c r="RT62" s="9"/>
      <c r="RU62" s="9"/>
      <c r="RV62" s="10"/>
      <c r="RW62" s="7"/>
      <c r="RX62" s="8"/>
      <c r="RY62" s="10"/>
      <c r="RZ62" s="9"/>
      <c r="SA62" s="9"/>
      <c r="SB62" s="9"/>
      <c r="SC62" s="10"/>
      <c r="SD62" s="7"/>
      <c r="SE62" s="8"/>
      <c r="SF62" s="10"/>
      <c r="SG62" s="9"/>
      <c r="SH62" s="9"/>
      <c r="SI62" s="9"/>
      <c r="SJ62" s="10"/>
      <c r="SK62" s="7"/>
      <c r="SL62" s="8"/>
      <c r="SM62" s="10"/>
      <c r="SN62" s="9"/>
      <c r="SO62" s="9"/>
      <c r="SP62" s="9"/>
      <c r="SQ62" s="10"/>
      <c r="SR62" s="7"/>
      <c r="SS62" s="8"/>
      <c r="ST62" s="10"/>
      <c r="SU62" s="9"/>
      <c r="SV62" s="9"/>
      <c r="SW62" s="9"/>
      <c r="SX62" s="10"/>
      <c r="SY62" s="7"/>
      <c r="SZ62" s="8"/>
      <c r="TA62" s="10"/>
      <c r="TB62" s="9"/>
      <c r="TC62" s="9"/>
      <c r="TD62" s="9"/>
      <c r="TE62" s="10"/>
      <c r="TF62" s="7"/>
      <c r="TG62" s="8"/>
      <c r="TH62" s="10"/>
      <c r="TI62" s="9"/>
      <c r="TJ62" s="9"/>
      <c r="TK62" s="9"/>
      <c r="TL62" s="10"/>
      <c r="TM62" s="7"/>
      <c r="TN62" s="8"/>
      <c r="TO62" s="10"/>
      <c r="TP62" s="9"/>
      <c r="TQ62" s="9"/>
      <c r="TR62" s="9"/>
      <c r="TS62" s="10"/>
      <c r="TT62" s="7"/>
      <c r="TU62" s="8"/>
      <c r="TV62" s="10"/>
      <c r="TW62" s="9"/>
      <c r="TX62" s="9"/>
      <c r="TY62" s="9"/>
      <c r="TZ62" s="10"/>
      <c r="UA62" s="7"/>
      <c r="UB62" s="8"/>
      <c r="UC62" s="10"/>
      <c r="UD62" s="9"/>
      <c r="UE62" s="9"/>
      <c r="UF62" s="9"/>
      <c r="UG62" s="10"/>
      <c r="UH62" s="7"/>
      <c r="UI62" s="8"/>
      <c r="UJ62" s="10"/>
      <c r="UK62" s="9"/>
      <c r="UL62" s="9"/>
      <c r="UM62" s="9"/>
      <c r="UN62" s="10"/>
      <c r="UO62" s="7"/>
      <c r="UP62" s="8"/>
      <c r="UQ62" s="10"/>
      <c r="UR62" s="9"/>
      <c r="US62" s="9"/>
      <c r="UT62" s="9"/>
      <c r="UU62" s="10"/>
      <c r="UV62" s="7"/>
      <c r="UW62" s="8"/>
      <c r="UX62" s="10"/>
      <c r="UY62" s="9"/>
      <c r="UZ62" s="9"/>
      <c r="VA62" s="9"/>
      <c r="VB62" s="10"/>
      <c r="VC62" s="7"/>
      <c r="VD62" s="8"/>
      <c r="VE62" s="10"/>
      <c r="VF62" s="9"/>
      <c r="VG62" s="9"/>
      <c r="VH62" s="9"/>
      <c r="VI62" s="10"/>
      <c r="VJ62" s="7"/>
      <c r="VK62" s="8"/>
      <c r="VL62" s="10"/>
      <c r="VM62" s="9"/>
      <c r="VN62" s="9"/>
      <c r="VO62" s="9"/>
      <c r="VP62" s="10"/>
      <c r="VQ62" s="7"/>
      <c r="VR62" s="8"/>
      <c r="VS62" s="10"/>
      <c r="VT62" s="9"/>
      <c r="VU62" s="9"/>
      <c r="VV62" s="9"/>
      <c r="VW62" s="10"/>
      <c r="VX62" s="7"/>
      <c r="VY62" s="8"/>
      <c r="VZ62" s="10"/>
      <c r="WA62" s="9"/>
      <c r="WB62" s="9"/>
      <c r="WC62" s="9"/>
      <c r="WD62" s="10"/>
      <c r="WE62" s="7"/>
      <c r="WF62" s="8"/>
      <c r="WG62" s="10"/>
      <c r="WH62" s="9"/>
      <c r="WI62" s="9"/>
      <c r="WJ62" s="9"/>
      <c r="WK62" s="10"/>
      <c r="WL62" s="7"/>
      <c r="WM62" s="8"/>
      <c r="WN62" s="10"/>
      <c r="WO62" s="9"/>
      <c r="WP62" s="9"/>
      <c r="WQ62" s="9"/>
      <c r="WR62" s="10"/>
      <c r="WS62" s="7"/>
      <c r="WT62" s="8"/>
      <c r="WU62" s="10"/>
      <c r="WV62" s="9"/>
      <c r="WW62" s="9"/>
      <c r="WX62" s="9"/>
      <c r="WY62" s="10"/>
      <c r="WZ62" s="7"/>
      <c r="XA62" s="8"/>
      <c r="XB62" s="10"/>
      <c r="XC62" s="9"/>
      <c r="XD62" s="9"/>
      <c r="XE62" s="9"/>
      <c r="XF62" s="10"/>
      <c r="XG62" s="7"/>
      <c r="XH62" s="8"/>
      <c r="XI62" s="10"/>
      <c r="XJ62" s="9"/>
      <c r="XK62" s="9"/>
      <c r="XL62" s="9"/>
      <c r="XM62" s="10"/>
      <c r="XN62" s="7"/>
      <c r="XO62" s="8"/>
      <c r="XP62" s="10"/>
      <c r="XQ62" s="9"/>
      <c r="XR62" s="9"/>
      <c r="XS62" s="9"/>
      <c r="XT62" s="10"/>
      <c r="XU62" s="7"/>
      <c r="XV62" s="8"/>
      <c r="XW62" s="10"/>
      <c r="XX62" s="9"/>
      <c r="XY62" s="9"/>
      <c r="XZ62" s="9"/>
      <c r="YA62" s="10"/>
      <c r="YB62" s="7"/>
      <c r="YC62" s="8"/>
      <c r="YD62" s="10"/>
      <c r="YE62" s="9"/>
      <c r="YF62" s="9"/>
      <c r="YG62" s="9"/>
      <c r="YH62" s="10"/>
      <c r="YI62" s="7"/>
      <c r="YJ62" s="8"/>
      <c r="YK62" s="10"/>
      <c r="YL62" s="9"/>
      <c r="YM62" s="9"/>
      <c r="YN62" s="9"/>
      <c r="YO62" s="10"/>
      <c r="YP62" s="7"/>
      <c r="YQ62" s="8"/>
      <c r="YR62" s="10"/>
      <c r="YS62" s="9"/>
      <c r="YT62" s="9"/>
      <c r="YU62" s="9"/>
      <c r="YV62" s="10"/>
      <c r="YW62" s="7"/>
      <c r="YX62" s="8"/>
      <c r="YY62" s="10"/>
      <c r="YZ62" s="9"/>
      <c r="ZA62" s="9"/>
      <c r="ZB62" s="9"/>
      <c r="ZC62" s="10"/>
      <c r="ZD62" s="7"/>
      <c r="ZE62" s="8"/>
      <c r="ZF62" s="10"/>
      <c r="ZG62" s="9"/>
      <c r="ZH62" s="9"/>
      <c r="ZI62" s="9"/>
      <c r="ZJ62" s="10"/>
      <c r="ZK62" s="7"/>
      <c r="ZL62" s="8"/>
      <c r="ZM62" s="10"/>
      <c r="ZN62" s="9"/>
      <c r="ZO62" s="9"/>
      <c r="ZP62" s="9"/>
      <c r="ZQ62" s="10"/>
      <c r="ZR62" s="7"/>
      <c r="ZS62" s="8"/>
      <c r="ZT62" s="10"/>
      <c r="ZU62" s="9"/>
      <c r="ZV62" s="9"/>
      <c r="ZW62" s="9"/>
      <c r="ZX62" s="10"/>
      <c r="ZY62" s="7"/>
      <c r="ZZ62" s="8"/>
      <c r="AAA62" s="10"/>
      <c r="AAB62" s="9"/>
      <c r="AAC62" s="9"/>
      <c r="AAD62" s="9"/>
      <c r="AAE62" s="10"/>
      <c r="AAF62" s="7"/>
      <c r="AAG62" s="8"/>
      <c r="AAH62" s="10"/>
      <c r="AAI62" s="9"/>
      <c r="AAJ62" s="9"/>
      <c r="AAK62" s="9"/>
      <c r="AAL62" s="10"/>
      <c r="AAM62" s="7"/>
      <c r="AAN62" s="8"/>
      <c r="AAO62" s="10"/>
      <c r="AAP62" s="9"/>
      <c r="AAQ62" s="9"/>
      <c r="AAR62" s="9"/>
      <c r="AAS62" s="10"/>
      <c r="AAT62" s="7"/>
      <c r="AAU62" s="8"/>
      <c r="AAV62" s="10"/>
      <c r="AAW62" s="9"/>
      <c r="AAX62" s="9"/>
      <c r="AAY62" s="9"/>
      <c r="AAZ62" s="10"/>
      <c r="ABA62" s="7"/>
      <c r="ABB62" s="8"/>
      <c r="ABC62" s="10"/>
      <c r="ABD62" s="9"/>
      <c r="ABE62" s="9"/>
      <c r="ABF62" s="9"/>
      <c r="ABG62" s="10"/>
      <c r="ABH62" s="7"/>
      <c r="ABI62" s="8"/>
      <c r="ABJ62" s="10"/>
      <c r="ABK62" s="9"/>
      <c r="ABL62" s="9"/>
      <c r="ABM62" s="9"/>
      <c r="ABN62" s="10"/>
      <c r="ABO62" s="7"/>
      <c r="ABP62" s="8"/>
      <c r="ABQ62" s="10"/>
      <c r="ABR62" s="9"/>
      <c r="ABS62" s="9"/>
      <c r="ABT62" s="9"/>
      <c r="ABU62" s="10"/>
      <c r="ABV62" s="7"/>
      <c r="ABW62" s="8"/>
      <c r="ABX62" s="10"/>
      <c r="ABY62" s="9"/>
      <c r="ABZ62" s="9"/>
      <c r="ACA62" s="9"/>
      <c r="ACB62" s="10"/>
      <c r="ACC62" s="7"/>
      <c r="ACD62" s="8"/>
      <c r="ACE62" s="10"/>
      <c r="ACF62" s="9"/>
      <c r="ACG62" s="9"/>
      <c r="ACH62" s="9"/>
      <c r="ACI62" s="10"/>
      <c r="ACJ62" s="7"/>
      <c r="ACK62" s="8"/>
      <c r="ACL62" s="10"/>
      <c r="ACM62" s="9"/>
      <c r="ACN62" s="9"/>
      <c r="ACO62" s="9"/>
      <c r="ACP62" s="10"/>
      <c r="ACQ62" s="7"/>
      <c r="ACR62" s="8"/>
      <c r="ACS62" s="10"/>
      <c r="ACT62" s="9"/>
      <c r="ACU62" s="9"/>
      <c r="ACV62" s="9"/>
      <c r="ACW62" s="10"/>
      <c r="ACX62" s="7"/>
      <c r="ACY62" s="8"/>
      <c r="ACZ62" s="10"/>
      <c r="ADA62" s="9"/>
      <c r="ADB62" s="9"/>
      <c r="ADC62" s="9"/>
      <c r="ADD62" s="10"/>
      <c r="ADE62" s="7"/>
      <c r="ADF62" s="8"/>
      <c r="ADG62" s="10"/>
      <c r="ADH62" s="9"/>
      <c r="ADI62" s="9"/>
      <c r="ADJ62" s="9"/>
      <c r="ADK62" s="10"/>
      <c r="ADL62" s="7"/>
      <c r="ADM62" s="8"/>
      <c r="ADN62" s="10"/>
      <c r="ADO62" s="9"/>
      <c r="ADP62" s="9"/>
      <c r="ADQ62" s="9"/>
      <c r="ADR62" s="10"/>
      <c r="ADS62" s="7"/>
      <c r="ADT62" s="8"/>
      <c r="ADU62" s="10"/>
      <c r="ADV62" s="9"/>
      <c r="ADW62" s="9"/>
      <c r="ADX62" s="9"/>
      <c r="ADY62" s="10"/>
      <c r="ADZ62" s="7"/>
      <c r="AEA62" s="8"/>
      <c r="AEB62" s="10"/>
      <c r="AEC62" s="9"/>
      <c r="AED62" s="9"/>
      <c r="AEE62" s="9"/>
      <c r="AEF62" s="10"/>
      <c r="AEG62" s="7"/>
      <c r="AEH62" s="8"/>
      <c r="AEI62" s="10"/>
      <c r="AEJ62" s="9"/>
      <c r="AEK62" s="9"/>
      <c r="AEL62" s="9"/>
      <c r="AEM62" s="10"/>
      <c r="AEN62" s="7"/>
      <c r="AEO62" s="8"/>
      <c r="AEP62" s="10"/>
      <c r="AEQ62" s="9"/>
      <c r="AER62" s="9"/>
      <c r="AES62" s="9"/>
      <c r="AET62" s="10"/>
      <c r="AEU62" s="7"/>
      <c r="AEV62" s="8"/>
      <c r="AEW62" s="10"/>
      <c r="AEX62" s="9"/>
      <c r="AEY62" s="9"/>
      <c r="AEZ62" s="9"/>
      <c r="AFA62" s="10"/>
      <c r="AFB62" s="7"/>
      <c r="AFC62" s="8"/>
      <c r="AFD62" s="10"/>
      <c r="AFE62" s="9"/>
      <c r="AFF62" s="9"/>
      <c r="AFG62" s="9"/>
      <c r="AFH62" s="10"/>
      <c r="AFI62" s="7"/>
      <c r="AFJ62" s="8"/>
      <c r="AFK62" s="10"/>
      <c r="AFL62" s="9"/>
      <c r="AFM62" s="9"/>
      <c r="AFN62" s="9"/>
      <c r="AFO62" s="10"/>
      <c r="AFP62" s="7"/>
      <c r="AFQ62" s="8"/>
      <c r="AFR62" s="10"/>
      <c r="AFS62" s="9"/>
      <c r="AFT62" s="9"/>
      <c r="AFU62" s="9"/>
      <c r="AFV62" s="10"/>
      <c r="AFW62" s="7"/>
      <c r="AFX62" s="8"/>
      <c r="AFY62" s="10"/>
      <c r="AFZ62" s="9"/>
      <c r="AGA62" s="9"/>
      <c r="AGB62" s="9"/>
      <c r="AGC62" s="10"/>
      <c r="AGD62" s="7"/>
      <c r="AGE62" s="8"/>
      <c r="AGF62" s="10"/>
      <c r="AGG62" s="9"/>
      <c r="AGH62" s="9"/>
      <c r="AGI62" s="9"/>
      <c r="AGJ62" s="10"/>
      <c r="AGK62" s="7"/>
      <c r="AGL62" s="8"/>
      <c r="AGM62" s="10"/>
      <c r="AGN62" s="9"/>
      <c r="AGO62" s="9"/>
      <c r="AGP62" s="9"/>
      <c r="AGQ62" s="10"/>
      <c r="AGR62" s="7"/>
      <c r="AGS62" s="8"/>
      <c r="AGT62" s="10"/>
      <c r="AGU62" s="9"/>
      <c r="AGV62" s="9"/>
      <c r="AGW62" s="9"/>
      <c r="AGX62" s="10"/>
      <c r="AGY62" s="7"/>
      <c r="AGZ62" s="8"/>
      <c r="AHA62" s="10"/>
      <c r="AHB62" s="9"/>
      <c r="AHC62" s="9"/>
      <c r="AHD62" s="9"/>
      <c r="AHE62" s="10"/>
      <c r="AHF62" s="7"/>
      <c r="AHG62" s="8"/>
      <c r="AHH62" s="10"/>
      <c r="AHI62" s="9"/>
      <c r="AHJ62" s="9"/>
      <c r="AHK62" s="9"/>
      <c r="AHL62" s="10"/>
      <c r="AHM62" s="7"/>
      <c r="AHN62" s="8"/>
      <c r="AHO62" s="10"/>
      <c r="AHP62" s="9"/>
      <c r="AHQ62" s="9"/>
      <c r="AHR62" s="9"/>
      <c r="AHS62" s="10"/>
      <c r="AHT62" s="7"/>
      <c r="AHU62" s="8"/>
      <c r="AHV62" s="10"/>
      <c r="AHW62" s="9"/>
      <c r="AHX62" s="9"/>
      <c r="AHY62" s="9"/>
      <c r="AHZ62" s="10"/>
      <c r="AIA62" s="7"/>
      <c r="AIB62" s="8"/>
      <c r="AIC62" s="10"/>
      <c r="AID62" s="9"/>
      <c r="AIE62" s="9"/>
      <c r="AIF62" s="9"/>
      <c r="AIG62" s="10"/>
      <c r="AIH62" s="7"/>
      <c r="AII62" s="8"/>
      <c r="AIJ62" s="10"/>
      <c r="AIK62" s="9"/>
      <c r="AIL62" s="9"/>
      <c r="AIM62" s="9"/>
      <c r="AIN62" s="10"/>
      <c r="AIO62" s="7"/>
      <c r="AIP62" s="8"/>
      <c r="AIQ62" s="10"/>
      <c r="AIR62" s="9"/>
      <c r="AIS62" s="9"/>
      <c r="AIT62" s="9"/>
      <c r="AIU62" s="10"/>
      <c r="AIV62" s="7"/>
      <c r="AIW62" s="8"/>
      <c r="AIX62" s="10"/>
      <c r="AIY62" s="9"/>
      <c r="AIZ62" s="9"/>
      <c r="AJA62" s="9"/>
      <c r="AJB62" s="10"/>
      <c r="AJC62" s="7"/>
      <c r="AJD62" s="8"/>
      <c r="AJE62" s="10"/>
      <c r="AJF62" s="9"/>
      <c r="AJG62" s="9"/>
      <c r="AJH62" s="9"/>
      <c r="AJI62" s="10"/>
      <c r="AJJ62" s="7"/>
      <c r="AJK62" s="8"/>
      <c r="AJL62" s="10"/>
      <c r="AJM62" s="9"/>
      <c r="AJN62" s="9"/>
      <c r="AJO62" s="9"/>
      <c r="AJP62" s="10"/>
      <c r="AJQ62" s="7"/>
      <c r="AJR62" s="8"/>
      <c r="AJS62" s="10"/>
      <c r="AJT62" s="9"/>
      <c r="AJU62" s="9"/>
      <c r="AJV62" s="9"/>
      <c r="AJW62" s="10"/>
      <c r="AJX62" s="7"/>
      <c r="AJY62" s="8"/>
      <c r="AJZ62" s="10"/>
      <c r="AKA62" s="9"/>
      <c r="AKB62" s="9"/>
      <c r="AKC62" s="9"/>
      <c r="AKD62" s="10"/>
      <c r="AKE62" s="7"/>
      <c r="AKF62" s="8"/>
      <c r="AKG62" s="10"/>
      <c r="AKH62" s="9"/>
      <c r="AKI62" s="9"/>
      <c r="AKJ62" s="9"/>
      <c r="AKK62" s="10"/>
      <c r="AKL62" s="7"/>
      <c r="AKM62" s="8"/>
      <c r="AKN62" s="10"/>
      <c r="AKO62" s="9"/>
      <c r="AKP62" s="9"/>
      <c r="AKQ62" s="9"/>
      <c r="AKR62" s="10"/>
      <c r="AKS62" s="7"/>
      <c r="AKT62" s="8"/>
      <c r="AKU62" s="10"/>
      <c r="AKV62" s="9"/>
      <c r="AKW62" s="9"/>
      <c r="AKX62" s="9"/>
      <c r="AKY62" s="10"/>
      <c r="AKZ62" s="7"/>
      <c r="ALA62" s="8"/>
      <c r="ALB62" s="10"/>
      <c r="ALC62" s="9"/>
      <c r="ALD62" s="9"/>
      <c r="ALE62" s="9"/>
      <c r="ALF62" s="10"/>
      <c r="ALG62" s="7"/>
      <c r="ALH62" s="8"/>
      <c r="ALI62" s="10"/>
      <c r="ALJ62" s="9"/>
      <c r="ALK62" s="9"/>
      <c r="ALL62" s="9"/>
      <c r="ALM62" s="10"/>
      <c r="ALN62" s="7"/>
      <c r="ALO62" s="8"/>
      <c r="ALP62" s="10"/>
      <c r="ALQ62" s="9"/>
      <c r="ALR62" s="9"/>
      <c r="ALS62" s="9"/>
      <c r="ALT62" s="10"/>
      <c r="ALU62" s="7"/>
      <c r="ALV62" s="8"/>
      <c r="ALW62" s="10"/>
      <c r="ALX62" s="9"/>
      <c r="ALY62" s="9"/>
      <c r="ALZ62" s="9"/>
      <c r="AMA62" s="10"/>
      <c r="AMB62" s="7"/>
      <c r="AMC62" s="8"/>
      <c r="AMD62" s="10"/>
      <c r="AME62" s="9"/>
      <c r="AMF62" s="9"/>
      <c r="AMG62" s="9"/>
      <c r="AMH62" s="10"/>
      <c r="AMI62" s="7"/>
      <c r="AMJ62" s="8"/>
      <c r="AMK62" s="10"/>
      <c r="AML62" s="9"/>
      <c r="AMM62" s="9"/>
      <c r="AMN62" s="9"/>
      <c r="AMO62" s="10"/>
      <c r="AMP62" s="7"/>
      <c r="AMQ62" s="8"/>
      <c r="AMR62" s="10"/>
      <c r="AMS62" s="9"/>
      <c r="AMT62" s="9"/>
      <c r="AMU62" s="9"/>
      <c r="AMV62" s="10"/>
      <c r="AMW62" s="7"/>
      <c r="AMX62" s="8"/>
      <c r="AMY62" s="10"/>
      <c r="AMZ62" s="9"/>
      <c r="ANA62" s="9"/>
      <c r="ANB62" s="9"/>
      <c r="ANC62" s="10"/>
      <c r="AND62" s="7"/>
      <c r="ANE62" s="8"/>
      <c r="ANF62" s="10"/>
      <c r="ANG62" s="9"/>
      <c r="ANH62" s="9"/>
      <c r="ANI62" s="9"/>
      <c r="ANJ62" s="10"/>
      <c r="ANK62" s="7"/>
      <c r="ANL62" s="8"/>
      <c r="ANM62" s="10"/>
      <c r="ANN62" s="9"/>
      <c r="ANO62" s="9"/>
      <c r="ANP62" s="9"/>
      <c r="ANQ62" s="10"/>
      <c r="ANR62" s="7"/>
      <c r="ANS62" s="8"/>
      <c r="ANT62" s="10"/>
      <c r="ANU62" s="9"/>
      <c r="ANV62" s="9"/>
      <c r="ANW62" s="9"/>
      <c r="ANX62" s="10"/>
      <c r="ANY62" s="7"/>
      <c r="ANZ62" s="8"/>
      <c r="AOA62" s="10"/>
      <c r="AOB62" s="9"/>
      <c r="AOC62" s="9"/>
      <c r="AOD62" s="9"/>
      <c r="AOE62" s="10"/>
      <c r="AOF62" s="7"/>
      <c r="AOG62" s="8"/>
      <c r="AOH62" s="10"/>
      <c r="AOI62" s="9"/>
      <c r="AOJ62" s="9"/>
      <c r="AOK62" s="9"/>
      <c r="AOL62" s="10"/>
      <c r="AOM62" s="7"/>
      <c r="AON62" s="8"/>
      <c r="AOO62" s="10"/>
      <c r="AOP62" s="9"/>
      <c r="AOQ62" s="9"/>
      <c r="AOR62" s="9"/>
      <c r="AOS62" s="10"/>
      <c r="AOT62" s="7"/>
      <c r="AOU62" s="8"/>
      <c r="AOV62" s="10"/>
      <c r="AOW62" s="9"/>
      <c r="AOX62" s="9"/>
      <c r="AOY62" s="9"/>
      <c r="AOZ62" s="10"/>
      <c r="APA62" s="7"/>
      <c r="APB62" s="8"/>
      <c r="APC62" s="10"/>
      <c r="APD62" s="9"/>
      <c r="APE62" s="9"/>
      <c r="APF62" s="9"/>
      <c r="APG62" s="10"/>
      <c r="APH62" s="7"/>
      <c r="API62" s="8"/>
      <c r="APJ62" s="10"/>
      <c r="APK62" s="9"/>
      <c r="APL62" s="9"/>
      <c r="APM62" s="9"/>
      <c r="APN62" s="10"/>
      <c r="APO62" s="7"/>
      <c r="APP62" s="8"/>
      <c r="APQ62" s="10"/>
      <c r="APR62" s="9"/>
      <c r="APS62" s="9"/>
      <c r="APT62" s="9"/>
      <c r="APU62" s="10"/>
      <c r="APV62" s="7"/>
      <c r="APW62" s="8"/>
      <c r="APX62" s="10"/>
      <c r="APY62" s="9"/>
      <c r="APZ62" s="9"/>
      <c r="AQA62" s="9"/>
      <c r="AQB62" s="10"/>
      <c r="AQC62" s="7"/>
      <c r="AQD62" s="8"/>
      <c r="AQE62" s="10"/>
      <c r="AQF62" s="9"/>
      <c r="AQG62" s="9"/>
      <c r="AQH62" s="9"/>
      <c r="AQI62" s="10"/>
      <c r="AQJ62" s="7"/>
      <c r="AQK62" s="8"/>
      <c r="AQL62" s="10"/>
      <c r="AQM62" s="9"/>
      <c r="AQN62" s="9"/>
      <c r="AQO62" s="9"/>
      <c r="AQP62" s="10"/>
      <c r="AQQ62" s="7"/>
      <c r="AQR62" s="8"/>
      <c r="AQS62" s="10"/>
      <c r="AQT62" s="9"/>
      <c r="AQU62" s="9"/>
      <c r="AQV62" s="9"/>
      <c r="AQW62" s="10"/>
      <c r="AQX62" s="7"/>
      <c r="AQY62" s="8"/>
      <c r="AQZ62" s="10"/>
      <c r="ARA62" s="9"/>
      <c r="ARB62" s="9"/>
      <c r="ARC62" s="9"/>
      <c r="ARD62" s="10"/>
      <c r="ARE62" s="7"/>
      <c r="ARF62" s="8"/>
      <c r="ARG62" s="10"/>
      <c r="ARH62" s="9"/>
      <c r="ARI62" s="9"/>
      <c r="ARJ62" s="9"/>
      <c r="ARK62" s="10"/>
      <c r="ARL62" s="7"/>
      <c r="ARM62" s="8"/>
      <c r="ARN62" s="10"/>
      <c r="ARO62" s="9"/>
      <c r="ARP62" s="9"/>
      <c r="ARQ62" s="9"/>
      <c r="ARR62" s="10"/>
      <c r="ARS62" s="7"/>
      <c r="ART62" s="8"/>
      <c r="ARU62" s="10"/>
      <c r="ARV62" s="9"/>
      <c r="ARW62" s="9"/>
      <c r="ARX62" s="9"/>
      <c r="ARY62" s="10"/>
      <c r="ARZ62" s="7"/>
      <c r="ASA62" s="8"/>
      <c r="ASB62" s="10"/>
      <c r="ASC62" s="9"/>
      <c r="ASD62" s="9"/>
      <c r="ASE62" s="9"/>
      <c r="ASF62" s="10"/>
      <c r="ASG62" s="7"/>
      <c r="ASH62" s="8"/>
      <c r="ASI62" s="10"/>
      <c r="ASJ62" s="9"/>
      <c r="ASK62" s="9"/>
      <c r="ASL62" s="9"/>
      <c r="ASM62" s="10"/>
      <c r="ASN62" s="7"/>
      <c r="ASO62" s="8"/>
      <c r="ASP62" s="10"/>
      <c r="ASQ62" s="9"/>
      <c r="ASR62" s="9"/>
      <c r="ASS62" s="9"/>
      <c r="AST62" s="10"/>
      <c r="ASU62" s="7"/>
      <c r="ASV62" s="8"/>
      <c r="ASW62" s="10"/>
      <c r="ASX62" s="9"/>
      <c r="ASY62" s="9"/>
      <c r="ASZ62" s="9"/>
      <c r="ATA62" s="10"/>
      <c r="ATB62" s="7"/>
      <c r="ATC62" s="8"/>
      <c r="ATD62" s="10"/>
      <c r="ATE62" s="9"/>
      <c r="ATF62" s="9"/>
      <c r="ATG62" s="9"/>
      <c r="ATH62" s="10"/>
      <c r="ATI62" s="7"/>
      <c r="ATJ62" s="8"/>
      <c r="ATK62" s="10"/>
      <c r="ATL62" s="9"/>
      <c r="ATM62" s="9"/>
      <c r="ATN62" s="9"/>
      <c r="ATO62" s="10"/>
      <c r="ATP62" s="7"/>
      <c r="ATQ62" s="8"/>
      <c r="ATR62" s="10"/>
      <c r="ATS62" s="9"/>
      <c r="ATT62" s="9"/>
      <c r="ATU62" s="9"/>
      <c r="ATV62" s="10"/>
      <c r="ATW62" s="7"/>
      <c r="ATX62" s="8"/>
      <c r="ATY62" s="10"/>
      <c r="ATZ62" s="9"/>
      <c r="AUA62" s="9"/>
      <c r="AUB62" s="9"/>
      <c r="AUC62" s="10"/>
      <c r="AUD62" s="7"/>
      <c r="AUE62" s="8"/>
      <c r="AUF62" s="10"/>
      <c r="AUG62" s="9"/>
      <c r="AUH62" s="9"/>
      <c r="AUI62" s="9"/>
      <c r="AUJ62" s="10"/>
      <c r="AUK62" s="7"/>
      <c r="AUL62" s="8"/>
      <c r="AUM62" s="10"/>
      <c r="AUN62" s="9"/>
      <c r="AUO62" s="9"/>
      <c r="AUP62" s="9"/>
      <c r="AUQ62" s="10"/>
      <c r="AUR62" s="7"/>
      <c r="AUS62" s="8"/>
      <c r="AUT62" s="10"/>
      <c r="AUU62" s="9"/>
      <c r="AUV62" s="9"/>
      <c r="AUW62" s="9"/>
      <c r="AUX62" s="10"/>
      <c r="AUY62" s="7"/>
      <c r="AUZ62" s="8"/>
      <c r="AVA62" s="10"/>
      <c r="AVB62" s="9"/>
      <c r="AVC62" s="9"/>
      <c r="AVD62" s="9"/>
      <c r="AVE62" s="10"/>
      <c r="AVF62" s="7"/>
      <c r="AVG62" s="8"/>
      <c r="AVH62" s="10"/>
      <c r="AVI62" s="9"/>
      <c r="AVJ62" s="9"/>
      <c r="AVK62" s="9"/>
      <c r="AVL62" s="10"/>
      <c r="AVM62" s="7"/>
      <c r="AVN62" s="8"/>
      <c r="AVO62" s="10"/>
      <c r="AVP62" s="9"/>
      <c r="AVQ62" s="9"/>
      <c r="AVR62" s="9"/>
      <c r="AVS62" s="10"/>
      <c r="AVT62" s="7"/>
      <c r="AVU62" s="8"/>
      <c r="AVV62" s="10"/>
      <c r="AVW62" s="9"/>
      <c r="AVX62" s="9"/>
      <c r="AVY62" s="9"/>
      <c r="AVZ62" s="10"/>
      <c r="AWA62" s="7"/>
      <c r="AWB62" s="8"/>
      <c r="AWC62" s="10"/>
      <c r="AWD62" s="9"/>
      <c r="AWE62" s="9"/>
      <c r="AWF62" s="9"/>
      <c r="AWG62" s="10"/>
      <c r="AWH62" s="7"/>
      <c r="AWI62" s="8"/>
      <c r="AWJ62" s="10"/>
      <c r="AWK62" s="9"/>
      <c r="AWL62" s="9"/>
      <c r="AWM62" s="9"/>
      <c r="AWN62" s="10"/>
      <c r="AWO62" s="7"/>
      <c r="AWP62" s="8"/>
      <c r="AWQ62" s="10"/>
      <c r="AWR62" s="9"/>
      <c r="AWS62" s="9"/>
      <c r="AWT62" s="9"/>
      <c r="AWU62" s="10"/>
      <c r="AWV62" s="7"/>
      <c r="AWW62" s="8"/>
      <c r="AWX62" s="10"/>
      <c r="AWY62" s="9"/>
      <c r="AWZ62" s="9"/>
      <c r="AXA62" s="9"/>
      <c r="AXB62" s="10"/>
      <c r="AXC62" s="7"/>
      <c r="AXD62" s="8"/>
      <c r="AXE62" s="10"/>
      <c r="AXF62" s="9"/>
      <c r="AXG62" s="9"/>
      <c r="AXH62" s="9"/>
      <c r="AXI62" s="10"/>
      <c r="AXJ62" s="7"/>
      <c r="AXK62" s="8"/>
      <c r="AXL62" s="10"/>
      <c r="AXM62" s="9"/>
      <c r="AXN62" s="9"/>
      <c r="AXO62" s="9"/>
      <c r="AXP62" s="10"/>
      <c r="AXQ62" s="7"/>
      <c r="AXR62" s="8"/>
      <c r="AXS62" s="10"/>
      <c r="AXT62" s="9"/>
      <c r="AXU62" s="9"/>
      <c r="AXV62" s="9"/>
      <c r="AXW62" s="10"/>
      <c r="AXX62" s="7"/>
      <c r="AXY62" s="8"/>
      <c r="AXZ62" s="10"/>
      <c r="AYA62" s="9"/>
      <c r="AYB62" s="9"/>
      <c r="AYC62" s="9"/>
      <c r="AYD62" s="10"/>
      <c r="AYE62" s="7"/>
      <c r="AYF62" s="8"/>
      <c r="AYG62" s="10"/>
      <c r="AYH62" s="9"/>
      <c r="AYI62" s="9"/>
      <c r="AYJ62" s="9"/>
      <c r="AYK62" s="10"/>
      <c r="AYL62" s="7"/>
      <c r="AYM62" s="8"/>
      <c r="AYN62" s="10"/>
      <c r="AYO62" s="9"/>
      <c r="AYP62" s="9"/>
      <c r="AYQ62" s="9"/>
      <c r="AYR62" s="10"/>
      <c r="AYS62" s="7"/>
      <c r="AYT62" s="8"/>
      <c r="AYU62" s="10"/>
      <c r="AYV62" s="9"/>
      <c r="AYW62" s="9"/>
      <c r="AYX62" s="9"/>
      <c r="AYY62" s="10"/>
      <c r="AYZ62" s="7"/>
      <c r="AZA62" s="8"/>
      <c r="AZB62" s="10"/>
      <c r="AZC62" s="9"/>
      <c r="AZD62" s="9"/>
      <c r="AZE62" s="9"/>
      <c r="AZF62" s="10"/>
      <c r="AZG62" s="7"/>
      <c r="AZH62" s="8"/>
      <c r="AZI62" s="10"/>
      <c r="AZJ62" s="9"/>
      <c r="AZK62" s="9"/>
      <c r="AZL62" s="9"/>
      <c r="AZM62" s="10"/>
      <c r="AZN62" s="7"/>
      <c r="AZO62" s="8"/>
      <c r="AZP62" s="10"/>
      <c r="AZQ62" s="9"/>
      <c r="AZR62" s="9"/>
      <c r="AZS62" s="9"/>
      <c r="AZT62" s="10"/>
      <c r="AZU62" s="7"/>
      <c r="AZV62" s="8"/>
      <c r="AZW62" s="10"/>
      <c r="AZX62" s="9"/>
      <c r="AZY62" s="9"/>
      <c r="AZZ62" s="9"/>
      <c r="BAA62" s="10"/>
      <c r="BAB62" s="7"/>
      <c r="BAC62" s="8"/>
      <c r="BAD62" s="10"/>
      <c r="BAE62" s="9"/>
      <c r="BAF62" s="9"/>
      <c r="BAG62" s="9"/>
      <c r="BAH62" s="10"/>
      <c r="BAI62" s="7"/>
      <c r="BAJ62" s="8"/>
      <c r="BAK62" s="10"/>
      <c r="BAL62" s="9"/>
      <c r="BAM62" s="9"/>
      <c r="BAN62" s="9"/>
      <c r="BAO62" s="10"/>
      <c r="BAP62" s="7"/>
      <c r="BAQ62" s="8"/>
      <c r="BAR62" s="10"/>
      <c r="BAS62" s="9"/>
      <c r="BAT62" s="9"/>
      <c r="BAU62" s="9"/>
      <c r="BAV62" s="10"/>
      <c r="BAW62" s="7"/>
      <c r="BAX62" s="8"/>
      <c r="BAY62" s="10"/>
      <c r="BAZ62" s="9"/>
      <c r="BBA62" s="9"/>
      <c r="BBB62" s="9"/>
      <c r="BBC62" s="10"/>
      <c r="BBD62" s="7"/>
      <c r="BBE62" s="8"/>
      <c r="BBF62" s="10"/>
      <c r="BBG62" s="9"/>
      <c r="BBH62" s="9"/>
      <c r="BBI62" s="9"/>
      <c r="BBJ62" s="10"/>
      <c r="BBK62" s="7"/>
      <c r="BBL62" s="8"/>
      <c r="BBM62" s="10"/>
      <c r="BBN62" s="9"/>
      <c r="BBO62" s="9"/>
      <c r="BBP62" s="9"/>
      <c r="BBQ62" s="10"/>
      <c r="BBR62" s="7"/>
      <c r="BBS62" s="8"/>
      <c r="BBT62" s="10"/>
      <c r="BBU62" s="9"/>
      <c r="BBV62" s="9"/>
      <c r="BBW62" s="9"/>
      <c r="BBX62" s="10"/>
      <c r="BBY62" s="7"/>
      <c r="BBZ62" s="8"/>
      <c r="BCA62" s="10"/>
      <c r="BCB62" s="9"/>
      <c r="BCC62" s="9"/>
      <c r="BCD62" s="9"/>
      <c r="BCE62" s="10"/>
      <c r="BCF62" s="7"/>
      <c r="BCG62" s="8"/>
      <c r="BCH62" s="10"/>
      <c r="BCI62" s="9"/>
      <c r="BCJ62" s="9"/>
      <c r="BCK62" s="9"/>
      <c r="BCL62" s="10"/>
      <c r="BCM62" s="7"/>
      <c r="BCN62" s="8"/>
      <c r="BCO62" s="10"/>
      <c r="BCP62" s="9"/>
      <c r="BCQ62" s="9"/>
      <c r="BCR62" s="9"/>
      <c r="BCS62" s="10"/>
      <c r="BCT62" s="7"/>
      <c r="BCU62" s="8"/>
      <c r="BCV62" s="10"/>
      <c r="BCW62" s="9"/>
      <c r="BCX62" s="9"/>
      <c r="BCY62" s="9"/>
      <c r="BCZ62" s="10"/>
      <c r="BDA62" s="7"/>
      <c r="BDB62" s="8"/>
      <c r="BDC62" s="10"/>
      <c r="BDD62" s="9"/>
      <c r="BDE62" s="9"/>
      <c r="BDF62" s="9"/>
      <c r="BDG62" s="10"/>
      <c r="BDH62" s="7"/>
      <c r="BDI62" s="8"/>
      <c r="BDJ62" s="10"/>
      <c r="BDK62" s="9"/>
      <c r="BDL62" s="9"/>
      <c r="BDM62" s="9"/>
      <c r="BDN62" s="10"/>
      <c r="BDO62" s="7"/>
      <c r="BDP62" s="8"/>
      <c r="BDQ62" s="10"/>
      <c r="BDR62" s="9"/>
      <c r="BDS62" s="9"/>
      <c r="BDT62" s="9"/>
      <c r="BDU62" s="10"/>
      <c r="BDV62" s="7"/>
      <c r="BDW62" s="8"/>
      <c r="BDX62" s="10"/>
      <c r="BDY62" s="9"/>
      <c r="BDZ62" s="9"/>
      <c r="BEA62" s="9"/>
      <c r="BEB62" s="10"/>
      <c r="BEC62" s="7"/>
      <c r="BED62" s="8"/>
      <c r="BEE62" s="10"/>
      <c r="BEF62" s="9"/>
      <c r="BEG62" s="9"/>
      <c r="BEH62" s="9"/>
      <c r="BEI62" s="10"/>
      <c r="BEJ62" s="7"/>
      <c r="BEK62" s="8"/>
      <c r="BEL62" s="10"/>
      <c r="BEM62" s="9"/>
      <c r="BEN62" s="9"/>
      <c r="BEO62" s="9"/>
      <c r="BEP62" s="10"/>
      <c r="BEQ62" s="7"/>
      <c r="BER62" s="8"/>
      <c r="BES62" s="10"/>
      <c r="BET62" s="9"/>
      <c r="BEU62" s="9"/>
      <c r="BEV62" s="9"/>
      <c r="BEW62" s="10"/>
      <c r="BEX62" s="7"/>
      <c r="BEY62" s="8"/>
      <c r="BEZ62" s="10"/>
      <c r="BFA62" s="9"/>
      <c r="BFB62" s="9"/>
      <c r="BFC62" s="9"/>
      <c r="BFD62" s="10"/>
      <c r="BFE62" s="7"/>
      <c r="BFF62" s="8"/>
      <c r="BFG62" s="10"/>
      <c r="BFH62" s="9"/>
      <c r="BFI62" s="9"/>
      <c r="BFJ62" s="9"/>
      <c r="BFK62" s="10"/>
      <c r="BFL62" s="7"/>
      <c r="BFM62" s="8"/>
      <c r="BFN62" s="10"/>
      <c r="BFO62" s="9"/>
      <c r="BFP62" s="9"/>
      <c r="BFQ62" s="9"/>
      <c r="BFR62" s="10"/>
      <c r="BFS62" s="7"/>
      <c r="BFT62" s="8"/>
      <c r="BFU62" s="10"/>
      <c r="BFV62" s="9"/>
      <c r="BFW62" s="9"/>
      <c r="BFX62" s="9"/>
      <c r="BFY62" s="10"/>
      <c r="BFZ62" s="7"/>
      <c r="BGA62" s="8"/>
      <c r="BGB62" s="10"/>
      <c r="BGC62" s="9"/>
      <c r="BGD62" s="9"/>
      <c r="BGE62" s="9"/>
      <c r="BGF62" s="10"/>
      <c r="BGG62" s="7"/>
      <c r="BGH62" s="8"/>
      <c r="BGI62" s="10"/>
      <c r="BGJ62" s="9"/>
      <c r="BGK62" s="9"/>
      <c r="BGL62" s="9"/>
      <c r="BGM62" s="10"/>
      <c r="BGN62" s="7"/>
      <c r="BGO62" s="8"/>
      <c r="BGP62" s="10"/>
      <c r="BGQ62" s="9"/>
      <c r="BGR62" s="9"/>
      <c r="BGS62" s="9"/>
      <c r="BGT62" s="10"/>
      <c r="BGU62" s="7"/>
      <c r="BGV62" s="8"/>
      <c r="BGW62" s="10"/>
      <c r="BGX62" s="9"/>
      <c r="BGY62" s="9"/>
      <c r="BGZ62" s="9"/>
      <c r="BHA62" s="10"/>
      <c r="BHB62" s="7"/>
      <c r="BHC62" s="8"/>
      <c r="BHD62" s="10"/>
      <c r="BHE62" s="9"/>
      <c r="BHF62" s="9"/>
      <c r="BHG62" s="9"/>
      <c r="BHH62" s="10"/>
      <c r="BHI62" s="7"/>
      <c r="BHJ62" s="8"/>
      <c r="BHK62" s="10"/>
      <c r="BHL62" s="9"/>
      <c r="BHM62" s="9"/>
      <c r="BHN62" s="9"/>
      <c r="BHO62" s="10"/>
      <c r="BHP62" s="7"/>
      <c r="BHQ62" s="8"/>
      <c r="BHR62" s="10"/>
      <c r="BHS62" s="9"/>
      <c r="BHT62" s="9"/>
      <c r="BHU62" s="9"/>
      <c r="BHV62" s="10"/>
      <c r="BHW62" s="7"/>
      <c r="BHX62" s="8"/>
      <c r="BHY62" s="10"/>
      <c r="BHZ62" s="9"/>
      <c r="BIA62" s="9"/>
      <c r="BIB62" s="9"/>
      <c r="BIC62" s="10"/>
      <c r="BID62" s="7"/>
      <c r="BIE62" s="8"/>
      <c r="BIF62" s="10"/>
      <c r="BIG62" s="9"/>
      <c r="BIH62" s="9"/>
      <c r="BII62" s="9"/>
      <c r="BIJ62" s="10"/>
      <c r="BIK62" s="7"/>
      <c r="BIL62" s="8"/>
      <c r="BIM62" s="10"/>
      <c r="BIN62" s="9"/>
      <c r="BIO62" s="9"/>
      <c r="BIP62" s="9"/>
      <c r="BIQ62" s="10"/>
      <c r="BIR62" s="7"/>
      <c r="BIS62" s="8"/>
      <c r="BIT62" s="10"/>
      <c r="BIU62" s="9"/>
      <c r="BIV62" s="9"/>
      <c r="BIW62" s="9"/>
      <c r="BIX62" s="10"/>
      <c r="BIY62" s="7"/>
      <c r="BIZ62" s="8"/>
      <c r="BJA62" s="10"/>
      <c r="BJB62" s="9"/>
      <c r="BJC62" s="9"/>
      <c r="BJD62" s="9"/>
      <c r="BJE62" s="10"/>
      <c r="BJF62" s="7"/>
      <c r="BJG62" s="8"/>
      <c r="BJH62" s="10"/>
      <c r="BJI62" s="9"/>
      <c r="BJJ62" s="9"/>
      <c r="BJK62" s="9"/>
      <c r="BJL62" s="10"/>
      <c r="BJM62" s="7"/>
      <c r="BJN62" s="8"/>
      <c r="BJO62" s="10"/>
      <c r="BJP62" s="9"/>
      <c r="BJQ62" s="9"/>
      <c r="BJR62" s="9"/>
      <c r="BJS62" s="10"/>
      <c r="BJT62" s="7"/>
      <c r="BJU62" s="8"/>
      <c r="BJV62" s="10"/>
      <c r="BJW62" s="9"/>
      <c r="BJX62" s="9"/>
      <c r="BJY62" s="9"/>
      <c r="BJZ62" s="10"/>
      <c r="BKA62" s="7"/>
      <c r="BKB62" s="8"/>
      <c r="BKC62" s="10"/>
      <c r="BKD62" s="9"/>
      <c r="BKE62" s="9"/>
      <c r="BKF62" s="9"/>
      <c r="BKG62" s="10"/>
      <c r="BKH62" s="7"/>
      <c r="BKI62" s="8"/>
      <c r="BKJ62" s="10"/>
      <c r="BKK62" s="9"/>
      <c r="BKL62" s="9"/>
      <c r="BKM62" s="9"/>
      <c r="BKN62" s="10"/>
      <c r="BKO62" s="7"/>
      <c r="BKP62" s="8"/>
      <c r="BKQ62" s="10"/>
      <c r="BKR62" s="9"/>
      <c r="BKS62" s="9"/>
      <c r="BKT62" s="9"/>
      <c r="BKU62" s="10"/>
      <c r="BKV62" s="7"/>
      <c r="BKW62" s="8"/>
      <c r="BKX62" s="10"/>
      <c r="BKY62" s="9"/>
      <c r="BKZ62" s="9"/>
      <c r="BLA62" s="9"/>
      <c r="BLB62" s="10"/>
      <c r="BLC62" s="7"/>
      <c r="BLD62" s="8"/>
      <c r="BLE62" s="10"/>
      <c r="BLF62" s="9"/>
      <c r="BLG62" s="9"/>
      <c r="BLH62" s="9"/>
      <c r="BLI62" s="10"/>
      <c r="BLJ62" s="7"/>
      <c r="BLK62" s="8"/>
      <c r="BLL62" s="10"/>
      <c r="BLM62" s="9"/>
      <c r="BLN62" s="9"/>
      <c r="BLO62" s="9"/>
      <c r="BLP62" s="10"/>
      <c r="BLQ62" s="7"/>
      <c r="BLR62" s="8"/>
      <c r="BLS62" s="10"/>
      <c r="BLT62" s="9"/>
      <c r="BLU62" s="9"/>
      <c r="BLV62" s="9"/>
      <c r="BLW62" s="10"/>
      <c r="BLX62" s="7"/>
      <c r="BLY62" s="8"/>
      <c r="BLZ62" s="10"/>
      <c r="BMA62" s="9"/>
      <c r="BMB62" s="9"/>
      <c r="BMC62" s="9"/>
      <c r="BMD62" s="10"/>
      <c r="BME62" s="7"/>
      <c r="BMF62" s="8"/>
      <c r="BMG62" s="10"/>
      <c r="BMH62" s="9"/>
      <c r="BMI62" s="9"/>
      <c r="BMJ62" s="9"/>
      <c r="BMK62" s="10"/>
      <c r="BML62" s="7"/>
      <c r="BMM62" s="8"/>
      <c r="BMN62" s="10"/>
      <c r="BMO62" s="9"/>
      <c r="BMP62" s="9"/>
      <c r="BMQ62" s="9"/>
      <c r="BMR62" s="10"/>
      <c r="BMS62" s="7"/>
      <c r="BMT62" s="8"/>
      <c r="BMU62" s="10"/>
      <c r="BMV62" s="9"/>
      <c r="BMW62" s="9"/>
      <c r="BMX62" s="9"/>
      <c r="BMY62" s="10"/>
      <c r="BMZ62" s="7"/>
      <c r="BNA62" s="8"/>
      <c r="BNB62" s="10"/>
      <c r="BNC62" s="9"/>
      <c r="BND62" s="9"/>
      <c r="BNE62" s="9"/>
      <c r="BNF62" s="10"/>
      <c r="BNG62" s="7"/>
      <c r="BNH62" s="8"/>
      <c r="BNI62" s="10"/>
      <c r="BNJ62" s="9"/>
      <c r="BNK62" s="9"/>
      <c r="BNL62" s="9"/>
      <c r="BNM62" s="10"/>
      <c r="BNN62" s="7"/>
      <c r="BNO62" s="8"/>
      <c r="BNP62" s="10"/>
      <c r="BNQ62" s="9"/>
      <c r="BNR62" s="9"/>
      <c r="BNS62" s="9"/>
      <c r="BNT62" s="10"/>
      <c r="BNU62" s="7"/>
      <c r="BNV62" s="8"/>
      <c r="BNW62" s="10"/>
      <c r="BNX62" s="9"/>
      <c r="BNY62" s="9"/>
      <c r="BNZ62" s="9"/>
      <c r="BOA62" s="10"/>
      <c r="BOB62" s="7"/>
      <c r="BOC62" s="8"/>
      <c r="BOD62" s="10"/>
      <c r="BOE62" s="9"/>
      <c r="BOF62" s="9"/>
      <c r="BOG62" s="9"/>
      <c r="BOH62" s="10"/>
      <c r="BOI62" s="7"/>
      <c r="BOJ62" s="8"/>
      <c r="BOK62" s="10"/>
      <c r="BOL62" s="9"/>
      <c r="BOM62" s="9"/>
      <c r="BON62" s="9"/>
      <c r="BOO62" s="10"/>
      <c r="BOP62" s="7"/>
      <c r="BOQ62" s="8"/>
      <c r="BOR62" s="10"/>
      <c r="BOS62" s="9"/>
      <c r="BOT62" s="9"/>
      <c r="BOU62" s="9"/>
      <c r="BOV62" s="10"/>
      <c r="BOW62" s="7"/>
      <c r="BOX62" s="8"/>
      <c r="BOY62" s="10"/>
      <c r="BOZ62" s="9"/>
      <c r="BPA62" s="9"/>
      <c r="BPB62" s="9"/>
      <c r="BPC62" s="10"/>
      <c r="BPD62" s="7"/>
      <c r="BPE62" s="8"/>
      <c r="BPF62" s="10"/>
      <c r="BPG62" s="9"/>
      <c r="BPH62" s="9"/>
      <c r="BPI62" s="9"/>
      <c r="BPJ62" s="10"/>
      <c r="BPK62" s="7"/>
      <c r="BPL62" s="8"/>
      <c r="BPM62" s="10"/>
      <c r="BPN62" s="9"/>
      <c r="BPO62" s="9"/>
      <c r="BPP62" s="9"/>
      <c r="BPQ62" s="10"/>
      <c r="BPR62" s="7"/>
      <c r="BPS62" s="8"/>
      <c r="BPT62" s="10"/>
      <c r="BPU62" s="9"/>
      <c r="BPV62" s="9"/>
      <c r="BPW62" s="9"/>
      <c r="BPX62" s="10"/>
      <c r="BPY62" s="7"/>
      <c r="BPZ62" s="8"/>
      <c r="BQA62" s="10"/>
      <c r="BQB62" s="9"/>
      <c r="BQC62" s="9"/>
      <c r="BQD62" s="9"/>
      <c r="BQE62" s="10"/>
      <c r="BQF62" s="7"/>
      <c r="BQG62" s="8"/>
      <c r="BQH62" s="10"/>
      <c r="BQI62" s="9"/>
      <c r="BQJ62" s="9"/>
      <c r="BQK62" s="9"/>
      <c r="BQL62" s="10"/>
      <c r="BQM62" s="7"/>
      <c r="BQN62" s="8"/>
      <c r="BQO62" s="10"/>
      <c r="BQP62" s="9"/>
      <c r="BQQ62" s="9"/>
      <c r="BQR62" s="9"/>
      <c r="BQS62" s="10"/>
      <c r="BQT62" s="7"/>
      <c r="BQU62" s="8"/>
      <c r="BQV62" s="10"/>
      <c r="BQW62" s="9"/>
      <c r="BQX62" s="9"/>
      <c r="BQY62" s="9"/>
      <c r="BQZ62" s="10"/>
      <c r="BRA62" s="7"/>
      <c r="BRB62" s="8"/>
      <c r="BRC62" s="10"/>
      <c r="BRD62" s="9"/>
      <c r="BRE62" s="9"/>
      <c r="BRF62" s="9"/>
      <c r="BRG62" s="10"/>
      <c r="BRH62" s="7"/>
      <c r="BRI62" s="8"/>
      <c r="BRJ62" s="10"/>
      <c r="BRK62" s="9"/>
      <c r="BRL62" s="9"/>
      <c r="BRM62" s="9"/>
      <c r="BRN62" s="10"/>
      <c r="BRO62" s="7"/>
      <c r="BRP62" s="8"/>
      <c r="BRQ62" s="10"/>
      <c r="BRR62" s="9"/>
      <c r="BRS62" s="9"/>
      <c r="BRT62" s="9"/>
      <c r="BRU62" s="10"/>
      <c r="BRV62" s="7"/>
      <c r="BRW62" s="8"/>
      <c r="BRX62" s="10"/>
      <c r="BRY62" s="9"/>
      <c r="BRZ62" s="9"/>
      <c r="BSA62" s="9"/>
      <c r="BSB62" s="10"/>
      <c r="BSC62" s="7"/>
      <c r="BSD62" s="8"/>
      <c r="BSE62" s="10"/>
      <c r="BSF62" s="9"/>
      <c r="BSG62" s="9"/>
      <c r="BSH62" s="9"/>
      <c r="BSI62" s="10"/>
      <c r="BSJ62" s="7"/>
      <c r="BSK62" s="8"/>
      <c r="BSL62" s="10"/>
      <c r="BSM62" s="9"/>
      <c r="BSN62" s="9"/>
      <c r="BSO62" s="9"/>
      <c r="BSP62" s="10"/>
      <c r="BSQ62" s="7"/>
      <c r="BSR62" s="8"/>
      <c r="BSS62" s="10"/>
      <c r="BST62" s="9"/>
      <c r="BSU62" s="9"/>
      <c r="BSV62" s="9"/>
      <c r="BSW62" s="10"/>
      <c r="BSX62" s="7"/>
      <c r="BSY62" s="8"/>
      <c r="BSZ62" s="10"/>
      <c r="BTA62" s="9"/>
      <c r="BTB62" s="9"/>
      <c r="BTC62" s="9"/>
      <c r="BTD62" s="10"/>
      <c r="BTE62" s="7"/>
      <c r="BTF62" s="8"/>
      <c r="BTG62" s="10"/>
      <c r="BTH62" s="9"/>
      <c r="BTI62" s="9"/>
      <c r="BTJ62" s="9"/>
      <c r="BTK62" s="10"/>
      <c r="BTL62" s="7"/>
      <c r="BTM62" s="8"/>
      <c r="BTN62" s="10"/>
      <c r="BTO62" s="9"/>
      <c r="BTP62" s="9"/>
      <c r="BTQ62" s="9"/>
      <c r="BTR62" s="10"/>
      <c r="BTS62" s="7"/>
      <c r="BTT62" s="8"/>
      <c r="BTU62" s="10"/>
      <c r="BTV62" s="9"/>
      <c r="BTW62" s="9"/>
      <c r="BTX62" s="9"/>
      <c r="BTY62" s="10"/>
      <c r="BTZ62" s="7"/>
      <c r="BUA62" s="8"/>
      <c r="BUB62" s="10"/>
      <c r="BUC62" s="9"/>
      <c r="BUD62" s="9"/>
      <c r="BUE62" s="9"/>
      <c r="BUF62" s="10"/>
      <c r="BUG62" s="7"/>
      <c r="BUH62" s="8"/>
      <c r="BUI62" s="10"/>
      <c r="BUJ62" s="9"/>
      <c r="BUK62" s="9"/>
      <c r="BUL62" s="9"/>
      <c r="BUM62" s="10"/>
      <c r="BUN62" s="7"/>
      <c r="BUO62" s="8"/>
      <c r="BUP62" s="10"/>
      <c r="BUQ62" s="9"/>
      <c r="BUR62" s="9"/>
      <c r="BUS62" s="9"/>
      <c r="BUT62" s="10"/>
      <c r="BUU62" s="7"/>
      <c r="BUV62" s="8"/>
      <c r="BUW62" s="10"/>
      <c r="BUX62" s="9"/>
      <c r="BUY62" s="9"/>
      <c r="BUZ62" s="9"/>
      <c r="BVA62" s="10"/>
      <c r="BVB62" s="7"/>
      <c r="BVC62" s="8"/>
      <c r="BVD62" s="10"/>
      <c r="BVE62" s="9"/>
      <c r="BVF62" s="9"/>
      <c r="BVG62" s="9"/>
      <c r="BVH62" s="10"/>
      <c r="BVI62" s="7"/>
      <c r="BVJ62" s="8"/>
      <c r="BVK62" s="10"/>
      <c r="BVL62" s="9"/>
      <c r="BVM62" s="9"/>
      <c r="BVN62" s="9"/>
      <c r="BVO62" s="10"/>
      <c r="BVP62" s="7"/>
      <c r="BVQ62" s="8"/>
      <c r="BVR62" s="10"/>
      <c r="BVS62" s="9"/>
      <c r="BVT62" s="9"/>
      <c r="BVU62" s="9"/>
      <c r="BVV62" s="10"/>
      <c r="BVW62" s="7"/>
      <c r="BVX62" s="8"/>
      <c r="BVY62" s="10"/>
      <c r="BVZ62" s="9"/>
      <c r="BWA62" s="9"/>
      <c r="BWB62" s="9"/>
      <c r="BWC62" s="10"/>
      <c r="BWD62" s="7"/>
      <c r="BWE62" s="8"/>
      <c r="BWF62" s="10"/>
      <c r="BWG62" s="9"/>
      <c r="BWH62" s="9"/>
      <c r="BWI62" s="9"/>
      <c r="BWJ62" s="10"/>
      <c r="BWK62" s="7"/>
      <c r="BWL62" s="8"/>
      <c r="BWM62" s="10"/>
      <c r="BWN62" s="9"/>
      <c r="BWO62" s="9"/>
      <c r="BWP62" s="9"/>
      <c r="BWQ62" s="10"/>
      <c r="BWR62" s="7"/>
      <c r="BWS62" s="8"/>
      <c r="BWT62" s="10"/>
      <c r="BWU62" s="9"/>
      <c r="BWV62" s="9"/>
      <c r="BWW62" s="9"/>
      <c r="BWX62" s="10"/>
      <c r="BWY62" s="7"/>
      <c r="BWZ62" s="8"/>
      <c r="BXA62" s="10"/>
      <c r="BXB62" s="9"/>
      <c r="BXC62" s="9"/>
      <c r="BXD62" s="9"/>
      <c r="BXE62" s="10"/>
      <c r="BXF62" s="7"/>
      <c r="BXG62" s="8"/>
      <c r="BXH62" s="10"/>
      <c r="BXI62" s="9"/>
      <c r="BXJ62" s="9"/>
      <c r="BXK62" s="9"/>
      <c r="BXL62" s="10"/>
      <c r="BXM62" s="7"/>
      <c r="BXN62" s="8"/>
      <c r="BXO62" s="10"/>
      <c r="BXP62" s="9"/>
      <c r="BXQ62" s="9"/>
      <c r="BXR62" s="9"/>
      <c r="BXS62" s="10"/>
      <c r="BXT62" s="7"/>
      <c r="BXU62" s="8"/>
      <c r="BXV62" s="10"/>
      <c r="BXW62" s="9"/>
      <c r="BXX62" s="9"/>
      <c r="BXY62" s="9"/>
      <c r="BXZ62" s="10"/>
      <c r="BYA62" s="7"/>
      <c r="BYB62" s="8"/>
      <c r="BYC62" s="10"/>
      <c r="BYD62" s="9"/>
      <c r="BYE62" s="9"/>
      <c r="BYF62" s="9"/>
      <c r="BYG62" s="10"/>
      <c r="BYH62" s="7"/>
      <c r="BYI62" s="8"/>
      <c r="BYJ62" s="10"/>
      <c r="BYK62" s="9"/>
      <c r="BYL62" s="9"/>
      <c r="BYM62" s="9"/>
      <c r="BYN62" s="10"/>
      <c r="BYO62" s="7"/>
      <c r="BYP62" s="8"/>
      <c r="BYQ62" s="10"/>
      <c r="BYR62" s="9"/>
      <c r="BYS62" s="9"/>
      <c r="BYT62" s="9"/>
      <c r="BYU62" s="10"/>
      <c r="BYV62" s="7"/>
      <c r="BYW62" s="8"/>
      <c r="BYX62" s="10"/>
      <c r="BYY62" s="9"/>
      <c r="BYZ62" s="9"/>
      <c r="BZA62" s="9"/>
      <c r="BZB62" s="10"/>
      <c r="BZC62" s="7"/>
      <c r="BZD62" s="8"/>
      <c r="BZE62" s="10"/>
      <c r="BZF62" s="9"/>
      <c r="BZG62" s="9"/>
      <c r="BZH62" s="9"/>
      <c r="BZI62" s="10"/>
      <c r="BZJ62" s="7"/>
      <c r="BZK62" s="8"/>
      <c r="BZL62" s="10"/>
      <c r="BZM62" s="9"/>
      <c r="BZN62" s="9"/>
      <c r="BZO62" s="9"/>
      <c r="BZP62" s="10"/>
      <c r="BZQ62" s="7"/>
      <c r="BZR62" s="8"/>
      <c r="BZS62" s="10"/>
      <c r="BZT62" s="9"/>
      <c r="BZU62" s="9"/>
      <c r="BZV62" s="9"/>
      <c r="BZW62" s="10"/>
      <c r="BZX62" s="7"/>
      <c r="BZY62" s="8"/>
      <c r="BZZ62" s="10"/>
      <c r="CAA62" s="9"/>
      <c r="CAB62" s="9"/>
      <c r="CAC62" s="9"/>
      <c r="CAD62" s="10"/>
      <c r="CAE62" s="7"/>
      <c r="CAF62" s="8"/>
      <c r="CAG62" s="10"/>
      <c r="CAH62" s="9"/>
      <c r="CAI62" s="9"/>
      <c r="CAJ62" s="9"/>
      <c r="CAK62" s="10"/>
      <c r="CAL62" s="7"/>
      <c r="CAM62" s="8"/>
      <c r="CAN62" s="10"/>
      <c r="CAO62" s="9"/>
      <c r="CAP62" s="9"/>
      <c r="CAQ62" s="9"/>
      <c r="CAR62" s="10"/>
      <c r="CAS62" s="7"/>
      <c r="CAT62" s="8"/>
      <c r="CAU62" s="10"/>
      <c r="CAV62" s="9"/>
      <c r="CAW62" s="9"/>
      <c r="CAX62" s="9"/>
      <c r="CAY62" s="10"/>
      <c r="CAZ62" s="7"/>
      <c r="CBA62" s="8"/>
      <c r="CBB62" s="10"/>
      <c r="CBC62" s="9"/>
      <c r="CBD62" s="9"/>
      <c r="CBE62" s="9"/>
      <c r="CBF62" s="10"/>
      <c r="CBG62" s="7"/>
      <c r="CBH62" s="8"/>
      <c r="CBI62" s="10"/>
      <c r="CBJ62" s="9"/>
      <c r="CBK62" s="9"/>
      <c r="CBL62" s="9"/>
      <c r="CBM62" s="10"/>
      <c r="CBN62" s="7"/>
      <c r="CBO62" s="8"/>
      <c r="CBP62" s="10"/>
      <c r="CBQ62" s="9"/>
      <c r="CBR62" s="9"/>
      <c r="CBS62" s="9"/>
      <c r="CBT62" s="10"/>
      <c r="CBU62" s="7"/>
      <c r="CBV62" s="8"/>
      <c r="CBW62" s="10"/>
      <c r="CBX62" s="9"/>
      <c r="CBY62" s="9"/>
      <c r="CBZ62" s="9"/>
      <c r="CCA62" s="10"/>
      <c r="CCB62" s="7"/>
      <c r="CCC62" s="8"/>
      <c r="CCD62" s="10"/>
      <c r="CCE62" s="9"/>
      <c r="CCF62" s="9"/>
      <c r="CCG62" s="9"/>
      <c r="CCH62" s="10"/>
      <c r="CCI62" s="7"/>
      <c r="CCJ62" s="8"/>
      <c r="CCK62" s="10"/>
      <c r="CCL62" s="9"/>
      <c r="CCM62" s="9"/>
      <c r="CCN62" s="9"/>
      <c r="CCO62" s="10"/>
      <c r="CCP62" s="7"/>
      <c r="CCQ62" s="8"/>
      <c r="CCR62" s="10"/>
      <c r="CCS62" s="9"/>
      <c r="CCT62" s="9"/>
      <c r="CCU62" s="9"/>
      <c r="CCV62" s="10"/>
      <c r="CCW62" s="7"/>
      <c r="CCX62" s="8"/>
      <c r="CCY62" s="10"/>
      <c r="CCZ62" s="9"/>
      <c r="CDA62" s="9"/>
      <c r="CDB62" s="9"/>
      <c r="CDC62" s="10"/>
      <c r="CDD62" s="7"/>
      <c r="CDE62" s="8"/>
      <c r="CDF62" s="10"/>
      <c r="CDG62" s="9"/>
      <c r="CDH62" s="9"/>
      <c r="CDI62" s="9"/>
      <c r="CDJ62" s="10"/>
      <c r="CDK62" s="7"/>
      <c r="CDL62" s="8"/>
      <c r="CDM62" s="10"/>
      <c r="CDN62" s="9"/>
      <c r="CDO62" s="9"/>
      <c r="CDP62" s="9"/>
      <c r="CDQ62" s="10"/>
      <c r="CDR62" s="7"/>
      <c r="CDS62" s="8"/>
      <c r="CDT62" s="10"/>
      <c r="CDU62" s="9"/>
      <c r="CDV62" s="9"/>
      <c r="CDW62" s="9"/>
      <c r="CDX62" s="10"/>
      <c r="CDY62" s="7"/>
      <c r="CDZ62" s="8"/>
      <c r="CEA62" s="10"/>
      <c r="CEB62" s="9"/>
      <c r="CEC62" s="9"/>
      <c r="CED62" s="9"/>
      <c r="CEE62" s="10"/>
      <c r="CEF62" s="7"/>
      <c r="CEG62" s="8"/>
      <c r="CEH62" s="10"/>
      <c r="CEI62" s="9"/>
      <c r="CEJ62" s="9"/>
      <c r="CEK62" s="9"/>
      <c r="CEL62" s="10"/>
      <c r="CEM62" s="7"/>
      <c r="CEN62" s="8"/>
      <c r="CEO62" s="10"/>
      <c r="CEP62" s="9"/>
      <c r="CEQ62" s="9"/>
      <c r="CER62" s="9"/>
      <c r="CES62" s="10"/>
      <c r="CET62" s="7"/>
      <c r="CEU62" s="8"/>
      <c r="CEV62" s="10"/>
      <c r="CEW62" s="9"/>
      <c r="CEX62" s="9"/>
      <c r="CEY62" s="9"/>
      <c r="CEZ62" s="10"/>
      <c r="CFA62" s="7"/>
      <c r="CFB62" s="8"/>
      <c r="CFC62" s="10"/>
      <c r="CFD62" s="9"/>
      <c r="CFE62" s="9"/>
      <c r="CFF62" s="9"/>
      <c r="CFG62" s="10"/>
      <c r="CFH62" s="7"/>
      <c r="CFI62" s="8"/>
      <c r="CFJ62" s="10"/>
      <c r="CFK62" s="9"/>
      <c r="CFL62" s="9"/>
      <c r="CFM62" s="9"/>
      <c r="CFN62" s="10"/>
      <c r="CFO62" s="7"/>
      <c r="CFP62" s="8"/>
      <c r="CFQ62" s="10"/>
      <c r="CFR62" s="9"/>
      <c r="CFS62" s="9"/>
      <c r="CFT62" s="9"/>
      <c r="CFU62" s="10"/>
      <c r="CFV62" s="7"/>
      <c r="CFW62" s="8"/>
      <c r="CFX62" s="10"/>
      <c r="CFY62" s="9"/>
      <c r="CFZ62" s="9"/>
      <c r="CGA62" s="9"/>
      <c r="CGB62" s="10"/>
      <c r="CGC62" s="7"/>
      <c r="CGD62" s="8"/>
      <c r="CGE62" s="10"/>
      <c r="CGF62" s="9"/>
      <c r="CGG62" s="9"/>
      <c r="CGH62" s="9"/>
      <c r="CGI62" s="10"/>
      <c r="CGJ62" s="7"/>
      <c r="CGK62" s="8"/>
      <c r="CGL62" s="10"/>
      <c r="CGM62" s="9"/>
      <c r="CGN62" s="9"/>
      <c r="CGO62" s="9"/>
      <c r="CGP62" s="10"/>
      <c r="CGQ62" s="7"/>
      <c r="CGR62" s="8"/>
      <c r="CGS62" s="10"/>
      <c r="CGT62" s="9"/>
      <c r="CGU62" s="9"/>
      <c r="CGV62" s="9"/>
      <c r="CGW62" s="10"/>
      <c r="CGX62" s="7"/>
      <c r="CGY62" s="8"/>
      <c r="CGZ62" s="10"/>
      <c r="CHA62" s="9"/>
      <c r="CHB62" s="9"/>
      <c r="CHC62" s="9"/>
      <c r="CHD62" s="10"/>
      <c r="CHE62" s="7"/>
      <c r="CHF62" s="8"/>
      <c r="CHG62" s="10"/>
      <c r="CHH62" s="9"/>
      <c r="CHI62" s="9"/>
      <c r="CHJ62" s="9"/>
      <c r="CHK62" s="10"/>
      <c r="CHL62" s="7"/>
      <c r="CHM62" s="8"/>
      <c r="CHN62" s="10"/>
      <c r="CHO62" s="9"/>
      <c r="CHP62" s="9"/>
      <c r="CHQ62" s="9"/>
      <c r="CHR62" s="10"/>
      <c r="CHS62" s="7"/>
      <c r="CHT62" s="8"/>
      <c r="CHU62" s="10"/>
      <c r="CHV62" s="9"/>
      <c r="CHW62" s="9"/>
      <c r="CHX62" s="9"/>
      <c r="CHY62" s="10"/>
      <c r="CHZ62" s="7"/>
      <c r="CIA62" s="8"/>
      <c r="CIB62" s="10"/>
      <c r="CIC62" s="9"/>
      <c r="CID62" s="9"/>
      <c r="CIE62" s="9"/>
      <c r="CIF62" s="10"/>
      <c r="CIG62" s="7"/>
      <c r="CIH62" s="8"/>
      <c r="CII62" s="10"/>
      <c r="CIJ62" s="9"/>
      <c r="CIK62" s="9"/>
      <c r="CIL62" s="9"/>
      <c r="CIM62" s="10"/>
      <c r="CIN62" s="7"/>
      <c r="CIO62" s="8"/>
      <c r="CIP62" s="10"/>
      <c r="CIQ62" s="9"/>
      <c r="CIR62" s="9"/>
      <c r="CIS62" s="9"/>
      <c r="CIT62" s="10"/>
      <c r="CIU62" s="7"/>
      <c r="CIV62" s="8"/>
      <c r="CIW62" s="10"/>
      <c r="CIX62" s="9"/>
      <c r="CIY62" s="9"/>
      <c r="CIZ62" s="9"/>
      <c r="CJA62" s="10"/>
      <c r="CJB62" s="7"/>
      <c r="CJC62" s="8"/>
      <c r="CJD62" s="10"/>
      <c r="CJE62" s="9"/>
      <c r="CJF62" s="9"/>
      <c r="CJG62" s="9"/>
      <c r="CJH62" s="10"/>
      <c r="CJI62" s="7"/>
      <c r="CJJ62" s="8"/>
      <c r="CJK62" s="10"/>
      <c r="CJL62" s="9"/>
      <c r="CJM62" s="9"/>
      <c r="CJN62" s="9"/>
      <c r="CJO62" s="10"/>
      <c r="CJP62" s="7"/>
      <c r="CJQ62" s="8"/>
      <c r="CJR62" s="10"/>
      <c r="CJS62" s="9"/>
      <c r="CJT62" s="9"/>
      <c r="CJU62" s="9"/>
      <c r="CJV62" s="10"/>
      <c r="CJW62" s="7"/>
      <c r="CJX62" s="8"/>
      <c r="CJY62" s="10"/>
      <c r="CJZ62" s="9"/>
      <c r="CKA62" s="9"/>
      <c r="CKB62" s="9"/>
      <c r="CKC62" s="10"/>
      <c r="CKD62" s="7"/>
      <c r="CKE62" s="8"/>
      <c r="CKF62" s="10"/>
      <c r="CKG62" s="9"/>
      <c r="CKH62" s="9"/>
      <c r="CKI62" s="9"/>
      <c r="CKJ62" s="10"/>
      <c r="CKK62" s="7"/>
      <c r="CKL62" s="8"/>
      <c r="CKM62" s="10"/>
      <c r="CKN62" s="9"/>
      <c r="CKO62" s="9"/>
      <c r="CKP62" s="9"/>
      <c r="CKQ62" s="10"/>
      <c r="CKR62" s="7"/>
      <c r="CKS62" s="8"/>
      <c r="CKT62" s="10"/>
      <c r="CKU62" s="9"/>
      <c r="CKV62" s="9"/>
      <c r="CKW62" s="9"/>
      <c r="CKX62" s="10"/>
      <c r="CKY62" s="7"/>
      <c r="CKZ62" s="8"/>
      <c r="CLA62" s="10"/>
      <c r="CLB62" s="9"/>
      <c r="CLC62" s="9"/>
      <c r="CLD62" s="9"/>
      <c r="CLE62" s="10"/>
      <c r="CLF62" s="7"/>
      <c r="CLG62" s="8"/>
      <c r="CLH62" s="10"/>
      <c r="CLI62" s="9"/>
      <c r="CLJ62" s="9"/>
      <c r="CLK62" s="9"/>
      <c r="CLL62" s="10"/>
      <c r="CLM62" s="7"/>
      <c r="CLN62" s="8"/>
      <c r="CLO62" s="10"/>
      <c r="CLP62" s="9"/>
      <c r="CLQ62" s="9"/>
      <c r="CLR62" s="9"/>
      <c r="CLS62" s="10"/>
      <c r="CLT62" s="7"/>
      <c r="CLU62" s="8"/>
      <c r="CLV62" s="10"/>
      <c r="CLW62" s="9"/>
      <c r="CLX62" s="9"/>
      <c r="CLY62" s="9"/>
      <c r="CLZ62" s="10"/>
      <c r="CMA62" s="7"/>
      <c r="CMB62" s="8"/>
      <c r="CMC62" s="10"/>
      <c r="CMD62" s="9"/>
      <c r="CME62" s="9"/>
      <c r="CMF62" s="9"/>
      <c r="CMG62" s="10"/>
      <c r="CMH62" s="7"/>
      <c r="CMI62" s="8"/>
      <c r="CMJ62" s="10"/>
      <c r="CMK62" s="9"/>
      <c r="CML62" s="9"/>
      <c r="CMM62" s="9"/>
      <c r="CMN62" s="10"/>
      <c r="CMO62" s="7"/>
      <c r="CMP62" s="8"/>
      <c r="CMQ62" s="10"/>
      <c r="CMR62" s="9"/>
      <c r="CMS62" s="9"/>
      <c r="CMT62" s="9"/>
      <c r="CMU62" s="10"/>
      <c r="CMV62" s="7"/>
      <c r="CMW62" s="8"/>
      <c r="CMX62" s="10"/>
      <c r="CMY62" s="9"/>
      <c r="CMZ62" s="9"/>
      <c r="CNA62" s="9"/>
      <c r="CNB62" s="10"/>
      <c r="CNC62" s="7"/>
      <c r="CND62" s="8"/>
      <c r="CNE62" s="10"/>
      <c r="CNF62" s="9"/>
      <c r="CNG62" s="9"/>
      <c r="CNH62" s="9"/>
      <c r="CNI62" s="10"/>
      <c r="CNJ62" s="7"/>
      <c r="CNK62" s="8"/>
      <c r="CNL62" s="10"/>
      <c r="CNM62" s="9"/>
      <c r="CNN62" s="9"/>
      <c r="CNO62" s="9"/>
      <c r="CNP62" s="10"/>
      <c r="CNQ62" s="7"/>
      <c r="CNR62" s="8"/>
      <c r="CNS62" s="10"/>
      <c r="CNT62" s="9"/>
      <c r="CNU62" s="9"/>
      <c r="CNV62" s="9"/>
      <c r="CNW62" s="10"/>
      <c r="CNX62" s="7"/>
      <c r="CNY62" s="8"/>
      <c r="CNZ62" s="10"/>
      <c r="COA62" s="9"/>
      <c r="COB62" s="9"/>
      <c r="COC62" s="9"/>
      <c r="COD62" s="10"/>
      <c r="COE62" s="7"/>
      <c r="COF62" s="8"/>
      <c r="COG62" s="10"/>
      <c r="COH62" s="9"/>
      <c r="COI62" s="9"/>
      <c r="COJ62" s="9"/>
      <c r="COK62" s="10"/>
      <c r="COL62" s="7"/>
      <c r="COM62" s="8"/>
      <c r="CON62" s="10"/>
      <c r="COO62" s="9"/>
      <c r="COP62" s="9"/>
      <c r="COQ62" s="9"/>
      <c r="COR62" s="10"/>
      <c r="COS62" s="7"/>
      <c r="COT62" s="8"/>
      <c r="COU62" s="10"/>
      <c r="COV62" s="9"/>
      <c r="COW62" s="9"/>
      <c r="COX62" s="9"/>
      <c r="COY62" s="10"/>
      <c r="COZ62" s="7"/>
      <c r="CPA62" s="8"/>
      <c r="CPB62" s="10"/>
      <c r="CPC62" s="9"/>
      <c r="CPD62" s="9"/>
      <c r="CPE62" s="9"/>
      <c r="CPF62" s="10"/>
      <c r="CPG62" s="7"/>
      <c r="CPH62" s="8"/>
      <c r="CPI62" s="10"/>
      <c r="CPJ62" s="9"/>
      <c r="CPK62" s="9"/>
      <c r="CPL62" s="9"/>
      <c r="CPM62" s="10"/>
      <c r="CPN62" s="7"/>
      <c r="CPO62" s="8"/>
      <c r="CPP62" s="10"/>
      <c r="CPQ62" s="9"/>
      <c r="CPR62" s="9"/>
      <c r="CPS62" s="9"/>
      <c r="CPT62" s="10"/>
      <c r="CPU62" s="7"/>
      <c r="CPV62" s="8"/>
      <c r="CPW62" s="10"/>
      <c r="CPX62" s="9"/>
      <c r="CPY62" s="9"/>
      <c r="CPZ62" s="9"/>
      <c r="CQA62" s="10"/>
      <c r="CQB62" s="7"/>
      <c r="CQC62" s="8"/>
      <c r="CQD62" s="10"/>
      <c r="CQE62" s="9"/>
      <c r="CQF62" s="9"/>
      <c r="CQG62" s="9"/>
      <c r="CQH62" s="10"/>
      <c r="CQI62" s="7"/>
      <c r="CQJ62" s="8"/>
      <c r="CQK62" s="10"/>
      <c r="CQL62" s="9"/>
      <c r="CQM62" s="9"/>
      <c r="CQN62" s="9"/>
      <c r="CQO62" s="10"/>
      <c r="CQP62" s="7"/>
      <c r="CQQ62" s="8"/>
      <c r="CQR62" s="10"/>
      <c r="CQS62" s="9"/>
      <c r="CQT62" s="9"/>
      <c r="CQU62" s="9"/>
      <c r="CQV62" s="10"/>
      <c r="CQW62" s="7"/>
      <c r="CQX62" s="8"/>
      <c r="CQY62" s="10"/>
      <c r="CQZ62" s="9"/>
      <c r="CRA62" s="9"/>
      <c r="CRB62" s="9"/>
      <c r="CRC62" s="10"/>
      <c r="CRD62" s="7"/>
      <c r="CRE62" s="8"/>
      <c r="CRF62" s="10"/>
      <c r="CRG62" s="9"/>
      <c r="CRH62" s="9"/>
      <c r="CRI62" s="9"/>
      <c r="CRJ62" s="10"/>
      <c r="CRK62" s="7"/>
      <c r="CRL62" s="8"/>
      <c r="CRM62" s="10"/>
      <c r="CRN62" s="9"/>
      <c r="CRO62" s="9"/>
      <c r="CRP62" s="9"/>
      <c r="CRQ62" s="10"/>
      <c r="CRR62" s="7"/>
      <c r="CRS62" s="8"/>
      <c r="CRT62" s="10"/>
      <c r="CRU62" s="9"/>
      <c r="CRV62" s="9"/>
      <c r="CRW62" s="9"/>
      <c r="CRX62" s="10"/>
      <c r="CRY62" s="7"/>
      <c r="CRZ62" s="8"/>
      <c r="CSA62" s="10"/>
      <c r="CSB62" s="9"/>
      <c r="CSC62" s="9"/>
      <c r="CSD62" s="9"/>
      <c r="CSE62" s="10"/>
      <c r="CSF62" s="7"/>
      <c r="CSG62" s="8"/>
      <c r="CSH62" s="10"/>
      <c r="CSI62" s="9"/>
      <c r="CSJ62" s="9"/>
      <c r="CSK62" s="9"/>
      <c r="CSL62" s="10"/>
      <c r="CSM62" s="7"/>
      <c r="CSN62" s="8"/>
      <c r="CSO62" s="10"/>
      <c r="CSP62" s="9"/>
      <c r="CSQ62" s="9"/>
      <c r="CSR62" s="9"/>
      <c r="CSS62" s="10"/>
      <c r="CST62" s="7"/>
      <c r="CSU62" s="8"/>
      <c r="CSV62" s="10"/>
      <c r="CSW62" s="9"/>
      <c r="CSX62" s="9"/>
      <c r="CSY62" s="9"/>
      <c r="CSZ62" s="10"/>
      <c r="CTA62" s="7"/>
      <c r="CTB62" s="8"/>
      <c r="CTC62" s="10"/>
      <c r="CTD62" s="9"/>
      <c r="CTE62" s="9"/>
      <c r="CTF62" s="9"/>
      <c r="CTG62" s="10"/>
      <c r="CTH62" s="7"/>
      <c r="CTI62" s="8"/>
      <c r="CTJ62" s="10"/>
      <c r="CTK62" s="9"/>
      <c r="CTL62" s="9"/>
      <c r="CTM62" s="9"/>
      <c r="CTN62" s="10"/>
      <c r="CTO62" s="7"/>
      <c r="CTP62" s="8"/>
      <c r="CTQ62" s="10"/>
      <c r="CTR62" s="9"/>
      <c r="CTS62" s="9"/>
      <c r="CTT62" s="9"/>
      <c r="CTU62" s="10"/>
      <c r="CTV62" s="7"/>
      <c r="CTW62" s="8"/>
      <c r="CTX62" s="10"/>
      <c r="CTY62" s="9"/>
      <c r="CTZ62" s="9"/>
      <c r="CUA62" s="9"/>
      <c r="CUB62" s="10"/>
      <c r="CUC62" s="7"/>
      <c r="CUD62" s="8"/>
      <c r="CUE62" s="10"/>
      <c r="CUF62" s="9"/>
      <c r="CUG62" s="9"/>
      <c r="CUH62" s="9"/>
      <c r="CUI62" s="10"/>
      <c r="CUJ62" s="7"/>
      <c r="CUK62" s="8"/>
      <c r="CUL62" s="10"/>
      <c r="CUM62" s="9"/>
      <c r="CUN62" s="9"/>
      <c r="CUO62" s="9"/>
      <c r="CUP62" s="10"/>
      <c r="CUQ62" s="7"/>
      <c r="CUR62" s="8"/>
      <c r="CUS62" s="10"/>
      <c r="CUT62" s="9"/>
      <c r="CUU62" s="9"/>
      <c r="CUV62" s="9"/>
      <c r="CUW62" s="10"/>
      <c r="CUX62" s="7"/>
      <c r="CUY62" s="8"/>
      <c r="CUZ62" s="10"/>
      <c r="CVA62" s="9"/>
      <c r="CVB62" s="9"/>
      <c r="CVC62" s="9"/>
      <c r="CVD62" s="10"/>
      <c r="CVE62" s="7"/>
      <c r="CVF62" s="8"/>
      <c r="CVG62" s="10"/>
      <c r="CVH62" s="9"/>
      <c r="CVI62" s="9"/>
      <c r="CVJ62" s="9"/>
      <c r="CVK62" s="10"/>
      <c r="CVL62" s="7"/>
      <c r="CVM62" s="8"/>
      <c r="CVN62" s="10"/>
      <c r="CVO62" s="9"/>
      <c r="CVP62" s="9"/>
      <c r="CVQ62" s="9"/>
      <c r="CVR62" s="10"/>
      <c r="CVS62" s="7"/>
      <c r="CVT62" s="8"/>
      <c r="CVU62" s="10"/>
      <c r="CVV62" s="9"/>
      <c r="CVW62" s="9"/>
      <c r="CVX62" s="9"/>
      <c r="CVY62" s="10"/>
      <c r="CVZ62" s="7"/>
      <c r="CWA62" s="8"/>
      <c r="CWB62" s="10"/>
      <c r="CWC62" s="9"/>
      <c r="CWD62" s="9"/>
      <c r="CWE62" s="9"/>
      <c r="CWF62" s="10"/>
      <c r="CWG62" s="7"/>
      <c r="CWH62" s="8"/>
      <c r="CWI62" s="10"/>
      <c r="CWJ62" s="9"/>
      <c r="CWK62" s="9"/>
      <c r="CWL62" s="9"/>
      <c r="CWM62" s="10"/>
      <c r="CWN62" s="7"/>
      <c r="CWO62" s="8"/>
      <c r="CWP62" s="10"/>
      <c r="CWQ62" s="9"/>
      <c r="CWR62" s="9"/>
      <c r="CWS62" s="9"/>
      <c r="CWT62" s="10"/>
      <c r="CWU62" s="7"/>
      <c r="CWV62" s="8"/>
      <c r="CWW62" s="10"/>
      <c r="CWX62" s="9"/>
      <c r="CWY62" s="9"/>
      <c r="CWZ62" s="9"/>
      <c r="CXA62" s="10"/>
      <c r="CXB62" s="7"/>
      <c r="CXC62" s="8"/>
      <c r="CXD62" s="10"/>
      <c r="CXE62" s="9"/>
      <c r="CXF62" s="9"/>
      <c r="CXG62" s="9"/>
      <c r="CXH62" s="10"/>
      <c r="CXI62" s="7"/>
      <c r="CXJ62" s="8"/>
      <c r="CXK62" s="10"/>
      <c r="CXL62" s="9"/>
      <c r="CXM62" s="9"/>
      <c r="CXN62" s="9"/>
      <c r="CXO62" s="10"/>
      <c r="CXP62" s="7"/>
      <c r="CXQ62" s="8"/>
      <c r="CXR62" s="10"/>
      <c r="CXS62" s="9"/>
      <c r="CXT62" s="9"/>
      <c r="CXU62" s="9"/>
      <c r="CXV62" s="10"/>
      <c r="CXW62" s="7"/>
      <c r="CXX62" s="8"/>
      <c r="CXY62" s="10"/>
      <c r="CXZ62" s="9"/>
      <c r="CYA62" s="9"/>
      <c r="CYB62" s="9"/>
      <c r="CYC62" s="10"/>
      <c r="CYD62" s="7"/>
      <c r="CYE62" s="8"/>
      <c r="CYF62" s="10"/>
      <c r="CYG62" s="9"/>
      <c r="CYH62" s="9"/>
      <c r="CYI62" s="9"/>
      <c r="CYJ62" s="10"/>
      <c r="CYK62" s="7"/>
      <c r="CYL62" s="8"/>
      <c r="CYM62" s="10"/>
      <c r="CYN62" s="9"/>
      <c r="CYO62" s="9"/>
      <c r="CYP62" s="9"/>
      <c r="CYQ62" s="10"/>
      <c r="CYR62" s="7"/>
      <c r="CYS62" s="8"/>
      <c r="CYT62" s="10"/>
      <c r="CYU62" s="9"/>
      <c r="CYV62" s="9"/>
      <c r="CYW62" s="9"/>
      <c r="CYX62" s="10"/>
      <c r="CYY62" s="7"/>
      <c r="CYZ62" s="8"/>
      <c r="CZA62" s="10"/>
      <c r="CZB62" s="9"/>
      <c r="CZC62" s="9"/>
      <c r="CZD62" s="9"/>
      <c r="CZE62" s="10"/>
      <c r="CZF62" s="7"/>
      <c r="CZG62" s="8"/>
      <c r="CZH62" s="10"/>
      <c r="CZI62" s="9"/>
      <c r="CZJ62" s="9"/>
      <c r="CZK62" s="9"/>
      <c r="CZL62" s="10"/>
      <c r="CZM62" s="7"/>
      <c r="CZN62" s="8"/>
      <c r="CZO62" s="10"/>
      <c r="CZP62" s="9"/>
      <c r="CZQ62" s="9"/>
      <c r="CZR62" s="9"/>
      <c r="CZS62" s="10"/>
      <c r="CZT62" s="7"/>
      <c r="CZU62" s="8"/>
      <c r="CZV62" s="10"/>
      <c r="CZW62" s="9"/>
      <c r="CZX62" s="9"/>
      <c r="CZY62" s="9"/>
      <c r="CZZ62" s="10"/>
      <c r="DAA62" s="7"/>
      <c r="DAB62" s="8"/>
      <c r="DAC62" s="10"/>
      <c r="DAD62" s="9"/>
      <c r="DAE62" s="9"/>
      <c r="DAF62" s="9"/>
      <c r="DAG62" s="10"/>
      <c r="DAH62" s="7"/>
      <c r="DAI62" s="8"/>
      <c r="DAJ62" s="10"/>
      <c r="DAK62" s="9"/>
      <c r="DAL62" s="9"/>
      <c r="DAM62" s="9"/>
      <c r="DAN62" s="10"/>
      <c r="DAO62" s="7"/>
      <c r="DAP62" s="8"/>
      <c r="DAQ62" s="10"/>
      <c r="DAR62" s="9"/>
      <c r="DAS62" s="9"/>
      <c r="DAT62" s="9"/>
      <c r="DAU62" s="10"/>
      <c r="DAV62" s="7"/>
      <c r="DAW62" s="8"/>
      <c r="DAX62" s="10"/>
      <c r="DAY62" s="9"/>
      <c r="DAZ62" s="9"/>
      <c r="DBA62" s="9"/>
      <c r="DBB62" s="10"/>
      <c r="DBC62" s="7"/>
      <c r="DBD62" s="8"/>
      <c r="DBE62" s="10"/>
      <c r="DBF62" s="9"/>
      <c r="DBG62" s="9"/>
      <c r="DBH62" s="9"/>
      <c r="DBI62" s="10"/>
      <c r="DBJ62" s="7"/>
      <c r="DBK62" s="8"/>
      <c r="DBL62" s="10"/>
      <c r="DBM62" s="9"/>
      <c r="DBN62" s="9"/>
      <c r="DBO62" s="9"/>
      <c r="DBP62" s="10"/>
      <c r="DBQ62" s="7"/>
      <c r="DBR62" s="8"/>
      <c r="DBS62" s="10"/>
      <c r="DBT62" s="9"/>
      <c r="DBU62" s="9"/>
      <c r="DBV62" s="9"/>
      <c r="DBW62" s="10"/>
      <c r="DBX62" s="7"/>
      <c r="DBY62" s="8"/>
      <c r="DBZ62" s="10"/>
      <c r="DCA62" s="9"/>
      <c r="DCB62" s="9"/>
      <c r="DCC62" s="9"/>
      <c r="DCD62" s="10"/>
      <c r="DCE62" s="7"/>
      <c r="DCF62" s="8"/>
      <c r="DCG62" s="10"/>
      <c r="DCH62" s="9"/>
      <c r="DCI62" s="9"/>
      <c r="DCJ62" s="9"/>
      <c r="DCK62" s="10"/>
      <c r="DCL62" s="7"/>
      <c r="DCM62" s="8"/>
      <c r="DCN62" s="10"/>
      <c r="DCO62" s="9"/>
      <c r="DCP62" s="9"/>
      <c r="DCQ62" s="9"/>
      <c r="DCR62" s="10"/>
      <c r="DCS62" s="7"/>
      <c r="DCT62" s="8"/>
      <c r="DCU62" s="10"/>
      <c r="DCV62" s="9"/>
      <c r="DCW62" s="9"/>
      <c r="DCX62" s="9"/>
      <c r="DCY62" s="10"/>
      <c r="DCZ62" s="7"/>
      <c r="DDA62" s="8"/>
      <c r="DDB62" s="10"/>
      <c r="DDC62" s="9"/>
      <c r="DDD62" s="9"/>
      <c r="DDE62" s="9"/>
      <c r="DDF62" s="10"/>
      <c r="DDG62" s="7"/>
      <c r="DDH62" s="8"/>
      <c r="DDI62" s="10"/>
      <c r="DDJ62" s="9"/>
      <c r="DDK62" s="9"/>
      <c r="DDL62" s="9"/>
      <c r="DDM62" s="10"/>
      <c r="DDN62" s="7"/>
      <c r="DDO62" s="8"/>
      <c r="DDP62" s="10"/>
      <c r="DDQ62" s="9"/>
      <c r="DDR62" s="9"/>
      <c r="DDS62" s="9"/>
      <c r="DDT62" s="10"/>
      <c r="DDU62" s="7"/>
      <c r="DDV62" s="8"/>
      <c r="DDW62" s="10"/>
      <c r="DDX62" s="9"/>
      <c r="DDY62" s="9"/>
      <c r="DDZ62" s="9"/>
      <c r="DEA62" s="10"/>
      <c r="DEB62" s="7"/>
      <c r="DEC62" s="8"/>
      <c r="DED62" s="10"/>
      <c r="DEE62" s="9"/>
      <c r="DEF62" s="9"/>
      <c r="DEG62" s="9"/>
      <c r="DEH62" s="10"/>
      <c r="DEI62" s="7"/>
      <c r="DEJ62" s="8"/>
      <c r="DEK62" s="10"/>
      <c r="DEL62" s="9"/>
      <c r="DEM62" s="9"/>
      <c r="DEN62" s="9"/>
      <c r="DEO62" s="10"/>
      <c r="DEP62" s="7"/>
      <c r="DEQ62" s="8"/>
      <c r="DER62" s="10"/>
      <c r="DES62" s="9"/>
      <c r="DET62" s="9"/>
      <c r="DEU62" s="9"/>
      <c r="DEV62" s="10"/>
      <c r="DEW62" s="7"/>
      <c r="DEX62" s="8"/>
      <c r="DEY62" s="10"/>
      <c r="DEZ62" s="9"/>
      <c r="DFA62" s="9"/>
      <c r="DFB62" s="9"/>
      <c r="DFC62" s="10"/>
      <c r="DFD62" s="7"/>
      <c r="DFE62" s="8"/>
      <c r="DFF62" s="10"/>
      <c r="DFG62" s="9"/>
      <c r="DFH62" s="9"/>
      <c r="DFI62" s="9"/>
      <c r="DFJ62" s="10"/>
      <c r="DFK62" s="7"/>
      <c r="DFL62" s="8"/>
      <c r="DFM62" s="10"/>
      <c r="DFN62" s="9"/>
      <c r="DFO62" s="9"/>
      <c r="DFP62" s="9"/>
      <c r="DFQ62" s="10"/>
      <c r="DFR62" s="7"/>
      <c r="DFS62" s="8"/>
      <c r="DFT62" s="10"/>
      <c r="DFU62" s="9"/>
      <c r="DFV62" s="9"/>
      <c r="DFW62" s="9"/>
      <c r="DFX62" s="10"/>
      <c r="DFY62" s="7"/>
      <c r="DFZ62" s="8"/>
      <c r="DGA62" s="10"/>
      <c r="DGB62" s="9"/>
      <c r="DGC62" s="9"/>
      <c r="DGD62" s="9"/>
      <c r="DGE62" s="10"/>
      <c r="DGF62" s="7"/>
      <c r="DGG62" s="8"/>
      <c r="DGH62" s="10"/>
      <c r="DGI62" s="9"/>
      <c r="DGJ62" s="9"/>
      <c r="DGK62" s="9"/>
      <c r="DGL62" s="10"/>
      <c r="DGM62" s="7"/>
      <c r="DGN62" s="8"/>
      <c r="DGO62" s="10"/>
      <c r="DGP62" s="9"/>
      <c r="DGQ62" s="9"/>
      <c r="DGR62" s="9"/>
      <c r="DGS62" s="10"/>
      <c r="DGT62" s="7"/>
      <c r="DGU62" s="8"/>
      <c r="DGV62" s="10"/>
      <c r="DGW62" s="9"/>
      <c r="DGX62" s="9"/>
      <c r="DGY62" s="9"/>
      <c r="DGZ62" s="10"/>
      <c r="DHA62" s="7"/>
      <c r="DHB62" s="8"/>
      <c r="DHC62" s="10"/>
      <c r="DHD62" s="9"/>
      <c r="DHE62" s="9"/>
      <c r="DHF62" s="9"/>
      <c r="DHG62" s="10"/>
      <c r="DHH62" s="7"/>
      <c r="DHI62" s="8"/>
      <c r="DHJ62" s="10"/>
      <c r="DHK62" s="9"/>
      <c r="DHL62" s="9"/>
      <c r="DHM62" s="9"/>
      <c r="DHN62" s="10"/>
      <c r="DHO62" s="7"/>
      <c r="DHP62" s="8"/>
      <c r="DHQ62" s="10"/>
      <c r="DHR62" s="9"/>
      <c r="DHS62" s="9"/>
      <c r="DHT62" s="9"/>
      <c r="DHU62" s="10"/>
      <c r="DHV62" s="7"/>
      <c r="DHW62" s="8"/>
      <c r="DHX62" s="10"/>
      <c r="DHY62" s="9"/>
      <c r="DHZ62" s="9"/>
      <c r="DIA62" s="9"/>
      <c r="DIB62" s="10"/>
      <c r="DIC62" s="7"/>
      <c r="DID62" s="8"/>
      <c r="DIE62" s="10"/>
      <c r="DIF62" s="9"/>
      <c r="DIG62" s="9"/>
      <c r="DIH62" s="9"/>
      <c r="DII62" s="10"/>
      <c r="DIJ62" s="7"/>
      <c r="DIK62" s="8"/>
      <c r="DIL62" s="10"/>
      <c r="DIM62" s="9"/>
      <c r="DIN62" s="9"/>
      <c r="DIO62" s="9"/>
      <c r="DIP62" s="10"/>
      <c r="DIQ62" s="7"/>
      <c r="DIR62" s="8"/>
      <c r="DIS62" s="10"/>
      <c r="DIT62" s="9"/>
      <c r="DIU62" s="9"/>
      <c r="DIV62" s="9"/>
      <c r="DIW62" s="10"/>
      <c r="DIX62" s="7"/>
      <c r="DIY62" s="8"/>
      <c r="DIZ62" s="10"/>
      <c r="DJA62" s="9"/>
      <c r="DJB62" s="9"/>
      <c r="DJC62" s="9"/>
      <c r="DJD62" s="10"/>
      <c r="DJE62" s="7"/>
      <c r="DJF62" s="8"/>
      <c r="DJG62" s="10"/>
      <c r="DJH62" s="9"/>
      <c r="DJI62" s="9"/>
      <c r="DJJ62" s="9"/>
      <c r="DJK62" s="10"/>
      <c r="DJL62" s="7"/>
      <c r="DJM62" s="8"/>
      <c r="DJN62" s="10"/>
      <c r="DJO62" s="9"/>
      <c r="DJP62" s="9"/>
      <c r="DJQ62" s="9"/>
      <c r="DJR62" s="10"/>
      <c r="DJS62" s="7"/>
      <c r="DJT62" s="8"/>
      <c r="DJU62" s="10"/>
      <c r="DJV62" s="9"/>
      <c r="DJW62" s="9"/>
      <c r="DJX62" s="9"/>
      <c r="DJY62" s="10"/>
      <c r="DJZ62" s="7"/>
      <c r="DKA62" s="8"/>
      <c r="DKB62" s="10"/>
      <c r="DKC62" s="9"/>
      <c r="DKD62" s="9"/>
      <c r="DKE62" s="9"/>
      <c r="DKF62" s="10"/>
      <c r="DKG62" s="7"/>
      <c r="DKH62" s="8"/>
      <c r="DKI62" s="10"/>
      <c r="DKJ62" s="9"/>
      <c r="DKK62" s="9"/>
      <c r="DKL62" s="9"/>
      <c r="DKM62" s="10"/>
      <c r="DKN62" s="7"/>
      <c r="DKO62" s="8"/>
      <c r="DKP62" s="10"/>
      <c r="DKQ62" s="9"/>
      <c r="DKR62" s="9"/>
      <c r="DKS62" s="9"/>
      <c r="DKT62" s="10"/>
      <c r="DKU62" s="7"/>
      <c r="DKV62" s="8"/>
      <c r="DKW62" s="10"/>
      <c r="DKX62" s="9"/>
      <c r="DKY62" s="9"/>
      <c r="DKZ62" s="9"/>
      <c r="DLA62" s="10"/>
      <c r="DLB62" s="7"/>
      <c r="DLC62" s="8"/>
      <c r="DLD62" s="10"/>
      <c r="DLE62" s="9"/>
      <c r="DLF62" s="9"/>
      <c r="DLG62" s="9"/>
      <c r="DLH62" s="10"/>
      <c r="DLI62" s="7"/>
      <c r="DLJ62" s="8"/>
      <c r="DLK62" s="10"/>
      <c r="DLL62" s="9"/>
      <c r="DLM62" s="9"/>
      <c r="DLN62" s="9"/>
      <c r="DLO62" s="10"/>
      <c r="DLP62" s="7"/>
      <c r="DLQ62" s="8"/>
      <c r="DLR62" s="10"/>
      <c r="DLS62" s="9"/>
      <c r="DLT62" s="9"/>
      <c r="DLU62" s="9"/>
      <c r="DLV62" s="10"/>
      <c r="DLW62" s="7"/>
      <c r="DLX62" s="8"/>
      <c r="DLY62" s="10"/>
      <c r="DLZ62" s="9"/>
      <c r="DMA62" s="9"/>
      <c r="DMB62" s="9"/>
      <c r="DMC62" s="10"/>
      <c r="DMD62" s="7"/>
      <c r="DME62" s="8"/>
      <c r="DMF62" s="10"/>
      <c r="DMG62" s="9"/>
      <c r="DMH62" s="9"/>
      <c r="DMI62" s="9"/>
      <c r="DMJ62" s="10"/>
      <c r="DMK62" s="7"/>
      <c r="DML62" s="8"/>
      <c r="DMM62" s="10"/>
      <c r="DMN62" s="9"/>
      <c r="DMO62" s="9"/>
      <c r="DMP62" s="9"/>
      <c r="DMQ62" s="10"/>
      <c r="DMR62" s="7"/>
      <c r="DMS62" s="8"/>
      <c r="DMT62" s="10"/>
      <c r="DMU62" s="9"/>
      <c r="DMV62" s="9"/>
      <c r="DMW62" s="9"/>
      <c r="DMX62" s="10"/>
      <c r="DMY62" s="7"/>
      <c r="DMZ62" s="8"/>
      <c r="DNA62" s="10"/>
      <c r="DNB62" s="9"/>
      <c r="DNC62" s="9"/>
      <c r="DND62" s="9"/>
      <c r="DNE62" s="10"/>
      <c r="DNF62" s="7"/>
      <c r="DNG62" s="8"/>
      <c r="DNH62" s="10"/>
      <c r="DNI62" s="9"/>
      <c r="DNJ62" s="9"/>
      <c r="DNK62" s="9"/>
      <c r="DNL62" s="10"/>
      <c r="DNM62" s="7"/>
      <c r="DNN62" s="8"/>
      <c r="DNO62" s="10"/>
      <c r="DNP62" s="9"/>
      <c r="DNQ62" s="9"/>
      <c r="DNR62" s="9"/>
      <c r="DNS62" s="10"/>
      <c r="DNT62" s="7"/>
      <c r="DNU62" s="8"/>
      <c r="DNV62" s="10"/>
      <c r="DNW62" s="9"/>
      <c r="DNX62" s="9"/>
      <c r="DNY62" s="9"/>
      <c r="DNZ62" s="10"/>
      <c r="DOA62" s="7"/>
      <c r="DOB62" s="8"/>
      <c r="DOC62" s="10"/>
      <c r="DOD62" s="9"/>
      <c r="DOE62" s="9"/>
      <c r="DOF62" s="9"/>
      <c r="DOG62" s="10"/>
      <c r="DOH62" s="7"/>
      <c r="DOI62" s="8"/>
      <c r="DOJ62" s="10"/>
      <c r="DOK62" s="9"/>
      <c r="DOL62" s="9"/>
      <c r="DOM62" s="9"/>
      <c r="DON62" s="10"/>
      <c r="DOO62" s="7"/>
      <c r="DOP62" s="8"/>
      <c r="DOQ62" s="10"/>
      <c r="DOR62" s="9"/>
      <c r="DOS62" s="9"/>
      <c r="DOT62" s="9"/>
      <c r="DOU62" s="10"/>
      <c r="DOV62" s="7"/>
      <c r="DOW62" s="8"/>
      <c r="DOX62" s="10"/>
      <c r="DOY62" s="9"/>
      <c r="DOZ62" s="9"/>
      <c r="DPA62" s="9"/>
      <c r="DPB62" s="10"/>
      <c r="DPC62" s="7"/>
      <c r="DPD62" s="8"/>
      <c r="DPE62" s="10"/>
      <c r="DPF62" s="9"/>
      <c r="DPG62" s="9"/>
      <c r="DPH62" s="9"/>
      <c r="DPI62" s="10"/>
      <c r="DPJ62" s="7"/>
      <c r="DPK62" s="8"/>
      <c r="DPL62" s="10"/>
      <c r="DPM62" s="9"/>
      <c r="DPN62" s="9"/>
      <c r="DPO62" s="9"/>
      <c r="DPP62" s="10"/>
      <c r="DPQ62" s="7"/>
      <c r="DPR62" s="8"/>
      <c r="DPS62" s="10"/>
      <c r="DPT62" s="9"/>
      <c r="DPU62" s="9"/>
      <c r="DPV62" s="9"/>
      <c r="DPW62" s="10"/>
      <c r="DPX62" s="7"/>
      <c r="DPY62" s="8"/>
      <c r="DPZ62" s="10"/>
      <c r="DQA62" s="9"/>
      <c r="DQB62" s="9"/>
      <c r="DQC62" s="9"/>
      <c r="DQD62" s="10"/>
      <c r="DQE62" s="7"/>
      <c r="DQF62" s="8"/>
      <c r="DQG62" s="10"/>
      <c r="DQH62" s="9"/>
      <c r="DQI62" s="9"/>
      <c r="DQJ62" s="9"/>
      <c r="DQK62" s="10"/>
      <c r="DQL62" s="7"/>
      <c r="DQM62" s="8"/>
      <c r="DQN62" s="10"/>
      <c r="DQO62" s="9"/>
      <c r="DQP62" s="9"/>
      <c r="DQQ62" s="9"/>
      <c r="DQR62" s="10"/>
      <c r="DQS62" s="7"/>
      <c r="DQT62" s="8"/>
      <c r="DQU62" s="10"/>
      <c r="DQV62" s="9"/>
      <c r="DQW62" s="9"/>
      <c r="DQX62" s="9"/>
      <c r="DQY62" s="10"/>
      <c r="DQZ62" s="7"/>
      <c r="DRA62" s="8"/>
      <c r="DRB62" s="10"/>
      <c r="DRC62" s="9"/>
      <c r="DRD62" s="9"/>
      <c r="DRE62" s="9"/>
      <c r="DRF62" s="10"/>
      <c r="DRG62" s="7"/>
      <c r="DRH62" s="8"/>
      <c r="DRI62" s="10"/>
      <c r="DRJ62" s="9"/>
      <c r="DRK62" s="9"/>
      <c r="DRL62" s="9"/>
      <c r="DRM62" s="10"/>
      <c r="DRN62" s="7"/>
      <c r="DRO62" s="8"/>
      <c r="DRP62" s="10"/>
      <c r="DRQ62" s="9"/>
      <c r="DRR62" s="9"/>
      <c r="DRS62" s="9"/>
      <c r="DRT62" s="10"/>
      <c r="DRU62" s="7"/>
      <c r="DRV62" s="8"/>
      <c r="DRW62" s="10"/>
      <c r="DRX62" s="9"/>
      <c r="DRY62" s="9"/>
      <c r="DRZ62" s="9"/>
      <c r="DSA62" s="10"/>
      <c r="DSB62" s="7"/>
      <c r="DSC62" s="8"/>
      <c r="DSD62" s="10"/>
      <c r="DSE62" s="9"/>
      <c r="DSF62" s="9"/>
      <c r="DSG62" s="9"/>
      <c r="DSH62" s="10"/>
      <c r="DSI62" s="7"/>
      <c r="DSJ62" s="8"/>
      <c r="DSK62" s="10"/>
      <c r="DSL62" s="9"/>
      <c r="DSM62" s="9"/>
      <c r="DSN62" s="9"/>
      <c r="DSO62" s="10"/>
      <c r="DSP62" s="7"/>
      <c r="DSQ62" s="8"/>
      <c r="DSR62" s="10"/>
      <c r="DSS62" s="9"/>
      <c r="DST62" s="9"/>
      <c r="DSU62" s="9"/>
      <c r="DSV62" s="10"/>
      <c r="DSW62" s="7"/>
      <c r="DSX62" s="8"/>
      <c r="DSY62" s="10"/>
      <c r="DSZ62" s="9"/>
      <c r="DTA62" s="9"/>
      <c r="DTB62" s="9"/>
      <c r="DTC62" s="10"/>
      <c r="DTD62" s="7"/>
      <c r="DTE62" s="8"/>
      <c r="DTF62" s="10"/>
      <c r="DTG62" s="9"/>
      <c r="DTH62" s="9"/>
      <c r="DTI62" s="9"/>
      <c r="DTJ62" s="10"/>
      <c r="DTK62" s="7"/>
      <c r="DTL62" s="8"/>
      <c r="DTM62" s="10"/>
      <c r="DTN62" s="9"/>
      <c r="DTO62" s="9"/>
      <c r="DTP62" s="9"/>
      <c r="DTQ62" s="10"/>
      <c r="DTR62" s="7"/>
      <c r="DTS62" s="8"/>
      <c r="DTT62" s="10"/>
      <c r="DTU62" s="9"/>
      <c r="DTV62" s="9"/>
      <c r="DTW62" s="9"/>
      <c r="DTX62" s="10"/>
      <c r="DTY62" s="7"/>
      <c r="DTZ62" s="8"/>
      <c r="DUA62" s="10"/>
      <c r="DUB62" s="9"/>
      <c r="DUC62" s="9"/>
      <c r="DUD62" s="9"/>
      <c r="DUE62" s="10"/>
      <c r="DUF62" s="7"/>
      <c r="DUG62" s="8"/>
      <c r="DUH62" s="10"/>
      <c r="DUI62" s="9"/>
      <c r="DUJ62" s="9"/>
      <c r="DUK62" s="9"/>
      <c r="DUL62" s="10"/>
      <c r="DUM62" s="7"/>
      <c r="DUN62" s="8"/>
      <c r="DUO62" s="10"/>
      <c r="DUP62" s="9"/>
      <c r="DUQ62" s="9"/>
      <c r="DUR62" s="9"/>
      <c r="DUS62" s="10"/>
      <c r="DUT62" s="7"/>
      <c r="DUU62" s="8"/>
      <c r="DUV62" s="10"/>
      <c r="DUW62" s="9"/>
      <c r="DUX62" s="9"/>
      <c r="DUY62" s="9"/>
      <c r="DUZ62" s="10"/>
      <c r="DVA62" s="7"/>
      <c r="DVB62" s="8"/>
      <c r="DVC62" s="10"/>
      <c r="DVD62" s="9"/>
      <c r="DVE62" s="9"/>
      <c r="DVF62" s="9"/>
      <c r="DVG62" s="10"/>
      <c r="DVH62" s="7"/>
      <c r="DVI62" s="8"/>
      <c r="DVJ62" s="10"/>
      <c r="DVK62" s="9"/>
      <c r="DVL62" s="9"/>
      <c r="DVM62" s="9"/>
      <c r="DVN62" s="10"/>
      <c r="DVO62" s="7"/>
      <c r="DVP62" s="8"/>
      <c r="DVQ62" s="10"/>
      <c r="DVR62" s="9"/>
      <c r="DVS62" s="9"/>
      <c r="DVT62" s="9"/>
      <c r="DVU62" s="10"/>
      <c r="DVV62" s="7"/>
      <c r="DVW62" s="8"/>
      <c r="DVX62" s="10"/>
      <c r="DVY62" s="9"/>
      <c r="DVZ62" s="9"/>
      <c r="DWA62" s="9"/>
      <c r="DWB62" s="10"/>
      <c r="DWC62" s="7"/>
      <c r="DWD62" s="8"/>
      <c r="DWE62" s="10"/>
      <c r="DWF62" s="9"/>
      <c r="DWG62" s="9"/>
      <c r="DWH62" s="9"/>
      <c r="DWI62" s="10"/>
      <c r="DWJ62" s="7"/>
      <c r="DWK62" s="8"/>
      <c r="DWL62" s="10"/>
      <c r="DWM62" s="9"/>
      <c r="DWN62" s="9"/>
      <c r="DWO62" s="9"/>
      <c r="DWP62" s="10"/>
      <c r="DWQ62" s="7"/>
      <c r="DWR62" s="8"/>
      <c r="DWS62" s="10"/>
      <c r="DWT62" s="9"/>
      <c r="DWU62" s="9"/>
      <c r="DWV62" s="9"/>
      <c r="DWW62" s="10"/>
      <c r="DWX62" s="7"/>
      <c r="DWY62" s="8"/>
      <c r="DWZ62" s="10"/>
      <c r="DXA62" s="9"/>
      <c r="DXB62" s="9"/>
      <c r="DXC62" s="9"/>
      <c r="DXD62" s="10"/>
      <c r="DXE62" s="7"/>
      <c r="DXF62" s="8"/>
      <c r="DXG62" s="10"/>
      <c r="DXH62" s="9"/>
      <c r="DXI62" s="9"/>
      <c r="DXJ62" s="9"/>
      <c r="DXK62" s="10"/>
      <c r="DXL62" s="7"/>
      <c r="DXM62" s="8"/>
      <c r="DXN62" s="10"/>
      <c r="DXO62" s="9"/>
      <c r="DXP62" s="9"/>
      <c r="DXQ62" s="9"/>
      <c r="DXR62" s="10"/>
      <c r="DXS62" s="7"/>
      <c r="DXT62" s="8"/>
      <c r="DXU62" s="10"/>
      <c r="DXV62" s="9"/>
      <c r="DXW62" s="9"/>
      <c r="DXX62" s="9"/>
      <c r="DXY62" s="10"/>
      <c r="DXZ62" s="7"/>
      <c r="DYA62" s="8"/>
      <c r="DYB62" s="10"/>
      <c r="DYC62" s="9"/>
      <c r="DYD62" s="9"/>
      <c r="DYE62" s="9"/>
      <c r="DYF62" s="10"/>
      <c r="DYG62" s="7"/>
      <c r="DYH62" s="8"/>
      <c r="DYI62" s="10"/>
      <c r="DYJ62" s="9"/>
      <c r="DYK62" s="9"/>
      <c r="DYL62" s="9"/>
      <c r="DYM62" s="10"/>
      <c r="DYN62" s="7"/>
      <c r="DYO62" s="8"/>
      <c r="DYP62" s="10"/>
      <c r="DYQ62" s="9"/>
      <c r="DYR62" s="9"/>
      <c r="DYS62" s="9"/>
      <c r="DYT62" s="10"/>
      <c r="DYU62" s="7"/>
      <c r="DYV62" s="8"/>
      <c r="DYW62" s="10"/>
      <c r="DYX62" s="9"/>
      <c r="DYY62" s="9"/>
      <c r="DYZ62" s="9"/>
      <c r="DZA62" s="10"/>
      <c r="DZB62" s="7"/>
      <c r="DZC62" s="8"/>
      <c r="DZD62" s="10"/>
      <c r="DZE62" s="9"/>
      <c r="DZF62" s="9"/>
      <c r="DZG62" s="9"/>
      <c r="DZH62" s="10"/>
      <c r="DZI62" s="7"/>
      <c r="DZJ62" s="8"/>
      <c r="DZK62" s="10"/>
      <c r="DZL62" s="9"/>
      <c r="DZM62" s="9"/>
      <c r="DZN62" s="9"/>
      <c r="DZO62" s="10"/>
      <c r="DZP62" s="7"/>
      <c r="DZQ62" s="8"/>
      <c r="DZR62" s="10"/>
      <c r="DZS62" s="9"/>
      <c r="DZT62" s="9"/>
      <c r="DZU62" s="9"/>
      <c r="DZV62" s="10"/>
      <c r="DZW62" s="7"/>
      <c r="DZX62" s="8"/>
      <c r="DZY62" s="10"/>
      <c r="DZZ62" s="9"/>
      <c r="EAA62" s="9"/>
      <c r="EAB62" s="9"/>
      <c r="EAC62" s="10"/>
      <c r="EAD62" s="7"/>
      <c r="EAE62" s="8"/>
      <c r="EAF62" s="10"/>
      <c r="EAG62" s="9"/>
      <c r="EAH62" s="9"/>
      <c r="EAI62" s="9"/>
      <c r="EAJ62" s="10"/>
      <c r="EAK62" s="7"/>
      <c r="EAL62" s="8"/>
      <c r="EAM62" s="10"/>
      <c r="EAN62" s="9"/>
      <c r="EAO62" s="9"/>
      <c r="EAP62" s="9"/>
      <c r="EAQ62" s="10"/>
      <c r="EAR62" s="7"/>
      <c r="EAS62" s="8"/>
      <c r="EAT62" s="10"/>
      <c r="EAU62" s="9"/>
      <c r="EAV62" s="9"/>
      <c r="EAW62" s="9"/>
      <c r="EAX62" s="10"/>
      <c r="EAY62" s="7"/>
      <c r="EAZ62" s="8"/>
      <c r="EBA62" s="10"/>
      <c r="EBB62" s="9"/>
      <c r="EBC62" s="9"/>
      <c r="EBD62" s="9"/>
      <c r="EBE62" s="10"/>
      <c r="EBF62" s="7"/>
      <c r="EBG62" s="8"/>
      <c r="EBH62" s="10"/>
      <c r="EBI62" s="9"/>
      <c r="EBJ62" s="9"/>
      <c r="EBK62" s="9"/>
      <c r="EBL62" s="10"/>
      <c r="EBM62" s="7"/>
      <c r="EBN62" s="8"/>
      <c r="EBO62" s="10"/>
      <c r="EBP62" s="9"/>
      <c r="EBQ62" s="9"/>
      <c r="EBR62" s="9"/>
      <c r="EBS62" s="10"/>
      <c r="EBT62" s="7"/>
      <c r="EBU62" s="8"/>
      <c r="EBV62" s="10"/>
      <c r="EBW62" s="9"/>
      <c r="EBX62" s="9"/>
      <c r="EBY62" s="9"/>
      <c r="EBZ62" s="10"/>
      <c r="ECA62" s="7"/>
      <c r="ECB62" s="8"/>
      <c r="ECC62" s="10"/>
      <c r="ECD62" s="9"/>
      <c r="ECE62" s="9"/>
      <c r="ECF62" s="9"/>
      <c r="ECG62" s="10"/>
      <c r="ECH62" s="7"/>
      <c r="ECI62" s="8"/>
      <c r="ECJ62" s="10"/>
      <c r="ECK62" s="9"/>
      <c r="ECL62" s="9"/>
      <c r="ECM62" s="9"/>
      <c r="ECN62" s="10"/>
      <c r="ECO62" s="7"/>
      <c r="ECP62" s="8"/>
      <c r="ECQ62" s="10"/>
      <c r="ECR62" s="9"/>
      <c r="ECS62" s="9"/>
      <c r="ECT62" s="9"/>
      <c r="ECU62" s="10"/>
      <c r="ECV62" s="7"/>
      <c r="ECW62" s="8"/>
      <c r="ECX62" s="10"/>
      <c r="ECY62" s="9"/>
      <c r="ECZ62" s="9"/>
      <c r="EDA62" s="9"/>
      <c r="EDB62" s="10"/>
      <c r="EDC62" s="7"/>
      <c r="EDD62" s="8"/>
      <c r="EDE62" s="10"/>
      <c r="EDF62" s="9"/>
      <c r="EDG62" s="9"/>
      <c r="EDH62" s="9"/>
      <c r="EDI62" s="10"/>
      <c r="EDJ62" s="7"/>
      <c r="EDK62" s="8"/>
      <c r="EDL62" s="10"/>
      <c r="EDM62" s="9"/>
      <c r="EDN62" s="9"/>
      <c r="EDO62" s="9"/>
      <c r="EDP62" s="10"/>
      <c r="EDQ62" s="7"/>
      <c r="EDR62" s="8"/>
      <c r="EDS62" s="10"/>
      <c r="EDT62" s="9"/>
      <c r="EDU62" s="9"/>
      <c r="EDV62" s="9"/>
      <c r="EDW62" s="10"/>
      <c r="EDX62" s="7"/>
      <c r="EDY62" s="8"/>
      <c r="EDZ62" s="10"/>
      <c r="EEA62" s="9"/>
      <c r="EEB62" s="9"/>
      <c r="EEC62" s="9"/>
      <c r="EED62" s="10"/>
      <c r="EEE62" s="7"/>
      <c r="EEF62" s="8"/>
      <c r="EEG62" s="10"/>
      <c r="EEH62" s="9"/>
      <c r="EEI62" s="9"/>
      <c r="EEJ62" s="9"/>
      <c r="EEK62" s="10"/>
      <c r="EEL62" s="7"/>
      <c r="EEM62" s="8"/>
      <c r="EEN62" s="10"/>
      <c r="EEO62" s="9"/>
      <c r="EEP62" s="9"/>
      <c r="EEQ62" s="9"/>
      <c r="EER62" s="10"/>
      <c r="EES62" s="7"/>
      <c r="EET62" s="8"/>
      <c r="EEU62" s="10"/>
      <c r="EEV62" s="9"/>
      <c r="EEW62" s="9"/>
      <c r="EEX62" s="9"/>
      <c r="EEY62" s="10"/>
      <c r="EEZ62" s="7"/>
      <c r="EFA62" s="8"/>
      <c r="EFB62" s="10"/>
      <c r="EFC62" s="9"/>
      <c r="EFD62" s="9"/>
      <c r="EFE62" s="9"/>
      <c r="EFF62" s="10"/>
      <c r="EFG62" s="7"/>
      <c r="EFH62" s="8"/>
      <c r="EFI62" s="10"/>
      <c r="EFJ62" s="9"/>
      <c r="EFK62" s="9"/>
      <c r="EFL62" s="9"/>
      <c r="EFM62" s="10"/>
      <c r="EFN62" s="7"/>
      <c r="EFO62" s="8"/>
      <c r="EFP62" s="10"/>
      <c r="EFQ62" s="9"/>
      <c r="EFR62" s="9"/>
      <c r="EFS62" s="9"/>
      <c r="EFT62" s="10"/>
      <c r="EFU62" s="7"/>
      <c r="EFV62" s="8"/>
      <c r="EFW62" s="10"/>
      <c r="EFX62" s="9"/>
      <c r="EFY62" s="9"/>
      <c r="EFZ62" s="9"/>
      <c r="EGA62" s="10"/>
      <c r="EGB62" s="7"/>
      <c r="EGC62" s="8"/>
      <c r="EGD62" s="10"/>
      <c r="EGE62" s="9"/>
      <c r="EGF62" s="9"/>
      <c r="EGG62" s="9"/>
      <c r="EGH62" s="10"/>
      <c r="EGI62" s="7"/>
      <c r="EGJ62" s="8"/>
      <c r="EGK62" s="10"/>
      <c r="EGL62" s="9"/>
      <c r="EGM62" s="9"/>
      <c r="EGN62" s="9"/>
      <c r="EGO62" s="10"/>
      <c r="EGP62" s="7"/>
      <c r="EGQ62" s="8"/>
      <c r="EGR62" s="10"/>
      <c r="EGS62" s="9"/>
      <c r="EGT62" s="9"/>
      <c r="EGU62" s="9"/>
      <c r="EGV62" s="10"/>
      <c r="EGW62" s="7"/>
      <c r="EGX62" s="8"/>
      <c r="EGY62" s="10"/>
      <c r="EGZ62" s="9"/>
      <c r="EHA62" s="9"/>
      <c r="EHB62" s="9"/>
      <c r="EHC62" s="10"/>
      <c r="EHD62" s="7"/>
      <c r="EHE62" s="8"/>
      <c r="EHF62" s="10"/>
      <c r="EHG62" s="9"/>
      <c r="EHH62" s="9"/>
      <c r="EHI62" s="9"/>
      <c r="EHJ62" s="10"/>
      <c r="EHK62" s="7"/>
      <c r="EHL62" s="8"/>
      <c r="EHM62" s="10"/>
      <c r="EHN62" s="9"/>
      <c r="EHO62" s="9"/>
      <c r="EHP62" s="9"/>
      <c r="EHQ62" s="10"/>
      <c r="EHR62" s="7"/>
      <c r="EHS62" s="8"/>
      <c r="EHT62" s="10"/>
      <c r="EHU62" s="9"/>
      <c r="EHV62" s="9"/>
      <c r="EHW62" s="9"/>
      <c r="EHX62" s="10"/>
      <c r="EHY62" s="7"/>
      <c r="EHZ62" s="8"/>
      <c r="EIA62" s="10"/>
      <c r="EIB62" s="9"/>
      <c r="EIC62" s="9"/>
      <c r="EID62" s="9"/>
      <c r="EIE62" s="10"/>
      <c r="EIF62" s="7"/>
      <c r="EIG62" s="8"/>
      <c r="EIH62" s="10"/>
      <c r="EII62" s="9"/>
      <c r="EIJ62" s="9"/>
      <c r="EIK62" s="9"/>
      <c r="EIL62" s="10"/>
      <c r="EIM62" s="7"/>
      <c r="EIN62" s="8"/>
      <c r="EIO62" s="10"/>
      <c r="EIP62" s="9"/>
      <c r="EIQ62" s="9"/>
      <c r="EIR62" s="9"/>
      <c r="EIS62" s="10"/>
      <c r="EIT62" s="7"/>
      <c r="EIU62" s="8"/>
      <c r="EIV62" s="10"/>
      <c r="EIW62" s="9"/>
      <c r="EIX62" s="9"/>
      <c r="EIY62" s="9"/>
      <c r="EIZ62" s="10"/>
      <c r="EJA62" s="7"/>
      <c r="EJB62" s="8"/>
      <c r="EJC62" s="10"/>
      <c r="EJD62" s="9"/>
      <c r="EJE62" s="9"/>
      <c r="EJF62" s="9"/>
      <c r="EJG62" s="10"/>
      <c r="EJH62" s="7"/>
      <c r="EJI62" s="8"/>
      <c r="EJJ62" s="10"/>
      <c r="EJK62" s="9"/>
      <c r="EJL62" s="9"/>
      <c r="EJM62" s="9"/>
      <c r="EJN62" s="10"/>
      <c r="EJO62" s="7"/>
      <c r="EJP62" s="8"/>
      <c r="EJQ62" s="10"/>
      <c r="EJR62" s="9"/>
      <c r="EJS62" s="9"/>
      <c r="EJT62" s="9"/>
      <c r="EJU62" s="10"/>
      <c r="EJV62" s="7"/>
      <c r="EJW62" s="8"/>
      <c r="EJX62" s="10"/>
      <c r="EJY62" s="9"/>
      <c r="EJZ62" s="9"/>
      <c r="EKA62" s="9"/>
      <c r="EKB62" s="10"/>
      <c r="EKC62" s="7"/>
      <c r="EKD62" s="8"/>
      <c r="EKE62" s="10"/>
      <c r="EKF62" s="9"/>
      <c r="EKG62" s="9"/>
      <c r="EKH62" s="9"/>
      <c r="EKI62" s="10"/>
      <c r="EKJ62" s="7"/>
      <c r="EKK62" s="8"/>
      <c r="EKL62" s="10"/>
      <c r="EKM62" s="9"/>
      <c r="EKN62" s="9"/>
      <c r="EKO62" s="9"/>
      <c r="EKP62" s="10"/>
      <c r="EKQ62" s="7"/>
      <c r="EKR62" s="8"/>
      <c r="EKS62" s="10"/>
      <c r="EKT62" s="9"/>
      <c r="EKU62" s="9"/>
      <c r="EKV62" s="9"/>
      <c r="EKW62" s="10"/>
      <c r="EKX62" s="7"/>
      <c r="EKY62" s="8"/>
      <c r="EKZ62" s="10"/>
      <c r="ELA62" s="9"/>
      <c r="ELB62" s="9"/>
      <c r="ELC62" s="9"/>
      <c r="ELD62" s="10"/>
      <c r="ELE62" s="7"/>
      <c r="ELF62" s="8"/>
      <c r="ELG62" s="10"/>
      <c r="ELH62" s="9"/>
      <c r="ELI62" s="9"/>
      <c r="ELJ62" s="9"/>
      <c r="ELK62" s="10"/>
      <c r="ELL62" s="7"/>
      <c r="ELM62" s="8"/>
      <c r="ELN62" s="10"/>
      <c r="ELO62" s="9"/>
      <c r="ELP62" s="9"/>
      <c r="ELQ62" s="9"/>
      <c r="ELR62" s="10"/>
      <c r="ELS62" s="7"/>
      <c r="ELT62" s="8"/>
      <c r="ELU62" s="10"/>
      <c r="ELV62" s="9"/>
      <c r="ELW62" s="9"/>
      <c r="ELX62" s="9"/>
      <c r="ELY62" s="10"/>
      <c r="ELZ62" s="7"/>
      <c r="EMA62" s="8"/>
      <c r="EMB62" s="10"/>
      <c r="EMC62" s="9"/>
      <c r="EMD62" s="9"/>
      <c r="EME62" s="9"/>
      <c r="EMF62" s="10"/>
      <c r="EMG62" s="7"/>
      <c r="EMH62" s="8"/>
      <c r="EMI62" s="10"/>
      <c r="EMJ62" s="9"/>
      <c r="EMK62" s="9"/>
      <c r="EML62" s="9"/>
      <c r="EMM62" s="10"/>
      <c r="EMN62" s="7"/>
      <c r="EMO62" s="8"/>
      <c r="EMP62" s="10"/>
      <c r="EMQ62" s="9"/>
      <c r="EMR62" s="9"/>
      <c r="EMS62" s="9"/>
      <c r="EMT62" s="10"/>
      <c r="EMU62" s="7"/>
      <c r="EMV62" s="8"/>
      <c r="EMW62" s="10"/>
      <c r="EMX62" s="9"/>
      <c r="EMY62" s="9"/>
      <c r="EMZ62" s="9"/>
      <c r="ENA62" s="10"/>
      <c r="ENB62" s="7"/>
      <c r="ENC62" s="8"/>
      <c r="END62" s="10"/>
      <c r="ENE62" s="9"/>
      <c r="ENF62" s="9"/>
      <c r="ENG62" s="9"/>
      <c r="ENH62" s="10"/>
      <c r="ENI62" s="7"/>
      <c r="ENJ62" s="8"/>
      <c r="ENK62" s="10"/>
      <c r="ENL62" s="9"/>
      <c r="ENM62" s="9"/>
      <c r="ENN62" s="9"/>
      <c r="ENO62" s="10"/>
      <c r="ENP62" s="7"/>
      <c r="ENQ62" s="8"/>
      <c r="ENR62" s="10"/>
      <c r="ENS62" s="9"/>
      <c r="ENT62" s="9"/>
      <c r="ENU62" s="9"/>
      <c r="ENV62" s="10"/>
      <c r="ENW62" s="7"/>
      <c r="ENX62" s="8"/>
      <c r="ENY62" s="10"/>
      <c r="ENZ62" s="9"/>
      <c r="EOA62" s="9"/>
      <c r="EOB62" s="9"/>
      <c r="EOC62" s="10"/>
      <c r="EOD62" s="7"/>
      <c r="EOE62" s="8"/>
      <c r="EOF62" s="10"/>
      <c r="EOG62" s="9"/>
      <c r="EOH62" s="9"/>
      <c r="EOI62" s="9"/>
      <c r="EOJ62" s="10"/>
      <c r="EOK62" s="7"/>
      <c r="EOL62" s="8"/>
      <c r="EOM62" s="10"/>
      <c r="EON62" s="9"/>
      <c r="EOO62" s="9"/>
      <c r="EOP62" s="9"/>
      <c r="EOQ62" s="10"/>
      <c r="EOR62" s="7"/>
      <c r="EOS62" s="8"/>
      <c r="EOT62" s="10"/>
      <c r="EOU62" s="9"/>
      <c r="EOV62" s="9"/>
      <c r="EOW62" s="9"/>
      <c r="EOX62" s="10"/>
      <c r="EOY62" s="7"/>
      <c r="EOZ62" s="8"/>
      <c r="EPA62" s="10"/>
      <c r="EPB62" s="9"/>
      <c r="EPC62" s="9"/>
      <c r="EPD62" s="9"/>
      <c r="EPE62" s="10"/>
      <c r="EPF62" s="7"/>
      <c r="EPG62" s="8"/>
      <c r="EPH62" s="10"/>
      <c r="EPI62" s="9"/>
      <c r="EPJ62" s="9"/>
      <c r="EPK62" s="9"/>
      <c r="EPL62" s="10"/>
      <c r="EPM62" s="7"/>
      <c r="EPN62" s="8"/>
      <c r="EPO62" s="10"/>
      <c r="EPP62" s="9"/>
      <c r="EPQ62" s="9"/>
      <c r="EPR62" s="9"/>
      <c r="EPS62" s="10"/>
      <c r="EPT62" s="7"/>
      <c r="EPU62" s="8"/>
      <c r="EPV62" s="10"/>
      <c r="EPW62" s="9"/>
      <c r="EPX62" s="9"/>
      <c r="EPY62" s="9"/>
      <c r="EPZ62" s="10"/>
      <c r="EQA62" s="7"/>
      <c r="EQB62" s="8"/>
      <c r="EQC62" s="10"/>
      <c r="EQD62" s="9"/>
      <c r="EQE62" s="9"/>
      <c r="EQF62" s="9"/>
      <c r="EQG62" s="10"/>
      <c r="EQH62" s="7"/>
      <c r="EQI62" s="8"/>
      <c r="EQJ62" s="10"/>
      <c r="EQK62" s="9"/>
      <c r="EQL62" s="9"/>
      <c r="EQM62" s="9"/>
      <c r="EQN62" s="10"/>
      <c r="EQO62" s="7"/>
      <c r="EQP62" s="8"/>
      <c r="EQQ62" s="10"/>
      <c r="EQR62" s="9"/>
      <c r="EQS62" s="9"/>
      <c r="EQT62" s="9"/>
      <c r="EQU62" s="10"/>
      <c r="EQV62" s="7"/>
      <c r="EQW62" s="8"/>
      <c r="EQX62" s="10"/>
      <c r="EQY62" s="9"/>
      <c r="EQZ62" s="9"/>
      <c r="ERA62" s="9"/>
      <c r="ERB62" s="10"/>
      <c r="ERC62" s="7"/>
      <c r="ERD62" s="8"/>
      <c r="ERE62" s="10"/>
      <c r="ERF62" s="9"/>
      <c r="ERG62" s="9"/>
      <c r="ERH62" s="9"/>
      <c r="ERI62" s="10"/>
      <c r="ERJ62" s="7"/>
      <c r="ERK62" s="8"/>
      <c r="ERL62" s="10"/>
      <c r="ERM62" s="9"/>
      <c r="ERN62" s="9"/>
      <c r="ERO62" s="9"/>
      <c r="ERP62" s="10"/>
      <c r="ERQ62" s="7"/>
      <c r="ERR62" s="8"/>
      <c r="ERS62" s="10"/>
      <c r="ERT62" s="9"/>
      <c r="ERU62" s="9"/>
      <c r="ERV62" s="9"/>
      <c r="ERW62" s="10"/>
      <c r="ERX62" s="7"/>
      <c r="ERY62" s="8"/>
      <c r="ERZ62" s="10"/>
      <c r="ESA62" s="9"/>
      <c r="ESB62" s="9"/>
      <c r="ESC62" s="9"/>
      <c r="ESD62" s="10"/>
      <c r="ESE62" s="7"/>
      <c r="ESF62" s="8"/>
      <c r="ESG62" s="10"/>
      <c r="ESH62" s="9"/>
      <c r="ESI62" s="9"/>
      <c r="ESJ62" s="9"/>
      <c r="ESK62" s="10"/>
      <c r="ESL62" s="7"/>
      <c r="ESM62" s="8"/>
      <c r="ESN62" s="10"/>
      <c r="ESO62" s="9"/>
      <c r="ESP62" s="9"/>
      <c r="ESQ62" s="9"/>
      <c r="ESR62" s="10"/>
      <c r="ESS62" s="7"/>
      <c r="EST62" s="8"/>
      <c r="ESU62" s="10"/>
      <c r="ESV62" s="9"/>
      <c r="ESW62" s="9"/>
      <c r="ESX62" s="9"/>
      <c r="ESY62" s="10"/>
      <c r="ESZ62" s="7"/>
      <c r="ETA62" s="8"/>
      <c r="ETB62" s="10"/>
      <c r="ETC62" s="9"/>
      <c r="ETD62" s="9"/>
      <c r="ETE62" s="9"/>
      <c r="ETF62" s="10"/>
      <c r="ETG62" s="7"/>
      <c r="ETH62" s="8"/>
      <c r="ETI62" s="10"/>
      <c r="ETJ62" s="9"/>
      <c r="ETK62" s="9"/>
      <c r="ETL62" s="9"/>
      <c r="ETM62" s="10"/>
      <c r="ETN62" s="7"/>
      <c r="ETO62" s="8"/>
      <c r="ETP62" s="10"/>
      <c r="ETQ62" s="9"/>
      <c r="ETR62" s="9"/>
      <c r="ETS62" s="9"/>
      <c r="ETT62" s="10"/>
      <c r="ETU62" s="7"/>
      <c r="ETV62" s="8"/>
      <c r="ETW62" s="10"/>
      <c r="ETX62" s="9"/>
      <c r="ETY62" s="9"/>
      <c r="ETZ62" s="9"/>
      <c r="EUA62" s="10"/>
      <c r="EUB62" s="7"/>
      <c r="EUC62" s="8"/>
      <c r="EUD62" s="10"/>
      <c r="EUE62" s="9"/>
      <c r="EUF62" s="9"/>
      <c r="EUG62" s="9"/>
      <c r="EUH62" s="10"/>
      <c r="EUI62" s="7"/>
      <c r="EUJ62" s="8"/>
      <c r="EUK62" s="10"/>
      <c r="EUL62" s="9"/>
      <c r="EUM62" s="9"/>
      <c r="EUN62" s="9"/>
      <c r="EUO62" s="10"/>
      <c r="EUP62" s="7"/>
      <c r="EUQ62" s="8"/>
      <c r="EUR62" s="10"/>
      <c r="EUS62" s="9"/>
      <c r="EUT62" s="9"/>
      <c r="EUU62" s="9"/>
      <c r="EUV62" s="10"/>
      <c r="EUW62" s="7"/>
      <c r="EUX62" s="8"/>
      <c r="EUY62" s="10"/>
      <c r="EUZ62" s="9"/>
      <c r="EVA62" s="9"/>
      <c r="EVB62" s="9"/>
      <c r="EVC62" s="10"/>
      <c r="EVD62" s="7"/>
      <c r="EVE62" s="8"/>
      <c r="EVF62" s="10"/>
      <c r="EVG62" s="9"/>
      <c r="EVH62" s="9"/>
      <c r="EVI62" s="9"/>
      <c r="EVJ62" s="10"/>
      <c r="EVK62" s="7"/>
      <c r="EVL62" s="8"/>
      <c r="EVM62" s="10"/>
      <c r="EVN62" s="9"/>
      <c r="EVO62" s="9"/>
      <c r="EVP62" s="9"/>
      <c r="EVQ62" s="10"/>
      <c r="EVR62" s="7"/>
      <c r="EVS62" s="8"/>
      <c r="EVT62" s="10"/>
      <c r="EVU62" s="9"/>
      <c r="EVV62" s="9"/>
      <c r="EVW62" s="9"/>
      <c r="EVX62" s="10"/>
      <c r="EVY62" s="7"/>
      <c r="EVZ62" s="8"/>
      <c r="EWA62" s="10"/>
      <c r="EWB62" s="9"/>
      <c r="EWC62" s="9"/>
      <c r="EWD62" s="9"/>
      <c r="EWE62" s="10"/>
      <c r="EWF62" s="7"/>
      <c r="EWG62" s="8"/>
      <c r="EWH62" s="10"/>
      <c r="EWI62" s="9"/>
      <c r="EWJ62" s="9"/>
      <c r="EWK62" s="9"/>
      <c r="EWL62" s="10"/>
      <c r="EWM62" s="7"/>
      <c r="EWN62" s="8"/>
      <c r="EWO62" s="10"/>
      <c r="EWP62" s="9"/>
      <c r="EWQ62" s="9"/>
      <c r="EWR62" s="9"/>
      <c r="EWS62" s="10"/>
      <c r="EWT62" s="7"/>
      <c r="EWU62" s="8"/>
      <c r="EWV62" s="10"/>
      <c r="EWW62" s="9"/>
      <c r="EWX62" s="9"/>
      <c r="EWY62" s="9"/>
      <c r="EWZ62" s="10"/>
      <c r="EXA62" s="7"/>
      <c r="EXB62" s="8"/>
      <c r="EXC62" s="10"/>
      <c r="EXD62" s="9"/>
      <c r="EXE62" s="9"/>
      <c r="EXF62" s="9"/>
      <c r="EXG62" s="10"/>
      <c r="EXH62" s="7"/>
      <c r="EXI62" s="8"/>
      <c r="EXJ62" s="10"/>
      <c r="EXK62" s="9"/>
      <c r="EXL62" s="9"/>
      <c r="EXM62" s="9"/>
      <c r="EXN62" s="10"/>
      <c r="EXO62" s="7"/>
      <c r="EXP62" s="8"/>
      <c r="EXQ62" s="10"/>
      <c r="EXR62" s="9"/>
      <c r="EXS62" s="9"/>
      <c r="EXT62" s="9"/>
      <c r="EXU62" s="10"/>
      <c r="EXV62" s="7"/>
      <c r="EXW62" s="8"/>
      <c r="EXX62" s="10"/>
      <c r="EXY62" s="9"/>
      <c r="EXZ62" s="9"/>
      <c r="EYA62" s="9"/>
      <c r="EYB62" s="10"/>
      <c r="EYC62" s="7"/>
      <c r="EYD62" s="8"/>
      <c r="EYE62" s="10"/>
      <c r="EYF62" s="9"/>
      <c r="EYG62" s="9"/>
      <c r="EYH62" s="9"/>
      <c r="EYI62" s="10"/>
      <c r="EYJ62" s="7"/>
      <c r="EYK62" s="8"/>
      <c r="EYL62" s="10"/>
      <c r="EYM62" s="9"/>
      <c r="EYN62" s="9"/>
      <c r="EYO62" s="9"/>
      <c r="EYP62" s="10"/>
      <c r="EYQ62" s="7"/>
      <c r="EYR62" s="8"/>
      <c r="EYS62" s="10"/>
      <c r="EYT62" s="9"/>
      <c r="EYU62" s="9"/>
      <c r="EYV62" s="9"/>
      <c r="EYW62" s="10"/>
      <c r="EYX62" s="7"/>
      <c r="EYY62" s="8"/>
      <c r="EYZ62" s="10"/>
      <c r="EZA62" s="9"/>
      <c r="EZB62" s="9"/>
      <c r="EZC62" s="9"/>
      <c r="EZD62" s="10"/>
      <c r="EZE62" s="7"/>
      <c r="EZF62" s="8"/>
      <c r="EZG62" s="10"/>
      <c r="EZH62" s="9"/>
      <c r="EZI62" s="9"/>
      <c r="EZJ62" s="9"/>
      <c r="EZK62" s="10"/>
      <c r="EZL62" s="7"/>
      <c r="EZM62" s="8"/>
      <c r="EZN62" s="10"/>
      <c r="EZO62" s="9"/>
      <c r="EZP62" s="9"/>
      <c r="EZQ62" s="9"/>
      <c r="EZR62" s="10"/>
      <c r="EZS62" s="7"/>
      <c r="EZT62" s="8"/>
      <c r="EZU62" s="10"/>
      <c r="EZV62" s="9"/>
      <c r="EZW62" s="9"/>
      <c r="EZX62" s="9"/>
      <c r="EZY62" s="10"/>
      <c r="EZZ62" s="7"/>
      <c r="FAA62" s="8"/>
      <c r="FAB62" s="10"/>
      <c r="FAC62" s="9"/>
      <c r="FAD62" s="9"/>
      <c r="FAE62" s="9"/>
      <c r="FAF62" s="10"/>
      <c r="FAG62" s="7"/>
      <c r="FAH62" s="8"/>
      <c r="FAI62" s="10"/>
      <c r="FAJ62" s="9"/>
      <c r="FAK62" s="9"/>
      <c r="FAL62" s="9"/>
      <c r="FAM62" s="10"/>
      <c r="FAN62" s="7"/>
      <c r="FAO62" s="8"/>
      <c r="FAP62" s="10"/>
      <c r="FAQ62" s="9"/>
      <c r="FAR62" s="9"/>
      <c r="FAS62" s="9"/>
      <c r="FAT62" s="10"/>
      <c r="FAU62" s="7"/>
      <c r="FAV62" s="8"/>
      <c r="FAW62" s="10"/>
      <c r="FAX62" s="9"/>
      <c r="FAY62" s="9"/>
      <c r="FAZ62" s="9"/>
      <c r="FBA62" s="10"/>
      <c r="FBB62" s="7"/>
      <c r="FBC62" s="8"/>
      <c r="FBD62" s="10"/>
      <c r="FBE62" s="9"/>
      <c r="FBF62" s="9"/>
      <c r="FBG62" s="9"/>
      <c r="FBH62" s="10"/>
      <c r="FBI62" s="7"/>
      <c r="FBJ62" s="8"/>
      <c r="FBK62" s="10"/>
      <c r="FBL62" s="9"/>
      <c r="FBM62" s="9"/>
      <c r="FBN62" s="9"/>
      <c r="FBO62" s="10"/>
      <c r="FBP62" s="7"/>
      <c r="FBQ62" s="8"/>
      <c r="FBR62" s="10"/>
      <c r="FBS62" s="9"/>
      <c r="FBT62" s="9"/>
      <c r="FBU62" s="9"/>
      <c r="FBV62" s="10"/>
      <c r="FBW62" s="7"/>
      <c r="FBX62" s="8"/>
      <c r="FBY62" s="10"/>
      <c r="FBZ62" s="9"/>
      <c r="FCA62" s="9"/>
      <c r="FCB62" s="9"/>
      <c r="FCC62" s="10"/>
      <c r="FCD62" s="7"/>
      <c r="FCE62" s="8"/>
      <c r="FCF62" s="10"/>
      <c r="FCG62" s="9"/>
      <c r="FCH62" s="9"/>
      <c r="FCI62" s="9"/>
      <c r="FCJ62" s="10"/>
      <c r="FCK62" s="7"/>
      <c r="FCL62" s="8"/>
      <c r="FCM62" s="10"/>
      <c r="FCN62" s="9"/>
      <c r="FCO62" s="9"/>
      <c r="FCP62" s="9"/>
      <c r="FCQ62" s="10"/>
      <c r="FCR62" s="7"/>
      <c r="FCS62" s="8"/>
      <c r="FCT62" s="10"/>
      <c r="FCU62" s="9"/>
      <c r="FCV62" s="9"/>
      <c r="FCW62" s="9"/>
      <c r="FCX62" s="10"/>
      <c r="FCY62" s="7"/>
      <c r="FCZ62" s="8"/>
      <c r="FDA62" s="10"/>
      <c r="FDB62" s="9"/>
      <c r="FDC62" s="9"/>
      <c r="FDD62" s="9"/>
      <c r="FDE62" s="10"/>
      <c r="FDF62" s="7"/>
      <c r="FDG62" s="8"/>
      <c r="FDH62" s="10"/>
      <c r="FDI62" s="9"/>
      <c r="FDJ62" s="9"/>
      <c r="FDK62" s="9"/>
      <c r="FDL62" s="10"/>
      <c r="FDM62" s="7"/>
      <c r="FDN62" s="8"/>
      <c r="FDO62" s="10"/>
      <c r="FDP62" s="9"/>
      <c r="FDQ62" s="9"/>
      <c r="FDR62" s="9"/>
      <c r="FDS62" s="10"/>
      <c r="FDT62" s="7"/>
      <c r="FDU62" s="8"/>
      <c r="FDV62" s="10"/>
      <c r="FDW62" s="9"/>
      <c r="FDX62" s="9"/>
      <c r="FDY62" s="9"/>
      <c r="FDZ62" s="10"/>
      <c r="FEA62" s="7"/>
      <c r="FEB62" s="8"/>
      <c r="FEC62" s="10"/>
      <c r="FED62" s="9"/>
      <c r="FEE62" s="9"/>
      <c r="FEF62" s="9"/>
      <c r="FEG62" s="10"/>
      <c r="FEH62" s="7"/>
      <c r="FEI62" s="8"/>
      <c r="FEJ62" s="10"/>
      <c r="FEK62" s="9"/>
      <c r="FEL62" s="9"/>
      <c r="FEM62" s="9"/>
      <c r="FEN62" s="10"/>
      <c r="FEO62" s="7"/>
      <c r="FEP62" s="8"/>
      <c r="FEQ62" s="10"/>
      <c r="FER62" s="9"/>
      <c r="FES62" s="9"/>
      <c r="FET62" s="9"/>
      <c r="FEU62" s="10"/>
      <c r="FEV62" s="7"/>
      <c r="FEW62" s="8"/>
      <c r="FEX62" s="10"/>
      <c r="FEY62" s="9"/>
      <c r="FEZ62" s="9"/>
      <c r="FFA62" s="9"/>
      <c r="FFB62" s="10"/>
      <c r="FFC62" s="7"/>
      <c r="FFD62" s="8"/>
      <c r="FFE62" s="10"/>
      <c r="FFF62" s="9"/>
      <c r="FFG62" s="9"/>
      <c r="FFH62" s="9"/>
      <c r="FFI62" s="10"/>
      <c r="FFJ62" s="7"/>
      <c r="FFK62" s="8"/>
      <c r="FFL62" s="10"/>
      <c r="FFM62" s="9"/>
      <c r="FFN62" s="9"/>
      <c r="FFO62" s="9"/>
      <c r="FFP62" s="10"/>
      <c r="FFQ62" s="7"/>
      <c r="FFR62" s="8"/>
      <c r="FFS62" s="10"/>
      <c r="FFT62" s="9"/>
      <c r="FFU62" s="9"/>
      <c r="FFV62" s="9"/>
      <c r="FFW62" s="10"/>
      <c r="FFX62" s="7"/>
      <c r="FFY62" s="8"/>
      <c r="FFZ62" s="10"/>
      <c r="FGA62" s="9"/>
      <c r="FGB62" s="9"/>
      <c r="FGC62" s="9"/>
      <c r="FGD62" s="10"/>
      <c r="FGE62" s="7"/>
      <c r="FGF62" s="8"/>
      <c r="FGG62" s="10"/>
      <c r="FGH62" s="9"/>
      <c r="FGI62" s="9"/>
      <c r="FGJ62" s="9"/>
      <c r="FGK62" s="10"/>
      <c r="FGL62" s="7"/>
      <c r="FGM62" s="8"/>
      <c r="FGN62" s="10"/>
      <c r="FGO62" s="9"/>
      <c r="FGP62" s="9"/>
      <c r="FGQ62" s="9"/>
      <c r="FGR62" s="10"/>
      <c r="FGS62" s="7"/>
      <c r="FGT62" s="8"/>
      <c r="FGU62" s="10"/>
      <c r="FGV62" s="9"/>
      <c r="FGW62" s="9"/>
      <c r="FGX62" s="9"/>
      <c r="FGY62" s="10"/>
      <c r="FGZ62" s="7"/>
      <c r="FHA62" s="8"/>
      <c r="FHB62" s="10"/>
      <c r="FHC62" s="9"/>
      <c r="FHD62" s="9"/>
      <c r="FHE62" s="9"/>
      <c r="FHF62" s="10"/>
      <c r="FHG62" s="7"/>
      <c r="FHH62" s="8"/>
      <c r="FHI62" s="10"/>
      <c r="FHJ62" s="9"/>
      <c r="FHK62" s="9"/>
      <c r="FHL62" s="9"/>
      <c r="FHM62" s="10"/>
      <c r="FHN62" s="7"/>
      <c r="FHO62" s="8"/>
      <c r="FHP62" s="10"/>
      <c r="FHQ62" s="9"/>
      <c r="FHR62" s="9"/>
      <c r="FHS62" s="9"/>
      <c r="FHT62" s="10"/>
      <c r="FHU62" s="7"/>
      <c r="FHV62" s="8"/>
      <c r="FHW62" s="10"/>
      <c r="FHX62" s="9"/>
      <c r="FHY62" s="9"/>
      <c r="FHZ62" s="9"/>
      <c r="FIA62" s="10"/>
      <c r="FIB62" s="7"/>
      <c r="FIC62" s="8"/>
      <c r="FID62" s="10"/>
      <c r="FIE62" s="9"/>
      <c r="FIF62" s="9"/>
      <c r="FIG62" s="9"/>
      <c r="FIH62" s="10"/>
      <c r="FII62" s="7"/>
      <c r="FIJ62" s="8"/>
      <c r="FIK62" s="10"/>
      <c r="FIL62" s="9"/>
      <c r="FIM62" s="9"/>
      <c r="FIN62" s="9"/>
      <c r="FIO62" s="10"/>
      <c r="FIP62" s="7"/>
      <c r="FIQ62" s="8"/>
      <c r="FIR62" s="10"/>
      <c r="FIS62" s="9"/>
      <c r="FIT62" s="9"/>
      <c r="FIU62" s="9"/>
      <c r="FIV62" s="10"/>
      <c r="FIW62" s="7"/>
      <c r="FIX62" s="8"/>
      <c r="FIY62" s="10"/>
      <c r="FIZ62" s="9"/>
      <c r="FJA62" s="9"/>
      <c r="FJB62" s="9"/>
      <c r="FJC62" s="10"/>
      <c r="FJD62" s="7"/>
      <c r="FJE62" s="8"/>
      <c r="FJF62" s="10"/>
      <c r="FJG62" s="9"/>
      <c r="FJH62" s="9"/>
      <c r="FJI62" s="9"/>
      <c r="FJJ62" s="10"/>
      <c r="FJK62" s="7"/>
      <c r="FJL62" s="8"/>
      <c r="FJM62" s="10"/>
      <c r="FJN62" s="9"/>
      <c r="FJO62" s="9"/>
      <c r="FJP62" s="9"/>
      <c r="FJQ62" s="10"/>
      <c r="FJR62" s="7"/>
      <c r="FJS62" s="8"/>
      <c r="FJT62" s="10"/>
      <c r="FJU62" s="9"/>
      <c r="FJV62" s="9"/>
      <c r="FJW62" s="9"/>
      <c r="FJX62" s="10"/>
      <c r="FJY62" s="7"/>
      <c r="FJZ62" s="8"/>
      <c r="FKA62" s="10"/>
      <c r="FKB62" s="9"/>
      <c r="FKC62" s="9"/>
      <c r="FKD62" s="9"/>
      <c r="FKE62" s="10"/>
      <c r="FKF62" s="7"/>
      <c r="FKG62" s="8"/>
      <c r="FKH62" s="10"/>
      <c r="FKI62" s="9"/>
      <c r="FKJ62" s="9"/>
      <c r="FKK62" s="9"/>
      <c r="FKL62" s="10"/>
      <c r="FKM62" s="7"/>
      <c r="FKN62" s="8"/>
      <c r="FKO62" s="10"/>
      <c r="FKP62" s="9"/>
      <c r="FKQ62" s="9"/>
      <c r="FKR62" s="9"/>
      <c r="FKS62" s="10"/>
      <c r="FKT62" s="7"/>
      <c r="FKU62" s="8"/>
      <c r="FKV62" s="10"/>
      <c r="FKW62" s="9"/>
      <c r="FKX62" s="9"/>
      <c r="FKY62" s="9"/>
      <c r="FKZ62" s="10"/>
      <c r="FLA62" s="7"/>
      <c r="FLB62" s="8"/>
      <c r="FLC62" s="10"/>
      <c r="FLD62" s="9"/>
      <c r="FLE62" s="9"/>
      <c r="FLF62" s="9"/>
      <c r="FLG62" s="10"/>
      <c r="FLH62" s="7"/>
      <c r="FLI62" s="8"/>
      <c r="FLJ62" s="10"/>
      <c r="FLK62" s="9"/>
      <c r="FLL62" s="9"/>
      <c r="FLM62" s="9"/>
      <c r="FLN62" s="10"/>
      <c r="FLO62" s="7"/>
      <c r="FLP62" s="8"/>
      <c r="FLQ62" s="10"/>
      <c r="FLR62" s="9"/>
      <c r="FLS62" s="9"/>
      <c r="FLT62" s="9"/>
      <c r="FLU62" s="10"/>
      <c r="FLV62" s="7"/>
      <c r="FLW62" s="8"/>
      <c r="FLX62" s="10"/>
      <c r="FLY62" s="9"/>
      <c r="FLZ62" s="9"/>
      <c r="FMA62" s="9"/>
      <c r="FMB62" s="10"/>
      <c r="FMC62" s="7"/>
      <c r="FMD62" s="8"/>
      <c r="FME62" s="10"/>
      <c r="FMF62" s="9"/>
      <c r="FMG62" s="9"/>
      <c r="FMH62" s="9"/>
      <c r="FMI62" s="10"/>
      <c r="FMJ62" s="7"/>
      <c r="FMK62" s="8"/>
      <c r="FML62" s="10"/>
      <c r="FMM62" s="9"/>
      <c r="FMN62" s="9"/>
      <c r="FMO62" s="9"/>
      <c r="FMP62" s="10"/>
      <c r="FMQ62" s="7"/>
      <c r="FMR62" s="8"/>
      <c r="FMS62" s="10"/>
      <c r="FMT62" s="9"/>
      <c r="FMU62" s="9"/>
      <c r="FMV62" s="9"/>
      <c r="FMW62" s="10"/>
      <c r="FMX62" s="7"/>
      <c r="FMY62" s="8"/>
      <c r="FMZ62" s="10"/>
      <c r="FNA62" s="9"/>
      <c r="FNB62" s="9"/>
      <c r="FNC62" s="9"/>
      <c r="FND62" s="10"/>
      <c r="FNE62" s="7"/>
      <c r="FNF62" s="8"/>
      <c r="FNG62" s="10"/>
      <c r="FNH62" s="9"/>
      <c r="FNI62" s="9"/>
      <c r="FNJ62" s="9"/>
      <c r="FNK62" s="10"/>
      <c r="FNL62" s="7"/>
      <c r="FNM62" s="8"/>
      <c r="FNN62" s="10"/>
      <c r="FNO62" s="9"/>
      <c r="FNP62" s="9"/>
      <c r="FNQ62" s="9"/>
      <c r="FNR62" s="10"/>
      <c r="FNS62" s="7"/>
      <c r="FNT62" s="8"/>
      <c r="FNU62" s="10"/>
      <c r="FNV62" s="9"/>
      <c r="FNW62" s="9"/>
      <c r="FNX62" s="9"/>
      <c r="FNY62" s="10"/>
      <c r="FNZ62" s="7"/>
      <c r="FOA62" s="8"/>
      <c r="FOB62" s="10"/>
      <c r="FOC62" s="9"/>
      <c r="FOD62" s="9"/>
      <c r="FOE62" s="9"/>
      <c r="FOF62" s="10"/>
      <c r="FOG62" s="7"/>
      <c r="FOH62" s="8"/>
      <c r="FOI62" s="10"/>
      <c r="FOJ62" s="9"/>
      <c r="FOK62" s="9"/>
      <c r="FOL62" s="9"/>
      <c r="FOM62" s="10"/>
      <c r="FON62" s="7"/>
      <c r="FOO62" s="8"/>
      <c r="FOP62" s="10"/>
      <c r="FOQ62" s="9"/>
      <c r="FOR62" s="9"/>
      <c r="FOS62" s="9"/>
      <c r="FOT62" s="10"/>
      <c r="FOU62" s="7"/>
      <c r="FOV62" s="8"/>
      <c r="FOW62" s="10"/>
      <c r="FOX62" s="9"/>
      <c r="FOY62" s="9"/>
      <c r="FOZ62" s="9"/>
      <c r="FPA62" s="10"/>
      <c r="FPB62" s="7"/>
      <c r="FPC62" s="8"/>
      <c r="FPD62" s="10"/>
      <c r="FPE62" s="9"/>
      <c r="FPF62" s="9"/>
      <c r="FPG62" s="9"/>
      <c r="FPH62" s="10"/>
      <c r="FPI62" s="7"/>
      <c r="FPJ62" s="8"/>
      <c r="FPK62" s="10"/>
      <c r="FPL62" s="9"/>
      <c r="FPM62" s="9"/>
      <c r="FPN62" s="9"/>
      <c r="FPO62" s="10"/>
      <c r="FPP62" s="7"/>
      <c r="FPQ62" s="8"/>
      <c r="FPR62" s="10"/>
      <c r="FPS62" s="9"/>
      <c r="FPT62" s="9"/>
      <c r="FPU62" s="9"/>
      <c r="FPV62" s="10"/>
      <c r="FPW62" s="7"/>
      <c r="FPX62" s="8"/>
      <c r="FPY62" s="10"/>
      <c r="FPZ62" s="9"/>
      <c r="FQA62" s="9"/>
      <c r="FQB62" s="9"/>
      <c r="FQC62" s="10"/>
      <c r="FQD62" s="7"/>
      <c r="FQE62" s="8"/>
      <c r="FQF62" s="10"/>
      <c r="FQG62" s="9"/>
      <c r="FQH62" s="9"/>
      <c r="FQI62" s="9"/>
      <c r="FQJ62" s="10"/>
      <c r="FQK62" s="7"/>
      <c r="FQL62" s="8"/>
      <c r="FQM62" s="10"/>
      <c r="FQN62" s="9"/>
      <c r="FQO62" s="9"/>
      <c r="FQP62" s="9"/>
      <c r="FQQ62" s="10"/>
      <c r="FQR62" s="7"/>
      <c r="FQS62" s="8"/>
      <c r="FQT62" s="10"/>
      <c r="FQU62" s="9"/>
      <c r="FQV62" s="9"/>
      <c r="FQW62" s="9"/>
      <c r="FQX62" s="10"/>
      <c r="FQY62" s="7"/>
      <c r="FQZ62" s="8"/>
      <c r="FRA62" s="10"/>
      <c r="FRB62" s="9"/>
      <c r="FRC62" s="9"/>
      <c r="FRD62" s="9"/>
      <c r="FRE62" s="10"/>
      <c r="FRF62" s="7"/>
      <c r="FRG62" s="8"/>
      <c r="FRH62" s="10"/>
      <c r="FRI62" s="9"/>
      <c r="FRJ62" s="9"/>
      <c r="FRK62" s="9"/>
      <c r="FRL62" s="10"/>
      <c r="FRM62" s="7"/>
      <c r="FRN62" s="8"/>
      <c r="FRO62" s="10"/>
      <c r="FRP62" s="9"/>
      <c r="FRQ62" s="9"/>
      <c r="FRR62" s="9"/>
      <c r="FRS62" s="10"/>
      <c r="FRT62" s="7"/>
      <c r="FRU62" s="8"/>
      <c r="FRV62" s="10"/>
      <c r="FRW62" s="9"/>
      <c r="FRX62" s="9"/>
      <c r="FRY62" s="9"/>
      <c r="FRZ62" s="10"/>
      <c r="FSA62" s="7"/>
      <c r="FSB62" s="8"/>
      <c r="FSC62" s="10"/>
      <c r="FSD62" s="9"/>
      <c r="FSE62" s="9"/>
      <c r="FSF62" s="9"/>
      <c r="FSG62" s="10"/>
      <c r="FSH62" s="7"/>
      <c r="FSI62" s="8"/>
      <c r="FSJ62" s="10"/>
      <c r="FSK62" s="9"/>
      <c r="FSL62" s="9"/>
      <c r="FSM62" s="9"/>
      <c r="FSN62" s="10"/>
      <c r="FSO62" s="7"/>
      <c r="FSP62" s="8"/>
      <c r="FSQ62" s="10"/>
      <c r="FSR62" s="9"/>
      <c r="FSS62" s="9"/>
      <c r="FST62" s="9"/>
      <c r="FSU62" s="10"/>
      <c r="FSV62" s="7"/>
      <c r="FSW62" s="8"/>
      <c r="FSX62" s="10"/>
      <c r="FSY62" s="9"/>
      <c r="FSZ62" s="9"/>
      <c r="FTA62" s="9"/>
      <c r="FTB62" s="10"/>
      <c r="FTC62" s="7"/>
      <c r="FTD62" s="8"/>
      <c r="FTE62" s="10"/>
      <c r="FTF62" s="9"/>
      <c r="FTG62" s="9"/>
      <c r="FTH62" s="9"/>
      <c r="FTI62" s="10"/>
      <c r="FTJ62" s="7"/>
      <c r="FTK62" s="8"/>
      <c r="FTL62" s="10"/>
      <c r="FTM62" s="9"/>
      <c r="FTN62" s="9"/>
      <c r="FTO62" s="9"/>
      <c r="FTP62" s="10"/>
      <c r="FTQ62" s="7"/>
      <c r="FTR62" s="8"/>
      <c r="FTS62" s="10"/>
      <c r="FTT62" s="9"/>
      <c r="FTU62" s="9"/>
      <c r="FTV62" s="9"/>
      <c r="FTW62" s="10"/>
      <c r="FTX62" s="7"/>
      <c r="FTY62" s="8"/>
      <c r="FTZ62" s="10"/>
      <c r="FUA62" s="9"/>
      <c r="FUB62" s="9"/>
      <c r="FUC62" s="9"/>
      <c r="FUD62" s="10"/>
      <c r="FUE62" s="7"/>
      <c r="FUF62" s="8"/>
      <c r="FUG62" s="10"/>
      <c r="FUH62" s="9"/>
      <c r="FUI62" s="9"/>
      <c r="FUJ62" s="9"/>
      <c r="FUK62" s="10"/>
      <c r="FUL62" s="7"/>
      <c r="FUM62" s="8"/>
      <c r="FUN62" s="10"/>
      <c r="FUO62" s="9"/>
      <c r="FUP62" s="9"/>
      <c r="FUQ62" s="9"/>
      <c r="FUR62" s="10"/>
      <c r="FUS62" s="7"/>
      <c r="FUT62" s="8"/>
      <c r="FUU62" s="10"/>
      <c r="FUV62" s="9"/>
      <c r="FUW62" s="9"/>
      <c r="FUX62" s="9"/>
      <c r="FUY62" s="10"/>
      <c r="FUZ62" s="7"/>
      <c r="FVA62" s="8"/>
      <c r="FVB62" s="10"/>
      <c r="FVC62" s="9"/>
      <c r="FVD62" s="9"/>
      <c r="FVE62" s="9"/>
      <c r="FVF62" s="10"/>
      <c r="FVG62" s="7"/>
      <c r="FVH62" s="8"/>
      <c r="FVI62" s="10"/>
      <c r="FVJ62" s="9"/>
      <c r="FVK62" s="9"/>
      <c r="FVL62" s="9"/>
      <c r="FVM62" s="10"/>
      <c r="FVN62" s="7"/>
      <c r="FVO62" s="8"/>
      <c r="FVP62" s="10"/>
      <c r="FVQ62" s="9"/>
      <c r="FVR62" s="9"/>
      <c r="FVS62" s="9"/>
      <c r="FVT62" s="10"/>
      <c r="FVU62" s="7"/>
      <c r="FVV62" s="8"/>
      <c r="FVW62" s="10"/>
      <c r="FVX62" s="9"/>
      <c r="FVY62" s="9"/>
      <c r="FVZ62" s="9"/>
      <c r="FWA62" s="10"/>
      <c r="FWB62" s="7"/>
      <c r="FWC62" s="8"/>
      <c r="FWD62" s="10"/>
      <c r="FWE62" s="9"/>
      <c r="FWF62" s="9"/>
      <c r="FWG62" s="9"/>
      <c r="FWH62" s="10"/>
      <c r="FWI62" s="7"/>
      <c r="FWJ62" s="8"/>
      <c r="FWK62" s="10"/>
      <c r="FWL62" s="9"/>
      <c r="FWM62" s="9"/>
      <c r="FWN62" s="9"/>
      <c r="FWO62" s="10"/>
      <c r="FWP62" s="7"/>
      <c r="FWQ62" s="8"/>
      <c r="FWR62" s="10"/>
      <c r="FWS62" s="9"/>
      <c r="FWT62" s="9"/>
      <c r="FWU62" s="9"/>
      <c r="FWV62" s="10"/>
      <c r="FWW62" s="7"/>
      <c r="FWX62" s="8"/>
      <c r="FWY62" s="10"/>
      <c r="FWZ62" s="9"/>
      <c r="FXA62" s="9"/>
      <c r="FXB62" s="9"/>
      <c r="FXC62" s="10"/>
      <c r="FXD62" s="7"/>
      <c r="FXE62" s="8"/>
      <c r="FXF62" s="10"/>
      <c r="FXG62" s="9"/>
      <c r="FXH62" s="9"/>
      <c r="FXI62" s="9"/>
      <c r="FXJ62" s="10"/>
      <c r="FXK62" s="7"/>
      <c r="FXL62" s="8"/>
      <c r="FXM62" s="10"/>
      <c r="FXN62" s="9"/>
      <c r="FXO62" s="9"/>
      <c r="FXP62" s="9"/>
      <c r="FXQ62" s="10"/>
      <c r="FXR62" s="7"/>
      <c r="FXS62" s="8"/>
      <c r="FXT62" s="10"/>
      <c r="FXU62" s="9"/>
      <c r="FXV62" s="9"/>
      <c r="FXW62" s="9"/>
      <c r="FXX62" s="10"/>
      <c r="FXY62" s="7"/>
      <c r="FXZ62" s="8"/>
      <c r="FYA62" s="10"/>
      <c r="FYB62" s="9"/>
      <c r="FYC62" s="9"/>
      <c r="FYD62" s="9"/>
      <c r="FYE62" s="10"/>
      <c r="FYF62" s="7"/>
      <c r="FYG62" s="8"/>
      <c r="FYH62" s="10"/>
      <c r="FYI62" s="9"/>
      <c r="FYJ62" s="9"/>
      <c r="FYK62" s="9"/>
      <c r="FYL62" s="10"/>
      <c r="FYM62" s="7"/>
      <c r="FYN62" s="8"/>
      <c r="FYO62" s="10"/>
      <c r="FYP62" s="9"/>
      <c r="FYQ62" s="9"/>
      <c r="FYR62" s="9"/>
      <c r="FYS62" s="10"/>
      <c r="FYT62" s="7"/>
      <c r="FYU62" s="8"/>
      <c r="FYV62" s="10"/>
      <c r="FYW62" s="9"/>
      <c r="FYX62" s="9"/>
      <c r="FYY62" s="9"/>
      <c r="FYZ62" s="10"/>
      <c r="FZA62" s="7"/>
      <c r="FZB62" s="8"/>
      <c r="FZC62" s="10"/>
      <c r="FZD62" s="9"/>
      <c r="FZE62" s="9"/>
      <c r="FZF62" s="9"/>
      <c r="FZG62" s="10"/>
      <c r="FZH62" s="7"/>
      <c r="FZI62" s="8"/>
      <c r="FZJ62" s="10"/>
      <c r="FZK62" s="9"/>
      <c r="FZL62" s="9"/>
      <c r="FZM62" s="9"/>
      <c r="FZN62" s="10"/>
      <c r="FZO62" s="7"/>
      <c r="FZP62" s="8"/>
      <c r="FZQ62" s="10"/>
      <c r="FZR62" s="9"/>
      <c r="FZS62" s="9"/>
      <c r="FZT62" s="9"/>
      <c r="FZU62" s="10"/>
      <c r="FZV62" s="7"/>
      <c r="FZW62" s="8"/>
      <c r="FZX62" s="10"/>
      <c r="FZY62" s="9"/>
      <c r="FZZ62" s="9"/>
      <c r="GAA62" s="9"/>
      <c r="GAB62" s="10"/>
      <c r="GAC62" s="7"/>
      <c r="GAD62" s="8"/>
      <c r="GAE62" s="10"/>
      <c r="GAF62" s="9"/>
      <c r="GAG62" s="9"/>
      <c r="GAH62" s="9"/>
      <c r="GAI62" s="10"/>
      <c r="GAJ62" s="7"/>
      <c r="GAK62" s="8"/>
      <c r="GAL62" s="10"/>
      <c r="GAM62" s="9"/>
      <c r="GAN62" s="9"/>
      <c r="GAO62" s="9"/>
      <c r="GAP62" s="10"/>
      <c r="GAQ62" s="7"/>
      <c r="GAR62" s="8"/>
      <c r="GAS62" s="10"/>
      <c r="GAT62" s="9"/>
      <c r="GAU62" s="9"/>
      <c r="GAV62" s="9"/>
      <c r="GAW62" s="10"/>
      <c r="GAX62" s="7"/>
      <c r="GAY62" s="8"/>
      <c r="GAZ62" s="10"/>
      <c r="GBA62" s="9"/>
      <c r="GBB62" s="9"/>
      <c r="GBC62" s="9"/>
      <c r="GBD62" s="10"/>
      <c r="GBE62" s="7"/>
      <c r="GBF62" s="8"/>
      <c r="GBG62" s="10"/>
      <c r="GBH62" s="9"/>
      <c r="GBI62" s="9"/>
      <c r="GBJ62" s="9"/>
      <c r="GBK62" s="10"/>
      <c r="GBL62" s="7"/>
      <c r="GBM62" s="8"/>
      <c r="GBN62" s="10"/>
      <c r="GBO62" s="9"/>
      <c r="GBP62" s="9"/>
      <c r="GBQ62" s="9"/>
      <c r="GBR62" s="10"/>
      <c r="GBS62" s="7"/>
      <c r="GBT62" s="8"/>
      <c r="GBU62" s="10"/>
      <c r="GBV62" s="9"/>
      <c r="GBW62" s="9"/>
      <c r="GBX62" s="9"/>
      <c r="GBY62" s="10"/>
      <c r="GBZ62" s="7"/>
      <c r="GCA62" s="8"/>
      <c r="GCB62" s="10"/>
      <c r="GCC62" s="9"/>
      <c r="GCD62" s="9"/>
      <c r="GCE62" s="9"/>
      <c r="GCF62" s="10"/>
      <c r="GCG62" s="7"/>
      <c r="GCH62" s="8"/>
      <c r="GCI62" s="10"/>
      <c r="GCJ62" s="9"/>
      <c r="GCK62" s="9"/>
      <c r="GCL62" s="9"/>
      <c r="GCM62" s="10"/>
      <c r="GCN62" s="7"/>
      <c r="GCO62" s="8"/>
      <c r="GCP62" s="10"/>
      <c r="GCQ62" s="9"/>
      <c r="GCR62" s="9"/>
      <c r="GCS62" s="9"/>
      <c r="GCT62" s="10"/>
      <c r="GCU62" s="7"/>
      <c r="GCV62" s="8"/>
      <c r="GCW62" s="10"/>
      <c r="GCX62" s="9"/>
      <c r="GCY62" s="9"/>
      <c r="GCZ62" s="9"/>
      <c r="GDA62" s="10"/>
      <c r="GDB62" s="7"/>
      <c r="GDC62" s="8"/>
      <c r="GDD62" s="10"/>
      <c r="GDE62" s="9"/>
      <c r="GDF62" s="9"/>
      <c r="GDG62" s="9"/>
      <c r="GDH62" s="10"/>
      <c r="GDI62" s="7"/>
      <c r="GDJ62" s="8"/>
      <c r="GDK62" s="10"/>
      <c r="GDL62" s="9"/>
      <c r="GDM62" s="9"/>
      <c r="GDN62" s="9"/>
      <c r="GDO62" s="10"/>
      <c r="GDP62" s="7"/>
      <c r="GDQ62" s="8"/>
      <c r="GDR62" s="10"/>
      <c r="GDS62" s="9"/>
      <c r="GDT62" s="9"/>
      <c r="GDU62" s="9"/>
      <c r="GDV62" s="10"/>
      <c r="GDW62" s="7"/>
      <c r="GDX62" s="8"/>
      <c r="GDY62" s="10"/>
      <c r="GDZ62" s="9"/>
      <c r="GEA62" s="9"/>
      <c r="GEB62" s="9"/>
      <c r="GEC62" s="10"/>
      <c r="GED62" s="7"/>
      <c r="GEE62" s="8"/>
      <c r="GEF62" s="10"/>
      <c r="GEG62" s="9"/>
      <c r="GEH62" s="9"/>
      <c r="GEI62" s="9"/>
      <c r="GEJ62" s="10"/>
      <c r="GEK62" s="7"/>
      <c r="GEL62" s="8"/>
      <c r="GEM62" s="10"/>
      <c r="GEN62" s="9"/>
      <c r="GEO62" s="9"/>
      <c r="GEP62" s="9"/>
      <c r="GEQ62" s="10"/>
      <c r="GER62" s="7"/>
      <c r="GES62" s="8"/>
      <c r="GET62" s="10"/>
      <c r="GEU62" s="9"/>
      <c r="GEV62" s="9"/>
      <c r="GEW62" s="9"/>
      <c r="GEX62" s="10"/>
      <c r="GEY62" s="7"/>
      <c r="GEZ62" s="8"/>
      <c r="GFA62" s="10"/>
      <c r="GFB62" s="9"/>
      <c r="GFC62" s="9"/>
      <c r="GFD62" s="9"/>
      <c r="GFE62" s="10"/>
      <c r="GFF62" s="7"/>
      <c r="GFG62" s="8"/>
      <c r="GFH62" s="10"/>
      <c r="GFI62" s="9"/>
      <c r="GFJ62" s="9"/>
      <c r="GFK62" s="9"/>
      <c r="GFL62" s="10"/>
      <c r="GFM62" s="7"/>
      <c r="GFN62" s="8"/>
      <c r="GFO62" s="10"/>
      <c r="GFP62" s="9"/>
      <c r="GFQ62" s="9"/>
      <c r="GFR62" s="9"/>
      <c r="GFS62" s="10"/>
      <c r="GFT62" s="7"/>
      <c r="GFU62" s="8"/>
      <c r="GFV62" s="10"/>
      <c r="GFW62" s="9"/>
      <c r="GFX62" s="9"/>
      <c r="GFY62" s="9"/>
      <c r="GFZ62" s="10"/>
      <c r="GGA62" s="7"/>
      <c r="GGB62" s="8"/>
      <c r="GGC62" s="10"/>
      <c r="GGD62" s="9"/>
      <c r="GGE62" s="9"/>
      <c r="GGF62" s="9"/>
      <c r="GGG62" s="10"/>
      <c r="GGH62" s="7"/>
      <c r="GGI62" s="8"/>
      <c r="GGJ62" s="10"/>
      <c r="GGK62" s="9"/>
      <c r="GGL62" s="9"/>
      <c r="GGM62" s="9"/>
      <c r="GGN62" s="10"/>
      <c r="GGO62" s="7"/>
      <c r="GGP62" s="8"/>
      <c r="GGQ62" s="10"/>
      <c r="GGR62" s="9"/>
      <c r="GGS62" s="9"/>
      <c r="GGT62" s="9"/>
      <c r="GGU62" s="10"/>
      <c r="GGV62" s="7"/>
      <c r="GGW62" s="8"/>
      <c r="GGX62" s="10"/>
      <c r="GGY62" s="9"/>
      <c r="GGZ62" s="9"/>
      <c r="GHA62" s="9"/>
      <c r="GHB62" s="10"/>
      <c r="GHC62" s="7"/>
      <c r="GHD62" s="8"/>
      <c r="GHE62" s="10"/>
      <c r="GHF62" s="9"/>
      <c r="GHG62" s="9"/>
      <c r="GHH62" s="9"/>
      <c r="GHI62" s="10"/>
      <c r="GHJ62" s="7"/>
      <c r="GHK62" s="8"/>
      <c r="GHL62" s="10"/>
      <c r="GHM62" s="9"/>
      <c r="GHN62" s="9"/>
      <c r="GHO62" s="9"/>
      <c r="GHP62" s="10"/>
      <c r="GHQ62" s="7"/>
      <c r="GHR62" s="8"/>
      <c r="GHS62" s="10"/>
      <c r="GHT62" s="9"/>
      <c r="GHU62" s="9"/>
      <c r="GHV62" s="9"/>
      <c r="GHW62" s="10"/>
      <c r="GHX62" s="7"/>
      <c r="GHY62" s="8"/>
      <c r="GHZ62" s="10"/>
      <c r="GIA62" s="9"/>
      <c r="GIB62" s="9"/>
      <c r="GIC62" s="9"/>
      <c r="GID62" s="10"/>
      <c r="GIE62" s="7"/>
      <c r="GIF62" s="8"/>
      <c r="GIG62" s="10"/>
      <c r="GIH62" s="9"/>
      <c r="GII62" s="9"/>
      <c r="GIJ62" s="9"/>
      <c r="GIK62" s="10"/>
      <c r="GIL62" s="7"/>
      <c r="GIM62" s="8"/>
      <c r="GIN62" s="10"/>
      <c r="GIO62" s="9"/>
      <c r="GIP62" s="9"/>
      <c r="GIQ62" s="9"/>
      <c r="GIR62" s="10"/>
      <c r="GIS62" s="7"/>
      <c r="GIT62" s="8"/>
      <c r="GIU62" s="10"/>
      <c r="GIV62" s="9"/>
      <c r="GIW62" s="9"/>
      <c r="GIX62" s="9"/>
      <c r="GIY62" s="10"/>
      <c r="GIZ62" s="7"/>
      <c r="GJA62" s="8"/>
      <c r="GJB62" s="10"/>
      <c r="GJC62" s="9"/>
      <c r="GJD62" s="9"/>
      <c r="GJE62" s="9"/>
      <c r="GJF62" s="10"/>
      <c r="GJG62" s="7"/>
      <c r="GJH62" s="8"/>
      <c r="GJI62" s="10"/>
      <c r="GJJ62" s="9"/>
      <c r="GJK62" s="9"/>
      <c r="GJL62" s="9"/>
      <c r="GJM62" s="10"/>
      <c r="GJN62" s="7"/>
      <c r="GJO62" s="8"/>
      <c r="GJP62" s="10"/>
      <c r="GJQ62" s="9"/>
      <c r="GJR62" s="9"/>
      <c r="GJS62" s="9"/>
      <c r="GJT62" s="10"/>
      <c r="GJU62" s="7"/>
      <c r="GJV62" s="8"/>
      <c r="GJW62" s="10"/>
      <c r="GJX62" s="9"/>
      <c r="GJY62" s="9"/>
      <c r="GJZ62" s="9"/>
      <c r="GKA62" s="10"/>
      <c r="GKB62" s="7"/>
      <c r="GKC62" s="8"/>
      <c r="GKD62" s="10"/>
      <c r="GKE62" s="9"/>
      <c r="GKF62" s="9"/>
      <c r="GKG62" s="9"/>
      <c r="GKH62" s="10"/>
      <c r="GKI62" s="7"/>
      <c r="GKJ62" s="8"/>
      <c r="GKK62" s="10"/>
      <c r="GKL62" s="9"/>
      <c r="GKM62" s="9"/>
      <c r="GKN62" s="9"/>
      <c r="GKO62" s="10"/>
      <c r="GKP62" s="7"/>
      <c r="GKQ62" s="8"/>
      <c r="GKR62" s="10"/>
      <c r="GKS62" s="9"/>
      <c r="GKT62" s="9"/>
      <c r="GKU62" s="9"/>
      <c r="GKV62" s="10"/>
      <c r="GKW62" s="7"/>
      <c r="GKX62" s="8"/>
      <c r="GKY62" s="10"/>
      <c r="GKZ62" s="9"/>
      <c r="GLA62" s="9"/>
      <c r="GLB62" s="9"/>
      <c r="GLC62" s="10"/>
      <c r="GLD62" s="7"/>
      <c r="GLE62" s="8"/>
      <c r="GLF62" s="10"/>
      <c r="GLG62" s="9"/>
      <c r="GLH62" s="9"/>
      <c r="GLI62" s="9"/>
      <c r="GLJ62" s="10"/>
      <c r="GLK62" s="7"/>
      <c r="GLL62" s="8"/>
      <c r="GLM62" s="10"/>
      <c r="GLN62" s="9"/>
      <c r="GLO62" s="9"/>
      <c r="GLP62" s="9"/>
      <c r="GLQ62" s="10"/>
      <c r="GLR62" s="7"/>
      <c r="GLS62" s="8"/>
      <c r="GLT62" s="10"/>
      <c r="GLU62" s="9"/>
      <c r="GLV62" s="9"/>
      <c r="GLW62" s="9"/>
      <c r="GLX62" s="10"/>
      <c r="GLY62" s="7"/>
      <c r="GLZ62" s="8"/>
      <c r="GMA62" s="10"/>
      <c r="GMB62" s="9"/>
      <c r="GMC62" s="9"/>
      <c r="GMD62" s="9"/>
      <c r="GME62" s="10"/>
      <c r="GMF62" s="7"/>
      <c r="GMG62" s="8"/>
      <c r="GMH62" s="10"/>
      <c r="GMI62" s="9"/>
      <c r="GMJ62" s="9"/>
      <c r="GMK62" s="9"/>
      <c r="GML62" s="10"/>
      <c r="GMM62" s="7"/>
      <c r="GMN62" s="8"/>
      <c r="GMO62" s="10"/>
      <c r="GMP62" s="9"/>
      <c r="GMQ62" s="9"/>
      <c r="GMR62" s="9"/>
      <c r="GMS62" s="10"/>
      <c r="GMT62" s="7"/>
      <c r="GMU62" s="8"/>
      <c r="GMV62" s="10"/>
      <c r="GMW62" s="9"/>
      <c r="GMX62" s="9"/>
      <c r="GMY62" s="9"/>
      <c r="GMZ62" s="10"/>
      <c r="GNA62" s="7"/>
      <c r="GNB62" s="8"/>
      <c r="GNC62" s="10"/>
      <c r="GND62" s="9"/>
      <c r="GNE62" s="9"/>
      <c r="GNF62" s="9"/>
      <c r="GNG62" s="10"/>
      <c r="GNH62" s="7"/>
      <c r="GNI62" s="8"/>
      <c r="GNJ62" s="10"/>
      <c r="GNK62" s="9"/>
      <c r="GNL62" s="9"/>
      <c r="GNM62" s="9"/>
      <c r="GNN62" s="10"/>
      <c r="GNO62" s="7"/>
      <c r="GNP62" s="8"/>
      <c r="GNQ62" s="10"/>
      <c r="GNR62" s="9"/>
      <c r="GNS62" s="9"/>
      <c r="GNT62" s="9"/>
      <c r="GNU62" s="10"/>
      <c r="GNV62" s="7"/>
      <c r="GNW62" s="8"/>
      <c r="GNX62" s="10"/>
      <c r="GNY62" s="9"/>
      <c r="GNZ62" s="9"/>
      <c r="GOA62" s="9"/>
      <c r="GOB62" s="10"/>
      <c r="GOC62" s="7"/>
      <c r="GOD62" s="8"/>
      <c r="GOE62" s="10"/>
      <c r="GOF62" s="9"/>
      <c r="GOG62" s="9"/>
      <c r="GOH62" s="9"/>
      <c r="GOI62" s="10"/>
      <c r="GOJ62" s="7"/>
      <c r="GOK62" s="8"/>
      <c r="GOL62" s="10"/>
      <c r="GOM62" s="9"/>
      <c r="GON62" s="9"/>
      <c r="GOO62" s="9"/>
      <c r="GOP62" s="10"/>
      <c r="GOQ62" s="7"/>
      <c r="GOR62" s="8"/>
      <c r="GOS62" s="10"/>
      <c r="GOT62" s="9"/>
      <c r="GOU62" s="9"/>
      <c r="GOV62" s="9"/>
      <c r="GOW62" s="10"/>
      <c r="GOX62" s="7"/>
      <c r="GOY62" s="8"/>
      <c r="GOZ62" s="10"/>
      <c r="GPA62" s="9"/>
      <c r="GPB62" s="9"/>
      <c r="GPC62" s="9"/>
      <c r="GPD62" s="10"/>
      <c r="GPE62" s="7"/>
      <c r="GPF62" s="8"/>
      <c r="GPG62" s="10"/>
      <c r="GPH62" s="9"/>
      <c r="GPI62" s="9"/>
      <c r="GPJ62" s="9"/>
      <c r="GPK62" s="10"/>
      <c r="GPL62" s="7"/>
      <c r="GPM62" s="8"/>
      <c r="GPN62" s="10"/>
      <c r="GPO62" s="9"/>
      <c r="GPP62" s="9"/>
      <c r="GPQ62" s="9"/>
      <c r="GPR62" s="10"/>
      <c r="GPS62" s="7"/>
      <c r="GPT62" s="8"/>
      <c r="GPU62" s="10"/>
      <c r="GPV62" s="9"/>
      <c r="GPW62" s="9"/>
      <c r="GPX62" s="9"/>
      <c r="GPY62" s="10"/>
      <c r="GPZ62" s="7"/>
      <c r="GQA62" s="8"/>
      <c r="GQB62" s="10"/>
      <c r="GQC62" s="9"/>
      <c r="GQD62" s="9"/>
      <c r="GQE62" s="9"/>
      <c r="GQF62" s="10"/>
      <c r="GQG62" s="7"/>
      <c r="GQH62" s="8"/>
      <c r="GQI62" s="10"/>
      <c r="GQJ62" s="9"/>
      <c r="GQK62" s="9"/>
      <c r="GQL62" s="9"/>
      <c r="GQM62" s="10"/>
      <c r="GQN62" s="7"/>
      <c r="GQO62" s="8"/>
      <c r="GQP62" s="10"/>
      <c r="GQQ62" s="9"/>
      <c r="GQR62" s="9"/>
      <c r="GQS62" s="9"/>
      <c r="GQT62" s="10"/>
      <c r="GQU62" s="7"/>
      <c r="GQV62" s="8"/>
      <c r="GQW62" s="10"/>
      <c r="GQX62" s="9"/>
      <c r="GQY62" s="9"/>
      <c r="GQZ62" s="9"/>
      <c r="GRA62" s="10"/>
      <c r="GRB62" s="7"/>
      <c r="GRC62" s="8"/>
      <c r="GRD62" s="10"/>
      <c r="GRE62" s="9"/>
      <c r="GRF62" s="9"/>
      <c r="GRG62" s="9"/>
      <c r="GRH62" s="10"/>
      <c r="GRI62" s="7"/>
      <c r="GRJ62" s="8"/>
      <c r="GRK62" s="10"/>
      <c r="GRL62" s="9"/>
      <c r="GRM62" s="9"/>
      <c r="GRN62" s="9"/>
      <c r="GRO62" s="10"/>
      <c r="GRP62" s="7"/>
      <c r="GRQ62" s="8"/>
      <c r="GRR62" s="10"/>
      <c r="GRS62" s="9"/>
      <c r="GRT62" s="9"/>
      <c r="GRU62" s="9"/>
      <c r="GRV62" s="10"/>
      <c r="GRW62" s="7"/>
      <c r="GRX62" s="8"/>
      <c r="GRY62" s="10"/>
      <c r="GRZ62" s="9"/>
      <c r="GSA62" s="9"/>
      <c r="GSB62" s="9"/>
      <c r="GSC62" s="10"/>
      <c r="GSD62" s="7"/>
      <c r="GSE62" s="8"/>
      <c r="GSF62" s="10"/>
      <c r="GSG62" s="9"/>
      <c r="GSH62" s="9"/>
      <c r="GSI62" s="9"/>
      <c r="GSJ62" s="10"/>
      <c r="GSK62" s="7"/>
      <c r="GSL62" s="8"/>
      <c r="GSM62" s="10"/>
      <c r="GSN62" s="9"/>
      <c r="GSO62" s="9"/>
      <c r="GSP62" s="9"/>
      <c r="GSQ62" s="10"/>
      <c r="GSR62" s="7"/>
      <c r="GSS62" s="8"/>
      <c r="GST62" s="10"/>
      <c r="GSU62" s="9"/>
      <c r="GSV62" s="9"/>
      <c r="GSW62" s="9"/>
      <c r="GSX62" s="10"/>
      <c r="GSY62" s="7"/>
      <c r="GSZ62" s="8"/>
      <c r="GTA62" s="10"/>
      <c r="GTB62" s="9"/>
      <c r="GTC62" s="9"/>
      <c r="GTD62" s="9"/>
      <c r="GTE62" s="10"/>
      <c r="GTF62" s="7"/>
      <c r="GTG62" s="8"/>
      <c r="GTH62" s="10"/>
      <c r="GTI62" s="9"/>
      <c r="GTJ62" s="9"/>
      <c r="GTK62" s="9"/>
      <c r="GTL62" s="10"/>
      <c r="GTM62" s="7"/>
      <c r="GTN62" s="8"/>
      <c r="GTO62" s="10"/>
      <c r="GTP62" s="9"/>
      <c r="GTQ62" s="9"/>
      <c r="GTR62" s="9"/>
      <c r="GTS62" s="10"/>
      <c r="GTT62" s="7"/>
      <c r="GTU62" s="8"/>
      <c r="GTV62" s="10"/>
      <c r="GTW62" s="9"/>
      <c r="GTX62" s="9"/>
      <c r="GTY62" s="9"/>
      <c r="GTZ62" s="10"/>
      <c r="GUA62" s="7"/>
      <c r="GUB62" s="8"/>
      <c r="GUC62" s="10"/>
      <c r="GUD62" s="9"/>
      <c r="GUE62" s="9"/>
      <c r="GUF62" s="9"/>
      <c r="GUG62" s="10"/>
      <c r="GUH62" s="7"/>
      <c r="GUI62" s="8"/>
      <c r="GUJ62" s="10"/>
      <c r="GUK62" s="9"/>
      <c r="GUL62" s="9"/>
      <c r="GUM62" s="9"/>
      <c r="GUN62" s="10"/>
      <c r="GUO62" s="7"/>
      <c r="GUP62" s="8"/>
      <c r="GUQ62" s="10"/>
      <c r="GUR62" s="9"/>
      <c r="GUS62" s="9"/>
      <c r="GUT62" s="9"/>
      <c r="GUU62" s="10"/>
      <c r="GUV62" s="7"/>
      <c r="GUW62" s="8"/>
      <c r="GUX62" s="10"/>
      <c r="GUY62" s="9"/>
      <c r="GUZ62" s="9"/>
      <c r="GVA62" s="9"/>
      <c r="GVB62" s="10"/>
      <c r="GVC62" s="7"/>
      <c r="GVD62" s="8"/>
      <c r="GVE62" s="10"/>
      <c r="GVF62" s="9"/>
      <c r="GVG62" s="9"/>
      <c r="GVH62" s="9"/>
      <c r="GVI62" s="10"/>
      <c r="GVJ62" s="7"/>
      <c r="GVK62" s="8"/>
      <c r="GVL62" s="10"/>
      <c r="GVM62" s="9"/>
      <c r="GVN62" s="9"/>
      <c r="GVO62" s="9"/>
      <c r="GVP62" s="10"/>
      <c r="GVQ62" s="7"/>
      <c r="GVR62" s="8"/>
      <c r="GVS62" s="10"/>
      <c r="GVT62" s="9"/>
      <c r="GVU62" s="9"/>
      <c r="GVV62" s="9"/>
      <c r="GVW62" s="10"/>
      <c r="GVX62" s="7"/>
      <c r="GVY62" s="8"/>
      <c r="GVZ62" s="10"/>
      <c r="GWA62" s="9"/>
      <c r="GWB62" s="9"/>
      <c r="GWC62" s="9"/>
      <c r="GWD62" s="10"/>
      <c r="GWE62" s="7"/>
      <c r="GWF62" s="8"/>
      <c r="GWG62" s="10"/>
      <c r="GWH62" s="9"/>
      <c r="GWI62" s="9"/>
      <c r="GWJ62" s="9"/>
      <c r="GWK62" s="10"/>
      <c r="GWL62" s="7"/>
      <c r="GWM62" s="8"/>
      <c r="GWN62" s="10"/>
      <c r="GWO62" s="9"/>
      <c r="GWP62" s="9"/>
      <c r="GWQ62" s="9"/>
      <c r="GWR62" s="10"/>
      <c r="GWS62" s="7"/>
      <c r="GWT62" s="8"/>
      <c r="GWU62" s="10"/>
      <c r="GWV62" s="9"/>
      <c r="GWW62" s="9"/>
      <c r="GWX62" s="9"/>
      <c r="GWY62" s="10"/>
      <c r="GWZ62" s="7"/>
      <c r="GXA62" s="8"/>
      <c r="GXB62" s="10"/>
      <c r="GXC62" s="9"/>
      <c r="GXD62" s="9"/>
      <c r="GXE62" s="9"/>
      <c r="GXF62" s="10"/>
      <c r="GXG62" s="7"/>
      <c r="GXH62" s="8"/>
      <c r="GXI62" s="10"/>
      <c r="GXJ62" s="9"/>
      <c r="GXK62" s="9"/>
      <c r="GXL62" s="9"/>
      <c r="GXM62" s="10"/>
      <c r="GXN62" s="7"/>
      <c r="GXO62" s="8"/>
      <c r="GXP62" s="10"/>
      <c r="GXQ62" s="9"/>
      <c r="GXR62" s="9"/>
      <c r="GXS62" s="9"/>
      <c r="GXT62" s="10"/>
      <c r="GXU62" s="7"/>
      <c r="GXV62" s="8"/>
      <c r="GXW62" s="10"/>
      <c r="GXX62" s="9"/>
      <c r="GXY62" s="9"/>
      <c r="GXZ62" s="9"/>
      <c r="GYA62" s="10"/>
      <c r="GYB62" s="7"/>
      <c r="GYC62" s="8"/>
      <c r="GYD62" s="10"/>
      <c r="GYE62" s="9"/>
      <c r="GYF62" s="9"/>
      <c r="GYG62" s="9"/>
      <c r="GYH62" s="10"/>
      <c r="GYI62" s="7"/>
      <c r="GYJ62" s="8"/>
      <c r="GYK62" s="10"/>
      <c r="GYL62" s="9"/>
      <c r="GYM62" s="9"/>
      <c r="GYN62" s="9"/>
      <c r="GYO62" s="10"/>
      <c r="GYP62" s="7"/>
      <c r="GYQ62" s="8"/>
      <c r="GYR62" s="10"/>
      <c r="GYS62" s="9"/>
      <c r="GYT62" s="9"/>
      <c r="GYU62" s="9"/>
      <c r="GYV62" s="10"/>
      <c r="GYW62" s="7"/>
      <c r="GYX62" s="8"/>
      <c r="GYY62" s="10"/>
      <c r="GYZ62" s="9"/>
      <c r="GZA62" s="9"/>
      <c r="GZB62" s="9"/>
      <c r="GZC62" s="10"/>
      <c r="GZD62" s="7"/>
      <c r="GZE62" s="8"/>
      <c r="GZF62" s="10"/>
      <c r="GZG62" s="9"/>
      <c r="GZH62" s="9"/>
      <c r="GZI62" s="9"/>
      <c r="GZJ62" s="10"/>
      <c r="GZK62" s="7"/>
      <c r="GZL62" s="8"/>
      <c r="GZM62" s="10"/>
      <c r="GZN62" s="9"/>
      <c r="GZO62" s="9"/>
      <c r="GZP62" s="9"/>
      <c r="GZQ62" s="10"/>
      <c r="GZR62" s="7"/>
      <c r="GZS62" s="8"/>
      <c r="GZT62" s="10"/>
      <c r="GZU62" s="9"/>
      <c r="GZV62" s="9"/>
      <c r="GZW62" s="9"/>
      <c r="GZX62" s="10"/>
      <c r="GZY62" s="7"/>
      <c r="GZZ62" s="8"/>
      <c r="HAA62" s="10"/>
      <c r="HAB62" s="9"/>
      <c r="HAC62" s="9"/>
      <c r="HAD62" s="9"/>
      <c r="HAE62" s="10"/>
      <c r="HAF62" s="7"/>
      <c r="HAG62" s="8"/>
      <c r="HAH62" s="10"/>
      <c r="HAI62" s="9"/>
      <c r="HAJ62" s="9"/>
      <c r="HAK62" s="9"/>
      <c r="HAL62" s="10"/>
      <c r="HAM62" s="7"/>
      <c r="HAN62" s="8"/>
      <c r="HAO62" s="10"/>
      <c r="HAP62" s="9"/>
      <c r="HAQ62" s="9"/>
      <c r="HAR62" s="9"/>
      <c r="HAS62" s="10"/>
      <c r="HAT62" s="7"/>
      <c r="HAU62" s="8"/>
      <c r="HAV62" s="10"/>
      <c r="HAW62" s="9"/>
      <c r="HAX62" s="9"/>
      <c r="HAY62" s="9"/>
      <c r="HAZ62" s="10"/>
      <c r="HBA62" s="7"/>
      <c r="HBB62" s="8"/>
      <c r="HBC62" s="10"/>
      <c r="HBD62" s="9"/>
      <c r="HBE62" s="9"/>
      <c r="HBF62" s="9"/>
      <c r="HBG62" s="10"/>
      <c r="HBH62" s="7"/>
      <c r="HBI62" s="8"/>
      <c r="HBJ62" s="10"/>
      <c r="HBK62" s="9"/>
      <c r="HBL62" s="9"/>
      <c r="HBM62" s="9"/>
      <c r="HBN62" s="10"/>
      <c r="HBO62" s="7"/>
      <c r="HBP62" s="8"/>
      <c r="HBQ62" s="10"/>
      <c r="HBR62" s="9"/>
      <c r="HBS62" s="9"/>
      <c r="HBT62" s="9"/>
      <c r="HBU62" s="10"/>
      <c r="HBV62" s="7"/>
      <c r="HBW62" s="8"/>
      <c r="HBX62" s="10"/>
      <c r="HBY62" s="9"/>
      <c r="HBZ62" s="9"/>
      <c r="HCA62" s="9"/>
      <c r="HCB62" s="10"/>
      <c r="HCC62" s="7"/>
      <c r="HCD62" s="8"/>
      <c r="HCE62" s="10"/>
      <c r="HCF62" s="9"/>
      <c r="HCG62" s="9"/>
      <c r="HCH62" s="9"/>
      <c r="HCI62" s="10"/>
      <c r="HCJ62" s="7"/>
      <c r="HCK62" s="8"/>
      <c r="HCL62" s="10"/>
      <c r="HCM62" s="9"/>
      <c r="HCN62" s="9"/>
      <c r="HCO62" s="9"/>
      <c r="HCP62" s="10"/>
      <c r="HCQ62" s="7"/>
      <c r="HCR62" s="8"/>
      <c r="HCS62" s="10"/>
      <c r="HCT62" s="9"/>
      <c r="HCU62" s="9"/>
      <c r="HCV62" s="9"/>
      <c r="HCW62" s="10"/>
      <c r="HCX62" s="7"/>
      <c r="HCY62" s="8"/>
      <c r="HCZ62" s="10"/>
      <c r="HDA62" s="9"/>
      <c r="HDB62" s="9"/>
      <c r="HDC62" s="9"/>
      <c r="HDD62" s="10"/>
      <c r="HDE62" s="7"/>
      <c r="HDF62" s="8"/>
      <c r="HDG62" s="10"/>
      <c r="HDH62" s="9"/>
      <c r="HDI62" s="9"/>
      <c r="HDJ62" s="9"/>
      <c r="HDK62" s="10"/>
      <c r="HDL62" s="7"/>
      <c r="HDM62" s="8"/>
      <c r="HDN62" s="10"/>
      <c r="HDO62" s="9"/>
      <c r="HDP62" s="9"/>
      <c r="HDQ62" s="9"/>
      <c r="HDR62" s="10"/>
      <c r="HDS62" s="7"/>
      <c r="HDT62" s="8"/>
      <c r="HDU62" s="10"/>
      <c r="HDV62" s="9"/>
      <c r="HDW62" s="9"/>
      <c r="HDX62" s="9"/>
      <c r="HDY62" s="10"/>
      <c r="HDZ62" s="7"/>
      <c r="HEA62" s="8"/>
      <c r="HEB62" s="10"/>
      <c r="HEC62" s="9"/>
      <c r="HED62" s="9"/>
      <c r="HEE62" s="9"/>
      <c r="HEF62" s="10"/>
      <c r="HEG62" s="7"/>
      <c r="HEH62" s="8"/>
      <c r="HEI62" s="10"/>
      <c r="HEJ62" s="9"/>
      <c r="HEK62" s="9"/>
      <c r="HEL62" s="9"/>
      <c r="HEM62" s="10"/>
      <c r="HEN62" s="7"/>
      <c r="HEO62" s="8"/>
      <c r="HEP62" s="10"/>
      <c r="HEQ62" s="9"/>
      <c r="HER62" s="9"/>
      <c r="HES62" s="9"/>
      <c r="HET62" s="10"/>
      <c r="HEU62" s="7"/>
      <c r="HEV62" s="8"/>
      <c r="HEW62" s="10"/>
      <c r="HEX62" s="9"/>
      <c r="HEY62" s="9"/>
      <c r="HEZ62" s="9"/>
      <c r="HFA62" s="10"/>
      <c r="HFB62" s="7"/>
      <c r="HFC62" s="8"/>
      <c r="HFD62" s="10"/>
      <c r="HFE62" s="9"/>
      <c r="HFF62" s="9"/>
      <c r="HFG62" s="9"/>
      <c r="HFH62" s="10"/>
      <c r="HFI62" s="7"/>
      <c r="HFJ62" s="8"/>
      <c r="HFK62" s="10"/>
      <c r="HFL62" s="9"/>
      <c r="HFM62" s="9"/>
      <c r="HFN62" s="9"/>
      <c r="HFO62" s="10"/>
      <c r="HFP62" s="7"/>
      <c r="HFQ62" s="8"/>
      <c r="HFR62" s="10"/>
      <c r="HFS62" s="9"/>
      <c r="HFT62" s="9"/>
      <c r="HFU62" s="9"/>
      <c r="HFV62" s="10"/>
      <c r="HFW62" s="7"/>
      <c r="HFX62" s="8"/>
      <c r="HFY62" s="10"/>
      <c r="HFZ62" s="9"/>
      <c r="HGA62" s="9"/>
      <c r="HGB62" s="9"/>
      <c r="HGC62" s="10"/>
      <c r="HGD62" s="7"/>
      <c r="HGE62" s="8"/>
      <c r="HGF62" s="10"/>
      <c r="HGG62" s="9"/>
      <c r="HGH62" s="9"/>
      <c r="HGI62" s="9"/>
      <c r="HGJ62" s="10"/>
      <c r="HGK62" s="7"/>
      <c r="HGL62" s="8"/>
      <c r="HGM62" s="10"/>
      <c r="HGN62" s="9"/>
      <c r="HGO62" s="9"/>
      <c r="HGP62" s="9"/>
      <c r="HGQ62" s="10"/>
      <c r="HGR62" s="7"/>
      <c r="HGS62" s="8"/>
      <c r="HGT62" s="10"/>
      <c r="HGU62" s="9"/>
      <c r="HGV62" s="9"/>
      <c r="HGW62" s="9"/>
      <c r="HGX62" s="10"/>
      <c r="HGY62" s="7"/>
      <c r="HGZ62" s="8"/>
      <c r="HHA62" s="10"/>
      <c r="HHB62" s="9"/>
      <c r="HHC62" s="9"/>
      <c r="HHD62" s="9"/>
      <c r="HHE62" s="10"/>
      <c r="HHF62" s="7"/>
      <c r="HHG62" s="8"/>
      <c r="HHH62" s="10"/>
      <c r="HHI62" s="9"/>
      <c r="HHJ62" s="9"/>
      <c r="HHK62" s="9"/>
      <c r="HHL62" s="10"/>
      <c r="HHM62" s="7"/>
      <c r="HHN62" s="8"/>
      <c r="HHO62" s="10"/>
      <c r="HHP62" s="9"/>
      <c r="HHQ62" s="9"/>
      <c r="HHR62" s="9"/>
      <c r="HHS62" s="10"/>
      <c r="HHT62" s="7"/>
      <c r="HHU62" s="8"/>
      <c r="HHV62" s="10"/>
      <c r="HHW62" s="9"/>
      <c r="HHX62" s="9"/>
      <c r="HHY62" s="9"/>
      <c r="HHZ62" s="10"/>
      <c r="HIA62" s="7"/>
      <c r="HIB62" s="8"/>
      <c r="HIC62" s="10"/>
      <c r="HID62" s="9"/>
      <c r="HIE62" s="9"/>
      <c r="HIF62" s="9"/>
      <c r="HIG62" s="10"/>
      <c r="HIH62" s="7"/>
      <c r="HII62" s="8"/>
      <c r="HIJ62" s="10"/>
      <c r="HIK62" s="9"/>
      <c r="HIL62" s="9"/>
      <c r="HIM62" s="9"/>
      <c r="HIN62" s="10"/>
      <c r="HIO62" s="7"/>
      <c r="HIP62" s="8"/>
      <c r="HIQ62" s="10"/>
      <c r="HIR62" s="9"/>
      <c r="HIS62" s="9"/>
      <c r="HIT62" s="9"/>
      <c r="HIU62" s="10"/>
      <c r="HIV62" s="7"/>
      <c r="HIW62" s="8"/>
      <c r="HIX62" s="10"/>
      <c r="HIY62" s="9"/>
      <c r="HIZ62" s="9"/>
      <c r="HJA62" s="9"/>
      <c r="HJB62" s="10"/>
      <c r="HJC62" s="7"/>
      <c r="HJD62" s="8"/>
      <c r="HJE62" s="10"/>
      <c r="HJF62" s="9"/>
      <c r="HJG62" s="9"/>
      <c r="HJH62" s="9"/>
      <c r="HJI62" s="10"/>
      <c r="HJJ62" s="7"/>
      <c r="HJK62" s="8"/>
      <c r="HJL62" s="10"/>
      <c r="HJM62" s="9"/>
      <c r="HJN62" s="9"/>
      <c r="HJO62" s="9"/>
      <c r="HJP62" s="10"/>
      <c r="HJQ62" s="7"/>
      <c r="HJR62" s="8"/>
      <c r="HJS62" s="10"/>
      <c r="HJT62" s="9"/>
      <c r="HJU62" s="9"/>
      <c r="HJV62" s="9"/>
      <c r="HJW62" s="10"/>
      <c r="HJX62" s="7"/>
      <c r="HJY62" s="8"/>
      <c r="HJZ62" s="10"/>
      <c r="HKA62" s="9"/>
      <c r="HKB62" s="9"/>
      <c r="HKC62" s="9"/>
      <c r="HKD62" s="10"/>
      <c r="HKE62" s="7"/>
      <c r="HKF62" s="8"/>
      <c r="HKG62" s="10"/>
      <c r="HKH62" s="9"/>
      <c r="HKI62" s="9"/>
      <c r="HKJ62" s="9"/>
      <c r="HKK62" s="10"/>
      <c r="HKL62" s="7"/>
      <c r="HKM62" s="8"/>
      <c r="HKN62" s="10"/>
      <c r="HKO62" s="9"/>
      <c r="HKP62" s="9"/>
      <c r="HKQ62" s="9"/>
      <c r="HKR62" s="10"/>
      <c r="HKS62" s="7"/>
      <c r="HKT62" s="8"/>
      <c r="HKU62" s="10"/>
      <c r="HKV62" s="9"/>
      <c r="HKW62" s="9"/>
      <c r="HKX62" s="9"/>
      <c r="HKY62" s="10"/>
      <c r="HKZ62" s="7"/>
      <c r="HLA62" s="8"/>
      <c r="HLB62" s="10"/>
      <c r="HLC62" s="9"/>
      <c r="HLD62" s="9"/>
      <c r="HLE62" s="9"/>
      <c r="HLF62" s="10"/>
      <c r="HLG62" s="7"/>
      <c r="HLH62" s="8"/>
      <c r="HLI62" s="10"/>
      <c r="HLJ62" s="9"/>
      <c r="HLK62" s="9"/>
      <c r="HLL62" s="9"/>
      <c r="HLM62" s="10"/>
      <c r="HLN62" s="7"/>
      <c r="HLO62" s="8"/>
      <c r="HLP62" s="10"/>
      <c r="HLQ62" s="9"/>
      <c r="HLR62" s="9"/>
      <c r="HLS62" s="9"/>
      <c r="HLT62" s="10"/>
      <c r="HLU62" s="7"/>
      <c r="HLV62" s="8"/>
      <c r="HLW62" s="10"/>
      <c r="HLX62" s="9"/>
      <c r="HLY62" s="9"/>
      <c r="HLZ62" s="9"/>
      <c r="HMA62" s="10"/>
      <c r="HMB62" s="7"/>
      <c r="HMC62" s="8"/>
      <c r="HMD62" s="10"/>
      <c r="HME62" s="9"/>
      <c r="HMF62" s="9"/>
      <c r="HMG62" s="9"/>
      <c r="HMH62" s="10"/>
      <c r="HMI62" s="7"/>
      <c r="HMJ62" s="8"/>
      <c r="HMK62" s="10"/>
      <c r="HML62" s="9"/>
      <c r="HMM62" s="9"/>
      <c r="HMN62" s="9"/>
      <c r="HMO62" s="10"/>
      <c r="HMP62" s="7"/>
      <c r="HMQ62" s="8"/>
      <c r="HMR62" s="10"/>
      <c r="HMS62" s="9"/>
      <c r="HMT62" s="9"/>
      <c r="HMU62" s="9"/>
      <c r="HMV62" s="10"/>
      <c r="HMW62" s="7"/>
      <c r="HMX62" s="8"/>
      <c r="HMY62" s="10"/>
      <c r="HMZ62" s="9"/>
      <c r="HNA62" s="9"/>
      <c r="HNB62" s="9"/>
      <c r="HNC62" s="10"/>
      <c r="HND62" s="7"/>
      <c r="HNE62" s="8"/>
      <c r="HNF62" s="10"/>
      <c r="HNG62" s="9"/>
      <c r="HNH62" s="9"/>
      <c r="HNI62" s="9"/>
      <c r="HNJ62" s="10"/>
      <c r="HNK62" s="7"/>
      <c r="HNL62" s="8"/>
      <c r="HNM62" s="10"/>
      <c r="HNN62" s="9"/>
      <c r="HNO62" s="9"/>
      <c r="HNP62" s="9"/>
      <c r="HNQ62" s="10"/>
      <c r="HNR62" s="7"/>
      <c r="HNS62" s="8"/>
      <c r="HNT62" s="10"/>
      <c r="HNU62" s="9"/>
      <c r="HNV62" s="9"/>
      <c r="HNW62" s="9"/>
      <c r="HNX62" s="10"/>
      <c r="HNY62" s="7"/>
      <c r="HNZ62" s="8"/>
      <c r="HOA62" s="10"/>
      <c r="HOB62" s="9"/>
      <c r="HOC62" s="9"/>
      <c r="HOD62" s="9"/>
      <c r="HOE62" s="10"/>
      <c r="HOF62" s="7"/>
      <c r="HOG62" s="8"/>
      <c r="HOH62" s="10"/>
      <c r="HOI62" s="9"/>
      <c r="HOJ62" s="9"/>
      <c r="HOK62" s="9"/>
      <c r="HOL62" s="10"/>
      <c r="HOM62" s="7"/>
      <c r="HON62" s="8"/>
      <c r="HOO62" s="10"/>
      <c r="HOP62" s="9"/>
      <c r="HOQ62" s="9"/>
      <c r="HOR62" s="9"/>
      <c r="HOS62" s="10"/>
      <c r="HOT62" s="7"/>
      <c r="HOU62" s="8"/>
      <c r="HOV62" s="10"/>
      <c r="HOW62" s="9"/>
      <c r="HOX62" s="9"/>
      <c r="HOY62" s="9"/>
      <c r="HOZ62" s="10"/>
      <c r="HPA62" s="7"/>
      <c r="HPB62" s="8"/>
      <c r="HPC62" s="10"/>
      <c r="HPD62" s="9"/>
      <c r="HPE62" s="9"/>
      <c r="HPF62" s="9"/>
      <c r="HPG62" s="10"/>
      <c r="HPH62" s="7"/>
      <c r="HPI62" s="8"/>
      <c r="HPJ62" s="10"/>
      <c r="HPK62" s="9"/>
      <c r="HPL62" s="9"/>
      <c r="HPM62" s="9"/>
      <c r="HPN62" s="10"/>
      <c r="HPO62" s="7"/>
      <c r="HPP62" s="8"/>
      <c r="HPQ62" s="10"/>
      <c r="HPR62" s="9"/>
      <c r="HPS62" s="9"/>
      <c r="HPT62" s="9"/>
      <c r="HPU62" s="10"/>
      <c r="HPV62" s="7"/>
      <c r="HPW62" s="8"/>
      <c r="HPX62" s="10"/>
      <c r="HPY62" s="9"/>
      <c r="HPZ62" s="9"/>
      <c r="HQA62" s="9"/>
      <c r="HQB62" s="10"/>
      <c r="HQC62" s="7"/>
      <c r="HQD62" s="8"/>
      <c r="HQE62" s="10"/>
      <c r="HQF62" s="9"/>
      <c r="HQG62" s="9"/>
      <c r="HQH62" s="9"/>
      <c r="HQI62" s="10"/>
      <c r="HQJ62" s="7"/>
      <c r="HQK62" s="8"/>
      <c r="HQL62" s="10"/>
      <c r="HQM62" s="9"/>
      <c r="HQN62" s="9"/>
      <c r="HQO62" s="9"/>
      <c r="HQP62" s="10"/>
      <c r="HQQ62" s="7"/>
      <c r="HQR62" s="8"/>
      <c r="HQS62" s="10"/>
      <c r="HQT62" s="9"/>
      <c r="HQU62" s="9"/>
      <c r="HQV62" s="9"/>
      <c r="HQW62" s="10"/>
      <c r="HQX62" s="7"/>
      <c r="HQY62" s="8"/>
      <c r="HQZ62" s="10"/>
      <c r="HRA62" s="9"/>
      <c r="HRB62" s="9"/>
      <c r="HRC62" s="9"/>
      <c r="HRD62" s="10"/>
      <c r="HRE62" s="7"/>
      <c r="HRF62" s="8"/>
      <c r="HRG62" s="10"/>
      <c r="HRH62" s="9"/>
      <c r="HRI62" s="9"/>
      <c r="HRJ62" s="9"/>
      <c r="HRK62" s="10"/>
      <c r="HRL62" s="7"/>
      <c r="HRM62" s="8"/>
      <c r="HRN62" s="10"/>
      <c r="HRO62" s="9"/>
      <c r="HRP62" s="9"/>
      <c r="HRQ62" s="9"/>
      <c r="HRR62" s="10"/>
      <c r="HRS62" s="7"/>
      <c r="HRT62" s="8"/>
      <c r="HRU62" s="10"/>
      <c r="HRV62" s="9"/>
      <c r="HRW62" s="9"/>
      <c r="HRX62" s="9"/>
      <c r="HRY62" s="10"/>
      <c r="HRZ62" s="7"/>
      <c r="HSA62" s="8"/>
      <c r="HSB62" s="10"/>
      <c r="HSC62" s="9"/>
      <c r="HSD62" s="9"/>
      <c r="HSE62" s="9"/>
      <c r="HSF62" s="10"/>
      <c r="HSG62" s="7"/>
      <c r="HSH62" s="8"/>
      <c r="HSI62" s="10"/>
      <c r="HSJ62" s="9"/>
      <c r="HSK62" s="9"/>
      <c r="HSL62" s="9"/>
      <c r="HSM62" s="10"/>
      <c r="HSN62" s="7"/>
      <c r="HSO62" s="8"/>
      <c r="HSP62" s="10"/>
      <c r="HSQ62" s="9"/>
      <c r="HSR62" s="9"/>
      <c r="HSS62" s="9"/>
      <c r="HST62" s="10"/>
      <c r="HSU62" s="7"/>
      <c r="HSV62" s="8"/>
      <c r="HSW62" s="10"/>
      <c r="HSX62" s="9"/>
      <c r="HSY62" s="9"/>
      <c r="HSZ62" s="9"/>
      <c r="HTA62" s="10"/>
      <c r="HTB62" s="7"/>
      <c r="HTC62" s="8"/>
      <c r="HTD62" s="10"/>
      <c r="HTE62" s="9"/>
      <c r="HTF62" s="9"/>
      <c r="HTG62" s="9"/>
      <c r="HTH62" s="10"/>
      <c r="HTI62" s="7"/>
      <c r="HTJ62" s="8"/>
      <c r="HTK62" s="10"/>
      <c r="HTL62" s="9"/>
      <c r="HTM62" s="9"/>
      <c r="HTN62" s="9"/>
      <c r="HTO62" s="10"/>
      <c r="HTP62" s="7"/>
      <c r="HTQ62" s="8"/>
      <c r="HTR62" s="10"/>
      <c r="HTS62" s="9"/>
      <c r="HTT62" s="9"/>
      <c r="HTU62" s="9"/>
      <c r="HTV62" s="10"/>
      <c r="HTW62" s="7"/>
      <c r="HTX62" s="8"/>
      <c r="HTY62" s="10"/>
      <c r="HTZ62" s="9"/>
      <c r="HUA62" s="9"/>
      <c r="HUB62" s="9"/>
      <c r="HUC62" s="10"/>
      <c r="HUD62" s="7"/>
      <c r="HUE62" s="8"/>
      <c r="HUF62" s="10"/>
      <c r="HUG62" s="9"/>
      <c r="HUH62" s="9"/>
      <c r="HUI62" s="9"/>
      <c r="HUJ62" s="10"/>
      <c r="HUK62" s="7"/>
      <c r="HUL62" s="8"/>
      <c r="HUM62" s="10"/>
      <c r="HUN62" s="9"/>
      <c r="HUO62" s="9"/>
      <c r="HUP62" s="9"/>
      <c r="HUQ62" s="10"/>
      <c r="HUR62" s="7"/>
      <c r="HUS62" s="8"/>
      <c r="HUT62" s="10"/>
      <c r="HUU62" s="9"/>
      <c r="HUV62" s="9"/>
      <c r="HUW62" s="9"/>
      <c r="HUX62" s="10"/>
      <c r="HUY62" s="7"/>
      <c r="HUZ62" s="8"/>
      <c r="HVA62" s="10"/>
      <c r="HVB62" s="9"/>
      <c r="HVC62" s="9"/>
      <c r="HVD62" s="9"/>
      <c r="HVE62" s="10"/>
      <c r="HVF62" s="7"/>
      <c r="HVG62" s="8"/>
      <c r="HVH62" s="10"/>
      <c r="HVI62" s="9"/>
      <c r="HVJ62" s="9"/>
      <c r="HVK62" s="9"/>
      <c r="HVL62" s="10"/>
      <c r="HVM62" s="7"/>
      <c r="HVN62" s="8"/>
      <c r="HVO62" s="10"/>
      <c r="HVP62" s="9"/>
      <c r="HVQ62" s="9"/>
      <c r="HVR62" s="9"/>
      <c r="HVS62" s="10"/>
      <c r="HVT62" s="7"/>
      <c r="HVU62" s="8"/>
      <c r="HVV62" s="10"/>
      <c r="HVW62" s="9"/>
      <c r="HVX62" s="9"/>
      <c r="HVY62" s="9"/>
      <c r="HVZ62" s="10"/>
      <c r="HWA62" s="7"/>
      <c r="HWB62" s="8"/>
      <c r="HWC62" s="10"/>
      <c r="HWD62" s="9"/>
      <c r="HWE62" s="9"/>
      <c r="HWF62" s="9"/>
      <c r="HWG62" s="10"/>
      <c r="HWH62" s="7"/>
      <c r="HWI62" s="8"/>
      <c r="HWJ62" s="10"/>
      <c r="HWK62" s="9"/>
      <c r="HWL62" s="9"/>
      <c r="HWM62" s="9"/>
      <c r="HWN62" s="10"/>
      <c r="HWO62" s="7"/>
      <c r="HWP62" s="8"/>
      <c r="HWQ62" s="10"/>
      <c r="HWR62" s="9"/>
      <c r="HWS62" s="9"/>
      <c r="HWT62" s="9"/>
      <c r="HWU62" s="10"/>
      <c r="HWV62" s="7"/>
      <c r="HWW62" s="8"/>
      <c r="HWX62" s="10"/>
      <c r="HWY62" s="9"/>
      <c r="HWZ62" s="9"/>
      <c r="HXA62" s="9"/>
      <c r="HXB62" s="10"/>
      <c r="HXC62" s="7"/>
      <c r="HXD62" s="8"/>
      <c r="HXE62" s="10"/>
      <c r="HXF62" s="9"/>
      <c r="HXG62" s="9"/>
      <c r="HXH62" s="9"/>
      <c r="HXI62" s="10"/>
      <c r="HXJ62" s="7"/>
      <c r="HXK62" s="8"/>
      <c r="HXL62" s="10"/>
      <c r="HXM62" s="9"/>
      <c r="HXN62" s="9"/>
      <c r="HXO62" s="9"/>
      <c r="HXP62" s="10"/>
      <c r="HXQ62" s="7"/>
      <c r="HXR62" s="8"/>
      <c r="HXS62" s="10"/>
      <c r="HXT62" s="9"/>
      <c r="HXU62" s="9"/>
      <c r="HXV62" s="9"/>
      <c r="HXW62" s="10"/>
      <c r="HXX62" s="7"/>
      <c r="HXY62" s="8"/>
      <c r="HXZ62" s="10"/>
      <c r="HYA62" s="9"/>
      <c r="HYB62" s="9"/>
      <c r="HYC62" s="9"/>
      <c r="HYD62" s="10"/>
      <c r="HYE62" s="7"/>
      <c r="HYF62" s="8"/>
      <c r="HYG62" s="10"/>
      <c r="HYH62" s="9"/>
      <c r="HYI62" s="9"/>
      <c r="HYJ62" s="9"/>
      <c r="HYK62" s="10"/>
      <c r="HYL62" s="7"/>
      <c r="HYM62" s="8"/>
      <c r="HYN62" s="10"/>
      <c r="HYO62" s="9"/>
      <c r="HYP62" s="9"/>
      <c r="HYQ62" s="9"/>
      <c r="HYR62" s="10"/>
      <c r="HYS62" s="7"/>
      <c r="HYT62" s="8"/>
      <c r="HYU62" s="10"/>
      <c r="HYV62" s="9"/>
      <c r="HYW62" s="9"/>
      <c r="HYX62" s="9"/>
      <c r="HYY62" s="10"/>
      <c r="HYZ62" s="7"/>
      <c r="HZA62" s="8"/>
      <c r="HZB62" s="10"/>
      <c r="HZC62" s="9"/>
      <c r="HZD62" s="9"/>
      <c r="HZE62" s="9"/>
      <c r="HZF62" s="10"/>
      <c r="HZG62" s="7"/>
      <c r="HZH62" s="8"/>
      <c r="HZI62" s="10"/>
      <c r="HZJ62" s="9"/>
      <c r="HZK62" s="9"/>
      <c r="HZL62" s="9"/>
      <c r="HZM62" s="10"/>
      <c r="HZN62" s="7"/>
      <c r="HZO62" s="8"/>
      <c r="HZP62" s="10"/>
      <c r="HZQ62" s="9"/>
      <c r="HZR62" s="9"/>
      <c r="HZS62" s="9"/>
      <c r="HZT62" s="10"/>
      <c r="HZU62" s="7"/>
      <c r="HZV62" s="8"/>
      <c r="HZW62" s="10"/>
      <c r="HZX62" s="9"/>
      <c r="HZY62" s="9"/>
      <c r="HZZ62" s="9"/>
      <c r="IAA62" s="10"/>
      <c r="IAB62" s="7"/>
      <c r="IAC62" s="8"/>
      <c r="IAD62" s="10"/>
      <c r="IAE62" s="9"/>
      <c r="IAF62" s="9"/>
      <c r="IAG62" s="9"/>
      <c r="IAH62" s="10"/>
      <c r="IAI62" s="7"/>
      <c r="IAJ62" s="8"/>
      <c r="IAK62" s="10"/>
      <c r="IAL62" s="9"/>
      <c r="IAM62" s="9"/>
      <c r="IAN62" s="9"/>
      <c r="IAO62" s="10"/>
      <c r="IAP62" s="7"/>
      <c r="IAQ62" s="8"/>
      <c r="IAR62" s="10"/>
      <c r="IAS62" s="9"/>
      <c r="IAT62" s="9"/>
      <c r="IAU62" s="9"/>
      <c r="IAV62" s="10"/>
      <c r="IAW62" s="7"/>
      <c r="IAX62" s="8"/>
      <c r="IAY62" s="10"/>
      <c r="IAZ62" s="9"/>
      <c r="IBA62" s="9"/>
      <c r="IBB62" s="9"/>
      <c r="IBC62" s="10"/>
      <c r="IBD62" s="7"/>
      <c r="IBE62" s="8"/>
      <c r="IBF62" s="10"/>
      <c r="IBG62" s="9"/>
      <c r="IBH62" s="9"/>
      <c r="IBI62" s="9"/>
      <c r="IBJ62" s="10"/>
      <c r="IBK62" s="7"/>
      <c r="IBL62" s="8"/>
      <c r="IBM62" s="10"/>
      <c r="IBN62" s="9"/>
      <c r="IBO62" s="9"/>
      <c r="IBP62" s="9"/>
      <c r="IBQ62" s="10"/>
      <c r="IBR62" s="7"/>
      <c r="IBS62" s="8"/>
      <c r="IBT62" s="10"/>
      <c r="IBU62" s="9"/>
      <c r="IBV62" s="9"/>
      <c r="IBW62" s="9"/>
      <c r="IBX62" s="10"/>
      <c r="IBY62" s="7"/>
      <c r="IBZ62" s="8"/>
      <c r="ICA62" s="10"/>
      <c r="ICB62" s="9"/>
      <c r="ICC62" s="9"/>
      <c r="ICD62" s="9"/>
      <c r="ICE62" s="10"/>
      <c r="ICF62" s="7"/>
      <c r="ICG62" s="8"/>
      <c r="ICH62" s="10"/>
      <c r="ICI62" s="9"/>
      <c r="ICJ62" s="9"/>
      <c r="ICK62" s="9"/>
      <c r="ICL62" s="10"/>
      <c r="ICM62" s="7"/>
      <c r="ICN62" s="8"/>
      <c r="ICO62" s="10"/>
      <c r="ICP62" s="9"/>
      <c r="ICQ62" s="9"/>
      <c r="ICR62" s="9"/>
      <c r="ICS62" s="10"/>
      <c r="ICT62" s="7"/>
      <c r="ICU62" s="8"/>
      <c r="ICV62" s="10"/>
      <c r="ICW62" s="9"/>
      <c r="ICX62" s="9"/>
      <c r="ICY62" s="9"/>
      <c r="ICZ62" s="10"/>
      <c r="IDA62" s="7"/>
      <c r="IDB62" s="8"/>
      <c r="IDC62" s="10"/>
      <c r="IDD62" s="9"/>
      <c r="IDE62" s="9"/>
      <c r="IDF62" s="9"/>
      <c r="IDG62" s="10"/>
      <c r="IDH62" s="7"/>
      <c r="IDI62" s="8"/>
      <c r="IDJ62" s="10"/>
      <c r="IDK62" s="9"/>
      <c r="IDL62" s="9"/>
      <c r="IDM62" s="9"/>
      <c r="IDN62" s="10"/>
      <c r="IDO62" s="7"/>
      <c r="IDP62" s="8"/>
      <c r="IDQ62" s="10"/>
      <c r="IDR62" s="9"/>
      <c r="IDS62" s="9"/>
      <c r="IDT62" s="9"/>
      <c r="IDU62" s="10"/>
      <c r="IDV62" s="7"/>
      <c r="IDW62" s="8"/>
      <c r="IDX62" s="10"/>
      <c r="IDY62" s="9"/>
      <c r="IDZ62" s="9"/>
      <c r="IEA62" s="9"/>
      <c r="IEB62" s="10"/>
      <c r="IEC62" s="7"/>
      <c r="IED62" s="8"/>
      <c r="IEE62" s="10"/>
      <c r="IEF62" s="9"/>
      <c r="IEG62" s="9"/>
      <c r="IEH62" s="9"/>
      <c r="IEI62" s="10"/>
      <c r="IEJ62" s="7"/>
      <c r="IEK62" s="8"/>
      <c r="IEL62" s="10"/>
      <c r="IEM62" s="9"/>
      <c r="IEN62" s="9"/>
      <c r="IEO62" s="9"/>
      <c r="IEP62" s="10"/>
      <c r="IEQ62" s="7"/>
      <c r="IER62" s="8"/>
      <c r="IES62" s="10"/>
      <c r="IET62" s="9"/>
      <c r="IEU62" s="9"/>
      <c r="IEV62" s="9"/>
      <c r="IEW62" s="10"/>
      <c r="IEX62" s="7"/>
      <c r="IEY62" s="8"/>
      <c r="IEZ62" s="10"/>
      <c r="IFA62" s="9"/>
      <c r="IFB62" s="9"/>
      <c r="IFC62" s="9"/>
      <c r="IFD62" s="10"/>
      <c r="IFE62" s="7"/>
      <c r="IFF62" s="8"/>
      <c r="IFG62" s="10"/>
      <c r="IFH62" s="9"/>
      <c r="IFI62" s="9"/>
      <c r="IFJ62" s="9"/>
      <c r="IFK62" s="10"/>
      <c r="IFL62" s="7"/>
      <c r="IFM62" s="8"/>
      <c r="IFN62" s="10"/>
      <c r="IFO62" s="9"/>
      <c r="IFP62" s="9"/>
      <c r="IFQ62" s="9"/>
      <c r="IFR62" s="10"/>
      <c r="IFS62" s="7"/>
      <c r="IFT62" s="8"/>
      <c r="IFU62" s="10"/>
      <c r="IFV62" s="9"/>
      <c r="IFW62" s="9"/>
      <c r="IFX62" s="9"/>
      <c r="IFY62" s="10"/>
      <c r="IFZ62" s="7"/>
      <c r="IGA62" s="8"/>
      <c r="IGB62" s="10"/>
      <c r="IGC62" s="9"/>
      <c r="IGD62" s="9"/>
      <c r="IGE62" s="9"/>
      <c r="IGF62" s="10"/>
      <c r="IGG62" s="7"/>
      <c r="IGH62" s="8"/>
      <c r="IGI62" s="10"/>
      <c r="IGJ62" s="9"/>
      <c r="IGK62" s="9"/>
      <c r="IGL62" s="9"/>
      <c r="IGM62" s="10"/>
      <c r="IGN62" s="7"/>
      <c r="IGO62" s="8"/>
      <c r="IGP62" s="10"/>
      <c r="IGQ62" s="9"/>
      <c r="IGR62" s="9"/>
      <c r="IGS62" s="9"/>
      <c r="IGT62" s="10"/>
      <c r="IGU62" s="7"/>
      <c r="IGV62" s="8"/>
      <c r="IGW62" s="10"/>
      <c r="IGX62" s="9"/>
      <c r="IGY62" s="9"/>
      <c r="IGZ62" s="9"/>
      <c r="IHA62" s="10"/>
      <c r="IHB62" s="7"/>
      <c r="IHC62" s="8"/>
      <c r="IHD62" s="10"/>
      <c r="IHE62" s="9"/>
      <c r="IHF62" s="9"/>
      <c r="IHG62" s="9"/>
      <c r="IHH62" s="10"/>
      <c r="IHI62" s="7"/>
      <c r="IHJ62" s="8"/>
      <c r="IHK62" s="10"/>
      <c r="IHL62" s="9"/>
      <c r="IHM62" s="9"/>
      <c r="IHN62" s="9"/>
      <c r="IHO62" s="10"/>
      <c r="IHP62" s="7"/>
      <c r="IHQ62" s="8"/>
      <c r="IHR62" s="10"/>
      <c r="IHS62" s="9"/>
      <c r="IHT62" s="9"/>
      <c r="IHU62" s="9"/>
      <c r="IHV62" s="10"/>
      <c r="IHW62" s="7"/>
      <c r="IHX62" s="8"/>
      <c r="IHY62" s="10"/>
      <c r="IHZ62" s="9"/>
      <c r="IIA62" s="9"/>
      <c r="IIB62" s="9"/>
      <c r="IIC62" s="10"/>
      <c r="IID62" s="7"/>
      <c r="IIE62" s="8"/>
      <c r="IIF62" s="10"/>
      <c r="IIG62" s="9"/>
      <c r="IIH62" s="9"/>
      <c r="III62" s="9"/>
      <c r="IIJ62" s="10"/>
      <c r="IIK62" s="7"/>
      <c r="IIL62" s="8"/>
      <c r="IIM62" s="10"/>
      <c r="IIN62" s="9"/>
      <c r="IIO62" s="9"/>
      <c r="IIP62" s="9"/>
      <c r="IIQ62" s="10"/>
      <c r="IIR62" s="7"/>
      <c r="IIS62" s="8"/>
      <c r="IIT62" s="10"/>
      <c r="IIU62" s="9"/>
      <c r="IIV62" s="9"/>
      <c r="IIW62" s="9"/>
      <c r="IIX62" s="10"/>
      <c r="IIY62" s="7"/>
      <c r="IIZ62" s="8"/>
      <c r="IJA62" s="10"/>
      <c r="IJB62" s="9"/>
      <c r="IJC62" s="9"/>
      <c r="IJD62" s="9"/>
      <c r="IJE62" s="10"/>
      <c r="IJF62" s="7"/>
      <c r="IJG62" s="8"/>
      <c r="IJH62" s="10"/>
      <c r="IJI62" s="9"/>
      <c r="IJJ62" s="9"/>
      <c r="IJK62" s="9"/>
      <c r="IJL62" s="10"/>
      <c r="IJM62" s="7"/>
      <c r="IJN62" s="8"/>
      <c r="IJO62" s="10"/>
      <c r="IJP62" s="9"/>
      <c r="IJQ62" s="9"/>
      <c r="IJR62" s="9"/>
      <c r="IJS62" s="10"/>
      <c r="IJT62" s="7"/>
      <c r="IJU62" s="8"/>
      <c r="IJV62" s="10"/>
      <c r="IJW62" s="9"/>
      <c r="IJX62" s="9"/>
      <c r="IJY62" s="9"/>
      <c r="IJZ62" s="10"/>
      <c r="IKA62" s="7"/>
      <c r="IKB62" s="8"/>
      <c r="IKC62" s="10"/>
      <c r="IKD62" s="9"/>
      <c r="IKE62" s="9"/>
      <c r="IKF62" s="9"/>
      <c r="IKG62" s="10"/>
      <c r="IKH62" s="7"/>
      <c r="IKI62" s="8"/>
      <c r="IKJ62" s="10"/>
      <c r="IKK62" s="9"/>
      <c r="IKL62" s="9"/>
      <c r="IKM62" s="9"/>
      <c r="IKN62" s="10"/>
      <c r="IKO62" s="7"/>
      <c r="IKP62" s="8"/>
      <c r="IKQ62" s="10"/>
      <c r="IKR62" s="9"/>
      <c r="IKS62" s="9"/>
      <c r="IKT62" s="9"/>
      <c r="IKU62" s="10"/>
      <c r="IKV62" s="7"/>
      <c r="IKW62" s="8"/>
      <c r="IKX62" s="10"/>
      <c r="IKY62" s="9"/>
      <c r="IKZ62" s="9"/>
      <c r="ILA62" s="9"/>
      <c r="ILB62" s="10"/>
      <c r="ILC62" s="7"/>
      <c r="ILD62" s="8"/>
      <c r="ILE62" s="10"/>
      <c r="ILF62" s="9"/>
      <c r="ILG62" s="9"/>
      <c r="ILH62" s="9"/>
      <c r="ILI62" s="10"/>
      <c r="ILJ62" s="7"/>
      <c r="ILK62" s="8"/>
      <c r="ILL62" s="10"/>
      <c r="ILM62" s="9"/>
      <c r="ILN62" s="9"/>
      <c r="ILO62" s="9"/>
      <c r="ILP62" s="10"/>
      <c r="ILQ62" s="7"/>
      <c r="ILR62" s="8"/>
      <c r="ILS62" s="10"/>
      <c r="ILT62" s="9"/>
      <c r="ILU62" s="9"/>
      <c r="ILV62" s="9"/>
      <c r="ILW62" s="10"/>
      <c r="ILX62" s="7"/>
      <c r="ILY62" s="8"/>
      <c r="ILZ62" s="10"/>
      <c r="IMA62" s="9"/>
      <c r="IMB62" s="9"/>
      <c r="IMC62" s="9"/>
      <c r="IMD62" s="10"/>
      <c r="IME62" s="7"/>
      <c r="IMF62" s="8"/>
      <c r="IMG62" s="10"/>
      <c r="IMH62" s="9"/>
      <c r="IMI62" s="9"/>
      <c r="IMJ62" s="9"/>
      <c r="IMK62" s="10"/>
      <c r="IML62" s="7"/>
      <c r="IMM62" s="8"/>
      <c r="IMN62" s="10"/>
      <c r="IMO62" s="9"/>
      <c r="IMP62" s="9"/>
      <c r="IMQ62" s="9"/>
      <c r="IMR62" s="10"/>
      <c r="IMS62" s="7"/>
      <c r="IMT62" s="8"/>
      <c r="IMU62" s="10"/>
      <c r="IMV62" s="9"/>
      <c r="IMW62" s="9"/>
      <c r="IMX62" s="9"/>
      <c r="IMY62" s="10"/>
      <c r="IMZ62" s="7"/>
      <c r="INA62" s="8"/>
      <c r="INB62" s="10"/>
      <c r="INC62" s="9"/>
      <c r="IND62" s="9"/>
      <c r="INE62" s="9"/>
      <c r="INF62" s="10"/>
      <c r="ING62" s="7"/>
      <c r="INH62" s="8"/>
      <c r="INI62" s="10"/>
      <c r="INJ62" s="9"/>
      <c r="INK62" s="9"/>
      <c r="INL62" s="9"/>
      <c r="INM62" s="10"/>
      <c r="INN62" s="7"/>
      <c r="INO62" s="8"/>
      <c r="INP62" s="10"/>
      <c r="INQ62" s="9"/>
      <c r="INR62" s="9"/>
      <c r="INS62" s="9"/>
      <c r="INT62" s="10"/>
      <c r="INU62" s="7"/>
      <c r="INV62" s="8"/>
      <c r="INW62" s="10"/>
      <c r="INX62" s="9"/>
      <c r="INY62" s="9"/>
      <c r="INZ62" s="9"/>
      <c r="IOA62" s="10"/>
      <c r="IOB62" s="7"/>
      <c r="IOC62" s="8"/>
      <c r="IOD62" s="10"/>
      <c r="IOE62" s="9"/>
      <c r="IOF62" s="9"/>
      <c r="IOG62" s="9"/>
      <c r="IOH62" s="10"/>
      <c r="IOI62" s="7"/>
      <c r="IOJ62" s="8"/>
      <c r="IOK62" s="10"/>
      <c r="IOL62" s="9"/>
      <c r="IOM62" s="9"/>
      <c r="ION62" s="9"/>
      <c r="IOO62" s="10"/>
      <c r="IOP62" s="7"/>
      <c r="IOQ62" s="8"/>
      <c r="IOR62" s="10"/>
      <c r="IOS62" s="9"/>
      <c r="IOT62" s="9"/>
      <c r="IOU62" s="9"/>
      <c r="IOV62" s="10"/>
      <c r="IOW62" s="7"/>
      <c r="IOX62" s="8"/>
      <c r="IOY62" s="10"/>
      <c r="IOZ62" s="9"/>
      <c r="IPA62" s="9"/>
      <c r="IPB62" s="9"/>
      <c r="IPC62" s="10"/>
      <c r="IPD62" s="7"/>
      <c r="IPE62" s="8"/>
      <c r="IPF62" s="10"/>
      <c r="IPG62" s="9"/>
      <c r="IPH62" s="9"/>
      <c r="IPI62" s="9"/>
      <c r="IPJ62" s="10"/>
      <c r="IPK62" s="7"/>
      <c r="IPL62" s="8"/>
      <c r="IPM62" s="10"/>
      <c r="IPN62" s="9"/>
      <c r="IPO62" s="9"/>
      <c r="IPP62" s="9"/>
      <c r="IPQ62" s="10"/>
      <c r="IPR62" s="7"/>
      <c r="IPS62" s="8"/>
      <c r="IPT62" s="10"/>
      <c r="IPU62" s="9"/>
      <c r="IPV62" s="9"/>
      <c r="IPW62" s="9"/>
      <c r="IPX62" s="10"/>
      <c r="IPY62" s="7"/>
      <c r="IPZ62" s="8"/>
      <c r="IQA62" s="10"/>
      <c r="IQB62" s="9"/>
      <c r="IQC62" s="9"/>
      <c r="IQD62" s="9"/>
      <c r="IQE62" s="10"/>
      <c r="IQF62" s="7"/>
      <c r="IQG62" s="8"/>
      <c r="IQH62" s="10"/>
      <c r="IQI62" s="9"/>
      <c r="IQJ62" s="9"/>
      <c r="IQK62" s="9"/>
      <c r="IQL62" s="10"/>
      <c r="IQM62" s="7"/>
      <c r="IQN62" s="8"/>
      <c r="IQO62" s="10"/>
      <c r="IQP62" s="9"/>
      <c r="IQQ62" s="9"/>
      <c r="IQR62" s="9"/>
      <c r="IQS62" s="10"/>
      <c r="IQT62" s="7"/>
      <c r="IQU62" s="8"/>
      <c r="IQV62" s="10"/>
      <c r="IQW62" s="9"/>
      <c r="IQX62" s="9"/>
      <c r="IQY62" s="9"/>
      <c r="IQZ62" s="10"/>
      <c r="IRA62" s="7"/>
      <c r="IRB62" s="8"/>
      <c r="IRC62" s="10"/>
      <c r="IRD62" s="9"/>
      <c r="IRE62" s="9"/>
      <c r="IRF62" s="9"/>
      <c r="IRG62" s="10"/>
      <c r="IRH62" s="7"/>
      <c r="IRI62" s="8"/>
      <c r="IRJ62" s="10"/>
      <c r="IRK62" s="9"/>
      <c r="IRL62" s="9"/>
      <c r="IRM62" s="9"/>
      <c r="IRN62" s="10"/>
      <c r="IRO62" s="7"/>
      <c r="IRP62" s="8"/>
      <c r="IRQ62" s="10"/>
      <c r="IRR62" s="9"/>
      <c r="IRS62" s="9"/>
      <c r="IRT62" s="9"/>
      <c r="IRU62" s="10"/>
      <c r="IRV62" s="7"/>
      <c r="IRW62" s="8"/>
      <c r="IRX62" s="10"/>
      <c r="IRY62" s="9"/>
      <c r="IRZ62" s="9"/>
      <c r="ISA62" s="9"/>
      <c r="ISB62" s="10"/>
      <c r="ISC62" s="7"/>
      <c r="ISD62" s="8"/>
      <c r="ISE62" s="10"/>
      <c r="ISF62" s="9"/>
      <c r="ISG62" s="9"/>
      <c r="ISH62" s="9"/>
      <c r="ISI62" s="10"/>
      <c r="ISJ62" s="7"/>
      <c r="ISK62" s="8"/>
      <c r="ISL62" s="10"/>
      <c r="ISM62" s="9"/>
      <c r="ISN62" s="9"/>
      <c r="ISO62" s="9"/>
      <c r="ISP62" s="10"/>
      <c r="ISQ62" s="7"/>
      <c r="ISR62" s="8"/>
      <c r="ISS62" s="10"/>
      <c r="IST62" s="9"/>
      <c r="ISU62" s="9"/>
      <c r="ISV62" s="9"/>
      <c r="ISW62" s="10"/>
      <c r="ISX62" s="7"/>
      <c r="ISY62" s="8"/>
      <c r="ISZ62" s="10"/>
      <c r="ITA62" s="9"/>
      <c r="ITB62" s="9"/>
      <c r="ITC62" s="9"/>
      <c r="ITD62" s="10"/>
      <c r="ITE62" s="7"/>
      <c r="ITF62" s="8"/>
      <c r="ITG62" s="10"/>
      <c r="ITH62" s="9"/>
      <c r="ITI62" s="9"/>
      <c r="ITJ62" s="9"/>
      <c r="ITK62" s="10"/>
      <c r="ITL62" s="7"/>
      <c r="ITM62" s="8"/>
      <c r="ITN62" s="10"/>
      <c r="ITO62" s="9"/>
      <c r="ITP62" s="9"/>
      <c r="ITQ62" s="9"/>
      <c r="ITR62" s="10"/>
      <c r="ITS62" s="7"/>
      <c r="ITT62" s="8"/>
      <c r="ITU62" s="10"/>
      <c r="ITV62" s="9"/>
      <c r="ITW62" s="9"/>
      <c r="ITX62" s="9"/>
      <c r="ITY62" s="10"/>
      <c r="ITZ62" s="7"/>
      <c r="IUA62" s="8"/>
      <c r="IUB62" s="10"/>
      <c r="IUC62" s="9"/>
      <c r="IUD62" s="9"/>
      <c r="IUE62" s="9"/>
      <c r="IUF62" s="10"/>
      <c r="IUG62" s="7"/>
      <c r="IUH62" s="8"/>
      <c r="IUI62" s="10"/>
      <c r="IUJ62" s="9"/>
      <c r="IUK62" s="9"/>
      <c r="IUL62" s="9"/>
      <c r="IUM62" s="10"/>
      <c r="IUN62" s="7"/>
      <c r="IUO62" s="8"/>
      <c r="IUP62" s="10"/>
      <c r="IUQ62" s="9"/>
      <c r="IUR62" s="9"/>
      <c r="IUS62" s="9"/>
      <c r="IUT62" s="10"/>
      <c r="IUU62" s="7"/>
      <c r="IUV62" s="8"/>
      <c r="IUW62" s="10"/>
      <c r="IUX62" s="9"/>
      <c r="IUY62" s="9"/>
      <c r="IUZ62" s="9"/>
      <c r="IVA62" s="10"/>
      <c r="IVB62" s="7"/>
      <c r="IVC62" s="8"/>
      <c r="IVD62" s="10"/>
      <c r="IVE62" s="9"/>
      <c r="IVF62" s="9"/>
      <c r="IVG62" s="9"/>
      <c r="IVH62" s="10"/>
      <c r="IVI62" s="7"/>
      <c r="IVJ62" s="8"/>
      <c r="IVK62" s="10"/>
      <c r="IVL62" s="9"/>
      <c r="IVM62" s="9"/>
      <c r="IVN62" s="9"/>
      <c r="IVO62" s="10"/>
      <c r="IVP62" s="7"/>
      <c r="IVQ62" s="8"/>
      <c r="IVR62" s="10"/>
      <c r="IVS62" s="9"/>
      <c r="IVT62" s="9"/>
      <c r="IVU62" s="9"/>
      <c r="IVV62" s="10"/>
      <c r="IVW62" s="7"/>
      <c r="IVX62" s="8"/>
      <c r="IVY62" s="10"/>
      <c r="IVZ62" s="9"/>
      <c r="IWA62" s="9"/>
      <c r="IWB62" s="9"/>
      <c r="IWC62" s="10"/>
      <c r="IWD62" s="7"/>
      <c r="IWE62" s="8"/>
      <c r="IWF62" s="10"/>
      <c r="IWG62" s="9"/>
      <c r="IWH62" s="9"/>
      <c r="IWI62" s="9"/>
      <c r="IWJ62" s="10"/>
      <c r="IWK62" s="7"/>
      <c r="IWL62" s="8"/>
      <c r="IWM62" s="10"/>
      <c r="IWN62" s="9"/>
      <c r="IWO62" s="9"/>
      <c r="IWP62" s="9"/>
      <c r="IWQ62" s="10"/>
      <c r="IWR62" s="7"/>
      <c r="IWS62" s="8"/>
      <c r="IWT62" s="10"/>
      <c r="IWU62" s="9"/>
      <c r="IWV62" s="9"/>
      <c r="IWW62" s="9"/>
      <c r="IWX62" s="10"/>
      <c r="IWY62" s="7"/>
      <c r="IWZ62" s="8"/>
      <c r="IXA62" s="10"/>
      <c r="IXB62" s="9"/>
      <c r="IXC62" s="9"/>
      <c r="IXD62" s="9"/>
      <c r="IXE62" s="10"/>
      <c r="IXF62" s="7"/>
      <c r="IXG62" s="8"/>
      <c r="IXH62" s="10"/>
      <c r="IXI62" s="9"/>
      <c r="IXJ62" s="9"/>
      <c r="IXK62" s="9"/>
      <c r="IXL62" s="10"/>
      <c r="IXM62" s="7"/>
      <c r="IXN62" s="8"/>
      <c r="IXO62" s="10"/>
      <c r="IXP62" s="9"/>
      <c r="IXQ62" s="9"/>
      <c r="IXR62" s="9"/>
      <c r="IXS62" s="10"/>
      <c r="IXT62" s="7"/>
      <c r="IXU62" s="8"/>
      <c r="IXV62" s="10"/>
      <c r="IXW62" s="9"/>
      <c r="IXX62" s="9"/>
      <c r="IXY62" s="9"/>
      <c r="IXZ62" s="10"/>
      <c r="IYA62" s="7"/>
      <c r="IYB62" s="8"/>
      <c r="IYC62" s="10"/>
      <c r="IYD62" s="9"/>
      <c r="IYE62" s="9"/>
      <c r="IYF62" s="9"/>
      <c r="IYG62" s="10"/>
      <c r="IYH62" s="7"/>
      <c r="IYI62" s="8"/>
      <c r="IYJ62" s="10"/>
      <c r="IYK62" s="9"/>
      <c r="IYL62" s="9"/>
      <c r="IYM62" s="9"/>
      <c r="IYN62" s="10"/>
      <c r="IYO62" s="7"/>
      <c r="IYP62" s="8"/>
      <c r="IYQ62" s="10"/>
      <c r="IYR62" s="9"/>
      <c r="IYS62" s="9"/>
      <c r="IYT62" s="9"/>
      <c r="IYU62" s="10"/>
      <c r="IYV62" s="7"/>
      <c r="IYW62" s="8"/>
      <c r="IYX62" s="10"/>
      <c r="IYY62" s="9"/>
      <c r="IYZ62" s="9"/>
      <c r="IZA62" s="9"/>
      <c r="IZB62" s="10"/>
      <c r="IZC62" s="7"/>
      <c r="IZD62" s="8"/>
      <c r="IZE62" s="10"/>
      <c r="IZF62" s="9"/>
      <c r="IZG62" s="9"/>
      <c r="IZH62" s="9"/>
      <c r="IZI62" s="10"/>
      <c r="IZJ62" s="7"/>
      <c r="IZK62" s="8"/>
      <c r="IZL62" s="10"/>
      <c r="IZM62" s="9"/>
      <c r="IZN62" s="9"/>
      <c r="IZO62" s="9"/>
      <c r="IZP62" s="10"/>
      <c r="IZQ62" s="7"/>
      <c r="IZR62" s="8"/>
      <c r="IZS62" s="10"/>
      <c r="IZT62" s="9"/>
      <c r="IZU62" s="9"/>
      <c r="IZV62" s="9"/>
      <c r="IZW62" s="10"/>
      <c r="IZX62" s="7"/>
      <c r="IZY62" s="8"/>
      <c r="IZZ62" s="10"/>
      <c r="JAA62" s="9"/>
      <c r="JAB62" s="9"/>
      <c r="JAC62" s="9"/>
      <c r="JAD62" s="10"/>
      <c r="JAE62" s="7"/>
      <c r="JAF62" s="8"/>
      <c r="JAG62" s="10"/>
      <c r="JAH62" s="9"/>
      <c r="JAI62" s="9"/>
      <c r="JAJ62" s="9"/>
      <c r="JAK62" s="10"/>
      <c r="JAL62" s="7"/>
      <c r="JAM62" s="8"/>
      <c r="JAN62" s="10"/>
      <c r="JAO62" s="9"/>
      <c r="JAP62" s="9"/>
      <c r="JAQ62" s="9"/>
      <c r="JAR62" s="10"/>
      <c r="JAS62" s="7"/>
      <c r="JAT62" s="8"/>
      <c r="JAU62" s="10"/>
      <c r="JAV62" s="9"/>
      <c r="JAW62" s="9"/>
      <c r="JAX62" s="9"/>
      <c r="JAY62" s="10"/>
      <c r="JAZ62" s="7"/>
      <c r="JBA62" s="8"/>
      <c r="JBB62" s="10"/>
      <c r="JBC62" s="9"/>
      <c r="JBD62" s="9"/>
      <c r="JBE62" s="9"/>
      <c r="JBF62" s="10"/>
      <c r="JBG62" s="7"/>
      <c r="JBH62" s="8"/>
      <c r="JBI62" s="10"/>
      <c r="JBJ62" s="9"/>
      <c r="JBK62" s="9"/>
      <c r="JBL62" s="9"/>
      <c r="JBM62" s="10"/>
      <c r="JBN62" s="7"/>
      <c r="JBO62" s="8"/>
      <c r="JBP62" s="10"/>
      <c r="JBQ62" s="9"/>
      <c r="JBR62" s="9"/>
      <c r="JBS62" s="9"/>
      <c r="JBT62" s="10"/>
      <c r="JBU62" s="7"/>
      <c r="JBV62" s="8"/>
      <c r="JBW62" s="10"/>
      <c r="JBX62" s="9"/>
      <c r="JBY62" s="9"/>
      <c r="JBZ62" s="9"/>
      <c r="JCA62" s="10"/>
      <c r="JCB62" s="7"/>
      <c r="JCC62" s="8"/>
      <c r="JCD62" s="10"/>
      <c r="JCE62" s="9"/>
      <c r="JCF62" s="9"/>
      <c r="JCG62" s="9"/>
      <c r="JCH62" s="10"/>
      <c r="JCI62" s="7"/>
      <c r="JCJ62" s="8"/>
      <c r="JCK62" s="10"/>
      <c r="JCL62" s="9"/>
      <c r="JCM62" s="9"/>
      <c r="JCN62" s="9"/>
      <c r="JCO62" s="10"/>
      <c r="JCP62" s="7"/>
      <c r="JCQ62" s="8"/>
      <c r="JCR62" s="10"/>
      <c r="JCS62" s="9"/>
      <c r="JCT62" s="9"/>
      <c r="JCU62" s="9"/>
      <c r="JCV62" s="10"/>
      <c r="JCW62" s="7"/>
      <c r="JCX62" s="8"/>
      <c r="JCY62" s="10"/>
      <c r="JCZ62" s="9"/>
      <c r="JDA62" s="9"/>
      <c r="JDB62" s="9"/>
      <c r="JDC62" s="10"/>
      <c r="JDD62" s="7"/>
      <c r="JDE62" s="8"/>
      <c r="JDF62" s="10"/>
      <c r="JDG62" s="9"/>
      <c r="JDH62" s="9"/>
      <c r="JDI62" s="9"/>
      <c r="JDJ62" s="10"/>
      <c r="JDK62" s="7"/>
      <c r="JDL62" s="8"/>
      <c r="JDM62" s="10"/>
      <c r="JDN62" s="9"/>
      <c r="JDO62" s="9"/>
      <c r="JDP62" s="9"/>
      <c r="JDQ62" s="10"/>
      <c r="JDR62" s="7"/>
      <c r="JDS62" s="8"/>
      <c r="JDT62" s="10"/>
      <c r="JDU62" s="9"/>
      <c r="JDV62" s="9"/>
      <c r="JDW62" s="9"/>
      <c r="JDX62" s="10"/>
      <c r="JDY62" s="7"/>
      <c r="JDZ62" s="8"/>
      <c r="JEA62" s="10"/>
      <c r="JEB62" s="9"/>
      <c r="JEC62" s="9"/>
      <c r="JED62" s="9"/>
      <c r="JEE62" s="10"/>
      <c r="JEF62" s="7"/>
      <c r="JEG62" s="8"/>
      <c r="JEH62" s="10"/>
      <c r="JEI62" s="9"/>
      <c r="JEJ62" s="9"/>
      <c r="JEK62" s="9"/>
      <c r="JEL62" s="10"/>
      <c r="JEM62" s="7"/>
      <c r="JEN62" s="8"/>
      <c r="JEO62" s="10"/>
      <c r="JEP62" s="9"/>
      <c r="JEQ62" s="9"/>
      <c r="JER62" s="9"/>
      <c r="JES62" s="10"/>
      <c r="JET62" s="7"/>
      <c r="JEU62" s="8"/>
      <c r="JEV62" s="10"/>
      <c r="JEW62" s="9"/>
      <c r="JEX62" s="9"/>
      <c r="JEY62" s="9"/>
      <c r="JEZ62" s="10"/>
      <c r="JFA62" s="7"/>
      <c r="JFB62" s="8"/>
      <c r="JFC62" s="10"/>
      <c r="JFD62" s="9"/>
      <c r="JFE62" s="9"/>
      <c r="JFF62" s="9"/>
      <c r="JFG62" s="10"/>
      <c r="JFH62" s="7"/>
      <c r="JFI62" s="8"/>
      <c r="JFJ62" s="10"/>
      <c r="JFK62" s="9"/>
      <c r="JFL62" s="9"/>
      <c r="JFM62" s="9"/>
      <c r="JFN62" s="10"/>
      <c r="JFO62" s="7"/>
      <c r="JFP62" s="8"/>
      <c r="JFQ62" s="10"/>
      <c r="JFR62" s="9"/>
      <c r="JFS62" s="9"/>
      <c r="JFT62" s="9"/>
      <c r="JFU62" s="10"/>
      <c r="JFV62" s="7"/>
      <c r="JFW62" s="8"/>
      <c r="JFX62" s="10"/>
      <c r="JFY62" s="9"/>
      <c r="JFZ62" s="9"/>
      <c r="JGA62" s="9"/>
      <c r="JGB62" s="10"/>
      <c r="JGC62" s="7"/>
      <c r="JGD62" s="8"/>
      <c r="JGE62" s="10"/>
      <c r="JGF62" s="9"/>
      <c r="JGG62" s="9"/>
      <c r="JGH62" s="9"/>
      <c r="JGI62" s="10"/>
      <c r="JGJ62" s="7"/>
      <c r="JGK62" s="8"/>
      <c r="JGL62" s="10"/>
      <c r="JGM62" s="9"/>
      <c r="JGN62" s="9"/>
      <c r="JGO62" s="9"/>
      <c r="JGP62" s="10"/>
      <c r="JGQ62" s="7"/>
      <c r="JGR62" s="8"/>
      <c r="JGS62" s="10"/>
      <c r="JGT62" s="9"/>
      <c r="JGU62" s="9"/>
      <c r="JGV62" s="9"/>
      <c r="JGW62" s="10"/>
      <c r="JGX62" s="7"/>
      <c r="JGY62" s="8"/>
      <c r="JGZ62" s="10"/>
      <c r="JHA62" s="9"/>
      <c r="JHB62" s="9"/>
      <c r="JHC62" s="9"/>
      <c r="JHD62" s="10"/>
      <c r="JHE62" s="7"/>
      <c r="JHF62" s="8"/>
      <c r="JHG62" s="10"/>
      <c r="JHH62" s="9"/>
      <c r="JHI62" s="9"/>
      <c r="JHJ62" s="9"/>
      <c r="JHK62" s="10"/>
      <c r="JHL62" s="7"/>
      <c r="JHM62" s="8"/>
      <c r="JHN62" s="10"/>
      <c r="JHO62" s="9"/>
      <c r="JHP62" s="9"/>
      <c r="JHQ62" s="9"/>
      <c r="JHR62" s="10"/>
      <c r="JHS62" s="7"/>
      <c r="JHT62" s="8"/>
      <c r="JHU62" s="10"/>
      <c r="JHV62" s="9"/>
      <c r="JHW62" s="9"/>
      <c r="JHX62" s="9"/>
      <c r="JHY62" s="10"/>
      <c r="JHZ62" s="7"/>
      <c r="JIA62" s="8"/>
      <c r="JIB62" s="10"/>
      <c r="JIC62" s="9"/>
      <c r="JID62" s="9"/>
      <c r="JIE62" s="9"/>
      <c r="JIF62" s="10"/>
      <c r="JIG62" s="7"/>
      <c r="JIH62" s="8"/>
      <c r="JII62" s="10"/>
      <c r="JIJ62" s="9"/>
      <c r="JIK62" s="9"/>
      <c r="JIL62" s="9"/>
      <c r="JIM62" s="10"/>
      <c r="JIN62" s="7"/>
      <c r="JIO62" s="8"/>
      <c r="JIP62" s="10"/>
      <c r="JIQ62" s="9"/>
      <c r="JIR62" s="9"/>
      <c r="JIS62" s="9"/>
      <c r="JIT62" s="10"/>
      <c r="JIU62" s="7"/>
      <c r="JIV62" s="8"/>
      <c r="JIW62" s="10"/>
      <c r="JIX62" s="9"/>
      <c r="JIY62" s="9"/>
      <c r="JIZ62" s="9"/>
      <c r="JJA62" s="10"/>
      <c r="JJB62" s="7"/>
      <c r="JJC62" s="8"/>
      <c r="JJD62" s="10"/>
      <c r="JJE62" s="9"/>
      <c r="JJF62" s="9"/>
      <c r="JJG62" s="9"/>
      <c r="JJH62" s="10"/>
      <c r="JJI62" s="7"/>
      <c r="JJJ62" s="8"/>
      <c r="JJK62" s="10"/>
      <c r="JJL62" s="9"/>
      <c r="JJM62" s="9"/>
      <c r="JJN62" s="9"/>
      <c r="JJO62" s="10"/>
      <c r="JJP62" s="7"/>
      <c r="JJQ62" s="8"/>
      <c r="JJR62" s="10"/>
      <c r="JJS62" s="9"/>
      <c r="JJT62" s="9"/>
      <c r="JJU62" s="9"/>
      <c r="JJV62" s="10"/>
      <c r="JJW62" s="7"/>
      <c r="JJX62" s="8"/>
      <c r="JJY62" s="10"/>
      <c r="JJZ62" s="9"/>
      <c r="JKA62" s="9"/>
      <c r="JKB62" s="9"/>
      <c r="JKC62" s="10"/>
      <c r="JKD62" s="7"/>
      <c r="JKE62" s="8"/>
      <c r="JKF62" s="10"/>
      <c r="JKG62" s="9"/>
      <c r="JKH62" s="9"/>
      <c r="JKI62" s="9"/>
      <c r="JKJ62" s="10"/>
      <c r="JKK62" s="7"/>
      <c r="JKL62" s="8"/>
      <c r="JKM62" s="10"/>
      <c r="JKN62" s="9"/>
      <c r="JKO62" s="9"/>
      <c r="JKP62" s="9"/>
      <c r="JKQ62" s="10"/>
      <c r="JKR62" s="7"/>
      <c r="JKS62" s="8"/>
      <c r="JKT62" s="10"/>
      <c r="JKU62" s="9"/>
      <c r="JKV62" s="9"/>
      <c r="JKW62" s="9"/>
      <c r="JKX62" s="10"/>
      <c r="JKY62" s="7"/>
      <c r="JKZ62" s="8"/>
      <c r="JLA62" s="10"/>
      <c r="JLB62" s="9"/>
      <c r="JLC62" s="9"/>
      <c r="JLD62" s="9"/>
      <c r="JLE62" s="10"/>
      <c r="JLF62" s="7"/>
      <c r="JLG62" s="8"/>
      <c r="JLH62" s="10"/>
      <c r="JLI62" s="9"/>
      <c r="JLJ62" s="9"/>
      <c r="JLK62" s="9"/>
      <c r="JLL62" s="10"/>
      <c r="JLM62" s="7"/>
      <c r="JLN62" s="8"/>
      <c r="JLO62" s="10"/>
      <c r="JLP62" s="9"/>
      <c r="JLQ62" s="9"/>
      <c r="JLR62" s="9"/>
      <c r="JLS62" s="10"/>
      <c r="JLT62" s="7"/>
      <c r="JLU62" s="8"/>
      <c r="JLV62" s="10"/>
      <c r="JLW62" s="9"/>
      <c r="JLX62" s="9"/>
      <c r="JLY62" s="9"/>
      <c r="JLZ62" s="10"/>
      <c r="JMA62" s="7"/>
      <c r="JMB62" s="8"/>
      <c r="JMC62" s="10"/>
      <c r="JMD62" s="9"/>
      <c r="JME62" s="9"/>
      <c r="JMF62" s="9"/>
      <c r="JMG62" s="10"/>
      <c r="JMH62" s="7"/>
      <c r="JMI62" s="8"/>
      <c r="JMJ62" s="10"/>
      <c r="JMK62" s="9"/>
      <c r="JML62" s="9"/>
      <c r="JMM62" s="9"/>
      <c r="JMN62" s="10"/>
      <c r="JMO62" s="7"/>
      <c r="JMP62" s="8"/>
      <c r="JMQ62" s="10"/>
      <c r="JMR62" s="9"/>
      <c r="JMS62" s="9"/>
      <c r="JMT62" s="9"/>
      <c r="JMU62" s="10"/>
      <c r="JMV62" s="7"/>
      <c r="JMW62" s="8"/>
      <c r="JMX62" s="10"/>
      <c r="JMY62" s="9"/>
      <c r="JMZ62" s="9"/>
      <c r="JNA62" s="9"/>
      <c r="JNB62" s="10"/>
      <c r="JNC62" s="7"/>
      <c r="JND62" s="8"/>
      <c r="JNE62" s="10"/>
      <c r="JNF62" s="9"/>
      <c r="JNG62" s="9"/>
      <c r="JNH62" s="9"/>
      <c r="JNI62" s="10"/>
      <c r="JNJ62" s="7"/>
      <c r="JNK62" s="8"/>
      <c r="JNL62" s="10"/>
      <c r="JNM62" s="9"/>
      <c r="JNN62" s="9"/>
      <c r="JNO62" s="9"/>
      <c r="JNP62" s="10"/>
      <c r="JNQ62" s="7"/>
      <c r="JNR62" s="8"/>
      <c r="JNS62" s="10"/>
      <c r="JNT62" s="9"/>
      <c r="JNU62" s="9"/>
      <c r="JNV62" s="9"/>
      <c r="JNW62" s="10"/>
      <c r="JNX62" s="7"/>
      <c r="JNY62" s="8"/>
      <c r="JNZ62" s="10"/>
      <c r="JOA62" s="9"/>
      <c r="JOB62" s="9"/>
      <c r="JOC62" s="9"/>
      <c r="JOD62" s="10"/>
      <c r="JOE62" s="7"/>
      <c r="JOF62" s="8"/>
      <c r="JOG62" s="10"/>
      <c r="JOH62" s="9"/>
      <c r="JOI62" s="9"/>
      <c r="JOJ62" s="9"/>
      <c r="JOK62" s="10"/>
      <c r="JOL62" s="7"/>
      <c r="JOM62" s="8"/>
      <c r="JON62" s="10"/>
      <c r="JOO62" s="9"/>
      <c r="JOP62" s="9"/>
      <c r="JOQ62" s="9"/>
      <c r="JOR62" s="10"/>
      <c r="JOS62" s="7"/>
      <c r="JOT62" s="8"/>
      <c r="JOU62" s="10"/>
      <c r="JOV62" s="9"/>
      <c r="JOW62" s="9"/>
      <c r="JOX62" s="9"/>
      <c r="JOY62" s="10"/>
      <c r="JOZ62" s="7"/>
      <c r="JPA62" s="8"/>
      <c r="JPB62" s="10"/>
      <c r="JPC62" s="9"/>
      <c r="JPD62" s="9"/>
      <c r="JPE62" s="9"/>
      <c r="JPF62" s="10"/>
      <c r="JPG62" s="7"/>
      <c r="JPH62" s="8"/>
      <c r="JPI62" s="10"/>
      <c r="JPJ62" s="9"/>
      <c r="JPK62" s="9"/>
      <c r="JPL62" s="9"/>
      <c r="JPM62" s="10"/>
      <c r="JPN62" s="7"/>
      <c r="JPO62" s="8"/>
      <c r="JPP62" s="10"/>
      <c r="JPQ62" s="9"/>
      <c r="JPR62" s="9"/>
      <c r="JPS62" s="9"/>
      <c r="JPT62" s="10"/>
      <c r="JPU62" s="7"/>
      <c r="JPV62" s="8"/>
      <c r="JPW62" s="10"/>
      <c r="JPX62" s="9"/>
      <c r="JPY62" s="9"/>
      <c r="JPZ62" s="9"/>
      <c r="JQA62" s="10"/>
      <c r="JQB62" s="7"/>
      <c r="JQC62" s="8"/>
      <c r="JQD62" s="10"/>
      <c r="JQE62" s="9"/>
      <c r="JQF62" s="9"/>
      <c r="JQG62" s="9"/>
      <c r="JQH62" s="10"/>
      <c r="JQI62" s="7"/>
      <c r="JQJ62" s="8"/>
      <c r="JQK62" s="10"/>
      <c r="JQL62" s="9"/>
      <c r="JQM62" s="9"/>
      <c r="JQN62" s="9"/>
      <c r="JQO62" s="10"/>
      <c r="JQP62" s="7"/>
      <c r="JQQ62" s="8"/>
      <c r="JQR62" s="10"/>
      <c r="JQS62" s="9"/>
      <c r="JQT62" s="9"/>
      <c r="JQU62" s="9"/>
      <c r="JQV62" s="10"/>
      <c r="JQW62" s="7"/>
      <c r="JQX62" s="8"/>
      <c r="JQY62" s="10"/>
      <c r="JQZ62" s="9"/>
      <c r="JRA62" s="9"/>
      <c r="JRB62" s="9"/>
      <c r="JRC62" s="10"/>
      <c r="JRD62" s="7"/>
      <c r="JRE62" s="8"/>
      <c r="JRF62" s="10"/>
      <c r="JRG62" s="9"/>
      <c r="JRH62" s="9"/>
      <c r="JRI62" s="9"/>
      <c r="JRJ62" s="10"/>
      <c r="JRK62" s="7"/>
      <c r="JRL62" s="8"/>
      <c r="JRM62" s="10"/>
      <c r="JRN62" s="9"/>
      <c r="JRO62" s="9"/>
      <c r="JRP62" s="9"/>
      <c r="JRQ62" s="10"/>
      <c r="JRR62" s="7"/>
      <c r="JRS62" s="8"/>
      <c r="JRT62" s="10"/>
      <c r="JRU62" s="9"/>
      <c r="JRV62" s="9"/>
      <c r="JRW62" s="9"/>
      <c r="JRX62" s="10"/>
      <c r="JRY62" s="7"/>
      <c r="JRZ62" s="8"/>
      <c r="JSA62" s="10"/>
      <c r="JSB62" s="9"/>
      <c r="JSC62" s="9"/>
      <c r="JSD62" s="9"/>
      <c r="JSE62" s="10"/>
      <c r="JSF62" s="7"/>
      <c r="JSG62" s="8"/>
      <c r="JSH62" s="10"/>
      <c r="JSI62" s="9"/>
      <c r="JSJ62" s="9"/>
      <c r="JSK62" s="9"/>
      <c r="JSL62" s="10"/>
      <c r="JSM62" s="7"/>
      <c r="JSN62" s="8"/>
      <c r="JSO62" s="10"/>
      <c r="JSP62" s="9"/>
      <c r="JSQ62" s="9"/>
      <c r="JSR62" s="9"/>
      <c r="JSS62" s="10"/>
      <c r="JST62" s="7"/>
      <c r="JSU62" s="8"/>
      <c r="JSV62" s="10"/>
      <c r="JSW62" s="9"/>
      <c r="JSX62" s="9"/>
      <c r="JSY62" s="9"/>
      <c r="JSZ62" s="10"/>
      <c r="JTA62" s="7"/>
      <c r="JTB62" s="8"/>
      <c r="JTC62" s="10"/>
      <c r="JTD62" s="9"/>
      <c r="JTE62" s="9"/>
      <c r="JTF62" s="9"/>
      <c r="JTG62" s="10"/>
      <c r="JTH62" s="7"/>
      <c r="JTI62" s="8"/>
      <c r="JTJ62" s="10"/>
      <c r="JTK62" s="9"/>
      <c r="JTL62" s="9"/>
      <c r="JTM62" s="9"/>
      <c r="JTN62" s="10"/>
      <c r="JTO62" s="7"/>
      <c r="JTP62" s="8"/>
      <c r="JTQ62" s="10"/>
      <c r="JTR62" s="9"/>
      <c r="JTS62" s="9"/>
      <c r="JTT62" s="9"/>
      <c r="JTU62" s="10"/>
      <c r="JTV62" s="7"/>
      <c r="JTW62" s="8"/>
      <c r="JTX62" s="10"/>
      <c r="JTY62" s="9"/>
      <c r="JTZ62" s="9"/>
      <c r="JUA62" s="9"/>
      <c r="JUB62" s="10"/>
      <c r="JUC62" s="7"/>
      <c r="JUD62" s="8"/>
      <c r="JUE62" s="10"/>
      <c r="JUF62" s="9"/>
      <c r="JUG62" s="9"/>
      <c r="JUH62" s="9"/>
      <c r="JUI62" s="10"/>
      <c r="JUJ62" s="7"/>
      <c r="JUK62" s="8"/>
      <c r="JUL62" s="10"/>
      <c r="JUM62" s="9"/>
      <c r="JUN62" s="9"/>
      <c r="JUO62" s="9"/>
      <c r="JUP62" s="10"/>
      <c r="JUQ62" s="7"/>
      <c r="JUR62" s="8"/>
      <c r="JUS62" s="10"/>
      <c r="JUT62" s="9"/>
      <c r="JUU62" s="9"/>
      <c r="JUV62" s="9"/>
      <c r="JUW62" s="10"/>
      <c r="JUX62" s="7"/>
      <c r="JUY62" s="8"/>
      <c r="JUZ62" s="10"/>
      <c r="JVA62" s="9"/>
      <c r="JVB62" s="9"/>
      <c r="JVC62" s="9"/>
      <c r="JVD62" s="10"/>
      <c r="JVE62" s="7"/>
      <c r="JVF62" s="8"/>
      <c r="JVG62" s="10"/>
      <c r="JVH62" s="9"/>
      <c r="JVI62" s="9"/>
      <c r="JVJ62" s="9"/>
      <c r="JVK62" s="10"/>
      <c r="JVL62" s="7"/>
      <c r="JVM62" s="8"/>
      <c r="JVN62" s="10"/>
      <c r="JVO62" s="9"/>
      <c r="JVP62" s="9"/>
      <c r="JVQ62" s="9"/>
      <c r="JVR62" s="10"/>
      <c r="JVS62" s="7"/>
      <c r="JVT62" s="8"/>
      <c r="JVU62" s="10"/>
      <c r="JVV62" s="9"/>
      <c r="JVW62" s="9"/>
      <c r="JVX62" s="9"/>
      <c r="JVY62" s="10"/>
      <c r="JVZ62" s="7"/>
      <c r="JWA62" s="8"/>
      <c r="JWB62" s="10"/>
      <c r="JWC62" s="9"/>
      <c r="JWD62" s="9"/>
      <c r="JWE62" s="9"/>
      <c r="JWF62" s="10"/>
      <c r="JWG62" s="7"/>
      <c r="JWH62" s="8"/>
      <c r="JWI62" s="10"/>
      <c r="JWJ62" s="9"/>
      <c r="JWK62" s="9"/>
      <c r="JWL62" s="9"/>
      <c r="JWM62" s="10"/>
      <c r="JWN62" s="7"/>
      <c r="JWO62" s="8"/>
      <c r="JWP62" s="10"/>
      <c r="JWQ62" s="9"/>
      <c r="JWR62" s="9"/>
      <c r="JWS62" s="9"/>
      <c r="JWT62" s="10"/>
      <c r="JWU62" s="7"/>
      <c r="JWV62" s="8"/>
      <c r="JWW62" s="10"/>
      <c r="JWX62" s="9"/>
      <c r="JWY62" s="9"/>
      <c r="JWZ62" s="9"/>
      <c r="JXA62" s="10"/>
      <c r="JXB62" s="7"/>
      <c r="JXC62" s="8"/>
      <c r="JXD62" s="10"/>
      <c r="JXE62" s="9"/>
      <c r="JXF62" s="9"/>
      <c r="JXG62" s="9"/>
      <c r="JXH62" s="10"/>
      <c r="JXI62" s="7"/>
      <c r="JXJ62" s="8"/>
      <c r="JXK62" s="10"/>
      <c r="JXL62" s="9"/>
      <c r="JXM62" s="9"/>
      <c r="JXN62" s="9"/>
      <c r="JXO62" s="10"/>
      <c r="JXP62" s="7"/>
      <c r="JXQ62" s="8"/>
      <c r="JXR62" s="10"/>
      <c r="JXS62" s="9"/>
      <c r="JXT62" s="9"/>
      <c r="JXU62" s="9"/>
      <c r="JXV62" s="10"/>
      <c r="JXW62" s="7"/>
      <c r="JXX62" s="8"/>
      <c r="JXY62" s="10"/>
      <c r="JXZ62" s="9"/>
      <c r="JYA62" s="9"/>
      <c r="JYB62" s="9"/>
      <c r="JYC62" s="10"/>
      <c r="JYD62" s="7"/>
      <c r="JYE62" s="8"/>
      <c r="JYF62" s="10"/>
      <c r="JYG62" s="9"/>
      <c r="JYH62" s="9"/>
      <c r="JYI62" s="9"/>
      <c r="JYJ62" s="10"/>
      <c r="JYK62" s="7"/>
      <c r="JYL62" s="8"/>
      <c r="JYM62" s="10"/>
      <c r="JYN62" s="9"/>
      <c r="JYO62" s="9"/>
      <c r="JYP62" s="9"/>
      <c r="JYQ62" s="10"/>
      <c r="JYR62" s="7"/>
      <c r="JYS62" s="8"/>
      <c r="JYT62" s="10"/>
      <c r="JYU62" s="9"/>
      <c r="JYV62" s="9"/>
      <c r="JYW62" s="9"/>
      <c r="JYX62" s="10"/>
      <c r="JYY62" s="7"/>
      <c r="JYZ62" s="8"/>
      <c r="JZA62" s="10"/>
      <c r="JZB62" s="9"/>
      <c r="JZC62" s="9"/>
      <c r="JZD62" s="9"/>
      <c r="JZE62" s="10"/>
      <c r="JZF62" s="7"/>
      <c r="JZG62" s="8"/>
      <c r="JZH62" s="10"/>
      <c r="JZI62" s="9"/>
      <c r="JZJ62" s="9"/>
      <c r="JZK62" s="9"/>
      <c r="JZL62" s="10"/>
      <c r="JZM62" s="7"/>
      <c r="JZN62" s="8"/>
      <c r="JZO62" s="10"/>
      <c r="JZP62" s="9"/>
      <c r="JZQ62" s="9"/>
      <c r="JZR62" s="9"/>
      <c r="JZS62" s="10"/>
      <c r="JZT62" s="7"/>
      <c r="JZU62" s="8"/>
      <c r="JZV62" s="10"/>
      <c r="JZW62" s="9"/>
      <c r="JZX62" s="9"/>
      <c r="JZY62" s="9"/>
      <c r="JZZ62" s="10"/>
      <c r="KAA62" s="7"/>
      <c r="KAB62" s="8"/>
      <c r="KAC62" s="10"/>
      <c r="KAD62" s="9"/>
      <c r="KAE62" s="9"/>
      <c r="KAF62" s="9"/>
      <c r="KAG62" s="10"/>
      <c r="KAH62" s="7"/>
      <c r="KAI62" s="8"/>
      <c r="KAJ62" s="10"/>
      <c r="KAK62" s="9"/>
      <c r="KAL62" s="9"/>
      <c r="KAM62" s="9"/>
      <c r="KAN62" s="10"/>
      <c r="KAO62" s="7"/>
      <c r="KAP62" s="8"/>
      <c r="KAQ62" s="10"/>
      <c r="KAR62" s="9"/>
      <c r="KAS62" s="9"/>
      <c r="KAT62" s="9"/>
      <c r="KAU62" s="10"/>
      <c r="KAV62" s="7"/>
      <c r="KAW62" s="8"/>
      <c r="KAX62" s="10"/>
      <c r="KAY62" s="9"/>
      <c r="KAZ62" s="9"/>
      <c r="KBA62" s="9"/>
      <c r="KBB62" s="10"/>
      <c r="KBC62" s="7"/>
      <c r="KBD62" s="8"/>
      <c r="KBE62" s="10"/>
      <c r="KBF62" s="9"/>
      <c r="KBG62" s="9"/>
      <c r="KBH62" s="9"/>
      <c r="KBI62" s="10"/>
      <c r="KBJ62" s="7"/>
      <c r="KBK62" s="8"/>
      <c r="KBL62" s="10"/>
      <c r="KBM62" s="9"/>
      <c r="KBN62" s="9"/>
      <c r="KBO62" s="9"/>
      <c r="KBP62" s="10"/>
      <c r="KBQ62" s="7"/>
      <c r="KBR62" s="8"/>
      <c r="KBS62" s="10"/>
      <c r="KBT62" s="9"/>
      <c r="KBU62" s="9"/>
      <c r="KBV62" s="9"/>
      <c r="KBW62" s="10"/>
      <c r="KBX62" s="7"/>
      <c r="KBY62" s="8"/>
      <c r="KBZ62" s="10"/>
      <c r="KCA62" s="9"/>
      <c r="KCB62" s="9"/>
      <c r="KCC62" s="9"/>
      <c r="KCD62" s="10"/>
      <c r="KCE62" s="7"/>
      <c r="KCF62" s="8"/>
      <c r="KCG62" s="10"/>
      <c r="KCH62" s="9"/>
      <c r="KCI62" s="9"/>
      <c r="KCJ62" s="9"/>
      <c r="KCK62" s="10"/>
      <c r="KCL62" s="7"/>
      <c r="KCM62" s="8"/>
      <c r="KCN62" s="10"/>
      <c r="KCO62" s="9"/>
      <c r="KCP62" s="9"/>
      <c r="KCQ62" s="9"/>
      <c r="KCR62" s="10"/>
      <c r="KCS62" s="7"/>
      <c r="KCT62" s="8"/>
      <c r="KCU62" s="10"/>
      <c r="KCV62" s="9"/>
      <c r="KCW62" s="9"/>
      <c r="KCX62" s="9"/>
      <c r="KCY62" s="10"/>
      <c r="KCZ62" s="7"/>
      <c r="KDA62" s="8"/>
      <c r="KDB62" s="10"/>
      <c r="KDC62" s="9"/>
      <c r="KDD62" s="9"/>
      <c r="KDE62" s="9"/>
      <c r="KDF62" s="10"/>
      <c r="KDG62" s="7"/>
      <c r="KDH62" s="8"/>
      <c r="KDI62" s="10"/>
      <c r="KDJ62" s="9"/>
      <c r="KDK62" s="9"/>
      <c r="KDL62" s="9"/>
      <c r="KDM62" s="10"/>
      <c r="KDN62" s="7"/>
      <c r="KDO62" s="8"/>
      <c r="KDP62" s="10"/>
      <c r="KDQ62" s="9"/>
      <c r="KDR62" s="9"/>
      <c r="KDS62" s="9"/>
      <c r="KDT62" s="10"/>
      <c r="KDU62" s="7"/>
      <c r="KDV62" s="8"/>
      <c r="KDW62" s="10"/>
      <c r="KDX62" s="9"/>
      <c r="KDY62" s="9"/>
      <c r="KDZ62" s="9"/>
      <c r="KEA62" s="10"/>
      <c r="KEB62" s="7"/>
      <c r="KEC62" s="8"/>
      <c r="KED62" s="10"/>
      <c r="KEE62" s="9"/>
      <c r="KEF62" s="9"/>
      <c r="KEG62" s="9"/>
      <c r="KEH62" s="10"/>
      <c r="KEI62" s="7"/>
      <c r="KEJ62" s="8"/>
      <c r="KEK62" s="10"/>
      <c r="KEL62" s="9"/>
      <c r="KEM62" s="9"/>
      <c r="KEN62" s="9"/>
      <c r="KEO62" s="10"/>
      <c r="KEP62" s="7"/>
      <c r="KEQ62" s="8"/>
      <c r="KER62" s="10"/>
      <c r="KES62" s="9"/>
      <c r="KET62" s="9"/>
      <c r="KEU62" s="9"/>
      <c r="KEV62" s="10"/>
      <c r="KEW62" s="7"/>
      <c r="KEX62" s="8"/>
      <c r="KEY62" s="10"/>
      <c r="KEZ62" s="9"/>
      <c r="KFA62" s="9"/>
      <c r="KFB62" s="9"/>
      <c r="KFC62" s="10"/>
      <c r="KFD62" s="7"/>
      <c r="KFE62" s="8"/>
      <c r="KFF62" s="10"/>
      <c r="KFG62" s="9"/>
      <c r="KFH62" s="9"/>
      <c r="KFI62" s="9"/>
      <c r="KFJ62" s="10"/>
      <c r="KFK62" s="7"/>
      <c r="KFL62" s="8"/>
      <c r="KFM62" s="10"/>
      <c r="KFN62" s="9"/>
      <c r="KFO62" s="9"/>
      <c r="KFP62" s="9"/>
      <c r="KFQ62" s="10"/>
      <c r="KFR62" s="7"/>
      <c r="KFS62" s="8"/>
      <c r="KFT62" s="10"/>
      <c r="KFU62" s="9"/>
      <c r="KFV62" s="9"/>
      <c r="KFW62" s="9"/>
      <c r="KFX62" s="10"/>
      <c r="KFY62" s="7"/>
      <c r="KFZ62" s="8"/>
      <c r="KGA62" s="10"/>
      <c r="KGB62" s="9"/>
      <c r="KGC62" s="9"/>
      <c r="KGD62" s="9"/>
      <c r="KGE62" s="10"/>
      <c r="KGF62" s="7"/>
      <c r="KGG62" s="8"/>
      <c r="KGH62" s="10"/>
      <c r="KGI62" s="9"/>
      <c r="KGJ62" s="9"/>
      <c r="KGK62" s="9"/>
      <c r="KGL62" s="10"/>
      <c r="KGM62" s="7"/>
      <c r="KGN62" s="8"/>
      <c r="KGO62" s="10"/>
      <c r="KGP62" s="9"/>
      <c r="KGQ62" s="9"/>
      <c r="KGR62" s="9"/>
      <c r="KGS62" s="10"/>
      <c r="KGT62" s="7"/>
      <c r="KGU62" s="8"/>
      <c r="KGV62" s="10"/>
      <c r="KGW62" s="9"/>
      <c r="KGX62" s="9"/>
      <c r="KGY62" s="9"/>
      <c r="KGZ62" s="10"/>
      <c r="KHA62" s="7"/>
      <c r="KHB62" s="8"/>
      <c r="KHC62" s="10"/>
      <c r="KHD62" s="9"/>
      <c r="KHE62" s="9"/>
      <c r="KHF62" s="9"/>
      <c r="KHG62" s="10"/>
      <c r="KHH62" s="7"/>
      <c r="KHI62" s="8"/>
      <c r="KHJ62" s="10"/>
      <c r="KHK62" s="9"/>
      <c r="KHL62" s="9"/>
      <c r="KHM62" s="9"/>
      <c r="KHN62" s="10"/>
      <c r="KHO62" s="7"/>
      <c r="KHP62" s="8"/>
      <c r="KHQ62" s="10"/>
      <c r="KHR62" s="9"/>
      <c r="KHS62" s="9"/>
      <c r="KHT62" s="9"/>
      <c r="KHU62" s="10"/>
      <c r="KHV62" s="7"/>
      <c r="KHW62" s="8"/>
      <c r="KHX62" s="10"/>
      <c r="KHY62" s="9"/>
      <c r="KHZ62" s="9"/>
      <c r="KIA62" s="9"/>
      <c r="KIB62" s="10"/>
      <c r="KIC62" s="7"/>
      <c r="KID62" s="8"/>
      <c r="KIE62" s="10"/>
      <c r="KIF62" s="9"/>
      <c r="KIG62" s="9"/>
      <c r="KIH62" s="9"/>
      <c r="KII62" s="10"/>
      <c r="KIJ62" s="7"/>
      <c r="KIK62" s="8"/>
      <c r="KIL62" s="10"/>
      <c r="KIM62" s="9"/>
      <c r="KIN62" s="9"/>
      <c r="KIO62" s="9"/>
      <c r="KIP62" s="10"/>
      <c r="KIQ62" s="7"/>
      <c r="KIR62" s="8"/>
      <c r="KIS62" s="10"/>
      <c r="KIT62" s="9"/>
      <c r="KIU62" s="9"/>
      <c r="KIV62" s="9"/>
      <c r="KIW62" s="10"/>
      <c r="KIX62" s="7"/>
      <c r="KIY62" s="8"/>
      <c r="KIZ62" s="10"/>
      <c r="KJA62" s="9"/>
      <c r="KJB62" s="9"/>
      <c r="KJC62" s="9"/>
      <c r="KJD62" s="10"/>
      <c r="KJE62" s="7"/>
      <c r="KJF62" s="8"/>
      <c r="KJG62" s="10"/>
      <c r="KJH62" s="9"/>
      <c r="KJI62" s="9"/>
      <c r="KJJ62" s="9"/>
      <c r="KJK62" s="10"/>
      <c r="KJL62" s="7"/>
      <c r="KJM62" s="8"/>
      <c r="KJN62" s="10"/>
      <c r="KJO62" s="9"/>
      <c r="KJP62" s="9"/>
      <c r="KJQ62" s="9"/>
      <c r="KJR62" s="10"/>
      <c r="KJS62" s="7"/>
      <c r="KJT62" s="8"/>
      <c r="KJU62" s="10"/>
      <c r="KJV62" s="9"/>
      <c r="KJW62" s="9"/>
      <c r="KJX62" s="9"/>
      <c r="KJY62" s="10"/>
      <c r="KJZ62" s="7"/>
      <c r="KKA62" s="8"/>
      <c r="KKB62" s="10"/>
      <c r="KKC62" s="9"/>
      <c r="KKD62" s="9"/>
      <c r="KKE62" s="9"/>
      <c r="KKF62" s="10"/>
      <c r="KKG62" s="7"/>
      <c r="KKH62" s="8"/>
      <c r="KKI62" s="10"/>
      <c r="KKJ62" s="9"/>
      <c r="KKK62" s="9"/>
      <c r="KKL62" s="9"/>
      <c r="KKM62" s="10"/>
      <c r="KKN62" s="7"/>
      <c r="KKO62" s="8"/>
      <c r="KKP62" s="10"/>
      <c r="KKQ62" s="9"/>
      <c r="KKR62" s="9"/>
      <c r="KKS62" s="9"/>
      <c r="KKT62" s="10"/>
      <c r="KKU62" s="7"/>
      <c r="KKV62" s="8"/>
      <c r="KKW62" s="10"/>
      <c r="KKX62" s="9"/>
      <c r="KKY62" s="9"/>
      <c r="KKZ62" s="9"/>
      <c r="KLA62" s="10"/>
      <c r="KLB62" s="7"/>
      <c r="KLC62" s="8"/>
      <c r="KLD62" s="10"/>
      <c r="KLE62" s="9"/>
      <c r="KLF62" s="9"/>
      <c r="KLG62" s="9"/>
      <c r="KLH62" s="10"/>
      <c r="KLI62" s="7"/>
      <c r="KLJ62" s="8"/>
      <c r="KLK62" s="10"/>
      <c r="KLL62" s="9"/>
      <c r="KLM62" s="9"/>
      <c r="KLN62" s="9"/>
      <c r="KLO62" s="10"/>
      <c r="KLP62" s="7"/>
      <c r="KLQ62" s="8"/>
      <c r="KLR62" s="10"/>
      <c r="KLS62" s="9"/>
      <c r="KLT62" s="9"/>
      <c r="KLU62" s="9"/>
      <c r="KLV62" s="10"/>
      <c r="KLW62" s="7"/>
      <c r="KLX62" s="8"/>
      <c r="KLY62" s="10"/>
      <c r="KLZ62" s="9"/>
      <c r="KMA62" s="9"/>
      <c r="KMB62" s="9"/>
      <c r="KMC62" s="10"/>
      <c r="KMD62" s="7"/>
      <c r="KME62" s="8"/>
      <c r="KMF62" s="10"/>
      <c r="KMG62" s="9"/>
      <c r="KMH62" s="9"/>
      <c r="KMI62" s="9"/>
      <c r="KMJ62" s="10"/>
      <c r="KMK62" s="7"/>
      <c r="KML62" s="8"/>
      <c r="KMM62" s="10"/>
      <c r="KMN62" s="9"/>
      <c r="KMO62" s="9"/>
      <c r="KMP62" s="9"/>
      <c r="KMQ62" s="10"/>
      <c r="KMR62" s="7"/>
      <c r="KMS62" s="8"/>
      <c r="KMT62" s="10"/>
      <c r="KMU62" s="9"/>
      <c r="KMV62" s="9"/>
      <c r="KMW62" s="9"/>
      <c r="KMX62" s="10"/>
      <c r="KMY62" s="7"/>
      <c r="KMZ62" s="8"/>
      <c r="KNA62" s="10"/>
      <c r="KNB62" s="9"/>
      <c r="KNC62" s="9"/>
      <c r="KND62" s="9"/>
      <c r="KNE62" s="10"/>
      <c r="KNF62" s="7"/>
      <c r="KNG62" s="8"/>
      <c r="KNH62" s="10"/>
      <c r="KNI62" s="9"/>
      <c r="KNJ62" s="9"/>
      <c r="KNK62" s="9"/>
      <c r="KNL62" s="10"/>
      <c r="KNM62" s="7"/>
      <c r="KNN62" s="8"/>
      <c r="KNO62" s="10"/>
      <c r="KNP62" s="9"/>
      <c r="KNQ62" s="9"/>
      <c r="KNR62" s="9"/>
      <c r="KNS62" s="10"/>
      <c r="KNT62" s="7"/>
      <c r="KNU62" s="8"/>
      <c r="KNV62" s="10"/>
      <c r="KNW62" s="9"/>
      <c r="KNX62" s="9"/>
      <c r="KNY62" s="9"/>
      <c r="KNZ62" s="10"/>
      <c r="KOA62" s="7"/>
      <c r="KOB62" s="8"/>
      <c r="KOC62" s="10"/>
      <c r="KOD62" s="9"/>
      <c r="KOE62" s="9"/>
      <c r="KOF62" s="9"/>
      <c r="KOG62" s="10"/>
      <c r="KOH62" s="7"/>
      <c r="KOI62" s="8"/>
      <c r="KOJ62" s="10"/>
      <c r="KOK62" s="9"/>
      <c r="KOL62" s="9"/>
      <c r="KOM62" s="9"/>
      <c r="KON62" s="10"/>
      <c r="KOO62" s="7"/>
      <c r="KOP62" s="8"/>
      <c r="KOQ62" s="10"/>
      <c r="KOR62" s="9"/>
      <c r="KOS62" s="9"/>
      <c r="KOT62" s="9"/>
      <c r="KOU62" s="10"/>
      <c r="KOV62" s="7"/>
      <c r="KOW62" s="8"/>
      <c r="KOX62" s="10"/>
      <c r="KOY62" s="9"/>
      <c r="KOZ62" s="9"/>
      <c r="KPA62" s="9"/>
      <c r="KPB62" s="10"/>
      <c r="KPC62" s="7"/>
      <c r="KPD62" s="8"/>
      <c r="KPE62" s="10"/>
      <c r="KPF62" s="9"/>
      <c r="KPG62" s="9"/>
      <c r="KPH62" s="9"/>
      <c r="KPI62" s="10"/>
      <c r="KPJ62" s="7"/>
      <c r="KPK62" s="8"/>
      <c r="KPL62" s="10"/>
      <c r="KPM62" s="9"/>
      <c r="KPN62" s="9"/>
      <c r="KPO62" s="9"/>
      <c r="KPP62" s="10"/>
      <c r="KPQ62" s="7"/>
      <c r="KPR62" s="8"/>
      <c r="KPS62" s="10"/>
      <c r="KPT62" s="9"/>
      <c r="KPU62" s="9"/>
      <c r="KPV62" s="9"/>
      <c r="KPW62" s="10"/>
      <c r="KPX62" s="7"/>
      <c r="KPY62" s="8"/>
      <c r="KPZ62" s="10"/>
      <c r="KQA62" s="9"/>
      <c r="KQB62" s="9"/>
      <c r="KQC62" s="9"/>
      <c r="KQD62" s="10"/>
      <c r="KQE62" s="7"/>
      <c r="KQF62" s="8"/>
      <c r="KQG62" s="10"/>
      <c r="KQH62" s="9"/>
      <c r="KQI62" s="9"/>
      <c r="KQJ62" s="9"/>
      <c r="KQK62" s="10"/>
      <c r="KQL62" s="7"/>
      <c r="KQM62" s="8"/>
      <c r="KQN62" s="10"/>
      <c r="KQO62" s="9"/>
      <c r="KQP62" s="9"/>
      <c r="KQQ62" s="9"/>
      <c r="KQR62" s="10"/>
      <c r="KQS62" s="7"/>
      <c r="KQT62" s="8"/>
      <c r="KQU62" s="10"/>
      <c r="KQV62" s="9"/>
      <c r="KQW62" s="9"/>
      <c r="KQX62" s="9"/>
      <c r="KQY62" s="10"/>
      <c r="KQZ62" s="7"/>
      <c r="KRA62" s="8"/>
      <c r="KRB62" s="10"/>
      <c r="KRC62" s="9"/>
      <c r="KRD62" s="9"/>
      <c r="KRE62" s="9"/>
      <c r="KRF62" s="10"/>
      <c r="KRG62" s="7"/>
      <c r="KRH62" s="8"/>
      <c r="KRI62" s="10"/>
      <c r="KRJ62" s="9"/>
      <c r="KRK62" s="9"/>
      <c r="KRL62" s="9"/>
      <c r="KRM62" s="10"/>
      <c r="KRN62" s="7"/>
      <c r="KRO62" s="8"/>
      <c r="KRP62" s="10"/>
      <c r="KRQ62" s="9"/>
      <c r="KRR62" s="9"/>
      <c r="KRS62" s="9"/>
      <c r="KRT62" s="10"/>
      <c r="KRU62" s="7"/>
      <c r="KRV62" s="8"/>
      <c r="KRW62" s="10"/>
      <c r="KRX62" s="9"/>
      <c r="KRY62" s="9"/>
      <c r="KRZ62" s="9"/>
      <c r="KSA62" s="10"/>
      <c r="KSB62" s="7"/>
      <c r="KSC62" s="8"/>
      <c r="KSD62" s="10"/>
      <c r="KSE62" s="9"/>
      <c r="KSF62" s="9"/>
      <c r="KSG62" s="9"/>
      <c r="KSH62" s="10"/>
      <c r="KSI62" s="7"/>
      <c r="KSJ62" s="8"/>
      <c r="KSK62" s="10"/>
      <c r="KSL62" s="9"/>
      <c r="KSM62" s="9"/>
      <c r="KSN62" s="9"/>
      <c r="KSO62" s="10"/>
      <c r="KSP62" s="7"/>
      <c r="KSQ62" s="8"/>
      <c r="KSR62" s="10"/>
      <c r="KSS62" s="9"/>
      <c r="KST62" s="9"/>
      <c r="KSU62" s="9"/>
      <c r="KSV62" s="10"/>
      <c r="KSW62" s="7"/>
      <c r="KSX62" s="8"/>
      <c r="KSY62" s="10"/>
      <c r="KSZ62" s="9"/>
      <c r="KTA62" s="9"/>
      <c r="KTB62" s="9"/>
      <c r="KTC62" s="10"/>
      <c r="KTD62" s="7"/>
      <c r="KTE62" s="8"/>
      <c r="KTF62" s="10"/>
      <c r="KTG62" s="9"/>
      <c r="KTH62" s="9"/>
      <c r="KTI62" s="9"/>
      <c r="KTJ62" s="10"/>
      <c r="KTK62" s="7"/>
      <c r="KTL62" s="8"/>
      <c r="KTM62" s="10"/>
      <c r="KTN62" s="9"/>
      <c r="KTO62" s="9"/>
      <c r="KTP62" s="9"/>
      <c r="KTQ62" s="10"/>
      <c r="KTR62" s="7"/>
      <c r="KTS62" s="8"/>
      <c r="KTT62" s="10"/>
      <c r="KTU62" s="9"/>
      <c r="KTV62" s="9"/>
      <c r="KTW62" s="9"/>
      <c r="KTX62" s="10"/>
      <c r="KTY62" s="7"/>
      <c r="KTZ62" s="8"/>
      <c r="KUA62" s="10"/>
      <c r="KUB62" s="9"/>
      <c r="KUC62" s="9"/>
      <c r="KUD62" s="9"/>
      <c r="KUE62" s="10"/>
      <c r="KUF62" s="7"/>
      <c r="KUG62" s="8"/>
      <c r="KUH62" s="10"/>
      <c r="KUI62" s="9"/>
      <c r="KUJ62" s="9"/>
      <c r="KUK62" s="9"/>
      <c r="KUL62" s="10"/>
      <c r="KUM62" s="7"/>
      <c r="KUN62" s="8"/>
      <c r="KUO62" s="10"/>
      <c r="KUP62" s="9"/>
      <c r="KUQ62" s="9"/>
      <c r="KUR62" s="9"/>
      <c r="KUS62" s="10"/>
      <c r="KUT62" s="7"/>
      <c r="KUU62" s="8"/>
      <c r="KUV62" s="10"/>
      <c r="KUW62" s="9"/>
      <c r="KUX62" s="9"/>
      <c r="KUY62" s="9"/>
      <c r="KUZ62" s="10"/>
      <c r="KVA62" s="7"/>
      <c r="KVB62" s="8"/>
      <c r="KVC62" s="10"/>
      <c r="KVD62" s="9"/>
      <c r="KVE62" s="9"/>
      <c r="KVF62" s="9"/>
      <c r="KVG62" s="10"/>
      <c r="KVH62" s="7"/>
      <c r="KVI62" s="8"/>
      <c r="KVJ62" s="10"/>
      <c r="KVK62" s="9"/>
      <c r="KVL62" s="9"/>
      <c r="KVM62" s="9"/>
      <c r="KVN62" s="10"/>
      <c r="KVO62" s="7"/>
      <c r="KVP62" s="8"/>
      <c r="KVQ62" s="10"/>
      <c r="KVR62" s="9"/>
      <c r="KVS62" s="9"/>
      <c r="KVT62" s="9"/>
      <c r="KVU62" s="10"/>
      <c r="KVV62" s="7"/>
      <c r="KVW62" s="8"/>
      <c r="KVX62" s="10"/>
      <c r="KVY62" s="9"/>
      <c r="KVZ62" s="9"/>
      <c r="KWA62" s="9"/>
      <c r="KWB62" s="10"/>
      <c r="KWC62" s="7"/>
      <c r="KWD62" s="8"/>
      <c r="KWE62" s="10"/>
      <c r="KWF62" s="9"/>
      <c r="KWG62" s="9"/>
      <c r="KWH62" s="9"/>
      <c r="KWI62" s="10"/>
      <c r="KWJ62" s="7"/>
      <c r="KWK62" s="8"/>
      <c r="KWL62" s="10"/>
      <c r="KWM62" s="9"/>
      <c r="KWN62" s="9"/>
      <c r="KWO62" s="9"/>
      <c r="KWP62" s="10"/>
      <c r="KWQ62" s="7"/>
      <c r="KWR62" s="8"/>
      <c r="KWS62" s="10"/>
      <c r="KWT62" s="9"/>
      <c r="KWU62" s="9"/>
      <c r="KWV62" s="9"/>
      <c r="KWW62" s="10"/>
      <c r="KWX62" s="7"/>
      <c r="KWY62" s="8"/>
      <c r="KWZ62" s="10"/>
      <c r="KXA62" s="9"/>
      <c r="KXB62" s="9"/>
      <c r="KXC62" s="9"/>
      <c r="KXD62" s="10"/>
      <c r="KXE62" s="7"/>
      <c r="KXF62" s="8"/>
      <c r="KXG62" s="10"/>
      <c r="KXH62" s="9"/>
      <c r="KXI62" s="9"/>
      <c r="KXJ62" s="9"/>
      <c r="KXK62" s="10"/>
      <c r="KXL62" s="7"/>
      <c r="KXM62" s="8"/>
      <c r="KXN62" s="10"/>
      <c r="KXO62" s="9"/>
      <c r="KXP62" s="9"/>
      <c r="KXQ62" s="9"/>
      <c r="KXR62" s="10"/>
      <c r="KXS62" s="7"/>
      <c r="KXT62" s="8"/>
      <c r="KXU62" s="10"/>
      <c r="KXV62" s="9"/>
      <c r="KXW62" s="9"/>
      <c r="KXX62" s="9"/>
      <c r="KXY62" s="10"/>
      <c r="KXZ62" s="7"/>
      <c r="KYA62" s="8"/>
      <c r="KYB62" s="10"/>
      <c r="KYC62" s="9"/>
      <c r="KYD62" s="9"/>
      <c r="KYE62" s="9"/>
      <c r="KYF62" s="10"/>
      <c r="KYG62" s="7"/>
      <c r="KYH62" s="8"/>
      <c r="KYI62" s="10"/>
      <c r="KYJ62" s="9"/>
      <c r="KYK62" s="9"/>
      <c r="KYL62" s="9"/>
      <c r="KYM62" s="10"/>
      <c r="KYN62" s="7"/>
      <c r="KYO62" s="8"/>
      <c r="KYP62" s="10"/>
      <c r="KYQ62" s="9"/>
      <c r="KYR62" s="9"/>
      <c r="KYS62" s="9"/>
      <c r="KYT62" s="10"/>
      <c r="KYU62" s="7"/>
      <c r="KYV62" s="8"/>
      <c r="KYW62" s="10"/>
      <c r="KYX62" s="9"/>
      <c r="KYY62" s="9"/>
      <c r="KYZ62" s="9"/>
      <c r="KZA62" s="10"/>
      <c r="KZB62" s="7"/>
      <c r="KZC62" s="8"/>
      <c r="KZD62" s="10"/>
      <c r="KZE62" s="9"/>
      <c r="KZF62" s="9"/>
      <c r="KZG62" s="9"/>
      <c r="KZH62" s="10"/>
      <c r="KZI62" s="7"/>
      <c r="KZJ62" s="8"/>
      <c r="KZK62" s="10"/>
      <c r="KZL62" s="9"/>
      <c r="KZM62" s="9"/>
      <c r="KZN62" s="9"/>
      <c r="KZO62" s="10"/>
      <c r="KZP62" s="7"/>
      <c r="KZQ62" s="8"/>
      <c r="KZR62" s="10"/>
      <c r="KZS62" s="9"/>
      <c r="KZT62" s="9"/>
      <c r="KZU62" s="9"/>
      <c r="KZV62" s="10"/>
      <c r="KZW62" s="7"/>
      <c r="KZX62" s="8"/>
      <c r="KZY62" s="10"/>
      <c r="KZZ62" s="9"/>
      <c r="LAA62" s="9"/>
      <c r="LAB62" s="9"/>
      <c r="LAC62" s="10"/>
      <c r="LAD62" s="7"/>
      <c r="LAE62" s="8"/>
      <c r="LAF62" s="10"/>
      <c r="LAG62" s="9"/>
      <c r="LAH62" s="9"/>
      <c r="LAI62" s="9"/>
      <c r="LAJ62" s="10"/>
      <c r="LAK62" s="7"/>
      <c r="LAL62" s="8"/>
      <c r="LAM62" s="10"/>
      <c r="LAN62" s="9"/>
      <c r="LAO62" s="9"/>
      <c r="LAP62" s="9"/>
      <c r="LAQ62" s="10"/>
      <c r="LAR62" s="7"/>
      <c r="LAS62" s="8"/>
      <c r="LAT62" s="10"/>
      <c r="LAU62" s="9"/>
      <c r="LAV62" s="9"/>
      <c r="LAW62" s="9"/>
      <c r="LAX62" s="10"/>
      <c r="LAY62" s="7"/>
      <c r="LAZ62" s="8"/>
      <c r="LBA62" s="10"/>
      <c r="LBB62" s="9"/>
      <c r="LBC62" s="9"/>
      <c r="LBD62" s="9"/>
      <c r="LBE62" s="10"/>
      <c r="LBF62" s="7"/>
      <c r="LBG62" s="8"/>
      <c r="LBH62" s="10"/>
      <c r="LBI62" s="9"/>
      <c r="LBJ62" s="9"/>
      <c r="LBK62" s="9"/>
      <c r="LBL62" s="10"/>
      <c r="LBM62" s="7"/>
      <c r="LBN62" s="8"/>
      <c r="LBO62" s="10"/>
      <c r="LBP62" s="9"/>
      <c r="LBQ62" s="9"/>
      <c r="LBR62" s="9"/>
      <c r="LBS62" s="10"/>
      <c r="LBT62" s="7"/>
      <c r="LBU62" s="8"/>
      <c r="LBV62" s="10"/>
      <c r="LBW62" s="9"/>
      <c r="LBX62" s="9"/>
      <c r="LBY62" s="9"/>
      <c r="LBZ62" s="10"/>
      <c r="LCA62" s="7"/>
      <c r="LCB62" s="8"/>
      <c r="LCC62" s="10"/>
      <c r="LCD62" s="9"/>
      <c r="LCE62" s="9"/>
      <c r="LCF62" s="9"/>
      <c r="LCG62" s="10"/>
      <c r="LCH62" s="7"/>
      <c r="LCI62" s="8"/>
      <c r="LCJ62" s="10"/>
      <c r="LCK62" s="9"/>
      <c r="LCL62" s="9"/>
      <c r="LCM62" s="9"/>
      <c r="LCN62" s="10"/>
      <c r="LCO62" s="7"/>
      <c r="LCP62" s="8"/>
      <c r="LCQ62" s="10"/>
      <c r="LCR62" s="9"/>
      <c r="LCS62" s="9"/>
      <c r="LCT62" s="9"/>
      <c r="LCU62" s="10"/>
      <c r="LCV62" s="7"/>
      <c r="LCW62" s="8"/>
      <c r="LCX62" s="10"/>
      <c r="LCY62" s="9"/>
      <c r="LCZ62" s="9"/>
      <c r="LDA62" s="9"/>
      <c r="LDB62" s="10"/>
      <c r="LDC62" s="7"/>
      <c r="LDD62" s="8"/>
      <c r="LDE62" s="10"/>
      <c r="LDF62" s="9"/>
      <c r="LDG62" s="9"/>
      <c r="LDH62" s="9"/>
      <c r="LDI62" s="10"/>
      <c r="LDJ62" s="7"/>
      <c r="LDK62" s="8"/>
      <c r="LDL62" s="10"/>
      <c r="LDM62" s="9"/>
      <c r="LDN62" s="9"/>
      <c r="LDO62" s="9"/>
      <c r="LDP62" s="10"/>
      <c r="LDQ62" s="7"/>
      <c r="LDR62" s="8"/>
      <c r="LDS62" s="10"/>
      <c r="LDT62" s="9"/>
      <c r="LDU62" s="9"/>
      <c r="LDV62" s="9"/>
      <c r="LDW62" s="10"/>
      <c r="LDX62" s="7"/>
      <c r="LDY62" s="8"/>
      <c r="LDZ62" s="10"/>
      <c r="LEA62" s="9"/>
      <c r="LEB62" s="9"/>
      <c r="LEC62" s="9"/>
      <c r="LED62" s="10"/>
      <c r="LEE62" s="7"/>
      <c r="LEF62" s="8"/>
      <c r="LEG62" s="10"/>
      <c r="LEH62" s="9"/>
      <c r="LEI62" s="9"/>
      <c r="LEJ62" s="9"/>
      <c r="LEK62" s="10"/>
      <c r="LEL62" s="7"/>
      <c r="LEM62" s="8"/>
      <c r="LEN62" s="10"/>
      <c r="LEO62" s="9"/>
      <c r="LEP62" s="9"/>
      <c r="LEQ62" s="9"/>
      <c r="LER62" s="10"/>
      <c r="LES62" s="7"/>
      <c r="LET62" s="8"/>
      <c r="LEU62" s="10"/>
      <c r="LEV62" s="9"/>
      <c r="LEW62" s="9"/>
      <c r="LEX62" s="9"/>
      <c r="LEY62" s="10"/>
      <c r="LEZ62" s="7"/>
      <c r="LFA62" s="8"/>
      <c r="LFB62" s="10"/>
      <c r="LFC62" s="9"/>
      <c r="LFD62" s="9"/>
      <c r="LFE62" s="9"/>
      <c r="LFF62" s="10"/>
      <c r="LFG62" s="7"/>
      <c r="LFH62" s="8"/>
      <c r="LFI62" s="10"/>
      <c r="LFJ62" s="9"/>
      <c r="LFK62" s="9"/>
      <c r="LFL62" s="9"/>
      <c r="LFM62" s="10"/>
      <c r="LFN62" s="7"/>
      <c r="LFO62" s="8"/>
      <c r="LFP62" s="10"/>
      <c r="LFQ62" s="9"/>
      <c r="LFR62" s="9"/>
      <c r="LFS62" s="9"/>
      <c r="LFT62" s="10"/>
      <c r="LFU62" s="7"/>
      <c r="LFV62" s="8"/>
      <c r="LFW62" s="10"/>
      <c r="LFX62" s="9"/>
      <c r="LFY62" s="9"/>
      <c r="LFZ62" s="9"/>
      <c r="LGA62" s="10"/>
      <c r="LGB62" s="7"/>
      <c r="LGC62" s="8"/>
      <c r="LGD62" s="10"/>
      <c r="LGE62" s="9"/>
      <c r="LGF62" s="9"/>
      <c r="LGG62" s="9"/>
      <c r="LGH62" s="10"/>
      <c r="LGI62" s="7"/>
      <c r="LGJ62" s="8"/>
      <c r="LGK62" s="10"/>
      <c r="LGL62" s="9"/>
      <c r="LGM62" s="9"/>
      <c r="LGN62" s="9"/>
      <c r="LGO62" s="10"/>
      <c r="LGP62" s="7"/>
      <c r="LGQ62" s="8"/>
      <c r="LGR62" s="10"/>
      <c r="LGS62" s="9"/>
      <c r="LGT62" s="9"/>
      <c r="LGU62" s="9"/>
      <c r="LGV62" s="10"/>
      <c r="LGW62" s="7"/>
      <c r="LGX62" s="8"/>
      <c r="LGY62" s="10"/>
      <c r="LGZ62" s="9"/>
      <c r="LHA62" s="9"/>
      <c r="LHB62" s="9"/>
      <c r="LHC62" s="10"/>
      <c r="LHD62" s="7"/>
      <c r="LHE62" s="8"/>
      <c r="LHF62" s="10"/>
      <c r="LHG62" s="9"/>
      <c r="LHH62" s="9"/>
      <c r="LHI62" s="9"/>
      <c r="LHJ62" s="10"/>
      <c r="LHK62" s="7"/>
      <c r="LHL62" s="8"/>
      <c r="LHM62" s="10"/>
      <c r="LHN62" s="9"/>
      <c r="LHO62" s="9"/>
      <c r="LHP62" s="9"/>
      <c r="LHQ62" s="10"/>
      <c r="LHR62" s="7"/>
      <c r="LHS62" s="8"/>
      <c r="LHT62" s="10"/>
      <c r="LHU62" s="9"/>
      <c r="LHV62" s="9"/>
      <c r="LHW62" s="9"/>
      <c r="LHX62" s="10"/>
      <c r="LHY62" s="7"/>
      <c r="LHZ62" s="8"/>
      <c r="LIA62" s="10"/>
      <c r="LIB62" s="9"/>
      <c r="LIC62" s="9"/>
      <c r="LID62" s="9"/>
      <c r="LIE62" s="10"/>
      <c r="LIF62" s="7"/>
      <c r="LIG62" s="8"/>
      <c r="LIH62" s="10"/>
      <c r="LII62" s="9"/>
      <c r="LIJ62" s="9"/>
      <c r="LIK62" s="9"/>
      <c r="LIL62" s="10"/>
      <c r="LIM62" s="7"/>
      <c r="LIN62" s="8"/>
      <c r="LIO62" s="10"/>
      <c r="LIP62" s="9"/>
      <c r="LIQ62" s="9"/>
      <c r="LIR62" s="9"/>
      <c r="LIS62" s="10"/>
      <c r="LIT62" s="7"/>
      <c r="LIU62" s="8"/>
      <c r="LIV62" s="10"/>
      <c r="LIW62" s="9"/>
      <c r="LIX62" s="9"/>
      <c r="LIY62" s="9"/>
      <c r="LIZ62" s="10"/>
      <c r="LJA62" s="7"/>
      <c r="LJB62" s="8"/>
      <c r="LJC62" s="10"/>
      <c r="LJD62" s="9"/>
      <c r="LJE62" s="9"/>
      <c r="LJF62" s="9"/>
      <c r="LJG62" s="10"/>
      <c r="LJH62" s="7"/>
      <c r="LJI62" s="8"/>
      <c r="LJJ62" s="10"/>
      <c r="LJK62" s="9"/>
      <c r="LJL62" s="9"/>
      <c r="LJM62" s="9"/>
      <c r="LJN62" s="10"/>
      <c r="LJO62" s="7"/>
      <c r="LJP62" s="8"/>
      <c r="LJQ62" s="10"/>
      <c r="LJR62" s="9"/>
      <c r="LJS62" s="9"/>
      <c r="LJT62" s="9"/>
      <c r="LJU62" s="10"/>
      <c r="LJV62" s="7"/>
      <c r="LJW62" s="8"/>
      <c r="LJX62" s="10"/>
      <c r="LJY62" s="9"/>
      <c r="LJZ62" s="9"/>
      <c r="LKA62" s="9"/>
      <c r="LKB62" s="10"/>
      <c r="LKC62" s="7"/>
      <c r="LKD62" s="8"/>
      <c r="LKE62" s="10"/>
      <c r="LKF62" s="9"/>
      <c r="LKG62" s="9"/>
      <c r="LKH62" s="9"/>
      <c r="LKI62" s="10"/>
      <c r="LKJ62" s="7"/>
      <c r="LKK62" s="8"/>
      <c r="LKL62" s="10"/>
      <c r="LKM62" s="9"/>
      <c r="LKN62" s="9"/>
      <c r="LKO62" s="9"/>
      <c r="LKP62" s="10"/>
      <c r="LKQ62" s="7"/>
      <c r="LKR62" s="8"/>
      <c r="LKS62" s="10"/>
      <c r="LKT62" s="9"/>
      <c r="LKU62" s="9"/>
      <c r="LKV62" s="9"/>
      <c r="LKW62" s="10"/>
      <c r="LKX62" s="7"/>
      <c r="LKY62" s="8"/>
      <c r="LKZ62" s="10"/>
      <c r="LLA62" s="9"/>
      <c r="LLB62" s="9"/>
      <c r="LLC62" s="9"/>
      <c r="LLD62" s="10"/>
      <c r="LLE62" s="7"/>
      <c r="LLF62" s="8"/>
      <c r="LLG62" s="10"/>
      <c r="LLH62" s="9"/>
      <c r="LLI62" s="9"/>
      <c r="LLJ62" s="9"/>
      <c r="LLK62" s="10"/>
      <c r="LLL62" s="7"/>
      <c r="LLM62" s="8"/>
      <c r="LLN62" s="10"/>
      <c r="LLO62" s="9"/>
      <c r="LLP62" s="9"/>
      <c r="LLQ62" s="9"/>
      <c r="LLR62" s="10"/>
      <c r="LLS62" s="7"/>
      <c r="LLT62" s="8"/>
      <c r="LLU62" s="10"/>
      <c r="LLV62" s="9"/>
      <c r="LLW62" s="9"/>
      <c r="LLX62" s="9"/>
      <c r="LLY62" s="10"/>
      <c r="LLZ62" s="7"/>
      <c r="LMA62" s="8"/>
      <c r="LMB62" s="10"/>
      <c r="LMC62" s="9"/>
      <c r="LMD62" s="9"/>
      <c r="LME62" s="9"/>
      <c r="LMF62" s="10"/>
      <c r="LMG62" s="7"/>
      <c r="LMH62" s="8"/>
      <c r="LMI62" s="10"/>
      <c r="LMJ62" s="9"/>
      <c r="LMK62" s="9"/>
      <c r="LML62" s="9"/>
      <c r="LMM62" s="10"/>
      <c r="LMN62" s="7"/>
      <c r="LMO62" s="8"/>
      <c r="LMP62" s="10"/>
      <c r="LMQ62" s="9"/>
      <c r="LMR62" s="9"/>
      <c r="LMS62" s="9"/>
      <c r="LMT62" s="10"/>
      <c r="LMU62" s="7"/>
      <c r="LMV62" s="8"/>
      <c r="LMW62" s="10"/>
      <c r="LMX62" s="9"/>
      <c r="LMY62" s="9"/>
      <c r="LMZ62" s="9"/>
      <c r="LNA62" s="10"/>
      <c r="LNB62" s="7"/>
      <c r="LNC62" s="8"/>
      <c r="LND62" s="10"/>
      <c r="LNE62" s="9"/>
      <c r="LNF62" s="9"/>
      <c r="LNG62" s="9"/>
      <c r="LNH62" s="10"/>
      <c r="LNI62" s="7"/>
      <c r="LNJ62" s="8"/>
      <c r="LNK62" s="10"/>
      <c r="LNL62" s="9"/>
      <c r="LNM62" s="9"/>
      <c r="LNN62" s="9"/>
      <c r="LNO62" s="10"/>
      <c r="LNP62" s="7"/>
      <c r="LNQ62" s="8"/>
      <c r="LNR62" s="10"/>
      <c r="LNS62" s="9"/>
      <c r="LNT62" s="9"/>
      <c r="LNU62" s="9"/>
      <c r="LNV62" s="10"/>
      <c r="LNW62" s="7"/>
      <c r="LNX62" s="8"/>
      <c r="LNY62" s="10"/>
      <c r="LNZ62" s="9"/>
      <c r="LOA62" s="9"/>
      <c r="LOB62" s="9"/>
      <c r="LOC62" s="10"/>
      <c r="LOD62" s="7"/>
      <c r="LOE62" s="8"/>
      <c r="LOF62" s="10"/>
      <c r="LOG62" s="9"/>
      <c r="LOH62" s="9"/>
      <c r="LOI62" s="9"/>
      <c r="LOJ62" s="10"/>
      <c r="LOK62" s="7"/>
      <c r="LOL62" s="8"/>
      <c r="LOM62" s="10"/>
      <c r="LON62" s="9"/>
      <c r="LOO62" s="9"/>
      <c r="LOP62" s="9"/>
      <c r="LOQ62" s="10"/>
      <c r="LOR62" s="7"/>
      <c r="LOS62" s="8"/>
      <c r="LOT62" s="10"/>
      <c r="LOU62" s="9"/>
      <c r="LOV62" s="9"/>
      <c r="LOW62" s="9"/>
      <c r="LOX62" s="10"/>
      <c r="LOY62" s="7"/>
      <c r="LOZ62" s="8"/>
      <c r="LPA62" s="10"/>
      <c r="LPB62" s="9"/>
      <c r="LPC62" s="9"/>
      <c r="LPD62" s="9"/>
      <c r="LPE62" s="10"/>
      <c r="LPF62" s="7"/>
      <c r="LPG62" s="8"/>
      <c r="LPH62" s="10"/>
      <c r="LPI62" s="9"/>
      <c r="LPJ62" s="9"/>
      <c r="LPK62" s="9"/>
      <c r="LPL62" s="10"/>
      <c r="LPM62" s="7"/>
      <c r="LPN62" s="8"/>
      <c r="LPO62" s="10"/>
      <c r="LPP62" s="9"/>
      <c r="LPQ62" s="9"/>
      <c r="LPR62" s="9"/>
      <c r="LPS62" s="10"/>
      <c r="LPT62" s="7"/>
      <c r="LPU62" s="8"/>
      <c r="LPV62" s="10"/>
      <c r="LPW62" s="9"/>
      <c r="LPX62" s="9"/>
      <c r="LPY62" s="9"/>
      <c r="LPZ62" s="10"/>
      <c r="LQA62" s="7"/>
      <c r="LQB62" s="8"/>
      <c r="LQC62" s="10"/>
      <c r="LQD62" s="9"/>
      <c r="LQE62" s="9"/>
      <c r="LQF62" s="9"/>
      <c r="LQG62" s="10"/>
      <c r="LQH62" s="7"/>
      <c r="LQI62" s="8"/>
      <c r="LQJ62" s="10"/>
      <c r="LQK62" s="9"/>
      <c r="LQL62" s="9"/>
      <c r="LQM62" s="9"/>
      <c r="LQN62" s="10"/>
      <c r="LQO62" s="7"/>
      <c r="LQP62" s="8"/>
      <c r="LQQ62" s="10"/>
      <c r="LQR62" s="9"/>
      <c r="LQS62" s="9"/>
      <c r="LQT62" s="9"/>
      <c r="LQU62" s="10"/>
      <c r="LQV62" s="7"/>
      <c r="LQW62" s="8"/>
      <c r="LQX62" s="10"/>
      <c r="LQY62" s="9"/>
      <c r="LQZ62" s="9"/>
      <c r="LRA62" s="9"/>
      <c r="LRB62" s="10"/>
      <c r="LRC62" s="7"/>
      <c r="LRD62" s="8"/>
      <c r="LRE62" s="10"/>
      <c r="LRF62" s="9"/>
      <c r="LRG62" s="9"/>
      <c r="LRH62" s="9"/>
      <c r="LRI62" s="10"/>
      <c r="LRJ62" s="7"/>
      <c r="LRK62" s="8"/>
      <c r="LRL62" s="10"/>
      <c r="LRM62" s="9"/>
      <c r="LRN62" s="9"/>
      <c r="LRO62" s="9"/>
      <c r="LRP62" s="10"/>
      <c r="LRQ62" s="7"/>
      <c r="LRR62" s="8"/>
      <c r="LRS62" s="10"/>
      <c r="LRT62" s="9"/>
      <c r="LRU62" s="9"/>
      <c r="LRV62" s="9"/>
      <c r="LRW62" s="10"/>
      <c r="LRX62" s="7"/>
      <c r="LRY62" s="8"/>
      <c r="LRZ62" s="10"/>
      <c r="LSA62" s="9"/>
      <c r="LSB62" s="9"/>
      <c r="LSC62" s="9"/>
      <c r="LSD62" s="10"/>
      <c r="LSE62" s="7"/>
      <c r="LSF62" s="8"/>
      <c r="LSG62" s="10"/>
      <c r="LSH62" s="9"/>
      <c r="LSI62" s="9"/>
      <c r="LSJ62" s="9"/>
      <c r="LSK62" s="10"/>
      <c r="LSL62" s="7"/>
      <c r="LSM62" s="8"/>
      <c r="LSN62" s="10"/>
      <c r="LSO62" s="9"/>
      <c r="LSP62" s="9"/>
      <c r="LSQ62" s="9"/>
      <c r="LSR62" s="10"/>
      <c r="LSS62" s="7"/>
      <c r="LST62" s="8"/>
      <c r="LSU62" s="10"/>
      <c r="LSV62" s="9"/>
      <c r="LSW62" s="9"/>
      <c r="LSX62" s="9"/>
      <c r="LSY62" s="10"/>
      <c r="LSZ62" s="7"/>
      <c r="LTA62" s="8"/>
      <c r="LTB62" s="10"/>
      <c r="LTC62" s="9"/>
      <c r="LTD62" s="9"/>
      <c r="LTE62" s="9"/>
      <c r="LTF62" s="10"/>
      <c r="LTG62" s="7"/>
      <c r="LTH62" s="8"/>
      <c r="LTI62" s="10"/>
      <c r="LTJ62" s="9"/>
      <c r="LTK62" s="9"/>
      <c r="LTL62" s="9"/>
      <c r="LTM62" s="10"/>
      <c r="LTN62" s="7"/>
      <c r="LTO62" s="8"/>
      <c r="LTP62" s="10"/>
      <c r="LTQ62" s="9"/>
      <c r="LTR62" s="9"/>
      <c r="LTS62" s="9"/>
      <c r="LTT62" s="10"/>
      <c r="LTU62" s="7"/>
      <c r="LTV62" s="8"/>
      <c r="LTW62" s="10"/>
      <c r="LTX62" s="9"/>
      <c r="LTY62" s="9"/>
      <c r="LTZ62" s="9"/>
      <c r="LUA62" s="10"/>
      <c r="LUB62" s="7"/>
      <c r="LUC62" s="8"/>
      <c r="LUD62" s="10"/>
      <c r="LUE62" s="9"/>
      <c r="LUF62" s="9"/>
      <c r="LUG62" s="9"/>
      <c r="LUH62" s="10"/>
      <c r="LUI62" s="7"/>
      <c r="LUJ62" s="8"/>
      <c r="LUK62" s="10"/>
      <c r="LUL62" s="9"/>
      <c r="LUM62" s="9"/>
      <c r="LUN62" s="9"/>
      <c r="LUO62" s="10"/>
      <c r="LUP62" s="7"/>
      <c r="LUQ62" s="8"/>
      <c r="LUR62" s="10"/>
      <c r="LUS62" s="9"/>
      <c r="LUT62" s="9"/>
      <c r="LUU62" s="9"/>
      <c r="LUV62" s="10"/>
      <c r="LUW62" s="7"/>
      <c r="LUX62" s="8"/>
      <c r="LUY62" s="10"/>
      <c r="LUZ62" s="9"/>
      <c r="LVA62" s="9"/>
      <c r="LVB62" s="9"/>
      <c r="LVC62" s="10"/>
      <c r="LVD62" s="7"/>
      <c r="LVE62" s="8"/>
      <c r="LVF62" s="10"/>
      <c r="LVG62" s="9"/>
      <c r="LVH62" s="9"/>
      <c r="LVI62" s="9"/>
      <c r="LVJ62" s="10"/>
      <c r="LVK62" s="7"/>
      <c r="LVL62" s="8"/>
      <c r="LVM62" s="10"/>
      <c r="LVN62" s="9"/>
      <c r="LVO62" s="9"/>
      <c r="LVP62" s="9"/>
      <c r="LVQ62" s="10"/>
      <c r="LVR62" s="7"/>
      <c r="LVS62" s="8"/>
      <c r="LVT62" s="10"/>
      <c r="LVU62" s="9"/>
      <c r="LVV62" s="9"/>
      <c r="LVW62" s="9"/>
      <c r="LVX62" s="10"/>
      <c r="LVY62" s="7"/>
      <c r="LVZ62" s="8"/>
      <c r="LWA62" s="10"/>
      <c r="LWB62" s="9"/>
      <c r="LWC62" s="9"/>
      <c r="LWD62" s="9"/>
      <c r="LWE62" s="10"/>
      <c r="LWF62" s="7"/>
      <c r="LWG62" s="8"/>
      <c r="LWH62" s="10"/>
      <c r="LWI62" s="9"/>
      <c r="LWJ62" s="9"/>
      <c r="LWK62" s="9"/>
      <c r="LWL62" s="10"/>
      <c r="LWM62" s="7"/>
      <c r="LWN62" s="8"/>
      <c r="LWO62" s="10"/>
      <c r="LWP62" s="9"/>
      <c r="LWQ62" s="9"/>
      <c r="LWR62" s="9"/>
      <c r="LWS62" s="10"/>
      <c r="LWT62" s="7"/>
      <c r="LWU62" s="8"/>
      <c r="LWV62" s="10"/>
      <c r="LWW62" s="9"/>
      <c r="LWX62" s="9"/>
      <c r="LWY62" s="9"/>
      <c r="LWZ62" s="10"/>
      <c r="LXA62" s="7"/>
      <c r="LXB62" s="8"/>
      <c r="LXC62" s="10"/>
      <c r="LXD62" s="9"/>
      <c r="LXE62" s="9"/>
      <c r="LXF62" s="9"/>
      <c r="LXG62" s="10"/>
      <c r="LXH62" s="7"/>
      <c r="LXI62" s="8"/>
      <c r="LXJ62" s="10"/>
      <c r="LXK62" s="9"/>
      <c r="LXL62" s="9"/>
      <c r="LXM62" s="9"/>
      <c r="LXN62" s="10"/>
      <c r="LXO62" s="7"/>
      <c r="LXP62" s="8"/>
      <c r="LXQ62" s="10"/>
      <c r="LXR62" s="9"/>
      <c r="LXS62" s="9"/>
      <c r="LXT62" s="9"/>
      <c r="LXU62" s="10"/>
      <c r="LXV62" s="7"/>
      <c r="LXW62" s="8"/>
      <c r="LXX62" s="10"/>
      <c r="LXY62" s="9"/>
      <c r="LXZ62" s="9"/>
      <c r="LYA62" s="9"/>
      <c r="LYB62" s="10"/>
      <c r="LYC62" s="7"/>
      <c r="LYD62" s="8"/>
      <c r="LYE62" s="10"/>
      <c r="LYF62" s="9"/>
      <c r="LYG62" s="9"/>
      <c r="LYH62" s="9"/>
      <c r="LYI62" s="10"/>
      <c r="LYJ62" s="7"/>
      <c r="LYK62" s="8"/>
      <c r="LYL62" s="10"/>
      <c r="LYM62" s="9"/>
      <c r="LYN62" s="9"/>
      <c r="LYO62" s="9"/>
      <c r="LYP62" s="10"/>
      <c r="LYQ62" s="7"/>
      <c r="LYR62" s="8"/>
      <c r="LYS62" s="10"/>
      <c r="LYT62" s="9"/>
      <c r="LYU62" s="9"/>
      <c r="LYV62" s="9"/>
      <c r="LYW62" s="10"/>
      <c r="LYX62" s="7"/>
      <c r="LYY62" s="8"/>
      <c r="LYZ62" s="10"/>
      <c r="LZA62" s="9"/>
      <c r="LZB62" s="9"/>
      <c r="LZC62" s="9"/>
      <c r="LZD62" s="10"/>
      <c r="LZE62" s="7"/>
      <c r="LZF62" s="8"/>
      <c r="LZG62" s="10"/>
      <c r="LZH62" s="9"/>
      <c r="LZI62" s="9"/>
      <c r="LZJ62" s="9"/>
      <c r="LZK62" s="10"/>
      <c r="LZL62" s="7"/>
      <c r="LZM62" s="8"/>
      <c r="LZN62" s="10"/>
      <c r="LZO62" s="9"/>
      <c r="LZP62" s="9"/>
      <c r="LZQ62" s="9"/>
      <c r="LZR62" s="10"/>
      <c r="LZS62" s="7"/>
      <c r="LZT62" s="8"/>
      <c r="LZU62" s="10"/>
      <c r="LZV62" s="9"/>
      <c r="LZW62" s="9"/>
      <c r="LZX62" s="9"/>
      <c r="LZY62" s="10"/>
      <c r="LZZ62" s="7"/>
      <c r="MAA62" s="8"/>
      <c r="MAB62" s="10"/>
      <c r="MAC62" s="9"/>
      <c r="MAD62" s="9"/>
      <c r="MAE62" s="9"/>
      <c r="MAF62" s="10"/>
      <c r="MAG62" s="7"/>
      <c r="MAH62" s="8"/>
      <c r="MAI62" s="10"/>
      <c r="MAJ62" s="9"/>
      <c r="MAK62" s="9"/>
      <c r="MAL62" s="9"/>
      <c r="MAM62" s="10"/>
      <c r="MAN62" s="7"/>
      <c r="MAO62" s="8"/>
      <c r="MAP62" s="10"/>
      <c r="MAQ62" s="9"/>
      <c r="MAR62" s="9"/>
      <c r="MAS62" s="9"/>
      <c r="MAT62" s="10"/>
      <c r="MAU62" s="7"/>
      <c r="MAV62" s="8"/>
      <c r="MAW62" s="10"/>
      <c r="MAX62" s="9"/>
      <c r="MAY62" s="9"/>
      <c r="MAZ62" s="9"/>
      <c r="MBA62" s="10"/>
      <c r="MBB62" s="7"/>
      <c r="MBC62" s="8"/>
      <c r="MBD62" s="10"/>
      <c r="MBE62" s="9"/>
      <c r="MBF62" s="9"/>
      <c r="MBG62" s="9"/>
      <c r="MBH62" s="10"/>
      <c r="MBI62" s="7"/>
      <c r="MBJ62" s="8"/>
      <c r="MBK62" s="10"/>
      <c r="MBL62" s="9"/>
      <c r="MBM62" s="9"/>
      <c r="MBN62" s="9"/>
      <c r="MBO62" s="10"/>
      <c r="MBP62" s="7"/>
      <c r="MBQ62" s="8"/>
      <c r="MBR62" s="10"/>
      <c r="MBS62" s="9"/>
      <c r="MBT62" s="9"/>
      <c r="MBU62" s="9"/>
      <c r="MBV62" s="10"/>
      <c r="MBW62" s="7"/>
      <c r="MBX62" s="8"/>
      <c r="MBY62" s="10"/>
      <c r="MBZ62" s="9"/>
      <c r="MCA62" s="9"/>
      <c r="MCB62" s="9"/>
      <c r="MCC62" s="10"/>
      <c r="MCD62" s="7"/>
      <c r="MCE62" s="8"/>
      <c r="MCF62" s="10"/>
      <c r="MCG62" s="9"/>
      <c r="MCH62" s="9"/>
      <c r="MCI62" s="9"/>
      <c r="MCJ62" s="10"/>
      <c r="MCK62" s="7"/>
      <c r="MCL62" s="8"/>
      <c r="MCM62" s="10"/>
      <c r="MCN62" s="9"/>
      <c r="MCO62" s="9"/>
      <c r="MCP62" s="9"/>
      <c r="MCQ62" s="10"/>
      <c r="MCR62" s="7"/>
      <c r="MCS62" s="8"/>
      <c r="MCT62" s="10"/>
      <c r="MCU62" s="9"/>
      <c r="MCV62" s="9"/>
      <c r="MCW62" s="9"/>
      <c r="MCX62" s="10"/>
      <c r="MCY62" s="7"/>
      <c r="MCZ62" s="8"/>
      <c r="MDA62" s="10"/>
      <c r="MDB62" s="9"/>
      <c r="MDC62" s="9"/>
      <c r="MDD62" s="9"/>
      <c r="MDE62" s="10"/>
      <c r="MDF62" s="7"/>
      <c r="MDG62" s="8"/>
      <c r="MDH62" s="10"/>
      <c r="MDI62" s="9"/>
      <c r="MDJ62" s="9"/>
      <c r="MDK62" s="9"/>
      <c r="MDL62" s="10"/>
      <c r="MDM62" s="7"/>
      <c r="MDN62" s="8"/>
      <c r="MDO62" s="10"/>
      <c r="MDP62" s="9"/>
      <c r="MDQ62" s="9"/>
      <c r="MDR62" s="9"/>
      <c r="MDS62" s="10"/>
      <c r="MDT62" s="7"/>
      <c r="MDU62" s="8"/>
      <c r="MDV62" s="10"/>
      <c r="MDW62" s="9"/>
      <c r="MDX62" s="9"/>
      <c r="MDY62" s="9"/>
      <c r="MDZ62" s="10"/>
      <c r="MEA62" s="7"/>
      <c r="MEB62" s="8"/>
      <c r="MEC62" s="10"/>
      <c r="MED62" s="9"/>
      <c r="MEE62" s="9"/>
      <c r="MEF62" s="9"/>
      <c r="MEG62" s="10"/>
      <c r="MEH62" s="7"/>
      <c r="MEI62" s="8"/>
      <c r="MEJ62" s="10"/>
      <c r="MEK62" s="9"/>
      <c r="MEL62" s="9"/>
      <c r="MEM62" s="9"/>
      <c r="MEN62" s="10"/>
      <c r="MEO62" s="7"/>
      <c r="MEP62" s="8"/>
      <c r="MEQ62" s="10"/>
      <c r="MER62" s="9"/>
      <c r="MES62" s="9"/>
      <c r="MET62" s="9"/>
      <c r="MEU62" s="10"/>
      <c r="MEV62" s="7"/>
      <c r="MEW62" s="8"/>
      <c r="MEX62" s="10"/>
      <c r="MEY62" s="9"/>
      <c r="MEZ62" s="9"/>
      <c r="MFA62" s="9"/>
      <c r="MFB62" s="10"/>
      <c r="MFC62" s="7"/>
      <c r="MFD62" s="8"/>
      <c r="MFE62" s="10"/>
      <c r="MFF62" s="9"/>
      <c r="MFG62" s="9"/>
      <c r="MFH62" s="9"/>
      <c r="MFI62" s="10"/>
      <c r="MFJ62" s="7"/>
      <c r="MFK62" s="8"/>
      <c r="MFL62" s="10"/>
      <c r="MFM62" s="9"/>
      <c r="MFN62" s="9"/>
      <c r="MFO62" s="9"/>
      <c r="MFP62" s="10"/>
      <c r="MFQ62" s="7"/>
      <c r="MFR62" s="8"/>
      <c r="MFS62" s="10"/>
      <c r="MFT62" s="9"/>
      <c r="MFU62" s="9"/>
      <c r="MFV62" s="9"/>
      <c r="MFW62" s="10"/>
      <c r="MFX62" s="7"/>
      <c r="MFY62" s="8"/>
      <c r="MFZ62" s="10"/>
      <c r="MGA62" s="9"/>
      <c r="MGB62" s="9"/>
      <c r="MGC62" s="9"/>
      <c r="MGD62" s="10"/>
      <c r="MGE62" s="7"/>
      <c r="MGF62" s="8"/>
      <c r="MGG62" s="10"/>
      <c r="MGH62" s="9"/>
      <c r="MGI62" s="9"/>
      <c r="MGJ62" s="9"/>
      <c r="MGK62" s="10"/>
      <c r="MGL62" s="7"/>
      <c r="MGM62" s="8"/>
      <c r="MGN62" s="10"/>
      <c r="MGO62" s="9"/>
      <c r="MGP62" s="9"/>
      <c r="MGQ62" s="9"/>
      <c r="MGR62" s="10"/>
      <c r="MGS62" s="7"/>
      <c r="MGT62" s="8"/>
      <c r="MGU62" s="10"/>
      <c r="MGV62" s="9"/>
      <c r="MGW62" s="9"/>
      <c r="MGX62" s="9"/>
      <c r="MGY62" s="10"/>
      <c r="MGZ62" s="7"/>
      <c r="MHA62" s="8"/>
      <c r="MHB62" s="10"/>
      <c r="MHC62" s="9"/>
      <c r="MHD62" s="9"/>
      <c r="MHE62" s="9"/>
      <c r="MHF62" s="10"/>
      <c r="MHG62" s="7"/>
      <c r="MHH62" s="8"/>
      <c r="MHI62" s="10"/>
      <c r="MHJ62" s="9"/>
      <c r="MHK62" s="9"/>
      <c r="MHL62" s="9"/>
      <c r="MHM62" s="10"/>
      <c r="MHN62" s="7"/>
      <c r="MHO62" s="8"/>
      <c r="MHP62" s="10"/>
      <c r="MHQ62" s="9"/>
      <c r="MHR62" s="9"/>
      <c r="MHS62" s="9"/>
      <c r="MHT62" s="10"/>
      <c r="MHU62" s="7"/>
      <c r="MHV62" s="8"/>
      <c r="MHW62" s="10"/>
      <c r="MHX62" s="9"/>
      <c r="MHY62" s="9"/>
      <c r="MHZ62" s="9"/>
      <c r="MIA62" s="10"/>
      <c r="MIB62" s="7"/>
      <c r="MIC62" s="8"/>
      <c r="MID62" s="10"/>
      <c r="MIE62" s="9"/>
      <c r="MIF62" s="9"/>
      <c r="MIG62" s="9"/>
      <c r="MIH62" s="10"/>
      <c r="MII62" s="7"/>
      <c r="MIJ62" s="8"/>
      <c r="MIK62" s="10"/>
      <c r="MIL62" s="9"/>
      <c r="MIM62" s="9"/>
      <c r="MIN62" s="9"/>
      <c r="MIO62" s="10"/>
      <c r="MIP62" s="7"/>
      <c r="MIQ62" s="8"/>
      <c r="MIR62" s="10"/>
      <c r="MIS62" s="9"/>
      <c r="MIT62" s="9"/>
      <c r="MIU62" s="9"/>
      <c r="MIV62" s="10"/>
      <c r="MIW62" s="7"/>
      <c r="MIX62" s="8"/>
      <c r="MIY62" s="10"/>
      <c r="MIZ62" s="9"/>
      <c r="MJA62" s="9"/>
      <c r="MJB62" s="9"/>
      <c r="MJC62" s="10"/>
      <c r="MJD62" s="7"/>
      <c r="MJE62" s="8"/>
      <c r="MJF62" s="10"/>
      <c r="MJG62" s="9"/>
      <c r="MJH62" s="9"/>
      <c r="MJI62" s="9"/>
      <c r="MJJ62" s="10"/>
      <c r="MJK62" s="7"/>
      <c r="MJL62" s="8"/>
      <c r="MJM62" s="10"/>
      <c r="MJN62" s="9"/>
      <c r="MJO62" s="9"/>
      <c r="MJP62" s="9"/>
      <c r="MJQ62" s="10"/>
      <c r="MJR62" s="7"/>
      <c r="MJS62" s="8"/>
      <c r="MJT62" s="10"/>
      <c r="MJU62" s="9"/>
      <c r="MJV62" s="9"/>
      <c r="MJW62" s="9"/>
      <c r="MJX62" s="10"/>
      <c r="MJY62" s="7"/>
      <c r="MJZ62" s="8"/>
      <c r="MKA62" s="10"/>
      <c r="MKB62" s="9"/>
      <c r="MKC62" s="9"/>
      <c r="MKD62" s="9"/>
      <c r="MKE62" s="10"/>
      <c r="MKF62" s="7"/>
      <c r="MKG62" s="8"/>
      <c r="MKH62" s="10"/>
      <c r="MKI62" s="9"/>
      <c r="MKJ62" s="9"/>
      <c r="MKK62" s="9"/>
      <c r="MKL62" s="10"/>
      <c r="MKM62" s="7"/>
      <c r="MKN62" s="8"/>
      <c r="MKO62" s="10"/>
      <c r="MKP62" s="9"/>
      <c r="MKQ62" s="9"/>
      <c r="MKR62" s="9"/>
      <c r="MKS62" s="10"/>
      <c r="MKT62" s="7"/>
      <c r="MKU62" s="8"/>
      <c r="MKV62" s="10"/>
      <c r="MKW62" s="9"/>
      <c r="MKX62" s="9"/>
      <c r="MKY62" s="9"/>
      <c r="MKZ62" s="10"/>
      <c r="MLA62" s="7"/>
      <c r="MLB62" s="8"/>
      <c r="MLC62" s="10"/>
      <c r="MLD62" s="9"/>
      <c r="MLE62" s="9"/>
      <c r="MLF62" s="9"/>
      <c r="MLG62" s="10"/>
      <c r="MLH62" s="7"/>
      <c r="MLI62" s="8"/>
      <c r="MLJ62" s="10"/>
      <c r="MLK62" s="9"/>
      <c r="MLL62" s="9"/>
      <c r="MLM62" s="9"/>
      <c r="MLN62" s="10"/>
      <c r="MLO62" s="7"/>
      <c r="MLP62" s="8"/>
      <c r="MLQ62" s="10"/>
      <c r="MLR62" s="9"/>
      <c r="MLS62" s="9"/>
      <c r="MLT62" s="9"/>
      <c r="MLU62" s="10"/>
      <c r="MLV62" s="7"/>
      <c r="MLW62" s="8"/>
      <c r="MLX62" s="10"/>
      <c r="MLY62" s="9"/>
      <c r="MLZ62" s="9"/>
      <c r="MMA62" s="9"/>
      <c r="MMB62" s="10"/>
      <c r="MMC62" s="7"/>
      <c r="MMD62" s="8"/>
      <c r="MME62" s="10"/>
      <c r="MMF62" s="9"/>
      <c r="MMG62" s="9"/>
      <c r="MMH62" s="9"/>
      <c r="MMI62" s="10"/>
      <c r="MMJ62" s="7"/>
      <c r="MMK62" s="8"/>
      <c r="MML62" s="10"/>
      <c r="MMM62" s="9"/>
      <c r="MMN62" s="9"/>
      <c r="MMO62" s="9"/>
      <c r="MMP62" s="10"/>
      <c r="MMQ62" s="7"/>
      <c r="MMR62" s="8"/>
      <c r="MMS62" s="10"/>
      <c r="MMT62" s="9"/>
      <c r="MMU62" s="9"/>
      <c r="MMV62" s="9"/>
      <c r="MMW62" s="10"/>
      <c r="MMX62" s="7"/>
      <c r="MMY62" s="8"/>
      <c r="MMZ62" s="10"/>
      <c r="MNA62" s="9"/>
      <c r="MNB62" s="9"/>
      <c r="MNC62" s="9"/>
      <c r="MND62" s="10"/>
      <c r="MNE62" s="7"/>
      <c r="MNF62" s="8"/>
      <c r="MNG62" s="10"/>
      <c r="MNH62" s="9"/>
      <c r="MNI62" s="9"/>
      <c r="MNJ62" s="9"/>
      <c r="MNK62" s="10"/>
      <c r="MNL62" s="7"/>
      <c r="MNM62" s="8"/>
      <c r="MNN62" s="10"/>
      <c r="MNO62" s="9"/>
      <c r="MNP62" s="9"/>
      <c r="MNQ62" s="9"/>
      <c r="MNR62" s="10"/>
      <c r="MNS62" s="7"/>
      <c r="MNT62" s="8"/>
      <c r="MNU62" s="10"/>
      <c r="MNV62" s="9"/>
      <c r="MNW62" s="9"/>
      <c r="MNX62" s="9"/>
      <c r="MNY62" s="10"/>
      <c r="MNZ62" s="7"/>
      <c r="MOA62" s="8"/>
      <c r="MOB62" s="10"/>
      <c r="MOC62" s="9"/>
      <c r="MOD62" s="9"/>
      <c r="MOE62" s="9"/>
      <c r="MOF62" s="10"/>
      <c r="MOG62" s="7"/>
      <c r="MOH62" s="8"/>
      <c r="MOI62" s="10"/>
      <c r="MOJ62" s="9"/>
      <c r="MOK62" s="9"/>
      <c r="MOL62" s="9"/>
      <c r="MOM62" s="10"/>
      <c r="MON62" s="7"/>
      <c r="MOO62" s="8"/>
      <c r="MOP62" s="10"/>
      <c r="MOQ62" s="9"/>
      <c r="MOR62" s="9"/>
      <c r="MOS62" s="9"/>
      <c r="MOT62" s="10"/>
      <c r="MOU62" s="7"/>
      <c r="MOV62" s="8"/>
      <c r="MOW62" s="10"/>
      <c r="MOX62" s="9"/>
      <c r="MOY62" s="9"/>
      <c r="MOZ62" s="9"/>
      <c r="MPA62" s="10"/>
      <c r="MPB62" s="7"/>
      <c r="MPC62" s="8"/>
      <c r="MPD62" s="10"/>
      <c r="MPE62" s="9"/>
      <c r="MPF62" s="9"/>
      <c r="MPG62" s="9"/>
      <c r="MPH62" s="10"/>
      <c r="MPI62" s="7"/>
      <c r="MPJ62" s="8"/>
      <c r="MPK62" s="10"/>
      <c r="MPL62" s="9"/>
      <c r="MPM62" s="9"/>
      <c r="MPN62" s="9"/>
      <c r="MPO62" s="10"/>
      <c r="MPP62" s="7"/>
      <c r="MPQ62" s="8"/>
      <c r="MPR62" s="10"/>
      <c r="MPS62" s="9"/>
      <c r="MPT62" s="9"/>
      <c r="MPU62" s="9"/>
      <c r="MPV62" s="10"/>
      <c r="MPW62" s="7"/>
      <c r="MPX62" s="8"/>
      <c r="MPY62" s="10"/>
      <c r="MPZ62" s="9"/>
      <c r="MQA62" s="9"/>
      <c r="MQB62" s="9"/>
      <c r="MQC62" s="10"/>
      <c r="MQD62" s="7"/>
      <c r="MQE62" s="8"/>
      <c r="MQF62" s="10"/>
      <c r="MQG62" s="9"/>
      <c r="MQH62" s="9"/>
      <c r="MQI62" s="9"/>
      <c r="MQJ62" s="10"/>
      <c r="MQK62" s="7"/>
      <c r="MQL62" s="8"/>
      <c r="MQM62" s="10"/>
      <c r="MQN62" s="9"/>
      <c r="MQO62" s="9"/>
      <c r="MQP62" s="9"/>
      <c r="MQQ62" s="10"/>
      <c r="MQR62" s="7"/>
      <c r="MQS62" s="8"/>
      <c r="MQT62" s="10"/>
      <c r="MQU62" s="9"/>
      <c r="MQV62" s="9"/>
      <c r="MQW62" s="9"/>
      <c r="MQX62" s="10"/>
      <c r="MQY62" s="7"/>
      <c r="MQZ62" s="8"/>
      <c r="MRA62" s="10"/>
      <c r="MRB62" s="9"/>
      <c r="MRC62" s="9"/>
      <c r="MRD62" s="9"/>
      <c r="MRE62" s="10"/>
      <c r="MRF62" s="7"/>
      <c r="MRG62" s="8"/>
      <c r="MRH62" s="10"/>
      <c r="MRI62" s="9"/>
      <c r="MRJ62" s="9"/>
      <c r="MRK62" s="9"/>
      <c r="MRL62" s="10"/>
      <c r="MRM62" s="7"/>
      <c r="MRN62" s="8"/>
      <c r="MRO62" s="10"/>
      <c r="MRP62" s="9"/>
      <c r="MRQ62" s="9"/>
      <c r="MRR62" s="9"/>
      <c r="MRS62" s="10"/>
      <c r="MRT62" s="7"/>
      <c r="MRU62" s="8"/>
      <c r="MRV62" s="10"/>
      <c r="MRW62" s="9"/>
      <c r="MRX62" s="9"/>
      <c r="MRY62" s="9"/>
      <c r="MRZ62" s="10"/>
      <c r="MSA62" s="7"/>
      <c r="MSB62" s="8"/>
      <c r="MSC62" s="10"/>
      <c r="MSD62" s="9"/>
      <c r="MSE62" s="9"/>
      <c r="MSF62" s="9"/>
      <c r="MSG62" s="10"/>
      <c r="MSH62" s="7"/>
      <c r="MSI62" s="8"/>
      <c r="MSJ62" s="10"/>
      <c r="MSK62" s="9"/>
      <c r="MSL62" s="9"/>
      <c r="MSM62" s="9"/>
      <c r="MSN62" s="10"/>
      <c r="MSO62" s="7"/>
      <c r="MSP62" s="8"/>
      <c r="MSQ62" s="10"/>
      <c r="MSR62" s="9"/>
      <c r="MSS62" s="9"/>
      <c r="MST62" s="9"/>
      <c r="MSU62" s="10"/>
      <c r="MSV62" s="7"/>
      <c r="MSW62" s="8"/>
      <c r="MSX62" s="10"/>
      <c r="MSY62" s="9"/>
      <c r="MSZ62" s="9"/>
      <c r="MTA62" s="9"/>
      <c r="MTB62" s="10"/>
      <c r="MTC62" s="7"/>
      <c r="MTD62" s="8"/>
      <c r="MTE62" s="10"/>
      <c r="MTF62" s="9"/>
      <c r="MTG62" s="9"/>
      <c r="MTH62" s="9"/>
      <c r="MTI62" s="10"/>
      <c r="MTJ62" s="7"/>
      <c r="MTK62" s="8"/>
      <c r="MTL62" s="10"/>
      <c r="MTM62" s="9"/>
      <c r="MTN62" s="9"/>
      <c r="MTO62" s="9"/>
      <c r="MTP62" s="10"/>
      <c r="MTQ62" s="7"/>
      <c r="MTR62" s="8"/>
      <c r="MTS62" s="10"/>
      <c r="MTT62" s="9"/>
      <c r="MTU62" s="9"/>
      <c r="MTV62" s="9"/>
      <c r="MTW62" s="10"/>
      <c r="MTX62" s="7"/>
      <c r="MTY62" s="8"/>
      <c r="MTZ62" s="10"/>
      <c r="MUA62" s="9"/>
      <c r="MUB62" s="9"/>
      <c r="MUC62" s="9"/>
      <c r="MUD62" s="10"/>
      <c r="MUE62" s="7"/>
      <c r="MUF62" s="8"/>
      <c r="MUG62" s="10"/>
      <c r="MUH62" s="9"/>
      <c r="MUI62" s="9"/>
      <c r="MUJ62" s="9"/>
      <c r="MUK62" s="10"/>
      <c r="MUL62" s="7"/>
      <c r="MUM62" s="8"/>
      <c r="MUN62" s="10"/>
      <c r="MUO62" s="9"/>
      <c r="MUP62" s="9"/>
      <c r="MUQ62" s="9"/>
      <c r="MUR62" s="10"/>
      <c r="MUS62" s="7"/>
      <c r="MUT62" s="8"/>
      <c r="MUU62" s="10"/>
      <c r="MUV62" s="9"/>
      <c r="MUW62" s="9"/>
      <c r="MUX62" s="9"/>
      <c r="MUY62" s="10"/>
      <c r="MUZ62" s="7"/>
      <c r="MVA62" s="8"/>
      <c r="MVB62" s="10"/>
      <c r="MVC62" s="9"/>
      <c r="MVD62" s="9"/>
      <c r="MVE62" s="9"/>
      <c r="MVF62" s="10"/>
      <c r="MVG62" s="7"/>
      <c r="MVH62" s="8"/>
      <c r="MVI62" s="10"/>
      <c r="MVJ62" s="9"/>
      <c r="MVK62" s="9"/>
      <c r="MVL62" s="9"/>
      <c r="MVM62" s="10"/>
      <c r="MVN62" s="7"/>
      <c r="MVO62" s="8"/>
      <c r="MVP62" s="10"/>
      <c r="MVQ62" s="9"/>
      <c r="MVR62" s="9"/>
      <c r="MVS62" s="9"/>
      <c r="MVT62" s="10"/>
      <c r="MVU62" s="7"/>
      <c r="MVV62" s="8"/>
      <c r="MVW62" s="10"/>
      <c r="MVX62" s="9"/>
      <c r="MVY62" s="9"/>
      <c r="MVZ62" s="9"/>
      <c r="MWA62" s="10"/>
      <c r="MWB62" s="7"/>
      <c r="MWC62" s="8"/>
      <c r="MWD62" s="10"/>
      <c r="MWE62" s="9"/>
      <c r="MWF62" s="9"/>
      <c r="MWG62" s="9"/>
      <c r="MWH62" s="10"/>
      <c r="MWI62" s="7"/>
      <c r="MWJ62" s="8"/>
      <c r="MWK62" s="10"/>
      <c r="MWL62" s="9"/>
      <c r="MWM62" s="9"/>
      <c r="MWN62" s="9"/>
      <c r="MWO62" s="10"/>
      <c r="MWP62" s="7"/>
      <c r="MWQ62" s="8"/>
      <c r="MWR62" s="10"/>
      <c r="MWS62" s="9"/>
      <c r="MWT62" s="9"/>
      <c r="MWU62" s="9"/>
      <c r="MWV62" s="10"/>
      <c r="MWW62" s="7"/>
      <c r="MWX62" s="8"/>
      <c r="MWY62" s="10"/>
      <c r="MWZ62" s="9"/>
      <c r="MXA62" s="9"/>
      <c r="MXB62" s="9"/>
      <c r="MXC62" s="10"/>
      <c r="MXD62" s="7"/>
      <c r="MXE62" s="8"/>
      <c r="MXF62" s="10"/>
      <c r="MXG62" s="9"/>
      <c r="MXH62" s="9"/>
      <c r="MXI62" s="9"/>
      <c r="MXJ62" s="10"/>
      <c r="MXK62" s="7"/>
      <c r="MXL62" s="8"/>
      <c r="MXM62" s="10"/>
      <c r="MXN62" s="9"/>
      <c r="MXO62" s="9"/>
      <c r="MXP62" s="9"/>
      <c r="MXQ62" s="10"/>
      <c r="MXR62" s="7"/>
      <c r="MXS62" s="8"/>
      <c r="MXT62" s="10"/>
      <c r="MXU62" s="9"/>
      <c r="MXV62" s="9"/>
      <c r="MXW62" s="9"/>
      <c r="MXX62" s="10"/>
      <c r="MXY62" s="7"/>
      <c r="MXZ62" s="8"/>
      <c r="MYA62" s="10"/>
      <c r="MYB62" s="9"/>
      <c r="MYC62" s="9"/>
      <c r="MYD62" s="9"/>
      <c r="MYE62" s="10"/>
      <c r="MYF62" s="7"/>
      <c r="MYG62" s="8"/>
      <c r="MYH62" s="10"/>
      <c r="MYI62" s="9"/>
      <c r="MYJ62" s="9"/>
      <c r="MYK62" s="9"/>
      <c r="MYL62" s="10"/>
      <c r="MYM62" s="7"/>
      <c r="MYN62" s="8"/>
      <c r="MYO62" s="10"/>
      <c r="MYP62" s="9"/>
      <c r="MYQ62" s="9"/>
      <c r="MYR62" s="9"/>
      <c r="MYS62" s="10"/>
      <c r="MYT62" s="7"/>
      <c r="MYU62" s="8"/>
      <c r="MYV62" s="10"/>
      <c r="MYW62" s="9"/>
      <c r="MYX62" s="9"/>
      <c r="MYY62" s="9"/>
      <c r="MYZ62" s="10"/>
      <c r="MZA62" s="7"/>
      <c r="MZB62" s="8"/>
      <c r="MZC62" s="10"/>
      <c r="MZD62" s="9"/>
      <c r="MZE62" s="9"/>
      <c r="MZF62" s="9"/>
      <c r="MZG62" s="10"/>
      <c r="MZH62" s="7"/>
      <c r="MZI62" s="8"/>
      <c r="MZJ62" s="10"/>
      <c r="MZK62" s="9"/>
      <c r="MZL62" s="9"/>
      <c r="MZM62" s="9"/>
      <c r="MZN62" s="10"/>
      <c r="MZO62" s="7"/>
      <c r="MZP62" s="8"/>
      <c r="MZQ62" s="10"/>
      <c r="MZR62" s="9"/>
      <c r="MZS62" s="9"/>
      <c r="MZT62" s="9"/>
      <c r="MZU62" s="10"/>
      <c r="MZV62" s="7"/>
      <c r="MZW62" s="8"/>
      <c r="MZX62" s="10"/>
      <c r="MZY62" s="9"/>
      <c r="MZZ62" s="9"/>
      <c r="NAA62" s="9"/>
      <c r="NAB62" s="10"/>
      <c r="NAC62" s="7"/>
      <c r="NAD62" s="8"/>
      <c r="NAE62" s="10"/>
      <c r="NAF62" s="9"/>
      <c r="NAG62" s="9"/>
      <c r="NAH62" s="9"/>
      <c r="NAI62" s="10"/>
      <c r="NAJ62" s="7"/>
      <c r="NAK62" s="8"/>
      <c r="NAL62" s="10"/>
      <c r="NAM62" s="9"/>
      <c r="NAN62" s="9"/>
      <c r="NAO62" s="9"/>
      <c r="NAP62" s="10"/>
      <c r="NAQ62" s="7"/>
      <c r="NAR62" s="8"/>
      <c r="NAS62" s="10"/>
      <c r="NAT62" s="9"/>
      <c r="NAU62" s="9"/>
      <c r="NAV62" s="9"/>
      <c r="NAW62" s="10"/>
      <c r="NAX62" s="7"/>
      <c r="NAY62" s="8"/>
      <c r="NAZ62" s="10"/>
      <c r="NBA62" s="9"/>
      <c r="NBB62" s="9"/>
      <c r="NBC62" s="9"/>
      <c r="NBD62" s="10"/>
      <c r="NBE62" s="7"/>
      <c r="NBF62" s="8"/>
      <c r="NBG62" s="10"/>
      <c r="NBH62" s="9"/>
      <c r="NBI62" s="9"/>
      <c r="NBJ62" s="9"/>
      <c r="NBK62" s="10"/>
      <c r="NBL62" s="7"/>
      <c r="NBM62" s="8"/>
      <c r="NBN62" s="10"/>
      <c r="NBO62" s="9"/>
      <c r="NBP62" s="9"/>
      <c r="NBQ62" s="9"/>
      <c r="NBR62" s="10"/>
      <c r="NBS62" s="7"/>
      <c r="NBT62" s="8"/>
      <c r="NBU62" s="10"/>
      <c r="NBV62" s="9"/>
      <c r="NBW62" s="9"/>
      <c r="NBX62" s="9"/>
      <c r="NBY62" s="10"/>
      <c r="NBZ62" s="7"/>
      <c r="NCA62" s="8"/>
      <c r="NCB62" s="10"/>
      <c r="NCC62" s="9"/>
      <c r="NCD62" s="9"/>
      <c r="NCE62" s="9"/>
      <c r="NCF62" s="10"/>
      <c r="NCG62" s="7"/>
      <c r="NCH62" s="8"/>
      <c r="NCI62" s="10"/>
      <c r="NCJ62" s="9"/>
      <c r="NCK62" s="9"/>
      <c r="NCL62" s="9"/>
      <c r="NCM62" s="10"/>
      <c r="NCN62" s="7"/>
      <c r="NCO62" s="8"/>
      <c r="NCP62" s="10"/>
      <c r="NCQ62" s="9"/>
      <c r="NCR62" s="9"/>
      <c r="NCS62" s="9"/>
      <c r="NCT62" s="10"/>
      <c r="NCU62" s="7"/>
      <c r="NCV62" s="8"/>
      <c r="NCW62" s="10"/>
      <c r="NCX62" s="9"/>
      <c r="NCY62" s="9"/>
      <c r="NCZ62" s="9"/>
      <c r="NDA62" s="10"/>
      <c r="NDB62" s="7"/>
      <c r="NDC62" s="8"/>
      <c r="NDD62" s="10"/>
      <c r="NDE62" s="9"/>
      <c r="NDF62" s="9"/>
      <c r="NDG62" s="9"/>
      <c r="NDH62" s="10"/>
      <c r="NDI62" s="7"/>
      <c r="NDJ62" s="8"/>
      <c r="NDK62" s="10"/>
      <c r="NDL62" s="9"/>
      <c r="NDM62" s="9"/>
      <c r="NDN62" s="9"/>
      <c r="NDO62" s="10"/>
      <c r="NDP62" s="7"/>
      <c r="NDQ62" s="8"/>
      <c r="NDR62" s="10"/>
      <c r="NDS62" s="9"/>
      <c r="NDT62" s="9"/>
      <c r="NDU62" s="9"/>
      <c r="NDV62" s="10"/>
      <c r="NDW62" s="7"/>
      <c r="NDX62" s="8"/>
      <c r="NDY62" s="10"/>
      <c r="NDZ62" s="9"/>
      <c r="NEA62" s="9"/>
      <c r="NEB62" s="9"/>
      <c r="NEC62" s="10"/>
      <c r="NED62" s="7"/>
      <c r="NEE62" s="8"/>
      <c r="NEF62" s="10"/>
      <c r="NEG62" s="9"/>
      <c r="NEH62" s="9"/>
      <c r="NEI62" s="9"/>
      <c r="NEJ62" s="10"/>
      <c r="NEK62" s="7"/>
      <c r="NEL62" s="8"/>
      <c r="NEM62" s="10"/>
      <c r="NEN62" s="9"/>
      <c r="NEO62" s="9"/>
      <c r="NEP62" s="9"/>
      <c r="NEQ62" s="10"/>
      <c r="NER62" s="7"/>
      <c r="NES62" s="8"/>
      <c r="NET62" s="10"/>
      <c r="NEU62" s="9"/>
      <c r="NEV62" s="9"/>
      <c r="NEW62" s="9"/>
      <c r="NEX62" s="10"/>
      <c r="NEY62" s="7"/>
      <c r="NEZ62" s="8"/>
      <c r="NFA62" s="10"/>
      <c r="NFB62" s="9"/>
      <c r="NFC62" s="9"/>
      <c r="NFD62" s="9"/>
      <c r="NFE62" s="10"/>
      <c r="NFF62" s="7"/>
      <c r="NFG62" s="8"/>
      <c r="NFH62" s="10"/>
      <c r="NFI62" s="9"/>
      <c r="NFJ62" s="9"/>
      <c r="NFK62" s="9"/>
      <c r="NFL62" s="10"/>
      <c r="NFM62" s="7"/>
      <c r="NFN62" s="8"/>
      <c r="NFO62" s="10"/>
      <c r="NFP62" s="9"/>
      <c r="NFQ62" s="9"/>
      <c r="NFR62" s="9"/>
      <c r="NFS62" s="10"/>
      <c r="NFT62" s="7"/>
      <c r="NFU62" s="8"/>
      <c r="NFV62" s="10"/>
      <c r="NFW62" s="9"/>
      <c r="NFX62" s="9"/>
      <c r="NFY62" s="9"/>
      <c r="NFZ62" s="10"/>
      <c r="NGA62" s="7"/>
      <c r="NGB62" s="8"/>
      <c r="NGC62" s="10"/>
      <c r="NGD62" s="9"/>
      <c r="NGE62" s="9"/>
      <c r="NGF62" s="9"/>
      <c r="NGG62" s="10"/>
      <c r="NGH62" s="7"/>
      <c r="NGI62" s="8"/>
      <c r="NGJ62" s="10"/>
      <c r="NGK62" s="9"/>
      <c r="NGL62" s="9"/>
      <c r="NGM62" s="9"/>
      <c r="NGN62" s="10"/>
      <c r="NGO62" s="7"/>
      <c r="NGP62" s="8"/>
      <c r="NGQ62" s="10"/>
      <c r="NGR62" s="9"/>
      <c r="NGS62" s="9"/>
      <c r="NGT62" s="9"/>
      <c r="NGU62" s="10"/>
      <c r="NGV62" s="7"/>
      <c r="NGW62" s="8"/>
      <c r="NGX62" s="10"/>
      <c r="NGY62" s="9"/>
      <c r="NGZ62" s="9"/>
      <c r="NHA62" s="9"/>
      <c r="NHB62" s="10"/>
      <c r="NHC62" s="7"/>
      <c r="NHD62" s="8"/>
      <c r="NHE62" s="10"/>
      <c r="NHF62" s="9"/>
      <c r="NHG62" s="9"/>
      <c r="NHH62" s="9"/>
      <c r="NHI62" s="10"/>
      <c r="NHJ62" s="7"/>
      <c r="NHK62" s="8"/>
      <c r="NHL62" s="10"/>
      <c r="NHM62" s="9"/>
      <c r="NHN62" s="9"/>
      <c r="NHO62" s="9"/>
      <c r="NHP62" s="10"/>
      <c r="NHQ62" s="7"/>
      <c r="NHR62" s="8"/>
      <c r="NHS62" s="10"/>
      <c r="NHT62" s="9"/>
      <c r="NHU62" s="9"/>
      <c r="NHV62" s="9"/>
      <c r="NHW62" s="10"/>
      <c r="NHX62" s="7"/>
      <c r="NHY62" s="8"/>
      <c r="NHZ62" s="10"/>
      <c r="NIA62" s="9"/>
      <c r="NIB62" s="9"/>
      <c r="NIC62" s="9"/>
      <c r="NID62" s="10"/>
      <c r="NIE62" s="7"/>
      <c r="NIF62" s="8"/>
      <c r="NIG62" s="10"/>
      <c r="NIH62" s="9"/>
      <c r="NII62" s="9"/>
      <c r="NIJ62" s="9"/>
      <c r="NIK62" s="10"/>
      <c r="NIL62" s="7"/>
      <c r="NIM62" s="8"/>
      <c r="NIN62" s="10"/>
      <c r="NIO62" s="9"/>
      <c r="NIP62" s="9"/>
      <c r="NIQ62" s="9"/>
      <c r="NIR62" s="10"/>
      <c r="NIS62" s="7"/>
      <c r="NIT62" s="8"/>
      <c r="NIU62" s="10"/>
      <c r="NIV62" s="9"/>
      <c r="NIW62" s="9"/>
      <c r="NIX62" s="9"/>
      <c r="NIY62" s="10"/>
      <c r="NIZ62" s="7"/>
      <c r="NJA62" s="8"/>
      <c r="NJB62" s="10"/>
      <c r="NJC62" s="9"/>
      <c r="NJD62" s="9"/>
      <c r="NJE62" s="9"/>
      <c r="NJF62" s="10"/>
      <c r="NJG62" s="7"/>
      <c r="NJH62" s="8"/>
      <c r="NJI62" s="10"/>
      <c r="NJJ62" s="9"/>
      <c r="NJK62" s="9"/>
      <c r="NJL62" s="9"/>
      <c r="NJM62" s="10"/>
      <c r="NJN62" s="7"/>
      <c r="NJO62" s="8"/>
      <c r="NJP62" s="10"/>
      <c r="NJQ62" s="9"/>
      <c r="NJR62" s="9"/>
      <c r="NJS62" s="9"/>
      <c r="NJT62" s="10"/>
      <c r="NJU62" s="7"/>
      <c r="NJV62" s="8"/>
      <c r="NJW62" s="10"/>
      <c r="NJX62" s="9"/>
      <c r="NJY62" s="9"/>
      <c r="NJZ62" s="9"/>
      <c r="NKA62" s="10"/>
      <c r="NKB62" s="7"/>
      <c r="NKC62" s="8"/>
      <c r="NKD62" s="10"/>
      <c r="NKE62" s="9"/>
      <c r="NKF62" s="9"/>
      <c r="NKG62" s="9"/>
      <c r="NKH62" s="10"/>
      <c r="NKI62" s="7"/>
      <c r="NKJ62" s="8"/>
      <c r="NKK62" s="10"/>
      <c r="NKL62" s="9"/>
      <c r="NKM62" s="9"/>
      <c r="NKN62" s="9"/>
      <c r="NKO62" s="10"/>
      <c r="NKP62" s="7"/>
      <c r="NKQ62" s="8"/>
      <c r="NKR62" s="10"/>
      <c r="NKS62" s="9"/>
      <c r="NKT62" s="9"/>
      <c r="NKU62" s="9"/>
      <c r="NKV62" s="10"/>
      <c r="NKW62" s="7"/>
      <c r="NKX62" s="8"/>
      <c r="NKY62" s="10"/>
      <c r="NKZ62" s="9"/>
      <c r="NLA62" s="9"/>
      <c r="NLB62" s="9"/>
      <c r="NLC62" s="10"/>
      <c r="NLD62" s="7"/>
      <c r="NLE62" s="8"/>
      <c r="NLF62" s="10"/>
      <c r="NLG62" s="9"/>
      <c r="NLH62" s="9"/>
      <c r="NLI62" s="9"/>
      <c r="NLJ62" s="10"/>
      <c r="NLK62" s="7"/>
      <c r="NLL62" s="8"/>
      <c r="NLM62" s="10"/>
      <c r="NLN62" s="9"/>
      <c r="NLO62" s="9"/>
      <c r="NLP62" s="9"/>
      <c r="NLQ62" s="10"/>
      <c r="NLR62" s="7"/>
      <c r="NLS62" s="8"/>
      <c r="NLT62" s="10"/>
      <c r="NLU62" s="9"/>
      <c r="NLV62" s="9"/>
      <c r="NLW62" s="9"/>
      <c r="NLX62" s="10"/>
      <c r="NLY62" s="7"/>
      <c r="NLZ62" s="8"/>
      <c r="NMA62" s="10"/>
      <c r="NMB62" s="9"/>
      <c r="NMC62" s="9"/>
      <c r="NMD62" s="9"/>
      <c r="NME62" s="10"/>
      <c r="NMF62" s="7"/>
      <c r="NMG62" s="8"/>
      <c r="NMH62" s="10"/>
      <c r="NMI62" s="9"/>
      <c r="NMJ62" s="9"/>
      <c r="NMK62" s="9"/>
      <c r="NML62" s="10"/>
      <c r="NMM62" s="7"/>
      <c r="NMN62" s="8"/>
      <c r="NMO62" s="10"/>
      <c r="NMP62" s="9"/>
      <c r="NMQ62" s="9"/>
      <c r="NMR62" s="9"/>
      <c r="NMS62" s="10"/>
      <c r="NMT62" s="7"/>
      <c r="NMU62" s="8"/>
      <c r="NMV62" s="10"/>
      <c r="NMW62" s="9"/>
      <c r="NMX62" s="9"/>
      <c r="NMY62" s="9"/>
      <c r="NMZ62" s="10"/>
      <c r="NNA62" s="7"/>
      <c r="NNB62" s="8"/>
      <c r="NNC62" s="10"/>
      <c r="NND62" s="9"/>
      <c r="NNE62" s="9"/>
      <c r="NNF62" s="9"/>
      <c r="NNG62" s="10"/>
      <c r="NNH62" s="7"/>
      <c r="NNI62" s="8"/>
      <c r="NNJ62" s="10"/>
      <c r="NNK62" s="9"/>
      <c r="NNL62" s="9"/>
      <c r="NNM62" s="9"/>
      <c r="NNN62" s="10"/>
      <c r="NNO62" s="7"/>
      <c r="NNP62" s="8"/>
      <c r="NNQ62" s="10"/>
      <c r="NNR62" s="9"/>
      <c r="NNS62" s="9"/>
      <c r="NNT62" s="9"/>
      <c r="NNU62" s="10"/>
      <c r="NNV62" s="7"/>
      <c r="NNW62" s="8"/>
      <c r="NNX62" s="10"/>
      <c r="NNY62" s="9"/>
      <c r="NNZ62" s="9"/>
      <c r="NOA62" s="9"/>
      <c r="NOB62" s="10"/>
      <c r="NOC62" s="7"/>
      <c r="NOD62" s="8"/>
      <c r="NOE62" s="10"/>
      <c r="NOF62" s="9"/>
      <c r="NOG62" s="9"/>
      <c r="NOH62" s="9"/>
      <c r="NOI62" s="10"/>
      <c r="NOJ62" s="7"/>
      <c r="NOK62" s="8"/>
      <c r="NOL62" s="10"/>
      <c r="NOM62" s="9"/>
      <c r="NON62" s="9"/>
      <c r="NOO62" s="9"/>
      <c r="NOP62" s="10"/>
      <c r="NOQ62" s="7"/>
      <c r="NOR62" s="8"/>
      <c r="NOS62" s="10"/>
      <c r="NOT62" s="9"/>
      <c r="NOU62" s="9"/>
      <c r="NOV62" s="9"/>
      <c r="NOW62" s="10"/>
      <c r="NOX62" s="7"/>
      <c r="NOY62" s="8"/>
      <c r="NOZ62" s="10"/>
      <c r="NPA62" s="9"/>
      <c r="NPB62" s="9"/>
      <c r="NPC62" s="9"/>
      <c r="NPD62" s="10"/>
      <c r="NPE62" s="7"/>
      <c r="NPF62" s="8"/>
      <c r="NPG62" s="10"/>
      <c r="NPH62" s="9"/>
      <c r="NPI62" s="9"/>
      <c r="NPJ62" s="9"/>
      <c r="NPK62" s="10"/>
      <c r="NPL62" s="7"/>
      <c r="NPM62" s="8"/>
      <c r="NPN62" s="10"/>
      <c r="NPO62" s="9"/>
      <c r="NPP62" s="9"/>
      <c r="NPQ62" s="9"/>
      <c r="NPR62" s="10"/>
      <c r="NPS62" s="7"/>
      <c r="NPT62" s="8"/>
      <c r="NPU62" s="10"/>
      <c r="NPV62" s="9"/>
      <c r="NPW62" s="9"/>
      <c r="NPX62" s="9"/>
      <c r="NPY62" s="10"/>
      <c r="NPZ62" s="7"/>
      <c r="NQA62" s="8"/>
      <c r="NQB62" s="10"/>
      <c r="NQC62" s="9"/>
      <c r="NQD62" s="9"/>
      <c r="NQE62" s="9"/>
      <c r="NQF62" s="10"/>
      <c r="NQG62" s="7"/>
      <c r="NQH62" s="8"/>
      <c r="NQI62" s="10"/>
      <c r="NQJ62" s="9"/>
      <c r="NQK62" s="9"/>
      <c r="NQL62" s="9"/>
      <c r="NQM62" s="10"/>
      <c r="NQN62" s="7"/>
      <c r="NQO62" s="8"/>
      <c r="NQP62" s="10"/>
      <c r="NQQ62" s="9"/>
      <c r="NQR62" s="9"/>
      <c r="NQS62" s="9"/>
      <c r="NQT62" s="10"/>
      <c r="NQU62" s="7"/>
      <c r="NQV62" s="8"/>
      <c r="NQW62" s="10"/>
      <c r="NQX62" s="9"/>
      <c r="NQY62" s="9"/>
      <c r="NQZ62" s="9"/>
      <c r="NRA62" s="10"/>
      <c r="NRB62" s="7"/>
      <c r="NRC62" s="8"/>
      <c r="NRD62" s="10"/>
      <c r="NRE62" s="9"/>
      <c r="NRF62" s="9"/>
      <c r="NRG62" s="9"/>
      <c r="NRH62" s="10"/>
      <c r="NRI62" s="7"/>
      <c r="NRJ62" s="8"/>
      <c r="NRK62" s="10"/>
      <c r="NRL62" s="9"/>
      <c r="NRM62" s="9"/>
      <c r="NRN62" s="9"/>
      <c r="NRO62" s="10"/>
      <c r="NRP62" s="7"/>
      <c r="NRQ62" s="8"/>
      <c r="NRR62" s="10"/>
      <c r="NRS62" s="9"/>
      <c r="NRT62" s="9"/>
      <c r="NRU62" s="9"/>
      <c r="NRV62" s="10"/>
      <c r="NRW62" s="7"/>
      <c r="NRX62" s="8"/>
      <c r="NRY62" s="10"/>
      <c r="NRZ62" s="9"/>
      <c r="NSA62" s="9"/>
      <c r="NSB62" s="9"/>
      <c r="NSC62" s="10"/>
      <c r="NSD62" s="7"/>
      <c r="NSE62" s="8"/>
      <c r="NSF62" s="10"/>
      <c r="NSG62" s="9"/>
      <c r="NSH62" s="9"/>
      <c r="NSI62" s="9"/>
      <c r="NSJ62" s="10"/>
      <c r="NSK62" s="7"/>
      <c r="NSL62" s="8"/>
      <c r="NSM62" s="10"/>
      <c r="NSN62" s="9"/>
      <c r="NSO62" s="9"/>
      <c r="NSP62" s="9"/>
      <c r="NSQ62" s="10"/>
      <c r="NSR62" s="7"/>
      <c r="NSS62" s="8"/>
      <c r="NST62" s="10"/>
      <c r="NSU62" s="9"/>
      <c r="NSV62" s="9"/>
      <c r="NSW62" s="9"/>
      <c r="NSX62" s="10"/>
      <c r="NSY62" s="7"/>
      <c r="NSZ62" s="8"/>
      <c r="NTA62" s="10"/>
      <c r="NTB62" s="9"/>
      <c r="NTC62" s="9"/>
      <c r="NTD62" s="9"/>
      <c r="NTE62" s="10"/>
      <c r="NTF62" s="7"/>
      <c r="NTG62" s="8"/>
      <c r="NTH62" s="10"/>
      <c r="NTI62" s="9"/>
      <c r="NTJ62" s="9"/>
      <c r="NTK62" s="9"/>
      <c r="NTL62" s="10"/>
      <c r="NTM62" s="7"/>
      <c r="NTN62" s="8"/>
      <c r="NTO62" s="10"/>
      <c r="NTP62" s="9"/>
      <c r="NTQ62" s="9"/>
      <c r="NTR62" s="9"/>
      <c r="NTS62" s="10"/>
      <c r="NTT62" s="7"/>
      <c r="NTU62" s="8"/>
      <c r="NTV62" s="10"/>
      <c r="NTW62" s="9"/>
      <c r="NTX62" s="9"/>
      <c r="NTY62" s="9"/>
      <c r="NTZ62" s="10"/>
      <c r="NUA62" s="7"/>
      <c r="NUB62" s="8"/>
      <c r="NUC62" s="10"/>
      <c r="NUD62" s="9"/>
      <c r="NUE62" s="9"/>
      <c r="NUF62" s="9"/>
      <c r="NUG62" s="10"/>
      <c r="NUH62" s="7"/>
      <c r="NUI62" s="8"/>
      <c r="NUJ62" s="10"/>
      <c r="NUK62" s="9"/>
      <c r="NUL62" s="9"/>
      <c r="NUM62" s="9"/>
      <c r="NUN62" s="10"/>
      <c r="NUO62" s="7"/>
      <c r="NUP62" s="8"/>
      <c r="NUQ62" s="10"/>
      <c r="NUR62" s="9"/>
      <c r="NUS62" s="9"/>
      <c r="NUT62" s="9"/>
      <c r="NUU62" s="10"/>
      <c r="NUV62" s="7"/>
      <c r="NUW62" s="8"/>
      <c r="NUX62" s="10"/>
      <c r="NUY62" s="9"/>
      <c r="NUZ62" s="9"/>
      <c r="NVA62" s="9"/>
      <c r="NVB62" s="10"/>
      <c r="NVC62" s="7"/>
      <c r="NVD62" s="8"/>
      <c r="NVE62" s="10"/>
      <c r="NVF62" s="9"/>
      <c r="NVG62" s="9"/>
      <c r="NVH62" s="9"/>
      <c r="NVI62" s="10"/>
      <c r="NVJ62" s="7"/>
      <c r="NVK62" s="8"/>
      <c r="NVL62" s="10"/>
      <c r="NVM62" s="9"/>
      <c r="NVN62" s="9"/>
      <c r="NVO62" s="9"/>
      <c r="NVP62" s="10"/>
      <c r="NVQ62" s="7"/>
      <c r="NVR62" s="8"/>
      <c r="NVS62" s="10"/>
      <c r="NVT62" s="9"/>
      <c r="NVU62" s="9"/>
      <c r="NVV62" s="9"/>
      <c r="NVW62" s="10"/>
      <c r="NVX62" s="7"/>
      <c r="NVY62" s="8"/>
      <c r="NVZ62" s="10"/>
      <c r="NWA62" s="9"/>
      <c r="NWB62" s="9"/>
      <c r="NWC62" s="9"/>
      <c r="NWD62" s="10"/>
      <c r="NWE62" s="7"/>
      <c r="NWF62" s="8"/>
      <c r="NWG62" s="10"/>
      <c r="NWH62" s="9"/>
      <c r="NWI62" s="9"/>
      <c r="NWJ62" s="9"/>
      <c r="NWK62" s="10"/>
      <c r="NWL62" s="7"/>
      <c r="NWM62" s="8"/>
      <c r="NWN62" s="10"/>
      <c r="NWO62" s="9"/>
      <c r="NWP62" s="9"/>
      <c r="NWQ62" s="9"/>
      <c r="NWR62" s="10"/>
      <c r="NWS62" s="7"/>
      <c r="NWT62" s="8"/>
      <c r="NWU62" s="10"/>
      <c r="NWV62" s="9"/>
      <c r="NWW62" s="9"/>
      <c r="NWX62" s="9"/>
      <c r="NWY62" s="10"/>
      <c r="NWZ62" s="7"/>
      <c r="NXA62" s="8"/>
      <c r="NXB62" s="10"/>
      <c r="NXC62" s="9"/>
      <c r="NXD62" s="9"/>
      <c r="NXE62" s="9"/>
      <c r="NXF62" s="10"/>
      <c r="NXG62" s="7"/>
      <c r="NXH62" s="8"/>
      <c r="NXI62" s="10"/>
      <c r="NXJ62" s="9"/>
      <c r="NXK62" s="9"/>
      <c r="NXL62" s="9"/>
      <c r="NXM62" s="10"/>
      <c r="NXN62" s="7"/>
      <c r="NXO62" s="8"/>
      <c r="NXP62" s="10"/>
      <c r="NXQ62" s="9"/>
      <c r="NXR62" s="9"/>
      <c r="NXS62" s="9"/>
      <c r="NXT62" s="10"/>
      <c r="NXU62" s="7"/>
      <c r="NXV62" s="8"/>
      <c r="NXW62" s="10"/>
      <c r="NXX62" s="9"/>
      <c r="NXY62" s="9"/>
      <c r="NXZ62" s="9"/>
      <c r="NYA62" s="10"/>
      <c r="NYB62" s="7"/>
      <c r="NYC62" s="8"/>
      <c r="NYD62" s="10"/>
      <c r="NYE62" s="9"/>
      <c r="NYF62" s="9"/>
      <c r="NYG62" s="9"/>
      <c r="NYH62" s="10"/>
      <c r="NYI62" s="7"/>
      <c r="NYJ62" s="8"/>
      <c r="NYK62" s="10"/>
      <c r="NYL62" s="9"/>
      <c r="NYM62" s="9"/>
      <c r="NYN62" s="9"/>
      <c r="NYO62" s="10"/>
      <c r="NYP62" s="7"/>
      <c r="NYQ62" s="8"/>
      <c r="NYR62" s="10"/>
      <c r="NYS62" s="9"/>
      <c r="NYT62" s="9"/>
      <c r="NYU62" s="9"/>
      <c r="NYV62" s="10"/>
      <c r="NYW62" s="7"/>
      <c r="NYX62" s="8"/>
      <c r="NYY62" s="10"/>
      <c r="NYZ62" s="9"/>
      <c r="NZA62" s="9"/>
      <c r="NZB62" s="9"/>
      <c r="NZC62" s="10"/>
      <c r="NZD62" s="7"/>
      <c r="NZE62" s="8"/>
      <c r="NZF62" s="10"/>
      <c r="NZG62" s="9"/>
      <c r="NZH62" s="9"/>
      <c r="NZI62" s="9"/>
      <c r="NZJ62" s="10"/>
      <c r="NZK62" s="7"/>
      <c r="NZL62" s="8"/>
      <c r="NZM62" s="10"/>
      <c r="NZN62" s="9"/>
      <c r="NZO62" s="9"/>
      <c r="NZP62" s="9"/>
      <c r="NZQ62" s="10"/>
      <c r="NZR62" s="7"/>
      <c r="NZS62" s="8"/>
      <c r="NZT62" s="10"/>
      <c r="NZU62" s="9"/>
      <c r="NZV62" s="9"/>
      <c r="NZW62" s="9"/>
      <c r="NZX62" s="10"/>
      <c r="NZY62" s="7"/>
      <c r="NZZ62" s="8"/>
      <c r="OAA62" s="10"/>
      <c r="OAB62" s="9"/>
      <c r="OAC62" s="9"/>
      <c r="OAD62" s="9"/>
      <c r="OAE62" s="10"/>
      <c r="OAF62" s="7"/>
      <c r="OAG62" s="8"/>
      <c r="OAH62" s="10"/>
      <c r="OAI62" s="9"/>
      <c r="OAJ62" s="9"/>
      <c r="OAK62" s="9"/>
      <c r="OAL62" s="10"/>
      <c r="OAM62" s="7"/>
      <c r="OAN62" s="8"/>
      <c r="OAO62" s="10"/>
      <c r="OAP62" s="9"/>
      <c r="OAQ62" s="9"/>
      <c r="OAR62" s="9"/>
      <c r="OAS62" s="10"/>
      <c r="OAT62" s="7"/>
      <c r="OAU62" s="8"/>
      <c r="OAV62" s="10"/>
      <c r="OAW62" s="9"/>
      <c r="OAX62" s="9"/>
      <c r="OAY62" s="9"/>
      <c r="OAZ62" s="10"/>
      <c r="OBA62" s="7"/>
      <c r="OBB62" s="8"/>
      <c r="OBC62" s="10"/>
      <c r="OBD62" s="9"/>
      <c r="OBE62" s="9"/>
      <c r="OBF62" s="9"/>
      <c r="OBG62" s="10"/>
      <c r="OBH62" s="7"/>
      <c r="OBI62" s="8"/>
      <c r="OBJ62" s="10"/>
      <c r="OBK62" s="9"/>
      <c r="OBL62" s="9"/>
      <c r="OBM62" s="9"/>
      <c r="OBN62" s="10"/>
      <c r="OBO62" s="7"/>
      <c r="OBP62" s="8"/>
      <c r="OBQ62" s="10"/>
      <c r="OBR62" s="9"/>
      <c r="OBS62" s="9"/>
      <c r="OBT62" s="9"/>
      <c r="OBU62" s="10"/>
      <c r="OBV62" s="7"/>
      <c r="OBW62" s="8"/>
      <c r="OBX62" s="10"/>
      <c r="OBY62" s="9"/>
      <c r="OBZ62" s="9"/>
      <c r="OCA62" s="9"/>
      <c r="OCB62" s="10"/>
      <c r="OCC62" s="7"/>
      <c r="OCD62" s="8"/>
      <c r="OCE62" s="10"/>
      <c r="OCF62" s="9"/>
      <c r="OCG62" s="9"/>
      <c r="OCH62" s="9"/>
      <c r="OCI62" s="10"/>
      <c r="OCJ62" s="7"/>
      <c r="OCK62" s="8"/>
      <c r="OCL62" s="10"/>
      <c r="OCM62" s="9"/>
      <c r="OCN62" s="9"/>
      <c r="OCO62" s="9"/>
      <c r="OCP62" s="10"/>
      <c r="OCQ62" s="7"/>
      <c r="OCR62" s="8"/>
      <c r="OCS62" s="10"/>
      <c r="OCT62" s="9"/>
      <c r="OCU62" s="9"/>
      <c r="OCV62" s="9"/>
      <c r="OCW62" s="10"/>
      <c r="OCX62" s="7"/>
      <c r="OCY62" s="8"/>
      <c r="OCZ62" s="10"/>
      <c r="ODA62" s="9"/>
      <c r="ODB62" s="9"/>
      <c r="ODC62" s="9"/>
      <c r="ODD62" s="10"/>
      <c r="ODE62" s="7"/>
      <c r="ODF62" s="8"/>
      <c r="ODG62" s="10"/>
      <c r="ODH62" s="9"/>
      <c r="ODI62" s="9"/>
      <c r="ODJ62" s="9"/>
      <c r="ODK62" s="10"/>
      <c r="ODL62" s="7"/>
      <c r="ODM62" s="8"/>
      <c r="ODN62" s="10"/>
      <c r="ODO62" s="9"/>
      <c r="ODP62" s="9"/>
      <c r="ODQ62" s="9"/>
      <c r="ODR62" s="10"/>
      <c r="ODS62" s="7"/>
      <c r="ODT62" s="8"/>
      <c r="ODU62" s="10"/>
      <c r="ODV62" s="9"/>
      <c r="ODW62" s="9"/>
      <c r="ODX62" s="9"/>
      <c r="ODY62" s="10"/>
      <c r="ODZ62" s="7"/>
      <c r="OEA62" s="8"/>
      <c r="OEB62" s="10"/>
      <c r="OEC62" s="9"/>
      <c r="OED62" s="9"/>
      <c r="OEE62" s="9"/>
      <c r="OEF62" s="10"/>
      <c r="OEG62" s="7"/>
      <c r="OEH62" s="8"/>
      <c r="OEI62" s="10"/>
      <c r="OEJ62" s="9"/>
      <c r="OEK62" s="9"/>
      <c r="OEL62" s="9"/>
      <c r="OEM62" s="10"/>
      <c r="OEN62" s="7"/>
      <c r="OEO62" s="8"/>
      <c r="OEP62" s="10"/>
      <c r="OEQ62" s="9"/>
      <c r="OER62" s="9"/>
      <c r="OES62" s="9"/>
      <c r="OET62" s="10"/>
      <c r="OEU62" s="7"/>
      <c r="OEV62" s="8"/>
      <c r="OEW62" s="10"/>
      <c r="OEX62" s="9"/>
      <c r="OEY62" s="9"/>
      <c r="OEZ62" s="9"/>
      <c r="OFA62" s="10"/>
      <c r="OFB62" s="7"/>
      <c r="OFC62" s="8"/>
      <c r="OFD62" s="10"/>
      <c r="OFE62" s="9"/>
      <c r="OFF62" s="9"/>
      <c r="OFG62" s="9"/>
      <c r="OFH62" s="10"/>
      <c r="OFI62" s="7"/>
      <c r="OFJ62" s="8"/>
      <c r="OFK62" s="10"/>
      <c r="OFL62" s="9"/>
      <c r="OFM62" s="9"/>
      <c r="OFN62" s="9"/>
      <c r="OFO62" s="10"/>
      <c r="OFP62" s="7"/>
      <c r="OFQ62" s="8"/>
      <c r="OFR62" s="10"/>
      <c r="OFS62" s="9"/>
      <c r="OFT62" s="9"/>
      <c r="OFU62" s="9"/>
      <c r="OFV62" s="10"/>
      <c r="OFW62" s="7"/>
      <c r="OFX62" s="8"/>
      <c r="OFY62" s="10"/>
      <c r="OFZ62" s="9"/>
      <c r="OGA62" s="9"/>
      <c r="OGB62" s="9"/>
      <c r="OGC62" s="10"/>
      <c r="OGD62" s="7"/>
      <c r="OGE62" s="8"/>
      <c r="OGF62" s="10"/>
      <c r="OGG62" s="9"/>
      <c r="OGH62" s="9"/>
      <c r="OGI62" s="9"/>
      <c r="OGJ62" s="10"/>
      <c r="OGK62" s="7"/>
      <c r="OGL62" s="8"/>
      <c r="OGM62" s="10"/>
      <c r="OGN62" s="9"/>
      <c r="OGO62" s="9"/>
      <c r="OGP62" s="9"/>
      <c r="OGQ62" s="10"/>
      <c r="OGR62" s="7"/>
      <c r="OGS62" s="8"/>
      <c r="OGT62" s="10"/>
      <c r="OGU62" s="9"/>
      <c r="OGV62" s="9"/>
      <c r="OGW62" s="9"/>
      <c r="OGX62" s="10"/>
      <c r="OGY62" s="7"/>
      <c r="OGZ62" s="8"/>
      <c r="OHA62" s="10"/>
      <c r="OHB62" s="9"/>
      <c r="OHC62" s="9"/>
      <c r="OHD62" s="9"/>
      <c r="OHE62" s="10"/>
      <c r="OHF62" s="7"/>
      <c r="OHG62" s="8"/>
      <c r="OHH62" s="10"/>
      <c r="OHI62" s="9"/>
      <c r="OHJ62" s="9"/>
      <c r="OHK62" s="9"/>
      <c r="OHL62" s="10"/>
      <c r="OHM62" s="7"/>
      <c r="OHN62" s="8"/>
      <c r="OHO62" s="10"/>
      <c r="OHP62" s="9"/>
      <c r="OHQ62" s="9"/>
      <c r="OHR62" s="9"/>
      <c r="OHS62" s="10"/>
      <c r="OHT62" s="7"/>
      <c r="OHU62" s="8"/>
      <c r="OHV62" s="10"/>
      <c r="OHW62" s="9"/>
      <c r="OHX62" s="9"/>
      <c r="OHY62" s="9"/>
      <c r="OHZ62" s="10"/>
      <c r="OIA62" s="7"/>
      <c r="OIB62" s="8"/>
      <c r="OIC62" s="10"/>
      <c r="OID62" s="9"/>
      <c r="OIE62" s="9"/>
      <c r="OIF62" s="9"/>
      <c r="OIG62" s="10"/>
      <c r="OIH62" s="7"/>
      <c r="OII62" s="8"/>
      <c r="OIJ62" s="10"/>
      <c r="OIK62" s="9"/>
      <c r="OIL62" s="9"/>
      <c r="OIM62" s="9"/>
      <c r="OIN62" s="10"/>
      <c r="OIO62" s="7"/>
      <c r="OIP62" s="8"/>
      <c r="OIQ62" s="10"/>
      <c r="OIR62" s="9"/>
      <c r="OIS62" s="9"/>
      <c r="OIT62" s="9"/>
      <c r="OIU62" s="10"/>
      <c r="OIV62" s="7"/>
      <c r="OIW62" s="8"/>
      <c r="OIX62" s="10"/>
      <c r="OIY62" s="9"/>
      <c r="OIZ62" s="9"/>
      <c r="OJA62" s="9"/>
      <c r="OJB62" s="10"/>
      <c r="OJC62" s="7"/>
      <c r="OJD62" s="8"/>
      <c r="OJE62" s="10"/>
      <c r="OJF62" s="9"/>
      <c r="OJG62" s="9"/>
      <c r="OJH62" s="9"/>
      <c r="OJI62" s="10"/>
      <c r="OJJ62" s="7"/>
      <c r="OJK62" s="8"/>
      <c r="OJL62" s="10"/>
      <c r="OJM62" s="9"/>
      <c r="OJN62" s="9"/>
      <c r="OJO62" s="9"/>
      <c r="OJP62" s="10"/>
      <c r="OJQ62" s="7"/>
      <c r="OJR62" s="8"/>
      <c r="OJS62" s="10"/>
      <c r="OJT62" s="9"/>
      <c r="OJU62" s="9"/>
      <c r="OJV62" s="9"/>
      <c r="OJW62" s="10"/>
      <c r="OJX62" s="7"/>
      <c r="OJY62" s="8"/>
      <c r="OJZ62" s="10"/>
      <c r="OKA62" s="9"/>
      <c r="OKB62" s="9"/>
      <c r="OKC62" s="9"/>
      <c r="OKD62" s="10"/>
      <c r="OKE62" s="7"/>
      <c r="OKF62" s="8"/>
      <c r="OKG62" s="10"/>
      <c r="OKH62" s="9"/>
      <c r="OKI62" s="9"/>
      <c r="OKJ62" s="9"/>
      <c r="OKK62" s="10"/>
      <c r="OKL62" s="7"/>
      <c r="OKM62" s="8"/>
      <c r="OKN62" s="10"/>
      <c r="OKO62" s="9"/>
      <c r="OKP62" s="9"/>
      <c r="OKQ62" s="9"/>
      <c r="OKR62" s="10"/>
      <c r="OKS62" s="7"/>
      <c r="OKT62" s="8"/>
      <c r="OKU62" s="10"/>
      <c r="OKV62" s="9"/>
      <c r="OKW62" s="9"/>
      <c r="OKX62" s="9"/>
      <c r="OKY62" s="10"/>
      <c r="OKZ62" s="7"/>
      <c r="OLA62" s="8"/>
      <c r="OLB62" s="10"/>
      <c r="OLC62" s="9"/>
      <c r="OLD62" s="9"/>
      <c r="OLE62" s="9"/>
      <c r="OLF62" s="10"/>
      <c r="OLG62" s="7"/>
      <c r="OLH62" s="8"/>
      <c r="OLI62" s="10"/>
      <c r="OLJ62" s="9"/>
      <c r="OLK62" s="9"/>
      <c r="OLL62" s="9"/>
      <c r="OLM62" s="10"/>
      <c r="OLN62" s="7"/>
      <c r="OLO62" s="8"/>
      <c r="OLP62" s="10"/>
      <c r="OLQ62" s="9"/>
      <c r="OLR62" s="9"/>
      <c r="OLS62" s="9"/>
      <c r="OLT62" s="10"/>
      <c r="OLU62" s="7"/>
      <c r="OLV62" s="8"/>
      <c r="OLW62" s="10"/>
      <c r="OLX62" s="9"/>
      <c r="OLY62" s="9"/>
      <c r="OLZ62" s="9"/>
      <c r="OMA62" s="10"/>
      <c r="OMB62" s="7"/>
      <c r="OMC62" s="8"/>
      <c r="OMD62" s="10"/>
      <c r="OME62" s="9"/>
      <c r="OMF62" s="9"/>
      <c r="OMG62" s="9"/>
      <c r="OMH62" s="10"/>
      <c r="OMI62" s="7"/>
      <c r="OMJ62" s="8"/>
      <c r="OMK62" s="10"/>
      <c r="OML62" s="9"/>
      <c r="OMM62" s="9"/>
      <c r="OMN62" s="9"/>
      <c r="OMO62" s="10"/>
      <c r="OMP62" s="7"/>
      <c r="OMQ62" s="8"/>
      <c r="OMR62" s="10"/>
      <c r="OMS62" s="9"/>
      <c r="OMT62" s="9"/>
      <c r="OMU62" s="9"/>
      <c r="OMV62" s="10"/>
      <c r="OMW62" s="7"/>
      <c r="OMX62" s="8"/>
      <c r="OMY62" s="10"/>
      <c r="OMZ62" s="9"/>
      <c r="ONA62" s="9"/>
      <c r="ONB62" s="9"/>
      <c r="ONC62" s="10"/>
      <c r="OND62" s="7"/>
      <c r="ONE62" s="8"/>
      <c r="ONF62" s="10"/>
      <c r="ONG62" s="9"/>
      <c r="ONH62" s="9"/>
      <c r="ONI62" s="9"/>
      <c r="ONJ62" s="10"/>
      <c r="ONK62" s="7"/>
      <c r="ONL62" s="8"/>
      <c r="ONM62" s="10"/>
      <c r="ONN62" s="9"/>
      <c r="ONO62" s="9"/>
      <c r="ONP62" s="9"/>
      <c r="ONQ62" s="10"/>
      <c r="ONR62" s="7"/>
      <c r="ONS62" s="8"/>
      <c r="ONT62" s="10"/>
      <c r="ONU62" s="9"/>
      <c r="ONV62" s="9"/>
      <c r="ONW62" s="9"/>
      <c r="ONX62" s="10"/>
      <c r="ONY62" s="7"/>
      <c r="ONZ62" s="8"/>
      <c r="OOA62" s="10"/>
      <c r="OOB62" s="9"/>
      <c r="OOC62" s="9"/>
      <c r="OOD62" s="9"/>
      <c r="OOE62" s="10"/>
      <c r="OOF62" s="7"/>
      <c r="OOG62" s="8"/>
      <c r="OOH62" s="10"/>
      <c r="OOI62" s="9"/>
      <c r="OOJ62" s="9"/>
      <c r="OOK62" s="9"/>
      <c r="OOL62" s="10"/>
      <c r="OOM62" s="7"/>
      <c r="OON62" s="8"/>
      <c r="OOO62" s="10"/>
      <c r="OOP62" s="9"/>
      <c r="OOQ62" s="9"/>
      <c r="OOR62" s="9"/>
      <c r="OOS62" s="10"/>
      <c r="OOT62" s="7"/>
      <c r="OOU62" s="8"/>
      <c r="OOV62" s="10"/>
      <c r="OOW62" s="9"/>
      <c r="OOX62" s="9"/>
      <c r="OOY62" s="9"/>
      <c r="OOZ62" s="10"/>
      <c r="OPA62" s="7"/>
      <c r="OPB62" s="8"/>
      <c r="OPC62" s="10"/>
      <c r="OPD62" s="9"/>
      <c r="OPE62" s="9"/>
      <c r="OPF62" s="9"/>
      <c r="OPG62" s="10"/>
      <c r="OPH62" s="7"/>
      <c r="OPI62" s="8"/>
      <c r="OPJ62" s="10"/>
      <c r="OPK62" s="9"/>
      <c r="OPL62" s="9"/>
      <c r="OPM62" s="9"/>
      <c r="OPN62" s="10"/>
      <c r="OPO62" s="7"/>
      <c r="OPP62" s="8"/>
      <c r="OPQ62" s="10"/>
      <c r="OPR62" s="9"/>
      <c r="OPS62" s="9"/>
      <c r="OPT62" s="9"/>
      <c r="OPU62" s="10"/>
      <c r="OPV62" s="7"/>
      <c r="OPW62" s="8"/>
      <c r="OPX62" s="10"/>
      <c r="OPY62" s="9"/>
      <c r="OPZ62" s="9"/>
      <c r="OQA62" s="9"/>
      <c r="OQB62" s="10"/>
      <c r="OQC62" s="7"/>
      <c r="OQD62" s="8"/>
      <c r="OQE62" s="10"/>
      <c r="OQF62" s="9"/>
      <c r="OQG62" s="9"/>
      <c r="OQH62" s="9"/>
      <c r="OQI62" s="10"/>
      <c r="OQJ62" s="7"/>
      <c r="OQK62" s="8"/>
      <c r="OQL62" s="10"/>
      <c r="OQM62" s="9"/>
      <c r="OQN62" s="9"/>
      <c r="OQO62" s="9"/>
      <c r="OQP62" s="10"/>
      <c r="OQQ62" s="7"/>
      <c r="OQR62" s="8"/>
      <c r="OQS62" s="10"/>
      <c r="OQT62" s="9"/>
      <c r="OQU62" s="9"/>
      <c r="OQV62" s="9"/>
      <c r="OQW62" s="10"/>
      <c r="OQX62" s="7"/>
      <c r="OQY62" s="8"/>
      <c r="OQZ62" s="10"/>
      <c r="ORA62" s="9"/>
      <c r="ORB62" s="9"/>
      <c r="ORC62" s="9"/>
      <c r="ORD62" s="10"/>
      <c r="ORE62" s="7"/>
      <c r="ORF62" s="8"/>
      <c r="ORG62" s="10"/>
      <c r="ORH62" s="9"/>
      <c r="ORI62" s="9"/>
      <c r="ORJ62" s="9"/>
      <c r="ORK62" s="10"/>
      <c r="ORL62" s="7"/>
      <c r="ORM62" s="8"/>
      <c r="ORN62" s="10"/>
      <c r="ORO62" s="9"/>
      <c r="ORP62" s="9"/>
      <c r="ORQ62" s="9"/>
      <c r="ORR62" s="10"/>
      <c r="ORS62" s="7"/>
      <c r="ORT62" s="8"/>
      <c r="ORU62" s="10"/>
      <c r="ORV62" s="9"/>
      <c r="ORW62" s="9"/>
      <c r="ORX62" s="9"/>
      <c r="ORY62" s="10"/>
      <c r="ORZ62" s="7"/>
      <c r="OSA62" s="8"/>
      <c r="OSB62" s="10"/>
      <c r="OSC62" s="9"/>
      <c r="OSD62" s="9"/>
      <c r="OSE62" s="9"/>
      <c r="OSF62" s="10"/>
      <c r="OSG62" s="7"/>
      <c r="OSH62" s="8"/>
      <c r="OSI62" s="10"/>
      <c r="OSJ62" s="9"/>
      <c r="OSK62" s="9"/>
      <c r="OSL62" s="9"/>
      <c r="OSM62" s="10"/>
      <c r="OSN62" s="7"/>
      <c r="OSO62" s="8"/>
      <c r="OSP62" s="10"/>
      <c r="OSQ62" s="9"/>
      <c r="OSR62" s="9"/>
      <c r="OSS62" s="9"/>
      <c r="OST62" s="10"/>
      <c r="OSU62" s="7"/>
      <c r="OSV62" s="8"/>
      <c r="OSW62" s="10"/>
      <c r="OSX62" s="9"/>
      <c r="OSY62" s="9"/>
      <c r="OSZ62" s="9"/>
      <c r="OTA62" s="10"/>
      <c r="OTB62" s="7"/>
      <c r="OTC62" s="8"/>
      <c r="OTD62" s="10"/>
      <c r="OTE62" s="9"/>
      <c r="OTF62" s="9"/>
      <c r="OTG62" s="9"/>
      <c r="OTH62" s="10"/>
      <c r="OTI62" s="7"/>
      <c r="OTJ62" s="8"/>
      <c r="OTK62" s="10"/>
      <c r="OTL62" s="9"/>
      <c r="OTM62" s="9"/>
      <c r="OTN62" s="9"/>
      <c r="OTO62" s="10"/>
      <c r="OTP62" s="7"/>
      <c r="OTQ62" s="8"/>
      <c r="OTR62" s="10"/>
      <c r="OTS62" s="9"/>
      <c r="OTT62" s="9"/>
      <c r="OTU62" s="9"/>
      <c r="OTV62" s="10"/>
      <c r="OTW62" s="7"/>
      <c r="OTX62" s="8"/>
      <c r="OTY62" s="10"/>
      <c r="OTZ62" s="9"/>
      <c r="OUA62" s="9"/>
      <c r="OUB62" s="9"/>
      <c r="OUC62" s="10"/>
      <c r="OUD62" s="7"/>
      <c r="OUE62" s="8"/>
      <c r="OUF62" s="10"/>
      <c r="OUG62" s="9"/>
      <c r="OUH62" s="9"/>
      <c r="OUI62" s="9"/>
      <c r="OUJ62" s="10"/>
      <c r="OUK62" s="7"/>
      <c r="OUL62" s="8"/>
      <c r="OUM62" s="10"/>
      <c r="OUN62" s="9"/>
      <c r="OUO62" s="9"/>
      <c r="OUP62" s="9"/>
      <c r="OUQ62" s="10"/>
      <c r="OUR62" s="7"/>
      <c r="OUS62" s="8"/>
      <c r="OUT62" s="10"/>
      <c r="OUU62" s="9"/>
      <c r="OUV62" s="9"/>
      <c r="OUW62" s="9"/>
      <c r="OUX62" s="10"/>
      <c r="OUY62" s="7"/>
      <c r="OUZ62" s="8"/>
      <c r="OVA62" s="10"/>
      <c r="OVB62" s="9"/>
      <c r="OVC62" s="9"/>
      <c r="OVD62" s="9"/>
      <c r="OVE62" s="10"/>
      <c r="OVF62" s="7"/>
      <c r="OVG62" s="8"/>
      <c r="OVH62" s="10"/>
      <c r="OVI62" s="9"/>
      <c r="OVJ62" s="9"/>
      <c r="OVK62" s="9"/>
      <c r="OVL62" s="10"/>
      <c r="OVM62" s="7"/>
      <c r="OVN62" s="8"/>
      <c r="OVO62" s="10"/>
      <c r="OVP62" s="9"/>
      <c r="OVQ62" s="9"/>
      <c r="OVR62" s="9"/>
      <c r="OVS62" s="10"/>
      <c r="OVT62" s="7"/>
      <c r="OVU62" s="8"/>
      <c r="OVV62" s="10"/>
      <c r="OVW62" s="9"/>
      <c r="OVX62" s="9"/>
      <c r="OVY62" s="9"/>
      <c r="OVZ62" s="10"/>
      <c r="OWA62" s="7"/>
      <c r="OWB62" s="8"/>
      <c r="OWC62" s="10"/>
      <c r="OWD62" s="9"/>
      <c r="OWE62" s="9"/>
      <c r="OWF62" s="9"/>
      <c r="OWG62" s="10"/>
      <c r="OWH62" s="7"/>
      <c r="OWI62" s="8"/>
      <c r="OWJ62" s="10"/>
      <c r="OWK62" s="9"/>
      <c r="OWL62" s="9"/>
      <c r="OWM62" s="9"/>
      <c r="OWN62" s="10"/>
      <c r="OWO62" s="7"/>
      <c r="OWP62" s="8"/>
      <c r="OWQ62" s="10"/>
      <c r="OWR62" s="9"/>
      <c r="OWS62" s="9"/>
      <c r="OWT62" s="9"/>
      <c r="OWU62" s="10"/>
      <c r="OWV62" s="7"/>
      <c r="OWW62" s="8"/>
      <c r="OWX62" s="10"/>
      <c r="OWY62" s="9"/>
      <c r="OWZ62" s="9"/>
      <c r="OXA62" s="9"/>
      <c r="OXB62" s="10"/>
      <c r="OXC62" s="7"/>
      <c r="OXD62" s="8"/>
      <c r="OXE62" s="10"/>
      <c r="OXF62" s="9"/>
      <c r="OXG62" s="9"/>
      <c r="OXH62" s="9"/>
      <c r="OXI62" s="10"/>
      <c r="OXJ62" s="7"/>
      <c r="OXK62" s="8"/>
      <c r="OXL62" s="10"/>
      <c r="OXM62" s="9"/>
      <c r="OXN62" s="9"/>
      <c r="OXO62" s="9"/>
      <c r="OXP62" s="10"/>
      <c r="OXQ62" s="7"/>
      <c r="OXR62" s="8"/>
      <c r="OXS62" s="10"/>
      <c r="OXT62" s="9"/>
      <c r="OXU62" s="9"/>
      <c r="OXV62" s="9"/>
      <c r="OXW62" s="10"/>
      <c r="OXX62" s="7"/>
      <c r="OXY62" s="8"/>
      <c r="OXZ62" s="10"/>
      <c r="OYA62" s="9"/>
      <c r="OYB62" s="9"/>
      <c r="OYC62" s="9"/>
      <c r="OYD62" s="10"/>
      <c r="OYE62" s="7"/>
      <c r="OYF62" s="8"/>
      <c r="OYG62" s="10"/>
      <c r="OYH62" s="9"/>
      <c r="OYI62" s="9"/>
      <c r="OYJ62" s="9"/>
      <c r="OYK62" s="10"/>
      <c r="OYL62" s="7"/>
      <c r="OYM62" s="8"/>
      <c r="OYN62" s="10"/>
      <c r="OYO62" s="9"/>
      <c r="OYP62" s="9"/>
      <c r="OYQ62" s="9"/>
      <c r="OYR62" s="10"/>
      <c r="OYS62" s="7"/>
      <c r="OYT62" s="8"/>
      <c r="OYU62" s="10"/>
      <c r="OYV62" s="9"/>
      <c r="OYW62" s="9"/>
      <c r="OYX62" s="9"/>
      <c r="OYY62" s="10"/>
      <c r="OYZ62" s="7"/>
      <c r="OZA62" s="8"/>
      <c r="OZB62" s="10"/>
      <c r="OZC62" s="9"/>
      <c r="OZD62" s="9"/>
      <c r="OZE62" s="9"/>
      <c r="OZF62" s="10"/>
      <c r="OZG62" s="7"/>
      <c r="OZH62" s="8"/>
      <c r="OZI62" s="10"/>
      <c r="OZJ62" s="9"/>
      <c r="OZK62" s="9"/>
      <c r="OZL62" s="9"/>
      <c r="OZM62" s="10"/>
      <c r="OZN62" s="7"/>
      <c r="OZO62" s="8"/>
      <c r="OZP62" s="10"/>
      <c r="OZQ62" s="9"/>
      <c r="OZR62" s="9"/>
      <c r="OZS62" s="9"/>
      <c r="OZT62" s="10"/>
      <c r="OZU62" s="7"/>
      <c r="OZV62" s="8"/>
      <c r="OZW62" s="10"/>
      <c r="OZX62" s="9"/>
      <c r="OZY62" s="9"/>
      <c r="OZZ62" s="9"/>
      <c r="PAA62" s="10"/>
      <c r="PAB62" s="7"/>
      <c r="PAC62" s="8"/>
      <c r="PAD62" s="10"/>
      <c r="PAE62" s="9"/>
      <c r="PAF62" s="9"/>
      <c r="PAG62" s="9"/>
      <c r="PAH62" s="10"/>
      <c r="PAI62" s="7"/>
      <c r="PAJ62" s="8"/>
      <c r="PAK62" s="10"/>
      <c r="PAL62" s="9"/>
      <c r="PAM62" s="9"/>
      <c r="PAN62" s="9"/>
      <c r="PAO62" s="10"/>
      <c r="PAP62" s="7"/>
      <c r="PAQ62" s="8"/>
      <c r="PAR62" s="10"/>
      <c r="PAS62" s="9"/>
      <c r="PAT62" s="9"/>
      <c r="PAU62" s="9"/>
      <c r="PAV62" s="10"/>
      <c r="PAW62" s="7"/>
      <c r="PAX62" s="8"/>
      <c r="PAY62" s="10"/>
      <c r="PAZ62" s="9"/>
      <c r="PBA62" s="9"/>
      <c r="PBB62" s="9"/>
      <c r="PBC62" s="10"/>
      <c r="PBD62" s="7"/>
      <c r="PBE62" s="8"/>
      <c r="PBF62" s="10"/>
      <c r="PBG62" s="9"/>
      <c r="PBH62" s="9"/>
      <c r="PBI62" s="9"/>
      <c r="PBJ62" s="10"/>
      <c r="PBK62" s="7"/>
      <c r="PBL62" s="8"/>
      <c r="PBM62" s="10"/>
      <c r="PBN62" s="9"/>
      <c r="PBO62" s="9"/>
      <c r="PBP62" s="9"/>
      <c r="PBQ62" s="10"/>
      <c r="PBR62" s="7"/>
      <c r="PBS62" s="8"/>
      <c r="PBT62" s="10"/>
      <c r="PBU62" s="9"/>
      <c r="PBV62" s="9"/>
      <c r="PBW62" s="9"/>
      <c r="PBX62" s="10"/>
      <c r="PBY62" s="7"/>
      <c r="PBZ62" s="8"/>
      <c r="PCA62" s="10"/>
      <c r="PCB62" s="9"/>
      <c r="PCC62" s="9"/>
      <c r="PCD62" s="9"/>
      <c r="PCE62" s="10"/>
      <c r="PCF62" s="7"/>
      <c r="PCG62" s="8"/>
      <c r="PCH62" s="10"/>
      <c r="PCI62" s="9"/>
      <c r="PCJ62" s="9"/>
      <c r="PCK62" s="9"/>
      <c r="PCL62" s="10"/>
      <c r="PCM62" s="7"/>
      <c r="PCN62" s="8"/>
      <c r="PCO62" s="10"/>
      <c r="PCP62" s="9"/>
      <c r="PCQ62" s="9"/>
      <c r="PCR62" s="9"/>
      <c r="PCS62" s="10"/>
      <c r="PCT62" s="7"/>
      <c r="PCU62" s="8"/>
      <c r="PCV62" s="10"/>
      <c r="PCW62" s="9"/>
      <c r="PCX62" s="9"/>
      <c r="PCY62" s="9"/>
      <c r="PCZ62" s="10"/>
      <c r="PDA62" s="7"/>
      <c r="PDB62" s="8"/>
      <c r="PDC62" s="10"/>
      <c r="PDD62" s="9"/>
      <c r="PDE62" s="9"/>
      <c r="PDF62" s="9"/>
      <c r="PDG62" s="10"/>
      <c r="PDH62" s="7"/>
      <c r="PDI62" s="8"/>
      <c r="PDJ62" s="10"/>
      <c r="PDK62" s="9"/>
      <c r="PDL62" s="9"/>
      <c r="PDM62" s="9"/>
      <c r="PDN62" s="10"/>
      <c r="PDO62" s="7"/>
      <c r="PDP62" s="8"/>
      <c r="PDQ62" s="10"/>
      <c r="PDR62" s="9"/>
      <c r="PDS62" s="9"/>
      <c r="PDT62" s="9"/>
      <c r="PDU62" s="10"/>
      <c r="PDV62" s="7"/>
      <c r="PDW62" s="8"/>
      <c r="PDX62" s="10"/>
      <c r="PDY62" s="9"/>
      <c r="PDZ62" s="9"/>
      <c r="PEA62" s="9"/>
      <c r="PEB62" s="10"/>
      <c r="PEC62" s="7"/>
      <c r="PED62" s="8"/>
      <c r="PEE62" s="10"/>
      <c r="PEF62" s="9"/>
      <c r="PEG62" s="9"/>
      <c r="PEH62" s="9"/>
      <c r="PEI62" s="10"/>
      <c r="PEJ62" s="7"/>
      <c r="PEK62" s="8"/>
      <c r="PEL62" s="10"/>
      <c r="PEM62" s="9"/>
      <c r="PEN62" s="9"/>
      <c r="PEO62" s="9"/>
      <c r="PEP62" s="10"/>
      <c r="PEQ62" s="7"/>
      <c r="PER62" s="8"/>
      <c r="PES62" s="10"/>
      <c r="PET62" s="9"/>
      <c r="PEU62" s="9"/>
      <c r="PEV62" s="9"/>
      <c r="PEW62" s="10"/>
      <c r="PEX62" s="7"/>
      <c r="PEY62" s="8"/>
      <c r="PEZ62" s="10"/>
      <c r="PFA62" s="9"/>
      <c r="PFB62" s="9"/>
      <c r="PFC62" s="9"/>
      <c r="PFD62" s="10"/>
      <c r="PFE62" s="7"/>
      <c r="PFF62" s="8"/>
      <c r="PFG62" s="10"/>
      <c r="PFH62" s="9"/>
      <c r="PFI62" s="9"/>
      <c r="PFJ62" s="9"/>
      <c r="PFK62" s="10"/>
      <c r="PFL62" s="7"/>
      <c r="PFM62" s="8"/>
      <c r="PFN62" s="10"/>
      <c r="PFO62" s="9"/>
      <c r="PFP62" s="9"/>
      <c r="PFQ62" s="9"/>
      <c r="PFR62" s="10"/>
      <c r="PFS62" s="7"/>
      <c r="PFT62" s="8"/>
      <c r="PFU62" s="10"/>
      <c r="PFV62" s="9"/>
      <c r="PFW62" s="9"/>
      <c r="PFX62" s="9"/>
      <c r="PFY62" s="10"/>
      <c r="PFZ62" s="7"/>
      <c r="PGA62" s="8"/>
      <c r="PGB62" s="10"/>
      <c r="PGC62" s="9"/>
      <c r="PGD62" s="9"/>
      <c r="PGE62" s="9"/>
      <c r="PGF62" s="10"/>
      <c r="PGG62" s="7"/>
      <c r="PGH62" s="8"/>
      <c r="PGI62" s="10"/>
      <c r="PGJ62" s="9"/>
      <c r="PGK62" s="9"/>
      <c r="PGL62" s="9"/>
      <c r="PGM62" s="10"/>
      <c r="PGN62" s="7"/>
      <c r="PGO62" s="8"/>
      <c r="PGP62" s="10"/>
      <c r="PGQ62" s="9"/>
      <c r="PGR62" s="9"/>
      <c r="PGS62" s="9"/>
      <c r="PGT62" s="10"/>
      <c r="PGU62" s="7"/>
      <c r="PGV62" s="8"/>
      <c r="PGW62" s="10"/>
      <c r="PGX62" s="9"/>
      <c r="PGY62" s="9"/>
      <c r="PGZ62" s="9"/>
      <c r="PHA62" s="10"/>
      <c r="PHB62" s="7"/>
      <c r="PHC62" s="8"/>
      <c r="PHD62" s="10"/>
      <c r="PHE62" s="9"/>
      <c r="PHF62" s="9"/>
      <c r="PHG62" s="9"/>
      <c r="PHH62" s="10"/>
      <c r="PHI62" s="7"/>
      <c r="PHJ62" s="8"/>
      <c r="PHK62" s="10"/>
      <c r="PHL62" s="9"/>
      <c r="PHM62" s="9"/>
      <c r="PHN62" s="9"/>
      <c r="PHO62" s="10"/>
      <c r="PHP62" s="7"/>
      <c r="PHQ62" s="8"/>
      <c r="PHR62" s="10"/>
      <c r="PHS62" s="9"/>
      <c r="PHT62" s="9"/>
      <c r="PHU62" s="9"/>
      <c r="PHV62" s="10"/>
      <c r="PHW62" s="7"/>
      <c r="PHX62" s="8"/>
      <c r="PHY62" s="10"/>
      <c r="PHZ62" s="9"/>
      <c r="PIA62" s="9"/>
      <c r="PIB62" s="9"/>
      <c r="PIC62" s="10"/>
      <c r="PID62" s="7"/>
      <c r="PIE62" s="8"/>
      <c r="PIF62" s="10"/>
      <c r="PIG62" s="9"/>
      <c r="PIH62" s="9"/>
      <c r="PII62" s="9"/>
      <c r="PIJ62" s="10"/>
      <c r="PIK62" s="7"/>
      <c r="PIL62" s="8"/>
      <c r="PIM62" s="10"/>
      <c r="PIN62" s="9"/>
      <c r="PIO62" s="9"/>
      <c r="PIP62" s="9"/>
      <c r="PIQ62" s="10"/>
      <c r="PIR62" s="7"/>
      <c r="PIS62" s="8"/>
      <c r="PIT62" s="10"/>
      <c r="PIU62" s="9"/>
      <c r="PIV62" s="9"/>
      <c r="PIW62" s="9"/>
      <c r="PIX62" s="10"/>
      <c r="PIY62" s="7"/>
      <c r="PIZ62" s="8"/>
      <c r="PJA62" s="10"/>
      <c r="PJB62" s="9"/>
      <c r="PJC62" s="9"/>
      <c r="PJD62" s="9"/>
      <c r="PJE62" s="10"/>
      <c r="PJF62" s="7"/>
      <c r="PJG62" s="8"/>
      <c r="PJH62" s="10"/>
      <c r="PJI62" s="9"/>
      <c r="PJJ62" s="9"/>
      <c r="PJK62" s="9"/>
      <c r="PJL62" s="10"/>
      <c r="PJM62" s="7"/>
      <c r="PJN62" s="8"/>
      <c r="PJO62" s="10"/>
      <c r="PJP62" s="9"/>
      <c r="PJQ62" s="9"/>
      <c r="PJR62" s="9"/>
      <c r="PJS62" s="10"/>
      <c r="PJT62" s="7"/>
      <c r="PJU62" s="8"/>
      <c r="PJV62" s="10"/>
      <c r="PJW62" s="9"/>
      <c r="PJX62" s="9"/>
      <c r="PJY62" s="9"/>
      <c r="PJZ62" s="10"/>
      <c r="PKA62" s="7"/>
      <c r="PKB62" s="8"/>
      <c r="PKC62" s="10"/>
      <c r="PKD62" s="9"/>
      <c r="PKE62" s="9"/>
      <c r="PKF62" s="9"/>
      <c r="PKG62" s="10"/>
      <c r="PKH62" s="7"/>
      <c r="PKI62" s="8"/>
      <c r="PKJ62" s="10"/>
      <c r="PKK62" s="9"/>
      <c r="PKL62" s="9"/>
      <c r="PKM62" s="9"/>
      <c r="PKN62" s="10"/>
      <c r="PKO62" s="7"/>
      <c r="PKP62" s="8"/>
      <c r="PKQ62" s="10"/>
      <c r="PKR62" s="9"/>
      <c r="PKS62" s="9"/>
      <c r="PKT62" s="9"/>
      <c r="PKU62" s="10"/>
      <c r="PKV62" s="7"/>
      <c r="PKW62" s="8"/>
      <c r="PKX62" s="10"/>
      <c r="PKY62" s="9"/>
      <c r="PKZ62" s="9"/>
      <c r="PLA62" s="9"/>
      <c r="PLB62" s="10"/>
      <c r="PLC62" s="7"/>
      <c r="PLD62" s="8"/>
      <c r="PLE62" s="10"/>
      <c r="PLF62" s="9"/>
      <c r="PLG62" s="9"/>
      <c r="PLH62" s="9"/>
      <c r="PLI62" s="10"/>
      <c r="PLJ62" s="7"/>
      <c r="PLK62" s="8"/>
      <c r="PLL62" s="10"/>
      <c r="PLM62" s="9"/>
      <c r="PLN62" s="9"/>
      <c r="PLO62" s="9"/>
      <c r="PLP62" s="10"/>
      <c r="PLQ62" s="7"/>
      <c r="PLR62" s="8"/>
      <c r="PLS62" s="10"/>
      <c r="PLT62" s="9"/>
      <c r="PLU62" s="9"/>
      <c r="PLV62" s="9"/>
      <c r="PLW62" s="10"/>
      <c r="PLX62" s="7"/>
      <c r="PLY62" s="8"/>
      <c r="PLZ62" s="10"/>
      <c r="PMA62" s="9"/>
      <c r="PMB62" s="9"/>
      <c r="PMC62" s="9"/>
      <c r="PMD62" s="10"/>
      <c r="PME62" s="7"/>
      <c r="PMF62" s="8"/>
      <c r="PMG62" s="10"/>
      <c r="PMH62" s="9"/>
      <c r="PMI62" s="9"/>
      <c r="PMJ62" s="9"/>
      <c r="PMK62" s="10"/>
      <c r="PML62" s="7"/>
      <c r="PMM62" s="8"/>
      <c r="PMN62" s="10"/>
      <c r="PMO62" s="9"/>
      <c r="PMP62" s="9"/>
      <c r="PMQ62" s="9"/>
      <c r="PMR62" s="10"/>
      <c r="PMS62" s="7"/>
      <c r="PMT62" s="8"/>
      <c r="PMU62" s="10"/>
      <c r="PMV62" s="9"/>
      <c r="PMW62" s="9"/>
      <c r="PMX62" s="9"/>
      <c r="PMY62" s="10"/>
      <c r="PMZ62" s="7"/>
      <c r="PNA62" s="8"/>
      <c r="PNB62" s="10"/>
      <c r="PNC62" s="9"/>
      <c r="PND62" s="9"/>
      <c r="PNE62" s="9"/>
      <c r="PNF62" s="10"/>
      <c r="PNG62" s="7"/>
      <c r="PNH62" s="8"/>
      <c r="PNI62" s="10"/>
      <c r="PNJ62" s="9"/>
      <c r="PNK62" s="9"/>
      <c r="PNL62" s="9"/>
      <c r="PNM62" s="10"/>
      <c r="PNN62" s="7"/>
      <c r="PNO62" s="8"/>
      <c r="PNP62" s="10"/>
      <c r="PNQ62" s="9"/>
      <c r="PNR62" s="9"/>
      <c r="PNS62" s="9"/>
      <c r="PNT62" s="10"/>
      <c r="PNU62" s="7"/>
      <c r="PNV62" s="8"/>
      <c r="PNW62" s="10"/>
      <c r="PNX62" s="9"/>
      <c r="PNY62" s="9"/>
      <c r="PNZ62" s="9"/>
      <c r="POA62" s="10"/>
      <c r="POB62" s="7"/>
      <c r="POC62" s="8"/>
      <c r="POD62" s="10"/>
      <c r="POE62" s="9"/>
      <c r="POF62" s="9"/>
      <c r="POG62" s="9"/>
      <c r="POH62" s="10"/>
      <c r="POI62" s="7"/>
      <c r="POJ62" s="8"/>
      <c r="POK62" s="10"/>
      <c r="POL62" s="9"/>
      <c r="POM62" s="9"/>
      <c r="PON62" s="9"/>
      <c r="POO62" s="10"/>
      <c r="POP62" s="7"/>
      <c r="POQ62" s="8"/>
      <c r="POR62" s="10"/>
      <c r="POS62" s="9"/>
      <c r="POT62" s="9"/>
      <c r="POU62" s="9"/>
      <c r="POV62" s="10"/>
      <c r="POW62" s="7"/>
      <c r="POX62" s="8"/>
      <c r="POY62" s="10"/>
      <c r="POZ62" s="9"/>
      <c r="PPA62" s="9"/>
      <c r="PPB62" s="9"/>
      <c r="PPC62" s="10"/>
      <c r="PPD62" s="7"/>
      <c r="PPE62" s="8"/>
      <c r="PPF62" s="10"/>
      <c r="PPG62" s="9"/>
      <c r="PPH62" s="9"/>
      <c r="PPI62" s="9"/>
      <c r="PPJ62" s="10"/>
      <c r="PPK62" s="7"/>
      <c r="PPL62" s="8"/>
      <c r="PPM62" s="10"/>
      <c r="PPN62" s="9"/>
      <c r="PPO62" s="9"/>
      <c r="PPP62" s="9"/>
      <c r="PPQ62" s="10"/>
      <c r="PPR62" s="7"/>
      <c r="PPS62" s="8"/>
      <c r="PPT62" s="10"/>
      <c r="PPU62" s="9"/>
      <c r="PPV62" s="9"/>
      <c r="PPW62" s="9"/>
      <c r="PPX62" s="10"/>
      <c r="PPY62" s="7"/>
      <c r="PPZ62" s="8"/>
      <c r="PQA62" s="10"/>
      <c r="PQB62" s="9"/>
      <c r="PQC62" s="9"/>
      <c r="PQD62" s="9"/>
      <c r="PQE62" s="10"/>
      <c r="PQF62" s="7"/>
      <c r="PQG62" s="8"/>
      <c r="PQH62" s="10"/>
      <c r="PQI62" s="9"/>
      <c r="PQJ62" s="9"/>
      <c r="PQK62" s="9"/>
      <c r="PQL62" s="10"/>
      <c r="PQM62" s="7"/>
      <c r="PQN62" s="8"/>
      <c r="PQO62" s="10"/>
      <c r="PQP62" s="9"/>
      <c r="PQQ62" s="9"/>
      <c r="PQR62" s="9"/>
      <c r="PQS62" s="10"/>
      <c r="PQT62" s="7"/>
      <c r="PQU62" s="8"/>
      <c r="PQV62" s="10"/>
      <c r="PQW62" s="9"/>
      <c r="PQX62" s="9"/>
      <c r="PQY62" s="9"/>
      <c r="PQZ62" s="10"/>
      <c r="PRA62" s="7"/>
      <c r="PRB62" s="8"/>
      <c r="PRC62" s="10"/>
      <c r="PRD62" s="9"/>
      <c r="PRE62" s="9"/>
      <c r="PRF62" s="9"/>
      <c r="PRG62" s="10"/>
      <c r="PRH62" s="7"/>
      <c r="PRI62" s="8"/>
      <c r="PRJ62" s="10"/>
      <c r="PRK62" s="9"/>
      <c r="PRL62" s="9"/>
      <c r="PRM62" s="9"/>
      <c r="PRN62" s="10"/>
      <c r="PRO62" s="7"/>
      <c r="PRP62" s="8"/>
      <c r="PRQ62" s="10"/>
      <c r="PRR62" s="9"/>
      <c r="PRS62" s="9"/>
      <c r="PRT62" s="9"/>
      <c r="PRU62" s="10"/>
      <c r="PRV62" s="7"/>
      <c r="PRW62" s="8"/>
      <c r="PRX62" s="10"/>
      <c r="PRY62" s="9"/>
      <c r="PRZ62" s="9"/>
      <c r="PSA62" s="9"/>
      <c r="PSB62" s="10"/>
      <c r="PSC62" s="7"/>
      <c r="PSD62" s="8"/>
      <c r="PSE62" s="10"/>
      <c r="PSF62" s="9"/>
      <c r="PSG62" s="9"/>
      <c r="PSH62" s="9"/>
      <c r="PSI62" s="10"/>
      <c r="PSJ62" s="7"/>
      <c r="PSK62" s="8"/>
      <c r="PSL62" s="10"/>
      <c r="PSM62" s="9"/>
      <c r="PSN62" s="9"/>
      <c r="PSO62" s="9"/>
      <c r="PSP62" s="10"/>
      <c r="PSQ62" s="7"/>
      <c r="PSR62" s="8"/>
      <c r="PSS62" s="10"/>
      <c r="PST62" s="9"/>
      <c r="PSU62" s="9"/>
      <c r="PSV62" s="9"/>
      <c r="PSW62" s="10"/>
      <c r="PSX62" s="7"/>
      <c r="PSY62" s="8"/>
      <c r="PSZ62" s="10"/>
      <c r="PTA62" s="9"/>
      <c r="PTB62" s="9"/>
      <c r="PTC62" s="9"/>
      <c r="PTD62" s="10"/>
      <c r="PTE62" s="7"/>
      <c r="PTF62" s="8"/>
      <c r="PTG62" s="10"/>
      <c r="PTH62" s="9"/>
      <c r="PTI62" s="9"/>
      <c r="PTJ62" s="9"/>
      <c r="PTK62" s="10"/>
      <c r="PTL62" s="7"/>
      <c r="PTM62" s="8"/>
      <c r="PTN62" s="10"/>
      <c r="PTO62" s="9"/>
      <c r="PTP62" s="9"/>
      <c r="PTQ62" s="9"/>
      <c r="PTR62" s="10"/>
      <c r="PTS62" s="7"/>
      <c r="PTT62" s="8"/>
      <c r="PTU62" s="10"/>
      <c r="PTV62" s="9"/>
      <c r="PTW62" s="9"/>
      <c r="PTX62" s="9"/>
      <c r="PTY62" s="10"/>
      <c r="PTZ62" s="7"/>
      <c r="PUA62" s="8"/>
      <c r="PUB62" s="10"/>
      <c r="PUC62" s="9"/>
      <c r="PUD62" s="9"/>
      <c r="PUE62" s="9"/>
      <c r="PUF62" s="10"/>
      <c r="PUG62" s="7"/>
      <c r="PUH62" s="8"/>
      <c r="PUI62" s="10"/>
      <c r="PUJ62" s="9"/>
      <c r="PUK62" s="9"/>
      <c r="PUL62" s="9"/>
      <c r="PUM62" s="10"/>
      <c r="PUN62" s="7"/>
      <c r="PUO62" s="8"/>
      <c r="PUP62" s="10"/>
      <c r="PUQ62" s="9"/>
      <c r="PUR62" s="9"/>
      <c r="PUS62" s="9"/>
      <c r="PUT62" s="10"/>
      <c r="PUU62" s="7"/>
      <c r="PUV62" s="8"/>
      <c r="PUW62" s="10"/>
      <c r="PUX62" s="9"/>
      <c r="PUY62" s="9"/>
      <c r="PUZ62" s="9"/>
      <c r="PVA62" s="10"/>
      <c r="PVB62" s="7"/>
      <c r="PVC62" s="8"/>
      <c r="PVD62" s="10"/>
      <c r="PVE62" s="9"/>
      <c r="PVF62" s="9"/>
      <c r="PVG62" s="9"/>
      <c r="PVH62" s="10"/>
      <c r="PVI62" s="7"/>
      <c r="PVJ62" s="8"/>
      <c r="PVK62" s="10"/>
      <c r="PVL62" s="9"/>
      <c r="PVM62" s="9"/>
      <c r="PVN62" s="9"/>
      <c r="PVO62" s="10"/>
      <c r="PVP62" s="7"/>
      <c r="PVQ62" s="8"/>
      <c r="PVR62" s="10"/>
      <c r="PVS62" s="9"/>
      <c r="PVT62" s="9"/>
      <c r="PVU62" s="9"/>
      <c r="PVV62" s="10"/>
      <c r="PVW62" s="7"/>
      <c r="PVX62" s="8"/>
      <c r="PVY62" s="10"/>
      <c r="PVZ62" s="9"/>
      <c r="PWA62" s="9"/>
      <c r="PWB62" s="9"/>
      <c r="PWC62" s="10"/>
      <c r="PWD62" s="7"/>
      <c r="PWE62" s="8"/>
      <c r="PWF62" s="10"/>
      <c r="PWG62" s="9"/>
      <c r="PWH62" s="9"/>
      <c r="PWI62" s="9"/>
      <c r="PWJ62" s="10"/>
      <c r="PWK62" s="7"/>
      <c r="PWL62" s="8"/>
      <c r="PWM62" s="10"/>
      <c r="PWN62" s="9"/>
      <c r="PWO62" s="9"/>
      <c r="PWP62" s="9"/>
      <c r="PWQ62" s="10"/>
      <c r="PWR62" s="7"/>
      <c r="PWS62" s="8"/>
      <c r="PWT62" s="10"/>
      <c r="PWU62" s="9"/>
      <c r="PWV62" s="9"/>
      <c r="PWW62" s="9"/>
      <c r="PWX62" s="10"/>
      <c r="PWY62" s="7"/>
      <c r="PWZ62" s="8"/>
      <c r="PXA62" s="10"/>
      <c r="PXB62" s="9"/>
      <c r="PXC62" s="9"/>
      <c r="PXD62" s="9"/>
      <c r="PXE62" s="10"/>
      <c r="PXF62" s="7"/>
      <c r="PXG62" s="8"/>
      <c r="PXH62" s="10"/>
      <c r="PXI62" s="9"/>
      <c r="PXJ62" s="9"/>
      <c r="PXK62" s="9"/>
      <c r="PXL62" s="10"/>
      <c r="PXM62" s="7"/>
      <c r="PXN62" s="8"/>
      <c r="PXO62" s="10"/>
      <c r="PXP62" s="9"/>
      <c r="PXQ62" s="9"/>
      <c r="PXR62" s="9"/>
      <c r="PXS62" s="10"/>
      <c r="PXT62" s="7"/>
      <c r="PXU62" s="8"/>
      <c r="PXV62" s="10"/>
      <c r="PXW62" s="9"/>
      <c r="PXX62" s="9"/>
      <c r="PXY62" s="9"/>
      <c r="PXZ62" s="10"/>
      <c r="PYA62" s="7"/>
      <c r="PYB62" s="8"/>
      <c r="PYC62" s="10"/>
      <c r="PYD62" s="9"/>
      <c r="PYE62" s="9"/>
      <c r="PYF62" s="9"/>
      <c r="PYG62" s="10"/>
      <c r="PYH62" s="7"/>
      <c r="PYI62" s="8"/>
      <c r="PYJ62" s="10"/>
      <c r="PYK62" s="9"/>
      <c r="PYL62" s="9"/>
      <c r="PYM62" s="9"/>
      <c r="PYN62" s="10"/>
      <c r="PYO62" s="7"/>
      <c r="PYP62" s="8"/>
      <c r="PYQ62" s="10"/>
      <c r="PYR62" s="9"/>
      <c r="PYS62" s="9"/>
      <c r="PYT62" s="9"/>
      <c r="PYU62" s="10"/>
      <c r="PYV62" s="7"/>
      <c r="PYW62" s="8"/>
      <c r="PYX62" s="10"/>
      <c r="PYY62" s="9"/>
      <c r="PYZ62" s="9"/>
      <c r="PZA62" s="9"/>
      <c r="PZB62" s="10"/>
      <c r="PZC62" s="7"/>
      <c r="PZD62" s="8"/>
      <c r="PZE62" s="10"/>
      <c r="PZF62" s="9"/>
      <c r="PZG62" s="9"/>
      <c r="PZH62" s="9"/>
      <c r="PZI62" s="10"/>
      <c r="PZJ62" s="7"/>
      <c r="PZK62" s="8"/>
      <c r="PZL62" s="10"/>
      <c r="PZM62" s="9"/>
      <c r="PZN62" s="9"/>
      <c r="PZO62" s="9"/>
      <c r="PZP62" s="10"/>
      <c r="PZQ62" s="7"/>
      <c r="PZR62" s="8"/>
      <c r="PZS62" s="10"/>
      <c r="PZT62" s="9"/>
      <c r="PZU62" s="9"/>
      <c r="PZV62" s="9"/>
      <c r="PZW62" s="10"/>
      <c r="PZX62" s="7"/>
      <c r="PZY62" s="8"/>
      <c r="PZZ62" s="10"/>
      <c r="QAA62" s="9"/>
      <c r="QAB62" s="9"/>
      <c r="QAC62" s="9"/>
      <c r="QAD62" s="10"/>
      <c r="QAE62" s="7"/>
      <c r="QAF62" s="8"/>
      <c r="QAG62" s="10"/>
      <c r="QAH62" s="9"/>
      <c r="QAI62" s="9"/>
      <c r="QAJ62" s="9"/>
      <c r="QAK62" s="10"/>
      <c r="QAL62" s="7"/>
      <c r="QAM62" s="8"/>
      <c r="QAN62" s="10"/>
      <c r="QAO62" s="9"/>
      <c r="QAP62" s="9"/>
      <c r="QAQ62" s="9"/>
      <c r="QAR62" s="10"/>
      <c r="QAS62" s="7"/>
      <c r="QAT62" s="8"/>
      <c r="QAU62" s="10"/>
      <c r="QAV62" s="9"/>
      <c r="QAW62" s="9"/>
      <c r="QAX62" s="9"/>
      <c r="QAY62" s="10"/>
      <c r="QAZ62" s="7"/>
      <c r="QBA62" s="8"/>
      <c r="QBB62" s="10"/>
      <c r="QBC62" s="9"/>
      <c r="QBD62" s="9"/>
      <c r="QBE62" s="9"/>
      <c r="QBF62" s="10"/>
      <c r="QBG62" s="7"/>
      <c r="QBH62" s="8"/>
      <c r="QBI62" s="10"/>
      <c r="QBJ62" s="9"/>
      <c r="QBK62" s="9"/>
      <c r="QBL62" s="9"/>
      <c r="QBM62" s="10"/>
      <c r="QBN62" s="7"/>
      <c r="QBO62" s="8"/>
      <c r="QBP62" s="10"/>
      <c r="QBQ62" s="9"/>
      <c r="QBR62" s="9"/>
      <c r="QBS62" s="9"/>
      <c r="QBT62" s="10"/>
      <c r="QBU62" s="7"/>
      <c r="QBV62" s="8"/>
      <c r="QBW62" s="10"/>
      <c r="QBX62" s="9"/>
      <c r="QBY62" s="9"/>
      <c r="QBZ62" s="9"/>
      <c r="QCA62" s="10"/>
      <c r="QCB62" s="7"/>
      <c r="QCC62" s="8"/>
      <c r="QCD62" s="10"/>
      <c r="QCE62" s="9"/>
      <c r="QCF62" s="9"/>
      <c r="QCG62" s="9"/>
      <c r="QCH62" s="10"/>
      <c r="QCI62" s="7"/>
      <c r="QCJ62" s="8"/>
      <c r="QCK62" s="10"/>
      <c r="QCL62" s="9"/>
      <c r="QCM62" s="9"/>
      <c r="QCN62" s="9"/>
      <c r="QCO62" s="10"/>
      <c r="QCP62" s="7"/>
      <c r="QCQ62" s="8"/>
      <c r="QCR62" s="10"/>
      <c r="QCS62" s="9"/>
      <c r="QCT62" s="9"/>
      <c r="QCU62" s="9"/>
      <c r="QCV62" s="10"/>
      <c r="QCW62" s="7"/>
      <c r="QCX62" s="8"/>
      <c r="QCY62" s="10"/>
      <c r="QCZ62" s="9"/>
      <c r="QDA62" s="9"/>
      <c r="QDB62" s="9"/>
      <c r="QDC62" s="10"/>
      <c r="QDD62" s="7"/>
      <c r="QDE62" s="8"/>
      <c r="QDF62" s="10"/>
      <c r="QDG62" s="9"/>
      <c r="QDH62" s="9"/>
      <c r="QDI62" s="9"/>
      <c r="QDJ62" s="10"/>
      <c r="QDK62" s="7"/>
      <c r="QDL62" s="8"/>
      <c r="QDM62" s="10"/>
      <c r="QDN62" s="9"/>
      <c r="QDO62" s="9"/>
      <c r="QDP62" s="9"/>
      <c r="QDQ62" s="10"/>
      <c r="QDR62" s="7"/>
      <c r="QDS62" s="8"/>
      <c r="QDT62" s="10"/>
      <c r="QDU62" s="9"/>
      <c r="QDV62" s="9"/>
      <c r="QDW62" s="9"/>
      <c r="QDX62" s="10"/>
      <c r="QDY62" s="7"/>
      <c r="QDZ62" s="8"/>
      <c r="QEA62" s="10"/>
      <c r="QEB62" s="9"/>
      <c r="QEC62" s="9"/>
      <c r="QED62" s="9"/>
      <c r="QEE62" s="10"/>
      <c r="QEF62" s="7"/>
      <c r="QEG62" s="8"/>
      <c r="QEH62" s="10"/>
      <c r="QEI62" s="9"/>
      <c r="QEJ62" s="9"/>
      <c r="QEK62" s="9"/>
      <c r="QEL62" s="10"/>
      <c r="QEM62" s="7"/>
      <c r="QEN62" s="8"/>
      <c r="QEO62" s="10"/>
      <c r="QEP62" s="9"/>
      <c r="QEQ62" s="9"/>
      <c r="QER62" s="9"/>
      <c r="QES62" s="10"/>
      <c r="QET62" s="7"/>
      <c r="QEU62" s="8"/>
      <c r="QEV62" s="10"/>
      <c r="QEW62" s="9"/>
      <c r="QEX62" s="9"/>
      <c r="QEY62" s="9"/>
      <c r="QEZ62" s="10"/>
      <c r="QFA62" s="7"/>
      <c r="QFB62" s="8"/>
      <c r="QFC62" s="10"/>
      <c r="QFD62" s="9"/>
      <c r="QFE62" s="9"/>
      <c r="QFF62" s="9"/>
      <c r="QFG62" s="10"/>
      <c r="QFH62" s="7"/>
      <c r="QFI62" s="8"/>
      <c r="QFJ62" s="10"/>
      <c r="QFK62" s="9"/>
      <c r="QFL62" s="9"/>
      <c r="QFM62" s="9"/>
      <c r="QFN62" s="10"/>
      <c r="QFO62" s="7"/>
      <c r="QFP62" s="8"/>
      <c r="QFQ62" s="10"/>
      <c r="QFR62" s="9"/>
      <c r="QFS62" s="9"/>
      <c r="QFT62" s="9"/>
      <c r="QFU62" s="10"/>
      <c r="QFV62" s="7"/>
      <c r="QFW62" s="8"/>
      <c r="QFX62" s="10"/>
      <c r="QFY62" s="9"/>
      <c r="QFZ62" s="9"/>
      <c r="QGA62" s="9"/>
      <c r="QGB62" s="10"/>
      <c r="QGC62" s="7"/>
      <c r="QGD62" s="8"/>
      <c r="QGE62" s="10"/>
      <c r="QGF62" s="9"/>
      <c r="QGG62" s="9"/>
      <c r="QGH62" s="9"/>
      <c r="QGI62" s="10"/>
      <c r="QGJ62" s="7"/>
      <c r="QGK62" s="8"/>
      <c r="QGL62" s="10"/>
      <c r="QGM62" s="9"/>
      <c r="QGN62" s="9"/>
      <c r="QGO62" s="9"/>
      <c r="QGP62" s="10"/>
      <c r="QGQ62" s="7"/>
      <c r="QGR62" s="8"/>
      <c r="QGS62" s="10"/>
      <c r="QGT62" s="9"/>
      <c r="QGU62" s="9"/>
      <c r="QGV62" s="9"/>
      <c r="QGW62" s="10"/>
      <c r="QGX62" s="7"/>
      <c r="QGY62" s="8"/>
      <c r="QGZ62" s="10"/>
      <c r="QHA62" s="9"/>
      <c r="QHB62" s="9"/>
      <c r="QHC62" s="9"/>
      <c r="QHD62" s="10"/>
      <c r="QHE62" s="7"/>
      <c r="QHF62" s="8"/>
      <c r="QHG62" s="10"/>
      <c r="QHH62" s="9"/>
      <c r="QHI62" s="9"/>
      <c r="QHJ62" s="9"/>
      <c r="QHK62" s="10"/>
      <c r="QHL62" s="7"/>
      <c r="QHM62" s="8"/>
      <c r="QHN62" s="10"/>
      <c r="QHO62" s="9"/>
      <c r="QHP62" s="9"/>
      <c r="QHQ62" s="9"/>
      <c r="QHR62" s="10"/>
      <c r="QHS62" s="7"/>
      <c r="QHT62" s="8"/>
      <c r="QHU62" s="10"/>
      <c r="QHV62" s="9"/>
      <c r="QHW62" s="9"/>
      <c r="QHX62" s="9"/>
      <c r="QHY62" s="10"/>
      <c r="QHZ62" s="7"/>
      <c r="QIA62" s="8"/>
      <c r="QIB62" s="10"/>
      <c r="QIC62" s="9"/>
      <c r="QID62" s="9"/>
      <c r="QIE62" s="9"/>
      <c r="QIF62" s="10"/>
      <c r="QIG62" s="7"/>
      <c r="QIH62" s="8"/>
      <c r="QII62" s="10"/>
      <c r="QIJ62" s="9"/>
      <c r="QIK62" s="9"/>
      <c r="QIL62" s="9"/>
      <c r="QIM62" s="10"/>
      <c r="QIN62" s="7"/>
      <c r="QIO62" s="8"/>
      <c r="QIP62" s="10"/>
      <c r="QIQ62" s="9"/>
      <c r="QIR62" s="9"/>
      <c r="QIS62" s="9"/>
      <c r="QIT62" s="10"/>
      <c r="QIU62" s="7"/>
      <c r="QIV62" s="8"/>
      <c r="QIW62" s="10"/>
      <c r="QIX62" s="9"/>
      <c r="QIY62" s="9"/>
      <c r="QIZ62" s="9"/>
      <c r="QJA62" s="10"/>
      <c r="QJB62" s="7"/>
      <c r="QJC62" s="8"/>
      <c r="QJD62" s="10"/>
      <c r="QJE62" s="9"/>
      <c r="QJF62" s="9"/>
      <c r="QJG62" s="9"/>
      <c r="QJH62" s="10"/>
      <c r="QJI62" s="7"/>
      <c r="QJJ62" s="8"/>
      <c r="QJK62" s="10"/>
      <c r="QJL62" s="9"/>
      <c r="QJM62" s="9"/>
      <c r="QJN62" s="9"/>
      <c r="QJO62" s="10"/>
      <c r="QJP62" s="7"/>
      <c r="QJQ62" s="8"/>
      <c r="QJR62" s="10"/>
      <c r="QJS62" s="9"/>
      <c r="QJT62" s="9"/>
      <c r="QJU62" s="9"/>
      <c r="QJV62" s="10"/>
      <c r="QJW62" s="7"/>
      <c r="QJX62" s="8"/>
      <c r="QJY62" s="10"/>
      <c r="QJZ62" s="9"/>
      <c r="QKA62" s="9"/>
      <c r="QKB62" s="9"/>
      <c r="QKC62" s="10"/>
      <c r="QKD62" s="7"/>
      <c r="QKE62" s="8"/>
      <c r="QKF62" s="10"/>
      <c r="QKG62" s="9"/>
      <c r="QKH62" s="9"/>
      <c r="QKI62" s="9"/>
      <c r="QKJ62" s="10"/>
      <c r="QKK62" s="7"/>
      <c r="QKL62" s="8"/>
      <c r="QKM62" s="10"/>
      <c r="QKN62" s="9"/>
      <c r="QKO62" s="9"/>
      <c r="QKP62" s="9"/>
      <c r="QKQ62" s="10"/>
      <c r="QKR62" s="7"/>
      <c r="QKS62" s="8"/>
      <c r="QKT62" s="10"/>
      <c r="QKU62" s="9"/>
      <c r="QKV62" s="9"/>
      <c r="QKW62" s="9"/>
      <c r="QKX62" s="10"/>
      <c r="QKY62" s="7"/>
      <c r="QKZ62" s="8"/>
      <c r="QLA62" s="10"/>
      <c r="QLB62" s="9"/>
      <c r="QLC62" s="9"/>
      <c r="QLD62" s="9"/>
      <c r="QLE62" s="10"/>
      <c r="QLF62" s="7"/>
      <c r="QLG62" s="8"/>
      <c r="QLH62" s="10"/>
      <c r="QLI62" s="9"/>
      <c r="QLJ62" s="9"/>
      <c r="QLK62" s="9"/>
      <c r="QLL62" s="10"/>
      <c r="QLM62" s="7"/>
      <c r="QLN62" s="8"/>
      <c r="QLO62" s="10"/>
      <c r="QLP62" s="9"/>
      <c r="QLQ62" s="9"/>
      <c r="QLR62" s="9"/>
      <c r="QLS62" s="10"/>
      <c r="QLT62" s="7"/>
      <c r="QLU62" s="8"/>
      <c r="QLV62" s="10"/>
      <c r="QLW62" s="9"/>
      <c r="QLX62" s="9"/>
      <c r="QLY62" s="9"/>
      <c r="QLZ62" s="10"/>
      <c r="QMA62" s="7"/>
      <c r="QMB62" s="8"/>
      <c r="QMC62" s="10"/>
      <c r="QMD62" s="9"/>
      <c r="QME62" s="9"/>
      <c r="QMF62" s="9"/>
      <c r="QMG62" s="10"/>
      <c r="QMH62" s="7"/>
      <c r="QMI62" s="8"/>
      <c r="QMJ62" s="10"/>
      <c r="QMK62" s="9"/>
      <c r="QML62" s="9"/>
      <c r="QMM62" s="9"/>
      <c r="QMN62" s="10"/>
      <c r="QMO62" s="7"/>
      <c r="QMP62" s="8"/>
      <c r="QMQ62" s="10"/>
      <c r="QMR62" s="9"/>
      <c r="QMS62" s="9"/>
      <c r="QMT62" s="9"/>
      <c r="QMU62" s="10"/>
      <c r="QMV62" s="7"/>
      <c r="QMW62" s="8"/>
      <c r="QMX62" s="10"/>
      <c r="QMY62" s="9"/>
      <c r="QMZ62" s="9"/>
      <c r="QNA62" s="9"/>
      <c r="QNB62" s="10"/>
      <c r="QNC62" s="7"/>
      <c r="QND62" s="8"/>
      <c r="QNE62" s="10"/>
      <c r="QNF62" s="9"/>
      <c r="QNG62" s="9"/>
      <c r="QNH62" s="9"/>
      <c r="QNI62" s="10"/>
      <c r="QNJ62" s="7"/>
      <c r="QNK62" s="8"/>
      <c r="QNL62" s="10"/>
      <c r="QNM62" s="9"/>
      <c r="QNN62" s="9"/>
      <c r="QNO62" s="9"/>
      <c r="QNP62" s="10"/>
      <c r="QNQ62" s="7"/>
      <c r="QNR62" s="8"/>
      <c r="QNS62" s="10"/>
      <c r="QNT62" s="9"/>
      <c r="QNU62" s="9"/>
      <c r="QNV62" s="9"/>
      <c r="QNW62" s="10"/>
      <c r="QNX62" s="7"/>
      <c r="QNY62" s="8"/>
      <c r="QNZ62" s="10"/>
      <c r="QOA62" s="9"/>
      <c r="QOB62" s="9"/>
      <c r="QOC62" s="9"/>
      <c r="QOD62" s="10"/>
      <c r="QOE62" s="7"/>
      <c r="QOF62" s="8"/>
      <c r="QOG62" s="10"/>
      <c r="QOH62" s="9"/>
      <c r="QOI62" s="9"/>
      <c r="QOJ62" s="9"/>
      <c r="QOK62" s="10"/>
      <c r="QOL62" s="7"/>
      <c r="QOM62" s="8"/>
      <c r="QON62" s="10"/>
      <c r="QOO62" s="9"/>
      <c r="QOP62" s="9"/>
      <c r="QOQ62" s="9"/>
      <c r="QOR62" s="10"/>
      <c r="QOS62" s="7"/>
      <c r="QOT62" s="8"/>
      <c r="QOU62" s="10"/>
      <c r="QOV62" s="9"/>
      <c r="QOW62" s="9"/>
      <c r="QOX62" s="9"/>
      <c r="QOY62" s="10"/>
      <c r="QOZ62" s="7"/>
      <c r="QPA62" s="8"/>
      <c r="QPB62" s="10"/>
      <c r="QPC62" s="9"/>
      <c r="QPD62" s="9"/>
      <c r="QPE62" s="9"/>
      <c r="QPF62" s="10"/>
      <c r="QPG62" s="7"/>
      <c r="QPH62" s="8"/>
      <c r="QPI62" s="10"/>
      <c r="QPJ62" s="9"/>
      <c r="QPK62" s="9"/>
      <c r="QPL62" s="9"/>
      <c r="QPM62" s="10"/>
      <c r="QPN62" s="7"/>
      <c r="QPO62" s="8"/>
      <c r="QPP62" s="10"/>
      <c r="QPQ62" s="9"/>
      <c r="QPR62" s="9"/>
      <c r="QPS62" s="9"/>
      <c r="QPT62" s="10"/>
      <c r="QPU62" s="7"/>
      <c r="QPV62" s="8"/>
      <c r="QPW62" s="10"/>
      <c r="QPX62" s="9"/>
      <c r="QPY62" s="9"/>
      <c r="QPZ62" s="9"/>
      <c r="QQA62" s="10"/>
      <c r="QQB62" s="7"/>
      <c r="QQC62" s="8"/>
      <c r="QQD62" s="10"/>
      <c r="QQE62" s="9"/>
      <c r="QQF62" s="9"/>
      <c r="QQG62" s="9"/>
      <c r="QQH62" s="10"/>
      <c r="QQI62" s="7"/>
      <c r="QQJ62" s="8"/>
      <c r="QQK62" s="10"/>
      <c r="QQL62" s="9"/>
      <c r="QQM62" s="9"/>
      <c r="QQN62" s="9"/>
      <c r="QQO62" s="10"/>
      <c r="QQP62" s="7"/>
      <c r="QQQ62" s="8"/>
      <c r="QQR62" s="10"/>
      <c r="QQS62" s="9"/>
      <c r="QQT62" s="9"/>
      <c r="QQU62" s="9"/>
      <c r="QQV62" s="10"/>
      <c r="QQW62" s="7"/>
      <c r="QQX62" s="8"/>
      <c r="QQY62" s="10"/>
      <c r="QQZ62" s="9"/>
      <c r="QRA62" s="9"/>
      <c r="QRB62" s="9"/>
      <c r="QRC62" s="10"/>
      <c r="QRD62" s="7"/>
      <c r="QRE62" s="8"/>
      <c r="QRF62" s="10"/>
      <c r="QRG62" s="9"/>
      <c r="QRH62" s="9"/>
      <c r="QRI62" s="9"/>
      <c r="QRJ62" s="10"/>
      <c r="QRK62" s="7"/>
      <c r="QRL62" s="8"/>
      <c r="QRM62" s="10"/>
      <c r="QRN62" s="9"/>
      <c r="QRO62" s="9"/>
      <c r="QRP62" s="9"/>
      <c r="QRQ62" s="10"/>
      <c r="QRR62" s="7"/>
      <c r="QRS62" s="8"/>
      <c r="QRT62" s="10"/>
      <c r="QRU62" s="9"/>
      <c r="QRV62" s="9"/>
      <c r="QRW62" s="9"/>
      <c r="QRX62" s="10"/>
      <c r="QRY62" s="7"/>
      <c r="QRZ62" s="8"/>
      <c r="QSA62" s="10"/>
      <c r="QSB62" s="9"/>
      <c r="QSC62" s="9"/>
      <c r="QSD62" s="9"/>
      <c r="QSE62" s="10"/>
      <c r="QSF62" s="7"/>
      <c r="QSG62" s="8"/>
      <c r="QSH62" s="10"/>
      <c r="QSI62" s="9"/>
      <c r="QSJ62" s="9"/>
      <c r="QSK62" s="9"/>
      <c r="QSL62" s="10"/>
      <c r="QSM62" s="7"/>
      <c r="QSN62" s="8"/>
      <c r="QSO62" s="10"/>
      <c r="QSP62" s="9"/>
      <c r="QSQ62" s="9"/>
      <c r="QSR62" s="9"/>
      <c r="QSS62" s="10"/>
      <c r="QST62" s="7"/>
      <c r="QSU62" s="8"/>
      <c r="QSV62" s="10"/>
      <c r="QSW62" s="9"/>
      <c r="QSX62" s="9"/>
      <c r="QSY62" s="9"/>
      <c r="QSZ62" s="10"/>
      <c r="QTA62" s="7"/>
      <c r="QTB62" s="8"/>
      <c r="QTC62" s="10"/>
      <c r="QTD62" s="9"/>
      <c r="QTE62" s="9"/>
      <c r="QTF62" s="9"/>
      <c r="QTG62" s="10"/>
      <c r="QTH62" s="7"/>
      <c r="QTI62" s="8"/>
      <c r="QTJ62" s="10"/>
      <c r="QTK62" s="9"/>
      <c r="QTL62" s="9"/>
      <c r="QTM62" s="9"/>
      <c r="QTN62" s="10"/>
      <c r="QTO62" s="7"/>
      <c r="QTP62" s="8"/>
      <c r="QTQ62" s="10"/>
      <c r="QTR62" s="9"/>
      <c r="QTS62" s="9"/>
      <c r="QTT62" s="9"/>
      <c r="QTU62" s="10"/>
      <c r="QTV62" s="7"/>
      <c r="QTW62" s="8"/>
      <c r="QTX62" s="10"/>
      <c r="QTY62" s="9"/>
      <c r="QTZ62" s="9"/>
      <c r="QUA62" s="9"/>
      <c r="QUB62" s="10"/>
      <c r="QUC62" s="7"/>
      <c r="QUD62" s="8"/>
      <c r="QUE62" s="10"/>
      <c r="QUF62" s="9"/>
      <c r="QUG62" s="9"/>
      <c r="QUH62" s="9"/>
      <c r="QUI62" s="10"/>
      <c r="QUJ62" s="7"/>
      <c r="QUK62" s="8"/>
      <c r="QUL62" s="10"/>
      <c r="QUM62" s="9"/>
      <c r="QUN62" s="9"/>
      <c r="QUO62" s="9"/>
      <c r="QUP62" s="10"/>
      <c r="QUQ62" s="7"/>
      <c r="QUR62" s="8"/>
      <c r="QUS62" s="10"/>
      <c r="QUT62" s="9"/>
      <c r="QUU62" s="9"/>
      <c r="QUV62" s="9"/>
      <c r="QUW62" s="10"/>
      <c r="QUX62" s="7"/>
      <c r="QUY62" s="8"/>
      <c r="QUZ62" s="10"/>
      <c r="QVA62" s="9"/>
      <c r="QVB62" s="9"/>
      <c r="QVC62" s="9"/>
      <c r="QVD62" s="10"/>
      <c r="QVE62" s="7"/>
      <c r="QVF62" s="8"/>
      <c r="QVG62" s="10"/>
      <c r="QVH62" s="9"/>
      <c r="QVI62" s="9"/>
      <c r="QVJ62" s="9"/>
      <c r="QVK62" s="10"/>
      <c r="QVL62" s="7"/>
      <c r="QVM62" s="8"/>
      <c r="QVN62" s="10"/>
      <c r="QVO62" s="9"/>
      <c r="QVP62" s="9"/>
      <c r="QVQ62" s="9"/>
      <c r="QVR62" s="10"/>
      <c r="QVS62" s="7"/>
      <c r="QVT62" s="8"/>
      <c r="QVU62" s="10"/>
      <c r="QVV62" s="9"/>
      <c r="QVW62" s="9"/>
      <c r="QVX62" s="9"/>
      <c r="QVY62" s="10"/>
      <c r="QVZ62" s="7"/>
      <c r="QWA62" s="8"/>
      <c r="QWB62" s="10"/>
      <c r="QWC62" s="9"/>
      <c r="QWD62" s="9"/>
      <c r="QWE62" s="9"/>
      <c r="QWF62" s="10"/>
      <c r="QWG62" s="7"/>
      <c r="QWH62" s="8"/>
      <c r="QWI62" s="10"/>
      <c r="QWJ62" s="9"/>
      <c r="QWK62" s="9"/>
      <c r="QWL62" s="9"/>
      <c r="QWM62" s="10"/>
      <c r="QWN62" s="7"/>
      <c r="QWO62" s="8"/>
      <c r="QWP62" s="10"/>
      <c r="QWQ62" s="9"/>
      <c r="QWR62" s="9"/>
      <c r="QWS62" s="9"/>
      <c r="QWT62" s="10"/>
      <c r="QWU62" s="7"/>
      <c r="QWV62" s="8"/>
      <c r="QWW62" s="10"/>
      <c r="QWX62" s="9"/>
      <c r="QWY62" s="9"/>
      <c r="QWZ62" s="9"/>
      <c r="QXA62" s="10"/>
      <c r="QXB62" s="7"/>
      <c r="QXC62" s="8"/>
      <c r="QXD62" s="10"/>
      <c r="QXE62" s="9"/>
      <c r="QXF62" s="9"/>
      <c r="QXG62" s="9"/>
      <c r="QXH62" s="10"/>
      <c r="QXI62" s="7"/>
      <c r="QXJ62" s="8"/>
      <c r="QXK62" s="10"/>
      <c r="QXL62" s="9"/>
      <c r="QXM62" s="9"/>
      <c r="QXN62" s="9"/>
      <c r="QXO62" s="10"/>
      <c r="QXP62" s="7"/>
      <c r="QXQ62" s="8"/>
      <c r="QXR62" s="10"/>
      <c r="QXS62" s="9"/>
      <c r="QXT62" s="9"/>
      <c r="QXU62" s="9"/>
      <c r="QXV62" s="10"/>
      <c r="QXW62" s="7"/>
      <c r="QXX62" s="8"/>
      <c r="QXY62" s="10"/>
      <c r="QXZ62" s="9"/>
      <c r="QYA62" s="9"/>
      <c r="QYB62" s="9"/>
      <c r="QYC62" s="10"/>
      <c r="QYD62" s="7"/>
      <c r="QYE62" s="8"/>
      <c r="QYF62" s="10"/>
      <c r="QYG62" s="9"/>
      <c r="QYH62" s="9"/>
      <c r="QYI62" s="9"/>
      <c r="QYJ62" s="10"/>
      <c r="QYK62" s="7"/>
      <c r="QYL62" s="8"/>
      <c r="QYM62" s="10"/>
      <c r="QYN62" s="9"/>
      <c r="QYO62" s="9"/>
      <c r="QYP62" s="9"/>
      <c r="QYQ62" s="10"/>
      <c r="QYR62" s="7"/>
      <c r="QYS62" s="8"/>
      <c r="QYT62" s="10"/>
      <c r="QYU62" s="9"/>
      <c r="QYV62" s="9"/>
      <c r="QYW62" s="9"/>
      <c r="QYX62" s="10"/>
      <c r="QYY62" s="7"/>
      <c r="QYZ62" s="8"/>
      <c r="QZA62" s="10"/>
      <c r="QZB62" s="9"/>
      <c r="QZC62" s="9"/>
      <c r="QZD62" s="9"/>
      <c r="QZE62" s="10"/>
      <c r="QZF62" s="7"/>
      <c r="QZG62" s="8"/>
      <c r="QZH62" s="10"/>
      <c r="QZI62" s="9"/>
      <c r="QZJ62" s="9"/>
      <c r="QZK62" s="9"/>
      <c r="QZL62" s="10"/>
      <c r="QZM62" s="7"/>
      <c r="QZN62" s="8"/>
      <c r="QZO62" s="10"/>
      <c r="QZP62" s="9"/>
      <c r="QZQ62" s="9"/>
      <c r="QZR62" s="9"/>
      <c r="QZS62" s="10"/>
      <c r="QZT62" s="7"/>
      <c r="QZU62" s="8"/>
      <c r="QZV62" s="10"/>
      <c r="QZW62" s="9"/>
      <c r="QZX62" s="9"/>
      <c r="QZY62" s="9"/>
      <c r="QZZ62" s="10"/>
      <c r="RAA62" s="7"/>
      <c r="RAB62" s="8"/>
      <c r="RAC62" s="10"/>
      <c r="RAD62" s="9"/>
      <c r="RAE62" s="9"/>
      <c r="RAF62" s="9"/>
      <c r="RAG62" s="10"/>
      <c r="RAH62" s="7"/>
      <c r="RAI62" s="8"/>
      <c r="RAJ62" s="10"/>
      <c r="RAK62" s="9"/>
      <c r="RAL62" s="9"/>
      <c r="RAM62" s="9"/>
      <c r="RAN62" s="10"/>
      <c r="RAO62" s="7"/>
      <c r="RAP62" s="8"/>
      <c r="RAQ62" s="10"/>
      <c r="RAR62" s="9"/>
      <c r="RAS62" s="9"/>
      <c r="RAT62" s="9"/>
      <c r="RAU62" s="10"/>
      <c r="RAV62" s="7"/>
      <c r="RAW62" s="8"/>
      <c r="RAX62" s="10"/>
      <c r="RAY62" s="9"/>
      <c r="RAZ62" s="9"/>
      <c r="RBA62" s="9"/>
      <c r="RBB62" s="10"/>
      <c r="RBC62" s="7"/>
      <c r="RBD62" s="8"/>
      <c r="RBE62" s="10"/>
      <c r="RBF62" s="9"/>
      <c r="RBG62" s="9"/>
      <c r="RBH62" s="9"/>
      <c r="RBI62" s="10"/>
      <c r="RBJ62" s="7"/>
      <c r="RBK62" s="8"/>
      <c r="RBL62" s="10"/>
      <c r="RBM62" s="9"/>
      <c r="RBN62" s="9"/>
      <c r="RBO62" s="9"/>
      <c r="RBP62" s="10"/>
      <c r="RBQ62" s="7"/>
      <c r="RBR62" s="8"/>
      <c r="RBS62" s="10"/>
      <c r="RBT62" s="9"/>
      <c r="RBU62" s="9"/>
      <c r="RBV62" s="9"/>
      <c r="RBW62" s="10"/>
      <c r="RBX62" s="7"/>
      <c r="RBY62" s="8"/>
      <c r="RBZ62" s="10"/>
      <c r="RCA62" s="9"/>
      <c r="RCB62" s="9"/>
      <c r="RCC62" s="9"/>
      <c r="RCD62" s="10"/>
      <c r="RCE62" s="7"/>
      <c r="RCF62" s="8"/>
      <c r="RCG62" s="10"/>
      <c r="RCH62" s="9"/>
      <c r="RCI62" s="9"/>
      <c r="RCJ62" s="9"/>
      <c r="RCK62" s="10"/>
      <c r="RCL62" s="7"/>
      <c r="RCM62" s="8"/>
      <c r="RCN62" s="10"/>
      <c r="RCO62" s="9"/>
      <c r="RCP62" s="9"/>
      <c r="RCQ62" s="9"/>
      <c r="RCR62" s="10"/>
      <c r="RCS62" s="7"/>
      <c r="RCT62" s="8"/>
      <c r="RCU62" s="10"/>
      <c r="RCV62" s="9"/>
      <c r="RCW62" s="9"/>
      <c r="RCX62" s="9"/>
      <c r="RCY62" s="10"/>
      <c r="RCZ62" s="7"/>
      <c r="RDA62" s="8"/>
      <c r="RDB62" s="10"/>
      <c r="RDC62" s="9"/>
      <c r="RDD62" s="9"/>
      <c r="RDE62" s="9"/>
      <c r="RDF62" s="10"/>
      <c r="RDG62" s="7"/>
      <c r="RDH62" s="8"/>
      <c r="RDI62" s="10"/>
      <c r="RDJ62" s="9"/>
      <c r="RDK62" s="9"/>
      <c r="RDL62" s="9"/>
      <c r="RDM62" s="10"/>
      <c r="RDN62" s="7"/>
      <c r="RDO62" s="8"/>
      <c r="RDP62" s="10"/>
      <c r="RDQ62" s="9"/>
      <c r="RDR62" s="9"/>
      <c r="RDS62" s="9"/>
      <c r="RDT62" s="10"/>
      <c r="RDU62" s="7"/>
      <c r="RDV62" s="8"/>
      <c r="RDW62" s="10"/>
      <c r="RDX62" s="9"/>
      <c r="RDY62" s="9"/>
      <c r="RDZ62" s="9"/>
      <c r="REA62" s="10"/>
      <c r="REB62" s="7"/>
      <c r="REC62" s="8"/>
      <c r="RED62" s="10"/>
      <c r="REE62" s="9"/>
      <c r="REF62" s="9"/>
      <c r="REG62" s="9"/>
      <c r="REH62" s="10"/>
      <c r="REI62" s="7"/>
      <c r="REJ62" s="8"/>
      <c r="REK62" s="10"/>
      <c r="REL62" s="9"/>
      <c r="REM62" s="9"/>
      <c r="REN62" s="9"/>
      <c r="REO62" s="10"/>
      <c r="REP62" s="7"/>
      <c r="REQ62" s="8"/>
      <c r="RER62" s="10"/>
      <c r="RES62" s="9"/>
      <c r="RET62" s="9"/>
      <c r="REU62" s="9"/>
      <c r="REV62" s="10"/>
      <c r="REW62" s="7"/>
      <c r="REX62" s="8"/>
      <c r="REY62" s="10"/>
      <c r="REZ62" s="9"/>
      <c r="RFA62" s="9"/>
      <c r="RFB62" s="9"/>
      <c r="RFC62" s="10"/>
      <c r="RFD62" s="7"/>
      <c r="RFE62" s="8"/>
      <c r="RFF62" s="10"/>
      <c r="RFG62" s="9"/>
      <c r="RFH62" s="9"/>
      <c r="RFI62" s="9"/>
      <c r="RFJ62" s="10"/>
      <c r="RFK62" s="7"/>
      <c r="RFL62" s="8"/>
      <c r="RFM62" s="10"/>
      <c r="RFN62" s="9"/>
      <c r="RFO62" s="9"/>
      <c r="RFP62" s="9"/>
      <c r="RFQ62" s="10"/>
      <c r="RFR62" s="7"/>
      <c r="RFS62" s="8"/>
      <c r="RFT62" s="10"/>
      <c r="RFU62" s="9"/>
      <c r="RFV62" s="9"/>
      <c r="RFW62" s="9"/>
      <c r="RFX62" s="10"/>
      <c r="RFY62" s="7"/>
      <c r="RFZ62" s="8"/>
      <c r="RGA62" s="10"/>
      <c r="RGB62" s="9"/>
      <c r="RGC62" s="9"/>
      <c r="RGD62" s="9"/>
      <c r="RGE62" s="10"/>
      <c r="RGF62" s="7"/>
      <c r="RGG62" s="8"/>
      <c r="RGH62" s="10"/>
      <c r="RGI62" s="9"/>
      <c r="RGJ62" s="9"/>
      <c r="RGK62" s="9"/>
      <c r="RGL62" s="10"/>
      <c r="RGM62" s="7"/>
      <c r="RGN62" s="8"/>
      <c r="RGO62" s="10"/>
      <c r="RGP62" s="9"/>
      <c r="RGQ62" s="9"/>
      <c r="RGR62" s="9"/>
      <c r="RGS62" s="10"/>
      <c r="RGT62" s="7"/>
      <c r="RGU62" s="8"/>
      <c r="RGV62" s="10"/>
      <c r="RGW62" s="9"/>
      <c r="RGX62" s="9"/>
      <c r="RGY62" s="9"/>
      <c r="RGZ62" s="10"/>
      <c r="RHA62" s="7"/>
      <c r="RHB62" s="8"/>
      <c r="RHC62" s="10"/>
      <c r="RHD62" s="9"/>
      <c r="RHE62" s="9"/>
      <c r="RHF62" s="9"/>
      <c r="RHG62" s="10"/>
      <c r="RHH62" s="7"/>
      <c r="RHI62" s="8"/>
      <c r="RHJ62" s="10"/>
      <c r="RHK62" s="9"/>
      <c r="RHL62" s="9"/>
      <c r="RHM62" s="9"/>
      <c r="RHN62" s="10"/>
      <c r="RHO62" s="7"/>
      <c r="RHP62" s="8"/>
      <c r="RHQ62" s="10"/>
      <c r="RHR62" s="9"/>
      <c r="RHS62" s="9"/>
      <c r="RHT62" s="9"/>
      <c r="RHU62" s="10"/>
      <c r="RHV62" s="7"/>
      <c r="RHW62" s="8"/>
      <c r="RHX62" s="10"/>
      <c r="RHY62" s="9"/>
      <c r="RHZ62" s="9"/>
      <c r="RIA62" s="9"/>
      <c r="RIB62" s="10"/>
      <c r="RIC62" s="7"/>
      <c r="RID62" s="8"/>
      <c r="RIE62" s="10"/>
      <c r="RIF62" s="9"/>
      <c r="RIG62" s="9"/>
      <c r="RIH62" s="9"/>
      <c r="RII62" s="10"/>
      <c r="RIJ62" s="7"/>
      <c r="RIK62" s="8"/>
      <c r="RIL62" s="10"/>
      <c r="RIM62" s="9"/>
      <c r="RIN62" s="9"/>
      <c r="RIO62" s="9"/>
      <c r="RIP62" s="10"/>
      <c r="RIQ62" s="7"/>
      <c r="RIR62" s="8"/>
      <c r="RIS62" s="10"/>
      <c r="RIT62" s="9"/>
      <c r="RIU62" s="9"/>
      <c r="RIV62" s="9"/>
      <c r="RIW62" s="10"/>
      <c r="RIX62" s="7"/>
      <c r="RIY62" s="8"/>
      <c r="RIZ62" s="10"/>
      <c r="RJA62" s="9"/>
      <c r="RJB62" s="9"/>
      <c r="RJC62" s="9"/>
      <c r="RJD62" s="10"/>
      <c r="RJE62" s="7"/>
      <c r="RJF62" s="8"/>
      <c r="RJG62" s="10"/>
      <c r="RJH62" s="9"/>
      <c r="RJI62" s="9"/>
      <c r="RJJ62" s="9"/>
      <c r="RJK62" s="10"/>
      <c r="RJL62" s="7"/>
      <c r="RJM62" s="8"/>
      <c r="RJN62" s="10"/>
      <c r="RJO62" s="9"/>
      <c r="RJP62" s="9"/>
      <c r="RJQ62" s="9"/>
      <c r="RJR62" s="10"/>
      <c r="RJS62" s="7"/>
      <c r="RJT62" s="8"/>
      <c r="RJU62" s="10"/>
      <c r="RJV62" s="9"/>
      <c r="RJW62" s="9"/>
      <c r="RJX62" s="9"/>
      <c r="RJY62" s="10"/>
      <c r="RJZ62" s="7"/>
      <c r="RKA62" s="8"/>
      <c r="RKB62" s="10"/>
      <c r="RKC62" s="9"/>
      <c r="RKD62" s="9"/>
      <c r="RKE62" s="9"/>
      <c r="RKF62" s="10"/>
      <c r="RKG62" s="7"/>
      <c r="RKH62" s="8"/>
      <c r="RKI62" s="10"/>
      <c r="RKJ62" s="9"/>
      <c r="RKK62" s="9"/>
      <c r="RKL62" s="9"/>
      <c r="RKM62" s="10"/>
      <c r="RKN62" s="7"/>
      <c r="RKO62" s="8"/>
      <c r="RKP62" s="10"/>
      <c r="RKQ62" s="9"/>
      <c r="RKR62" s="9"/>
      <c r="RKS62" s="9"/>
      <c r="RKT62" s="10"/>
      <c r="RKU62" s="7"/>
      <c r="RKV62" s="8"/>
      <c r="RKW62" s="10"/>
      <c r="RKX62" s="9"/>
      <c r="RKY62" s="9"/>
      <c r="RKZ62" s="9"/>
      <c r="RLA62" s="10"/>
      <c r="RLB62" s="7"/>
      <c r="RLC62" s="8"/>
      <c r="RLD62" s="10"/>
      <c r="RLE62" s="9"/>
      <c r="RLF62" s="9"/>
      <c r="RLG62" s="9"/>
      <c r="RLH62" s="10"/>
      <c r="RLI62" s="7"/>
      <c r="RLJ62" s="8"/>
      <c r="RLK62" s="10"/>
      <c r="RLL62" s="9"/>
      <c r="RLM62" s="9"/>
      <c r="RLN62" s="9"/>
      <c r="RLO62" s="10"/>
      <c r="RLP62" s="7"/>
      <c r="RLQ62" s="8"/>
      <c r="RLR62" s="10"/>
      <c r="RLS62" s="9"/>
      <c r="RLT62" s="9"/>
      <c r="RLU62" s="9"/>
      <c r="RLV62" s="10"/>
      <c r="RLW62" s="7"/>
      <c r="RLX62" s="8"/>
      <c r="RLY62" s="10"/>
      <c r="RLZ62" s="9"/>
      <c r="RMA62" s="9"/>
      <c r="RMB62" s="9"/>
      <c r="RMC62" s="10"/>
      <c r="RMD62" s="7"/>
      <c r="RME62" s="8"/>
      <c r="RMF62" s="10"/>
      <c r="RMG62" s="9"/>
      <c r="RMH62" s="9"/>
      <c r="RMI62" s="9"/>
      <c r="RMJ62" s="10"/>
      <c r="RMK62" s="7"/>
      <c r="RML62" s="8"/>
      <c r="RMM62" s="10"/>
      <c r="RMN62" s="9"/>
      <c r="RMO62" s="9"/>
      <c r="RMP62" s="9"/>
      <c r="RMQ62" s="10"/>
      <c r="RMR62" s="7"/>
      <c r="RMS62" s="8"/>
      <c r="RMT62" s="10"/>
      <c r="RMU62" s="9"/>
      <c r="RMV62" s="9"/>
      <c r="RMW62" s="9"/>
      <c r="RMX62" s="10"/>
      <c r="RMY62" s="7"/>
      <c r="RMZ62" s="8"/>
      <c r="RNA62" s="10"/>
      <c r="RNB62" s="9"/>
      <c r="RNC62" s="9"/>
      <c r="RND62" s="9"/>
      <c r="RNE62" s="10"/>
      <c r="RNF62" s="7"/>
      <c r="RNG62" s="8"/>
      <c r="RNH62" s="10"/>
      <c r="RNI62" s="9"/>
      <c r="RNJ62" s="9"/>
      <c r="RNK62" s="9"/>
      <c r="RNL62" s="10"/>
      <c r="RNM62" s="7"/>
      <c r="RNN62" s="8"/>
      <c r="RNO62" s="10"/>
      <c r="RNP62" s="9"/>
      <c r="RNQ62" s="9"/>
      <c r="RNR62" s="9"/>
      <c r="RNS62" s="10"/>
      <c r="RNT62" s="7"/>
      <c r="RNU62" s="8"/>
      <c r="RNV62" s="10"/>
      <c r="RNW62" s="9"/>
      <c r="RNX62" s="9"/>
      <c r="RNY62" s="9"/>
      <c r="RNZ62" s="10"/>
      <c r="ROA62" s="7"/>
      <c r="ROB62" s="8"/>
      <c r="ROC62" s="10"/>
      <c r="ROD62" s="9"/>
      <c r="ROE62" s="9"/>
      <c r="ROF62" s="9"/>
      <c r="ROG62" s="10"/>
      <c r="ROH62" s="7"/>
      <c r="ROI62" s="8"/>
      <c r="ROJ62" s="10"/>
      <c r="ROK62" s="9"/>
      <c r="ROL62" s="9"/>
      <c r="ROM62" s="9"/>
      <c r="RON62" s="10"/>
      <c r="ROO62" s="7"/>
      <c r="ROP62" s="8"/>
      <c r="ROQ62" s="10"/>
      <c r="ROR62" s="9"/>
      <c r="ROS62" s="9"/>
      <c r="ROT62" s="9"/>
      <c r="ROU62" s="10"/>
      <c r="ROV62" s="7"/>
      <c r="ROW62" s="8"/>
      <c r="ROX62" s="10"/>
      <c r="ROY62" s="9"/>
      <c r="ROZ62" s="9"/>
      <c r="RPA62" s="9"/>
      <c r="RPB62" s="10"/>
      <c r="RPC62" s="7"/>
      <c r="RPD62" s="8"/>
      <c r="RPE62" s="10"/>
      <c r="RPF62" s="9"/>
      <c r="RPG62" s="9"/>
      <c r="RPH62" s="9"/>
      <c r="RPI62" s="10"/>
      <c r="RPJ62" s="7"/>
      <c r="RPK62" s="8"/>
      <c r="RPL62" s="10"/>
      <c r="RPM62" s="9"/>
      <c r="RPN62" s="9"/>
      <c r="RPO62" s="9"/>
      <c r="RPP62" s="10"/>
      <c r="RPQ62" s="7"/>
      <c r="RPR62" s="8"/>
      <c r="RPS62" s="10"/>
      <c r="RPT62" s="9"/>
      <c r="RPU62" s="9"/>
      <c r="RPV62" s="9"/>
      <c r="RPW62" s="10"/>
      <c r="RPX62" s="7"/>
      <c r="RPY62" s="8"/>
      <c r="RPZ62" s="10"/>
      <c r="RQA62" s="9"/>
      <c r="RQB62" s="9"/>
      <c r="RQC62" s="9"/>
      <c r="RQD62" s="10"/>
      <c r="RQE62" s="7"/>
      <c r="RQF62" s="8"/>
      <c r="RQG62" s="10"/>
      <c r="RQH62" s="9"/>
      <c r="RQI62" s="9"/>
      <c r="RQJ62" s="9"/>
      <c r="RQK62" s="10"/>
      <c r="RQL62" s="7"/>
      <c r="RQM62" s="8"/>
      <c r="RQN62" s="10"/>
      <c r="RQO62" s="9"/>
      <c r="RQP62" s="9"/>
      <c r="RQQ62" s="9"/>
      <c r="RQR62" s="10"/>
      <c r="RQS62" s="7"/>
      <c r="RQT62" s="8"/>
      <c r="RQU62" s="10"/>
      <c r="RQV62" s="9"/>
      <c r="RQW62" s="9"/>
      <c r="RQX62" s="9"/>
      <c r="RQY62" s="10"/>
      <c r="RQZ62" s="7"/>
      <c r="RRA62" s="8"/>
      <c r="RRB62" s="10"/>
      <c r="RRC62" s="9"/>
      <c r="RRD62" s="9"/>
      <c r="RRE62" s="9"/>
      <c r="RRF62" s="10"/>
      <c r="RRG62" s="7"/>
      <c r="RRH62" s="8"/>
      <c r="RRI62" s="10"/>
      <c r="RRJ62" s="9"/>
      <c r="RRK62" s="9"/>
      <c r="RRL62" s="9"/>
      <c r="RRM62" s="10"/>
      <c r="RRN62" s="7"/>
      <c r="RRO62" s="8"/>
      <c r="RRP62" s="10"/>
      <c r="RRQ62" s="9"/>
      <c r="RRR62" s="9"/>
      <c r="RRS62" s="9"/>
      <c r="RRT62" s="10"/>
      <c r="RRU62" s="7"/>
      <c r="RRV62" s="8"/>
      <c r="RRW62" s="10"/>
      <c r="RRX62" s="9"/>
      <c r="RRY62" s="9"/>
      <c r="RRZ62" s="9"/>
      <c r="RSA62" s="10"/>
      <c r="RSB62" s="7"/>
      <c r="RSC62" s="8"/>
      <c r="RSD62" s="10"/>
      <c r="RSE62" s="9"/>
      <c r="RSF62" s="9"/>
      <c r="RSG62" s="9"/>
      <c r="RSH62" s="10"/>
      <c r="RSI62" s="7"/>
      <c r="RSJ62" s="8"/>
      <c r="RSK62" s="10"/>
      <c r="RSL62" s="9"/>
      <c r="RSM62" s="9"/>
      <c r="RSN62" s="9"/>
      <c r="RSO62" s="10"/>
      <c r="RSP62" s="7"/>
      <c r="RSQ62" s="8"/>
      <c r="RSR62" s="10"/>
      <c r="RSS62" s="9"/>
      <c r="RST62" s="9"/>
      <c r="RSU62" s="9"/>
      <c r="RSV62" s="10"/>
      <c r="RSW62" s="7"/>
      <c r="RSX62" s="8"/>
      <c r="RSY62" s="10"/>
      <c r="RSZ62" s="9"/>
      <c r="RTA62" s="9"/>
      <c r="RTB62" s="9"/>
      <c r="RTC62" s="10"/>
      <c r="RTD62" s="7"/>
      <c r="RTE62" s="8"/>
      <c r="RTF62" s="10"/>
      <c r="RTG62" s="9"/>
      <c r="RTH62" s="9"/>
      <c r="RTI62" s="9"/>
      <c r="RTJ62" s="10"/>
      <c r="RTK62" s="7"/>
      <c r="RTL62" s="8"/>
      <c r="RTM62" s="10"/>
      <c r="RTN62" s="9"/>
      <c r="RTO62" s="9"/>
      <c r="RTP62" s="9"/>
      <c r="RTQ62" s="10"/>
      <c r="RTR62" s="7"/>
      <c r="RTS62" s="8"/>
      <c r="RTT62" s="10"/>
      <c r="RTU62" s="9"/>
      <c r="RTV62" s="9"/>
      <c r="RTW62" s="9"/>
      <c r="RTX62" s="10"/>
      <c r="RTY62" s="7"/>
      <c r="RTZ62" s="8"/>
      <c r="RUA62" s="10"/>
      <c r="RUB62" s="9"/>
      <c r="RUC62" s="9"/>
      <c r="RUD62" s="9"/>
      <c r="RUE62" s="10"/>
      <c r="RUF62" s="7"/>
      <c r="RUG62" s="8"/>
      <c r="RUH62" s="10"/>
      <c r="RUI62" s="9"/>
      <c r="RUJ62" s="9"/>
      <c r="RUK62" s="9"/>
      <c r="RUL62" s="10"/>
      <c r="RUM62" s="7"/>
      <c r="RUN62" s="8"/>
      <c r="RUO62" s="10"/>
      <c r="RUP62" s="9"/>
      <c r="RUQ62" s="9"/>
      <c r="RUR62" s="9"/>
      <c r="RUS62" s="10"/>
      <c r="RUT62" s="7"/>
      <c r="RUU62" s="8"/>
      <c r="RUV62" s="10"/>
      <c r="RUW62" s="9"/>
      <c r="RUX62" s="9"/>
      <c r="RUY62" s="9"/>
      <c r="RUZ62" s="10"/>
      <c r="RVA62" s="7"/>
      <c r="RVB62" s="8"/>
      <c r="RVC62" s="10"/>
      <c r="RVD62" s="9"/>
      <c r="RVE62" s="9"/>
      <c r="RVF62" s="9"/>
      <c r="RVG62" s="10"/>
      <c r="RVH62" s="7"/>
      <c r="RVI62" s="8"/>
      <c r="RVJ62" s="10"/>
      <c r="RVK62" s="9"/>
      <c r="RVL62" s="9"/>
      <c r="RVM62" s="9"/>
      <c r="RVN62" s="10"/>
      <c r="RVO62" s="7"/>
      <c r="RVP62" s="8"/>
      <c r="RVQ62" s="10"/>
      <c r="RVR62" s="9"/>
      <c r="RVS62" s="9"/>
      <c r="RVT62" s="9"/>
      <c r="RVU62" s="10"/>
      <c r="RVV62" s="7"/>
      <c r="RVW62" s="8"/>
      <c r="RVX62" s="10"/>
      <c r="RVY62" s="9"/>
      <c r="RVZ62" s="9"/>
      <c r="RWA62" s="9"/>
      <c r="RWB62" s="10"/>
      <c r="RWC62" s="7"/>
      <c r="RWD62" s="8"/>
      <c r="RWE62" s="10"/>
      <c r="RWF62" s="9"/>
      <c r="RWG62" s="9"/>
      <c r="RWH62" s="9"/>
      <c r="RWI62" s="10"/>
      <c r="RWJ62" s="7"/>
      <c r="RWK62" s="8"/>
      <c r="RWL62" s="10"/>
      <c r="RWM62" s="9"/>
      <c r="RWN62" s="9"/>
      <c r="RWO62" s="9"/>
      <c r="RWP62" s="10"/>
      <c r="RWQ62" s="7"/>
      <c r="RWR62" s="8"/>
      <c r="RWS62" s="10"/>
      <c r="RWT62" s="9"/>
      <c r="RWU62" s="9"/>
      <c r="RWV62" s="9"/>
      <c r="RWW62" s="10"/>
      <c r="RWX62" s="7"/>
      <c r="RWY62" s="8"/>
      <c r="RWZ62" s="10"/>
      <c r="RXA62" s="9"/>
      <c r="RXB62" s="9"/>
      <c r="RXC62" s="9"/>
      <c r="RXD62" s="10"/>
      <c r="RXE62" s="7"/>
      <c r="RXF62" s="8"/>
      <c r="RXG62" s="10"/>
      <c r="RXH62" s="9"/>
      <c r="RXI62" s="9"/>
      <c r="RXJ62" s="9"/>
      <c r="RXK62" s="10"/>
      <c r="RXL62" s="7"/>
      <c r="RXM62" s="8"/>
      <c r="RXN62" s="10"/>
      <c r="RXO62" s="9"/>
      <c r="RXP62" s="9"/>
      <c r="RXQ62" s="9"/>
      <c r="RXR62" s="10"/>
      <c r="RXS62" s="7"/>
      <c r="RXT62" s="8"/>
      <c r="RXU62" s="10"/>
      <c r="RXV62" s="9"/>
      <c r="RXW62" s="9"/>
      <c r="RXX62" s="9"/>
      <c r="RXY62" s="10"/>
      <c r="RXZ62" s="7"/>
      <c r="RYA62" s="8"/>
      <c r="RYB62" s="10"/>
      <c r="RYC62" s="9"/>
      <c r="RYD62" s="9"/>
      <c r="RYE62" s="9"/>
      <c r="RYF62" s="10"/>
      <c r="RYG62" s="7"/>
      <c r="RYH62" s="8"/>
      <c r="RYI62" s="10"/>
      <c r="RYJ62" s="9"/>
      <c r="RYK62" s="9"/>
      <c r="RYL62" s="9"/>
      <c r="RYM62" s="10"/>
      <c r="RYN62" s="7"/>
      <c r="RYO62" s="8"/>
      <c r="RYP62" s="10"/>
      <c r="RYQ62" s="9"/>
      <c r="RYR62" s="9"/>
      <c r="RYS62" s="9"/>
      <c r="RYT62" s="10"/>
      <c r="RYU62" s="7"/>
      <c r="RYV62" s="8"/>
      <c r="RYW62" s="10"/>
      <c r="RYX62" s="9"/>
      <c r="RYY62" s="9"/>
      <c r="RYZ62" s="9"/>
      <c r="RZA62" s="10"/>
      <c r="RZB62" s="7"/>
      <c r="RZC62" s="8"/>
      <c r="RZD62" s="10"/>
      <c r="RZE62" s="9"/>
      <c r="RZF62" s="9"/>
      <c r="RZG62" s="9"/>
      <c r="RZH62" s="10"/>
      <c r="RZI62" s="7"/>
      <c r="RZJ62" s="8"/>
      <c r="RZK62" s="10"/>
      <c r="RZL62" s="9"/>
      <c r="RZM62" s="9"/>
      <c r="RZN62" s="9"/>
      <c r="RZO62" s="10"/>
      <c r="RZP62" s="7"/>
      <c r="RZQ62" s="8"/>
      <c r="RZR62" s="10"/>
      <c r="RZS62" s="9"/>
      <c r="RZT62" s="9"/>
      <c r="RZU62" s="9"/>
      <c r="RZV62" s="10"/>
      <c r="RZW62" s="7"/>
      <c r="RZX62" s="8"/>
      <c r="RZY62" s="10"/>
      <c r="RZZ62" s="9"/>
      <c r="SAA62" s="9"/>
      <c r="SAB62" s="9"/>
      <c r="SAC62" s="10"/>
      <c r="SAD62" s="7"/>
      <c r="SAE62" s="8"/>
      <c r="SAF62" s="10"/>
      <c r="SAG62" s="9"/>
      <c r="SAH62" s="9"/>
      <c r="SAI62" s="9"/>
      <c r="SAJ62" s="10"/>
      <c r="SAK62" s="7"/>
      <c r="SAL62" s="8"/>
      <c r="SAM62" s="10"/>
      <c r="SAN62" s="9"/>
      <c r="SAO62" s="9"/>
      <c r="SAP62" s="9"/>
      <c r="SAQ62" s="10"/>
      <c r="SAR62" s="7"/>
      <c r="SAS62" s="8"/>
      <c r="SAT62" s="10"/>
      <c r="SAU62" s="9"/>
      <c r="SAV62" s="9"/>
      <c r="SAW62" s="9"/>
      <c r="SAX62" s="10"/>
      <c r="SAY62" s="7"/>
      <c r="SAZ62" s="8"/>
      <c r="SBA62" s="10"/>
      <c r="SBB62" s="9"/>
      <c r="SBC62" s="9"/>
      <c r="SBD62" s="9"/>
      <c r="SBE62" s="10"/>
      <c r="SBF62" s="7"/>
      <c r="SBG62" s="8"/>
      <c r="SBH62" s="10"/>
      <c r="SBI62" s="9"/>
      <c r="SBJ62" s="9"/>
      <c r="SBK62" s="9"/>
      <c r="SBL62" s="10"/>
      <c r="SBM62" s="7"/>
      <c r="SBN62" s="8"/>
      <c r="SBO62" s="10"/>
      <c r="SBP62" s="9"/>
      <c r="SBQ62" s="9"/>
      <c r="SBR62" s="9"/>
      <c r="SBS62" s="10"/>
      <c r="SBT62" s="7"/>
      <c r="SBU62" s="8"/>
      <c r="SBV62" s="10"/>
      <c r="SBW62" s="9"/>
      <c r="SBX62" s="9"/>
      <c r="SBY62" s="9"/>
      <c r="SBZ62" s="10"/>
      <c r="SCA62" s="7"/>
      <c r="SCB62" s="8"/>
      <c r="SCC62" s="10"/>
      <c r="SCD62" s="9"/>
      <c r="SCE62" s="9"/>
      <c r="SCF62" s="9"/>
      <c r="SCG62" s="10"/>
      <c r="SCH62" s="7"/>
      <c r="SCI62" s="8"/>
      <c r="SCJ62" s="10"/>
      <c r="SCK62" s="9"/>
      <c r="SCL62" s="9"/>
      <c r="SCM62" s="9"/>
      <c r="SCN62" s="10"/>
      <c r="SCO62" s="7"/>
      <c r="SCP62" s="8"/>
      <c r="SCQ62" s="10"/>
      <c r="SCR62" s="9"/>
      <c r="SCS62" s="9"/>
      <c r="SCT62" s="9"/>
      <c r="SCU62" s="10"/>
      <c r="SCV62" s="7"/>
      <c r="SCW62" s="8"/>
      <c r="SCX62" s="10"/>
      <c r="SCY62" s="9"/>
      <c r="SCZ62" s="9"/>
      <c r="SDA62" s="9"/>
      <c r="SDB62" s="10"/>
      <c r="SDC62" s="7"/>
      <c r="SDD62" s="8"/>
      <c r="SDE62" s="10"/>
      <c r="SDF62" s="9"/>
      <c r="SDG62" s="9"/>
      <c r="SDH62" s="9"/>
      <c r="SDI62" s="10"/>
      <c r="SDJ62" s="7"/>
      <c r="SDK62" s="8"/>
      <c r="SDL62" s="10"/>
      <c r="SDM62" s="9"/>
      <c r="SDN62" s="9"/>
      <c r="SDO62" s="9"/>
      <c r="SDP62" s="10"/>
      <c r="SDQ62" s="7"/>
      <c r="SDR62" s="8"/>
      <c r="SDS62" s="10"/>
      <c r="SDT62" s="9"/>
      <c r="SDU62" s="9"/>
      <c r="SDV62" s="9"/>
      <c r="SDW62" s="10"/>
      <c r="SDX62" s="7"/>
      <c r="SDY62" s="8"/>
      <c r="SDZ62" s="10"/>
      <c r="SEA62" s="9"/>
      <c r="SEB62" s="9"/>
      <c r="SEC62" s="9"/>
      <c r="SED62" s="10"/>
      <c r="SEE62" s="7"/>
      <c r="SEF62" s="8"/>
      <c r="SEG62" s="10"/>
      <c r="SEH62" s="9"/>
      <c r="SEI62" s="9"/>
      <c r="SEJ62" s="9"/>
      <c r="SEK62" s="10"/>
      <c r="SEL62" s="7"/>
      <c r="SEM62" s="8"/>
      <c r="SEN62" s="10"/>
      <c r="SEO62" s="9"/>
      <c r="SEP62" s="9"/>
      <c r="SEQ62" s="9"/>
      <c r="SER62" s="10"/>
      <c r="SES62" s="7"/>
      <c r="SET62" s="8"/>
      <c r="SEU62" s="10"/>
      <c r="SEV62" s="9"/>
      <c r="SEW62" s="9"/>
      <c r="SEX62" s="9"/>
      <c r="SEY62" s="10"/>
      <c r="SEZ62" s="7"/>
      <c r="SFA62" s="8"/>
      <c r="SFB62" s="10"/>
      <c r="SFC62" s="9"/>
      <c r="SFD62" s="9"/>
      <c r="SFE62" s="9"/>
      <c r="SFF62" s="10"/>
      <c r="SFG62" s="7"/>
      <c r="SFH62" s="8"/>
      <c r="SFI62" s="10"/>
      <c r="SFJ62" s="9"/>
      <c r="SFK62" s="9"/>
      <c r="SFL62" s="9"/>
      <c r="SFM62" s="10"/>
      <c r="SFN62" s="7"/>
      <c r="SFO62" s="8"/>
      <c r="SFP62" s="10"/>
      <c r="SFQ62" s="9"/>
      <c r="SFR62" s="9"/>
      <c r="SFS62" s="9"/>
      <c r="SFT62" s="10"/>
      <c r="SFU62" s="7"/>
      <c r="SFV62" s="8"/>
      <c r="SFW62" s="10"/>
      <c r="SFX62" s="9"/>
      <c r="SFY62" s="9"/>
      <c r="SFZ62" s="9"/>
      <c r="SGA62" s="10"/>
      <c r="SGB62" s="7"/>
      <c r="SGC62" s="8"/>
      <c r="SGD62" s="10"/>
      <c r="SGE62" s="9"/>
      <c r="SGF62" s="9"/>
      <c r="SGG62" s="9"/>
      <c r="SGH62" s="10"/>
      <c r="SGI62" s="7"/>
      <c r="SGJ62" s="8"/>
      <c r="SGK62" s="10"/>
      <c r="SGL62" s="9"/>
      <c r="SGM62" s="9"/>
      <c r="SGN62" s="9"/>
      <c r="SGO62" s="10"/>
      <c r="SGP62" s="7"/>
      <c r="SGQ62" s="8"/>
      <c r="SGR62" s="10"/>
      <c r="SGS62" s="9"/>
      <c r="SGT62" s="9"/>
      <c r="SGU62" s="9"/>
      <c r="SGV62" s="10"/>
      <c r="SGW62" s="7"/>
      <c r="SGX62" s="8"/>
      <c r="SGY62" s="10"/>
      <c r="SGZ62" s="9"/>
      <c r="SHA62" s="9"/>
      <c r="SHB62" s="9"/>
      <c r="SHC62" s="10"/>
      <c r="SHD62" s="7"/>
      <c r="SHE62" s="8"/>
      <c r="SHF62" s="10"/>
      <c r="SHG62" s="9"/>
      <c r="SHH62" s="9"/>
      <c r="SHI62" s="9"/>
      <c r="SHJ62" s="10"/>
      <c r="SHK62" s="7"/>
      <c r="SHL62" s="8"/>
      <c r="SHM62" s="10"/>
      <c r="SHN62" s="9"/>
      <c r="SHO62" s="9"/>
      <c r="SHP62" s="9"/>
      <c r="SHQ62" s="10"/>
      <c r="SHR62" s="7"/>
      <c r="SHS62" s="8"/>
      <c r="SHT62" s="10"/>
      <c r="SHU62" s="9"/>
      <c r="SHV62" s="9"/>
      <c r="SHW62" s="9"/>
      <c r="SHX62" s="10"/>
      <c r="SHY62" s="7"/>
      <c r="SHZ62" s="8"/>
      <c r="SIA62" s="10"/>
      <c r="SIB62" s="9"/>
      <c r="SIC62" s="9"/>
      <c r="SID62" s="9"/>
      <c r="SIE62" s="10"/>
      <c r="SIF62" s="7"/>
      <c r="SIG62" s="8"/>
      <c r="SIH62" s="10"/>
      <c r="SII62" s="9"/>
      <c r="SIJ62" s="9"/>
      <c r="SIK62" s="9"/>
      <c r="SIL62" s="10"/>
      <c r="SIM62" s="7"/>
      <c r="SIN62" s="8"/>
      <c r="SIO62" s="10"/>
      <c r="SIP62" s="9"/>
      <c r="SIQ62" s="9"/>
      <c r="SIR62" s="9"/>
      <c r="SIS62" s="10"/>
      <c r="SIT62" s="7"/>
      <c r="SIU62" s="8"/>
      <c r="SIV62" s="10"/>
      <c r="SIW62" s="9"/>
      <c r="SIX62" s="9"/>
      <c r="SIY62" s="9"/>
      <c r="SIZ62" s="10"/>
      <c r="SJA62" s="7"/>
      <c r="SJB62" s="8"/>
      <c r="SJC62" s="10"/>
      <c r="SJD62" s="9"/>
      <c r="SJE62" s="9"/>
      <c r="SJF62" s="9"/>
      <c r="SJG62" s="10"/>
      <c r="SJH62" s="7"/>
      <c r="SJI62" s="8"/>
      <c r="SJJ62" s="10"/>
      <c r="SJK62" s="9"/>
      <c r="SJL62" s="9"/>
      <c r="SJM62" s="9"/>
      <c r="SJN62" s="10"/>
      <c r="SJO62" s="7"/>
      <c r="SJP62" s="8"/>
      <c r="SJQ62" s="10"/>
      <c r="SJR62" s="9"/>
      <c r="SJS62" s="9"/>
      <c r="SJT62" s="9"/>
      <c r="SJU62" s="10"/>
      <c r="SJV62" s="7"/>
      <c r="SJW62" s="8"/>
      <c r="SJX62" s="10"/>
      <c r="SJY62" s="9"/>
      <c r="SJZ62" s="9"/>
      <c r="SKA62" s="9"/>
      <c r="SKB62" s="10"/>
      <c r="SKC62" s="7"/>
      <c r="SKD62" s="8"/>
      <c r="SKE62" s="10"/>
      <c r="SKF62" s="9"/>
      <c r="SKG62" s="9"/>
      <c r="SKH62" s="9"/>
      <c r="SKI62" s="10"/>
      <c r="SKJ62" s="7"/>
      <c r="SKK62" s="8"/>
      <c r="SKL62" s="10"/>
      <c r="SKM62" s="9"/>
      <c r="SKN62" s="9"/>
      <c r="SKO62" s="9"/>
      <c r="SKP62" s="10"/>
      <c r="SKQ62" s="7"/>
      <c r="SKR62" s="8"/>
      <c r="SKS62" s="10"/>
      <c r="SKT62" s="9"/>
      <c r="SKU62" s="9"/>
      <c r="SKV62" s="9"/>
      <c r="SKW62" s="10"/>
      <c r="SKX62" s="7"/>
      <c r="SKY62" s="8"/>
      <c r="SKZ62" s="10"/>
      <c r="SLA62" s="9"/>
      <c r="SLB62" s="9"/>
      <c r="SLC62" s="9"/>
      <c r="SLD62" s="10"/>
      <c r="SLE62" s="7"/>
      <c r="SLF62" s="8"/>
      <c r="SLG62" s="10"/>
      <c r="SLH62" s="9"/>
      <c r="SLI62" s="9"/>
      <c r="SLJ62" s="9"/>
      <c r="SLK62" s="10"/>
      <c r="SLL62" s="7"/>
      <c r="SLM62" s="8"/>
      <c r="SLN62" s="10"/>
      <c r="SLO62" s="9"/>
      <c r="SLP62" s="9"/>
      <c r="SLQ62" s="9"/>
      <c r="SLR62" s="10"/>
      <c r="SLS62" s="7"/>
      <c r="SLT62" s="8"/>
      <c r="SLU62" s="10"/>
      <c r="SLV62" s="9"/>
      <c r="SLW62" s="9"/>
      <c r="SLX62" s="9"/>
      <c r="SLY62" s="10"/>
      <c r="SLZ62" s="7"/>
      <c r="SMA62" s="8"/>
      <c r="SMB62" s="10"/>
      <c r="SMC62" s="9"/>
      <c r="SMD62" s="9"/>
      <c r="SME62" s="9"/>
      <c r="SMF62" s="10"/>
      <c r="SMG62" s="7"/>
      <c r="SMH62" s="8"/>
      <c r="SMI62" s="10"/>
      <c r="SMJ62" s="9"/>
      <c r="SMK62" s="9"/>
      <c r="SML62" s="9"/>
      <c r="SMM62" s="10"/>
      <c r="SMN62" s="7"/>
      <c r="SMO62" s="8"/>
      <c r="SMP62" s="10"/>
      <c r="SMQ62" s="9"/>
      <c r="SMR62" s="9"/>
      <c r="SMS62" s="9"/>
      <c r="SMT62" s="10"/>
      <c r="SMU62" s="7"/>
      <c r="SMV62" s="8"/>
      <c r="SMW62" s="10"/>
      <c r="SMX62" s="9"/>
      <c r="SMY62" s="9"/>
      <c r="SMZ62" s="9"/>
      <c r="SNA62" s="10"/>
      <c r="SNB62" s="7"/>
      <c r="SNC62" s="8"/>
      <c r="SND62" s="10"/>
      <c r="SNE62" s="9"/>
      <c r="SNF62" s="9"/>
      <c r="SNG62" s="9"/>
      <c r="SNH62" s="10"/>
      <c r="SNI62" s="7"/>
      <c r="SNJ62" s="8"/>
      <c r="SNK62" s="10"/>
      <c r="SNL62" s="9"/>
      <c r="SNM62" s="9"/>
      <c r="SNN62" s="9"/>
      <c r="SNO62" s="10"/>
      <c r="SNP62" s="7"/>
      <c r="SNQ62" s="8"/>
      <c r="SNR62" s="10"/>
      <c r="SNS62" s="9"/>
      <c r="SNT62" s="9"/>
      <c r="SNU62" s="9"/>
      <c r="SNV62" s="10"/>
      <c r="SNW62" s="7"/>
      <c r="SNX62" s="8"/>
      <c r="SNY62" s="10"/>
      <c r="SNZ62" s="9"/>
      <c r="SOA62" s="9"/>
      <c r="SOB62" s="9"/>
      <c r="SOC62" s="10"/>
      <c r="SOD62" s="7"/>
      <c r="SOE62" s="8"/>
      <c r="SOF62" s="10"/>
      <c r="SOG62" s="9"/>
      <c r="SOH62" s="9"/>
      <c r="SOI62" s="9"/>
      <c r="SOJ62" s="10"/>
      <c r="SOK62" s="7"/>
      <c r="SOL62" s="8"/>
      <c r="SOM62" s="10"/>
      <c r="SON62" s="9"/>
      <c r="SOO62" s="9"/>
      <c r="SOP62" s="9"/>
      <c r="SOQ62" s="10"/>
      <c r="SOR62" s="7"/>
      <c r="SOS62" s="8"/>
      <c r="SOT62" s="10"/>
      <c r="SOU62" s="9"/>
      <c r="SOV62" s="9"/>
      <c r="SOW62" s="9"/>
      <c r="SOX62" s="10"/>
      <c r="SOY62" s="7"/>
      <c r="SOZ62" s="8"/>
      <c r="SPA62" s="10"/>
      <c r="SPB62" s="9"/>
      <c r="SPC62" s="9"/>
      <c r="SPD62" s="9"/>
      <c r="SPE62" s="10"/>
      <c r="SPF62" s="7"/>
      <c r="SPG62" s="8"/>
      <c r="SPH62" s="10"/>
      <c r="SPI62" s="9"/>
      <c r="SPJ62" s="9"/>
      <c r="SPK62" s="9"/>
      <c r="SPL62" s="10"/>
      <c r="SPM62" s="7"/>
      <c r="SPN62" s="8"/>
      <c r="SPO62" s="10"/>
      <c r="SPP62" s="9"/>
      <c r="SPQ62" s="9"/>
      <c r="SPR62" s="9"/>
      <c r="SPS62" s="10"/>
      <c r="SPT62" s="7"/>
      <c r="SPU62" s="8"/>
      <c r="SPV62" s="10"/>
      <c r="SPW62" s="9"/>
      <c r="SPX62" s="9"/>
      <c r="SPY62" s="9"/>
      <c r="SPZ62" s="10"/>
      <c r="SQA62" s="7"/>
      <c r="SQB62" s="8"/>
      <c r="SQC62" s="10"/>
      <c r="SQD62" s="9"/>
      <c r="SQE62" s="9"/>
      <c r="SQF62" s="9"/>
      <c r="SQG62" s="10"/>
      <c r="SQH62" s="7"/>
      <c r="SQI62" s="8"/>
      <c r="SQJ62" s="10"/>
      <c r="SQK62" s="9"/>
      <c r="SQL62" s="9"/>
      <c r="SQM62" s="9"/>
      <c r="SQN62" s="10"/>
      <c r="SQO62" s="7"/>
      <c r="SQP62" s="8"/>
      <c r="SQQ62" s="10"/>
      <c r="SQR62" s="9"/>
      <c r="SQS62" s="9"/>
      <c r="SQT62" s="9"/>
      <c r="SQU62" s="10"/>
      <c r="SQV62" s="7"/>
      <c r="SQW62" s="8"/>
      <c r="SQX62" s="10"/>
      <c r="SQY62" s="9"/>
      <c r="SQZ62" s="9"/>
      <c r="SRA62" s="9"/>
      <c r="SRB62" s="10"/>
      <c r="SRC62" s="7"/>
      <c r="SRD62" s="8"/>
      <c r="SRE62" s="10"/>
      <c r="SRF62" s="9"/>
      <c r="SRG62" s="9"/>
      <c r="SRH62" s="9"/>
      <c r="SRI62" s="10"/>
      <c r="SRJ62" s="7"/>
      <c r="SRK62" s="8"/>
      <c r="SRL62" s="10"/>
      <c r="SRM62" s="9"/>
      <c r="SRN62" s="9"/>
      <c r="SRO62" s="9"/>
      <c r="SRP62" s="10"/>
      <c r="SRQ62" s="7"/>
      <c r="SRR62" s="8"/>
      <c r="SRS62" s="10"/>
      <c r="SRT62" s="9"/>
      <c r="SRU62" s="9"/>
      <c r="SRV62" s="9"/>
      <c r="SRW62" s="10"/>
      <c r="SRX62" s="7"/>
      <c r="SRY62" s="8"/>
      <c r="SRZ62" s="10"/>
      <c r="SSA62" s="9"/>
      <c r="SSB62" s="9"/>
      <c r="SSC62" s="9"/>
      <c r="SSD62" s="10"/>
      <c r="SSE62" s="7"/>
      <c r="SSF62" s="8"/>
      <c r="SSG62" s="10"/>
      <c r="SSH62" s="9"/>
      <c r="SSI62" s="9"/>
      <c r="SSJ62" s="9"/>
      <c r="SSK62" s="10"/>
      <c r="SSL62" s="7"/>
      <c r="SSM62" s="8"/>
      <c r="SSN62" s="10"/>
      <c r="SSO62" s="9"/>
      <c r="SSP62" s="9"/>
      <c r="SSQ62" s="9"/>
      <c r="SSR62" s="10"/>
      <c r="SSS62" s="7"/>
      <c r="SST62" s="8"/>
      <c r="SSU62" s="10"/>
      <c r="SSV62" s="9"/>
      <c r="SSW62" s="9"/>
      <c r="SSX62" s="9"/>
      <c r="SSY62" s="10"/>
      <c r="SSZ62" s="7"/>
      <c r="STA62" s="8"/>
      <c r="STB62" s="10"/>
      <c r="STC62" s="9"/>
      <c r="STD62" s="9"/>
      <c r="STE62" s="9"/>
      <c r="STF62" s="10"/>
      <c r="STG62" s="7"/>
      <c r="STH62" s="8"/>
      <c r="STI62" s="10"/>
      <c r="STJ62" s="9"/>
      <c r="STK62" s="9"/>
      <c r="STL62" s="9"/>
      <c r="STM62" s="10"/>
      <c r="STN62" s="7"/>
      <c r="STO62" s="8"/>
      <c r="STP62" s="10"/>
      <c r="STQ62" s="9"/>
      <c r="STR62" s="9"/>
      <c r="STS62" s="9"/>
      <c r="STT62" s="10"/>
      <c r="STU62" s="7"/>
      <c r="STV62" s="8"/>
      <c r="STW62" s="10"/>
      <c r="STX62" s="9"/>
      <c r="STY62" s="9"/>
      <c r="STZ62" s="9"/>
      <c r="SUA62" s="10"/>
      <c r="SUB62" s="7"/>
      <c r="SUC62" s="8"/>
      <c r="SUD62" s="10"/>
      <c r="SUE62" s="9"/>
      <c r="SUF62" s="9"/>
      <c r="SUG62" s="9"/>
      <c r="SUH62" s="10"/>
      <c r="SUI62" s="7"/>
      <c r="SUJ62" s="8"/>
      <c r="SUK62" s="10"/>
      <c r="SUL62" s="9"/>
      <c r="SUM62" s="9"/>
      <c r="SUN62" s="9"/>
      <c r="SUO62" s="10"/>
      <c r="SUP62" s="7"/>
      <c r="SUQ62" s="8"/>
      <c r="SUR62" s="10"/>
      <c r="SUS62" s="9"/>
      <c r="SUT62" s="9"/>
      <c r="SUU62" s="9"/>
      <c r="SUV62" s="10"/>
      <c r="SUW62" s="7"/>
      <c r="SUX62" s="8"/>
      <c r="SUY62" s="10"/>
      <c r="SUZ62" s="9"/>
      <c r="SVA62" s="9"/>
      <c r="SVB62" s="9"/>
      <c r="SVC62" s="10"/>
      <c r="SVD62" s="7"/>
      <c r="SVE62" s="8"/>
      <c r="SVF62" s="10"/>
      <c r="SVG62" s="9"/>
      <c r="SVH62" s="9"/>
      <c r="SVI62" s="9"/>
      <c r="SVJ62" s="10"/>
      <c r="SVK62" s="7"/>
      <c r="SVL62" s="8"/>
      <c r="SVM62" s="10"/>
      <c r="SVN62" s="9"/>
      <c r="SVO62" s="9"/>
      <c r="SVP62" s="9"/>
      <c r="SVQ62" s="10"/>
      <c r="SVR62" s="7"/>
      <c r="SVS62" s="8"/>
      <c r="SVT62" s="10"/>
      <c r="SVU62" s="9"/>
      <c r="SVV62" s="9"/>
      <c r="SVW62" s="9"/>
      <c r="SVX62" s="10"/>
      <c r="SVY62" s="7"/>
      <c r="SVZ62" s="8"/>
      <c r="SWA62" s="10"/>
      <c r="SWB62" s="9"/>
      <c r="SWC62" s="9"/>
      <c r="SWD62" s="9"/>
      <c r="SWE62" s="10"/>
      <c r="SWF62" s="7"/>
      <c r="SWG62" s="8"/>
      <c r="SWH62" s="10"/>
      <c r="SWI62" s="9"/>
      <c r="SWJ62" s="9"/>
      <c r="SWK62" s="9"/>
      <c r="SWL62" s="10"/>
      <c r="SWM62" s="7"/>
      <c r="SWN62" s="8"/>
      <c r="SWO62" s="10"/>
      <c r="SWP62" s="9"/>
      <c r="SWQ62" s="9"/>
      <c r="SWR62" s="9"/>
      <c r="SWS62" s="10"/>
      <c r="SWT62" s="7"/>
      <c r="SWU62" s="8"/>
      <c r="SWV62" s="10"/>
      <c r="SWW62" s="9"/>
      <c r="SWX62" s="9"/>
      <c r="SWY62" s="9"/>
      <c r="SWZ62" s="10"/>
      <c r="SXA62" s="7"/>
      <c r="SXB62" s="8"/>
      <c r="SXC62" s="10"/>
      <c r="SXD62" s="9"/>
      <c r="SXE62" s="9"/>
      <c r="SXF62" s="9"/>
      <c r="SXG62" s="10"/>
      <c r="SXH62" s="7"/>
      <c r="SXI62" s="8"/>
      <c r="SXJ62" s="10"/>
      <c r="SXK62" s="9"/>
      <c r="SXL62" s="9"/>
      <c r="SXM62" s="9"/>
      <c r="SXN62" s="10"/>
      <c r="SXO62" s="7"/>
      <c r="SXP62" s="8"/>
      <c r="SXQ62" s="10"/>
      <c r="SXR62" s="9"/>
      <c r="SXS62" s="9"/>
      <c r="SXT62" s="9"/>
      <c r="SXU62" s="10"/>
      <c r="SXV62" s="7"/>
      <c r="SXW62" s="8"/>
      <c r="SXX62" s="10"/>
      <c r="SXY62" s="9"/>
      <c r="SXZ62" s="9"/>
      <c r="SYA62" s="9"/>
      <c r="SYB62" s="10"/>
      <c r="SYC62" s="7"/>
      <c r="SYD62" s="8"/>
      <c r="SYE62" s="10"/>
      <c r="SYF62" s="9"/>
      <c r="SYG62" s="9"/>
      <c r="SYH62" s="9"/>
      <c r="SYI62" s="10"/>
      <c r="SYJ62" s="7"/>
      <c r="SYK62" s="8"/>
      <c r="SYL62" s="10"/>
      <c r="SYM62" s="9"/>
      <c r="SYN62" s="9"/>
      <c r="SYO62" s="9"/>
      <c r="SYP62" s="10"/>
      <c r="SYQ62" s="7"/>
      <c r="SYR62" s="8"/>
      <c r="SYS62" s="10"/>
      <c r="SYT62" s="9"/>
      <c r="SYU62" s="9"/>
      <c r="SYV62" s="9"/>
      <c r="SYW62" s="10"/>
      <c r="SYX62" s="7"/>
      <c r="SYY62" s="8"/>
      <c r="SYZ62" s="10"/>
      <c r="SZA62" s="9"/>
      <c r="SZB62" s="9"/>
      <c r="SZC62" s="9"/>
      <c r="SZD62" s="10"/>
      <c r="SZE62" s="7"/>
      <c r="SZF62" s="8"/>
      <c r="SZG62" s="10"/>
      <c r="SZH62" s="9"/>
      <c r="SZI62" s="9"/>
      <c r="SZJ62" s="9"/>
      <c r="SZK62" s="10"/>
      <c r="SZL62" s="7"/>
      <c r="SZM62" s="8"/>
      <c r="SZN62" s="10"/>
      <c r="SZO62" s="9"/>
      <c r="SZP62" s="9"/>
      <c r="SZQ62" s="9"/>
      <c r="SZR62" s="10"/>
      <c r="SZS62" s="7"/>
      <c r="SZT62" s="8"/>
      <c r="SZU62" s="10"/>
      <c r="SZV62" s="9"/>
      <c r="SZW62" s="9"/>
      <c r="SZX62" s="9"/>
      <c r="SZY62" s="10"/>
      <c r="SZZ62" s="7"/>
      <c r="TAA62" s="8"/>
      <c r="TAB62" s="10"/>
      <c r="TAC62" s="9"/>
      <c r="TAD62" s="9"/>
      <c r="TAE62" s="9"/>
      <c r="TAF62" s="10"/>
      <c r="TAG62" s="7"/>
      <c r="TAH62" s="8"/>
      <c r="TAI62" s="10"/>
      <c r="TAJ62" s="9"/>
      <c r="TAK62" s="9"/>
      <c r="TAL62" s="9"/>
      <c r="TAM62" s="10"/>
      <c r="TAN62" s="7"/>
      <c r="TAO62" s="8"/>
      <c r="TAP62" s="10"/>
      <c r="TAQ62" s="9"/>
      <c r="TAR62" s="9"/>
      <c r="TAS62" s="9"/>
      <c r="TAT62" s="10"/>
      <c r="TAU62" s="7"/>
      <c r="TAV62" s="8"/>
      <c r="TAW62" s="10"/>
      <c r="TAX62" s="9"/>
      <c r="TAY62" s="9"/>
      <c r="TAZ62" s="9"/>
      <c r="TBA62" s="10"/>
      <c r="TBB62" s="7"/>
      <c r="TBC62" s="8"/>
      <c r="TBD62" s="10"/>
      <c r="TBE62" s="9"/>
      <c r="TBF62" s="9"/>
      <c r="TBG62" s="9"/>
      <c r="TBH62" s="10"/>
      <c r="TBI62" s="7"/>
      <c r="TBJ62" s="8"/>
      <c r="TBK62" s="10"/>
      <c r="TBL62" s="9"/>
      <c r="TBM62" s="9"/>
      <c r="TBN62" s="9"/>
      <c r="TBO62" s="10"/>
      <c r="TBP62" s="7"/>
      <c r="TBQ62" s="8"/>
      <c r="TBR62" s="10"/>
      <c r="TBS62" s="9"/>
      <c r="TBT62" s="9"/>
      <c r="TBU62" s="9"/>
      <c r="TBV62" s="10"/>
      <c r="TBW62" s="7"/>
      <c r="TBX62" s="8"/>
      <c r="TBY62" s="10"/>
      <c r="TBZ62" s="9"/>
      <c r="TCA62" s="9"/>
      <c r="TCB62" s="9"/>
      <c r="TCC62" s="10"/>
      <c r="TCD62" s="7"/>
      <c r="TCE62" s="8"/>
      <c r="TCF62" s="10"/>
      <c r="TCG62" s="9"/>
      <c r="TCH62" s="9"/>
      <c r="TCI62" s="9"/>
      <c r="TCJ62" s="10"/>
      <c r="TCK62" s="7"/>
      <c r="TCL62" s="8"/>
      <c r="TCM62" s="10"/>
      <c r="TCN62" s="9"/>
      <c r="TCO62" s="9"/>
      <c r="TCP62" s="9"/>
      <c r="TCQ62" s="10"/>
      <c r="TCR62" s="7"/>
      <c r="TCS62" s="8"/>
      <c r="TCT62" s="10"/>
      <c r="TCU62" s="9"/>
      <c r="TCV62" s="9"/>
      <c r="TCW62" s="9"/>
      <c r="TCX62" s="10"/>
      <c r="TCY62" s="7"/>
      <c r="TCZ62" s="8"/>
      <c r="TDA62" s="10"/>
      <c r="TDB62" s="9"/>
      <c r="TDC62" s="9"/>
      <c r="TDD62" s="9"/>
      <c r="TDE62" s="10"/>
      <c r="TDF62" s="7"/>
      <c r="TDG62" s="8"/>
      <c r="TDH62" s="10"/>
      <c r="TDI62" s="9"/>
      <c r="TDJ62" s="9"/>
      <c r="TDK62" s="9"/>
      <c r="TDL62" s="10"/>
      <c r="TDM62" s="7"/>
      <c r="TDN62" s="8"/>
      <c r="TDO62" s="10"/>
      <c r="TDP62" s="9"/>
      <c r="TDQ62" s="9"/>
      <c r="TDR62" s="9"/>
      <c r="TDS62" s="10"/>
      <c r="TDT62" s="7"/>
      <c r="TDU62" s="8"/>
      <c r="TDV62" s="10"/>
      <c r="TDW62" s="9"/>
      <c r="TDX62" s="9"/>
      <c r="TDY62" s="9"/>
      <c r="TDZ62" s="10"/>
      <c r="TEA62" s="7"/>
      <c r="TEB62" s="8"/>
      <c r="TEC62" s="10"/>
      <c r="TED62" s="9"/>
      <c r="TEE62" s="9"/>
      <c r="TEF62" s="9"/>
      <c r="TEG62" s="10"/>
      <c r="TEH62" s="7"/>
      <c r="TEI62" s="8"/>
      <c r="TEJ62" s="10"/>
      <c r="TEK62" s="9"/>
      <c r="TEL62" s="9"/>
      <c r="TEM62" s="9"/>
      <c r="TEN62" s="10"/>
      <c r="TEO62" s="7"/>
      <c r="TEP62" s="8"/>
      <c r="TEQ62" s="10"/>
      <c r="TER62" s="9"/>
      <c r="TES62" s="9"/>
      <c r="TET62" s="9"/>
      <c r="TEU62" s="10"/>
      <c r="TEV62" s="7"/>
      <c r="TEW62" s="8"/>
      <c r="TEX62" s="10"/>
      <c r="TEY62" s="9"/>
      <c r="TEZ62" s="9"/>
      <c r="TFA62" s="9"/>
      <c r="TFB62" s="10"/>
      <c r="TFC62" s="7"/>
      <c r="TFD62" s="8"/>
      <c r="TFE62" s="10"/>
      <c r="TFF62" s="9"/>
      <c r="TFG62" s="9"/>
      <c r="TFH62" s="9"/>
      <c r="TFI62" s="10"/>
      <c r="TFJ62" s="7"/>
      <c r="TFK62" s="8"/>
      <c r="TFL62" s="10"/>
      <c r="TFM62" s="9"/>
      <c r="TFN62" s="9"/>
      <c r="TFO62" s="9"/>
      <c r="TFP62" s="10"/>
      <c r="TFQ62" s="7"/>
      <c r="TFR62" s="8"/>
      <c r="TFS62" s="10"/>
      <c r="TFT62" s="9"/>
      <c r="TFU62" s="9"/>
      <c r="TFV62" s="9"/>
      <c r="TFW62" s="10"/>
      <c r="TFX62" s="7"/>
      <c r="TFY62" s="8"/>
      <c r="TFZ62" s="10"/>
      <c r="TGA62" s="9"/>
      <c r="TGB62" s="9"/>
      <c r="TGC62" s="9"/>
      <c r="TGD62" s="10"/>
      <c r="TGE62" s="7"/>
      <c r="TGF62" s="8"/>
      <c r="TGG62" s="10"/>
      <c r="TGH62" s="9"/>
      <c r="TGI62" s="9"/>
      <c r="TGJ62" s="9"/>
      <c r="TGK62" s="10"/>
      <c r="TGL62" s="7"/>
      <c r="TGM62" s="8"/>
      <c r="TGN62" s="10"/>
      <c r="TGO62" s="9"/>
      <c r="TGP62" s="9"/>
      <c r="TGQ62" s="9"/>
      <c r="TGR62" s="10"/>
      <c r="TGS62" s="7"/>
      <c r="TGT62" s="8"/>
      <c r="TGU62" s="10"/>
      <c r="TGV62" s="9"/>
      <c r="TGW62" s="9"/>
      <c r="TGX62" s="9"/>
      <c r="TGY62" s="10"/>
      <c r="TGZ62" s="7"/>
      <c r="THA62" s="8"/>
      <c r="THB62" s="10"/>
      <c r="THC62" s="9"/>
      <c r="THD62" s="9"/>
      <c r="THE62" s="9"/>
      <c r="THF62" s="10"/>
      <c r="THG62" s="7"/>
      <c r="THH62" s="8"/>
      <c r="THI62" s="10"/>
      <c r="THJ62" s="9"/>
      <c r="THK62" s="9"/>
      <c r="THL62" s="9"/>
      <c r="THM62" s="10"/>
      <c r="THN62" s="7"/>
      <c r="THO62" s="8"/>
      <c r="THP62" s="10"/>
      <c r="THQ62" s="9"/>
      <c r="THR62" s="9"/>
      <c r="THS62" s="9"/>
      <c r="THT62" s="10"/>
      <c r="THU62" s="7"/>
      <c r="THV62" s="8"/>
      <c r="THW62" s="10"/>
      <c r="THX62" s="9"/>
      <c r="THY62" s="9"/>
      <c r="THZ62" s="9"/>
      <c r="TIA62" s="10"/>
      <c r="TIB62" s="7"/>
      <c r="TIC62" s="8"/>
      <c r="TID62" s="10"/>
      <c r="TIE62" s="9"/>
      <c r="TIF62" s="9"/>
      <c r="TIG62" s="9"/>
      <c r="TIH62" s="10"/>
      <c r="TII62" s="7"/>
      <c r="TIJ62" s="8"/>
      <c r="TIK62" s="10"/>
      <c r="TIL62" s="9"/>
      <c r="TIM62" s="9"/>
      <c r="TIN62" s="9"/>
      <c r="TIO62" s="10"/>
      <c r="TIP62" s="7"/>
      <c r="TIQ62" s="8"/>
      <c r="TIR62" s="10"/>
      <c r="TIS62" s="9"/>
      <c r="TIT62" s="9"/>
      <c r="TIU62" s="9"/>
      <c r="TIV62" s="10"/>
      <c r="TIW62" s="7"/>
      <c r="TIX62" s="8"/>
      <c r="TIY62" s="10"/>
      <c r="TIZ62" s="9"/>
      <c r="TJA62" s="9"/>
      <c r="TJB62" s="9"/>
      <c r="TJC62" s="10"/>
      <c r="TJD62" s="7"/>
      <c r="TJE62" s="8"/>
      <c r="TJF62" s="10"/>
      <c r="TJG62" s="9"/>
      <c r="TJH62" s="9"/>
      <c r="TJI62" s="9"/>
      <c r="TJJ62" s="10"/>
      <c r="TJK62" s="7"/>
      <c r="TJL62" s="8"/>
      <c r="TJM62" s="10"/>
      <c r="TJN62" s="9"/>
      <c r="TJO62" s="9"/>
      <c r="TJP62" s="9"/>
      <c r="TJQ62" s="10"/>
      <c r="TJR62" s="7"/>
      <c r="TJS62" s="8"/>
      <c r="TJT62" s="10"/>
      <c r="TJU62" s="9"/>
      <c r="TJV62" s="9"/>
      <c r="TJW62" s="9"/>
      <c r="TJX62" s="10"/>
      <c r="TJY62" s="7"/>
      <c r="TJZ62" s="8"/>
      <c r="TKA62" s="10"/>
      <c r="TKB62" s="9"/>
      <c r="TKC62" s="9"/>
      <c r="TKD62" s="9"/>
      <c r="TKE62" s="10"/>
      <c r="TKF62" s="7"/>
      <c r="TKG62" s="8"/>
      <c r="TKH62" s="10"/>
      <c r="TKI62" s="9"/>
      <c r="TKJ62" s="9"/>
      <c r="TKK62" s="9"/>
      <c r="TKL62" s="10"/>
      <c r="TKM62" s="7"/>
      <c r="TKN62" s="8"/>
      <c r="TKO62" s="10"/>
      <c r="TKP62" s="9"/>
      <c r="TKQ62" s="9"/>
      <c r="TKR62" s="9"/>
      <c r="TKS62" s="10"/>
      <c r="TKT62" s="7"/>
      <c r="TKU62" s="8"/>
      <c r="TKV62" s="10"/>
      <c r="TKW62" s="9"/>
      <c r="TKX62" s="9"/>
      <c r="TKY62" s="9"/>
      <c r="TKZ62" s="10"/>
      <c r="TLA62" s="7"/>
      <c r="TLB62" s="8"/>
      <c r="TLC62" s="10"/>
      <c r="TLD62" s="9"/>
      <c r="TLE62" s="9"/>
      <c r="TLF62" s="9"/>
      <c r="TLG62" s="10"/>
      <c r="TLH62" s="7"/>
      <c r="TLI62" s="8"/>
      <c r="TLJ62" s="10"/>
      <c r="TLK62" s="9"/>
      <c r="TLL62" s="9"/>
      <c r="TLM62" s="9"/>
      <c r="TLN62" s="10"/>
      <c r="TLO62" s="7"/>
      <c r="TLP62" s="8"/>
      <c r="TLQ62" s="10"/>
      <c r="TLR62" s="9"/>
      <c r="TLS62" s="9"/>
      <c r="TLT62" s="9"/>
      <c r="TLU62" s="10"/>
      <c r="TLV62" s="7"/>
      <c r="TLW62" s="8"/>
      <c r="TLX62" s="10"/>
      <c r="TLY62" s="9"/>
      <c r="TLZ62" s="9"/>
      <c r="TMA62" s="9"/>
      <c r="TMB62" s="10"/>
      <c r="TMC62" s="7"/>
      <c r="TMD62" s="8"/>
      <c r="TME62" s="10"/>
      <c r="TMF62" s="9"/>
      <c r="TMG62" s="9"/>
      <c r="TMH62" s="9"/>
      <c r="TMI62" s="10"/>
      <c r="TMJ62" s="7"/>
      <c r="TMK62" s="8"/>
      <c r="TML62" s="10"/>
      <c r="TMM62" s="9"/>
      <c r="TMN62" s="9"/>
      <c r="TMO62" s="9"/>
      <c r="TMP62" s="10"/>
      <c r="TMQ62" s="7"/>
      <c r="TMR62" s="8"/>
      <c r="TMS62" s="10"/>
      <c r="TMT62" s="9"/>
      <c r="TMU62" s="9"/>
      <c r="TMV62" s="9"/>
      <c r="TMW62" s="10"/>
      <c r="TMX62" s="7"/>
      <c r="TMY62" s="8"/>
      <c r="TMZ62" s="10"/>
      <c r="TNA62" s="9"/>
      <c r="TNB62" s="9"/>
      <c r="TNC62" s="9"/>
      <c r="TND62" s="10"/>
      <c r="TNE62" s="7"/>
      <c r="TNF62" s="8"/>
      <c r="TNG62" s="10"/>
      <c r="TNH62" s="9"/>
      <c r="TNI62" s="9"/>
      <c r="TNJ62" s="9"/>
      <c r="TNK62" s="10"/>
      <c r="TNL62" s="7"/>
      <c r="TNM62" s="8"/>
      <c r="TNN62" s="10"/>
      <c r="TNO62" s="9"/>
      <c r="TNP62" s="9"/>
      <c r="TNQ62" s="9"/>
      <c r="TNR62" s="10"/>
      <c r="TNS62" s="7"/>
      <c r="TNT62" s="8"/>
      <c r="TNU62" s="10"/>
      <c r="TNV62" s="9"/>
      <c r="TNW62" s="9"/>
      <c r="TNX62" s="9"/>
      <c r="TNY62" s="10"/>
      <c r="TNZ62" s="7"/>
      <c r="TOA62" s="8"/>
      <c r="TOB62" s="10"/>
      <c r="TOC62" s="9"/>
      <c r="TOD62" s="9"/>
      <c r="TOE62" s="9"/>
      <c r="TOF62" s="10"/>
      <c r="TOG62" s="7"/>
      <c r="TOH62" s="8"/>
      <c r="TOI62" s="10"/>
      <c r="TOJ62" s="9"/>
      <c r="TOK62" s="9"/>
      <c r="TOL62" s="9"/>
      <c r="TOM62" s="10"/>
      <c r="TON62" s="7"/>
      <c r="TOO62" s="8"/>
      <c r="TOP62" s="10"/>
      <c r="TOQ62" s="9"/>
      <c r="TOR62" s="9"/>
      <c r="TOS62" s="9"/>
      <c r="TOT62" s="10"/>
      <c r="TOU62" s="7"/>
      <c r="TOV62" s="8"/>
      <c r="TOW62" s="10"/>
      <c r="TOX62" s="9"/>
      <c r="TOY62" s="9"/>
      <c r="TOZ62" s="9"/>
      <c r="TPA62" s="10"/>
      <c r="TPB62" s="7"/>
      <c r="TPC62" s="8"/>
      <c r="TPD62" s="10"/>
      <c r="TPE62" s="9"/>
      <c r="TPF62" s="9"/>
      <c r="TPG62" s="9"/>
      <c r="TPH62" s="10"/>
      <c r="TPI62" s="7"/>
      <c r="TPJ62" s="8"/>
      <c r="TPK62" s="10"/>
      <c r="TPL62" s="9"/>
      <c r="TPM62" s="9"/>
      <c r="TPN62" s="9"/>
      <c r="TPO62" s="10"/>
      <c r="TPP62" s="7"/>
      <c r="TPQ62" s="8"/>
      <c r="TPR62" s="10"/>
      <c r="TPS62" s="9"/>
      <c r="TPT62" s="9"/>
      <c r="TPU62" s="9"/>
      <c r="TPV62" s="10"/>
      <c r="TPW62" s="7"/>
      <c r="TPX62" s="8"/>
      <c r="TPY62" s="10"/>
      <c r="TPZ62" s="9"/>
      <c r="TQA62" s="9"/>
      <c r="TQB62" s="9"/>
      <c r="TQC62" s="10"/>
      <c r="TQD62" s="7"/>
      <c r="TQE62" s="8"/>
      <c r="TQF62" s="10"/>
      <c r="TQG62" s="9"/>
      <c r="TQH62" s="9"/>
      <c r="TQI62" s="9"/>
      <c r="TQJ62" s="10"/>
      <c r="TQK62" s="7"/>
      <c r="TQL62" s="8"/>
      <c r="TQM62" s="10"/>
      <c r="TQN62" s="9"/>
      <c r="TQO62" s="9"/>
      <c r="TQP62" s="9"/>
      <c r="TQQ62" s="10"/>
      <c r="TQR62" s="7"/>
      <c r="TQS62" s="8"/>
      <c r="TQT62" s="10"/>
      <c r="TQU62" s="9"/>
      <c r="TQV62" s="9"/>
      <c r="TQW62" s="9"/>
      <c r="TQX62" s="10"/>
      <c r="TQY62" s="7"/>
      <c r="TQZ62" s="8"/>
      <c r="TRA62" s="10"/>
      <c r="TRB62" s="9"/>
      <c r="TRC62" s="9"/>
      <c r="TRD62" s="9"/>
      <c r="TRE62" s="10"/>
      <c r="TRF62" s="7"/>
      <c r="TRG62" s="8"/>
      <c r="TRH62" s="10"/>
      <c r="TRI62" s="9"/>
      <c r="TRJ62" s="9"/>
      <c r="TRK62" s="9"/>
      <c r="TRL62" s="10"/>
      <c r="TRM62" s="7"/>
      <c r="TRN62" s="8"/>
      <c r="TRO62" s="10"/>
      <c r="TRP62" s="9"/>
      <c r="TRQ62" s="9"/>
      <c r="TRR62" s="9"/>
      <c r="TRS62" s="10"/>
      <c r="TRT62" s="7"/>
      <c r="TRU62" s="8"/>
      <c r="TRV62" s="10"/>
      <c r="TRW62" s="9"/>
      <c r="TRX62" s="9"/>
      <c r="TRY62" s="9"/>
      <c r="TRZ62" s="10"/>
      <c r="TSA62" s="7"/>
      <c r="TSB62" s="8"/>
      <c r="TSC62" s="10"/>
      <c r="TSD62" s="9"/>
      <c r="TSE62" s="9"/>
      <c r="TSF62" s="9"/>
      <c r="TSG62" s="10"/>
      <c r="TSH62" s="7"/>
      <c r="TSI62" s="8"/>
      <c r="TSJ62" s="10"/>
      <c r="TSK62" s="9"/>
      <c r="TSL62" s="9"/>
      <c r="TSM62" s="9"/>
      <c r="TSN62" s="10"/>
      <c r="TSO62" s="7"/>
      <c r="TSP62" s="8"/>
      <c r="TSQ62" s="10"/>
      <c r="TSR62" s="9"/>
      <c r="TSS62" s="9"/>
      <c r="TST62" s="9"/>
      <c r="TSU62" s="10"/>
      <c r="TSV62" s="7"/>
      <c r="TSW62" s="8"/>
      <c r="TSX62" s="10"/>
      <c r="TSY62" s="9"/>
      <c r="TSZ62" s="9"/>
      <c r="TTA62" s="9"/>
      <c r="TTB62" s="10"/>
      <c r="TTC62" s="7"/>
      <c r="TTD62" s="8"/>
      <c r="TTE62" s="10"/>
      <c r="TTF62" s="9"/>
      <c r="TTG62" s="9"/>
      <c r="TTH62" s="9"/>
      <c r="TTI62" s="10"/>
      <c r="TTJ62" s="7"/>
      <c r="TTK62" s="8"/>
      <c r="TTL62" s="10"/>
      <c r="TTM62" s="9"/>
      <c r="TTN62" s="9"/>
      <c r="TTO62" s="9"/>
      <c r="TTP62" s="10"/>
      <c r="TTQ62" s="7"/>
      <c r="TTR62" s="8"/>
      <c r="TTS62" s="10"/>
      <c r="TTT62" s="9"/>
      <c r="TTU62" s="9"/>
      <c r="TTV62" s="9"/>
      <c r="TTW62" s="10"/>
      <c r="TTX62" s="7"/>
      <c r="TTY62" s="8"/>
      <c r="TTZ62" s="10"/>
      <c r="TUA62" s="9"/>
      <c r="TUB62" s="9"/>
      <c r="TUC62" s="9"/>
      <c r="TUD62" s="10"/>
      <c r="TUE62" s="7"/>
      <c r="TUF62" s="8"/>
      <c r="TUG62" s="10"/>
      <c r="TUH62" s="9"/>
      <c r="TUI62" s="9"/>
      <c r="TUJ62" s="9"/>
      <c r="TUK62" s="10"/>
      <c r="TUL62" s="7"/>
      <c r="TUM62" s="8"/>
      <c r="TUN62" s="10"/>
      <c r="TUO62" s="9"/>
      <c r="TUP62" s="9"/>
      <c r="TUQ62" s="9"/>
      <c r="TUR62" s="10"/>
      <c r="TUS62" s="7"/>
      <c r="TUT62" s="8"/>
      <c r="TUU62" s="10"/>
      <c r="TUV62" s="9"/>
      <c r="TUW62" s="9"/>
      <c r="TUX62" s="9"/>
      <c r="TUY62" s="10"/>
      <c r="TUZ62" s="7"/>
      <c r="TVA62" s="8"/>
      <c r="TVB62" s="10"/>
      <c r="TVC62" s="9"/>
      <c r="TVD62" s="9"/>
      <c r="TVE62" s="9"/>
      <c r="TVF62" s="10"/>
      <c r="TVG62" s="7"/>
      <c r="TVH62" s="8"/>
      <c r="TVI62" s="10"/>
      <c r="TVJ62" s="9"/>
      <c r="TVK62" s="9"/>
      <c r="TVL62" s="9"/>
      <c r="TVM62" s="10"/>
      <c r="TVN62" s="7"/>
      <c r="TVO62" s="8"/>
      <c r="TVP62" s="10"/>
      <c r="TVQ62" s="9"/>
      <c r="TVR62" s="9"/>
      <c r="TVS62" s="9"/>
      <c r="TVT62" s="10"/>
      <c r="TVU62" s="7"/>
      <c r="TVV62" s="8"/>
      <c r="TVW62" s="10"/>
      <c r="TVX62" s="9"/>
      <c r="TVY62" s="9"/>
      <c r="TVZ62" s="9"/>
      <c r="TWA62" s="10"/>
      <c r="TWB62" s="7"/>
      <c r="TWC62" s="8"/>
      <c r="TWD62" s="10"/>
      <c r="TWE62" s="9"/>
      <c r="TWF62" s="9"/>
      <c r="TWG62" s="9"/>
      <c r="TWH62" s="10"/>
      <c r="TWI62" s="7"/>
      <c r="TWJ62" s="8"/>
      <c r="TWK62" s="10"/>
      <c r="TWL62" s="9"/>
      <c r="TWM62" s="9"/>
      <c r="TWN62" s="9"/>
      <c r="TWO62" s="10"/>
      <c r="TWP62" s="7"/>
      <c r="TWQ62" s="8"/>
      <c r="TWR62" s="10"/>
      <c r="TWS62" s="9"/>
      <c r="TWT62" s="9"/>
      <c r="TWU62" s="9"/>
      <c r="TWV62" s="10"/>
      <c r="TWW62" s="7"/>
      <c r="TWX62" s="8"/>
      <c r="TWY62" s="10"/>
      <c r="TWZ62" s="9"/>
      <c r="TXA62" s="9"/>
      <c r="TXB62" s="9"/>
      <c r="TXC62" s="10"/>
      <c r="TXD62" s="7"/>
      <c r="TXE62" s="8"/>
      <c r="TXF62" s="10"/>
      <c r="TXG62" s="9"/>
      <c r="TXH62" s="9"/>
      <c r="TXI62" s="9"/>
      <c r="TXJ62" s="10"/>
      <c r="TXK62" s="7"/>
      <c r="TXL62" s="8"/>
      <c r="TXM62" s="10"/>
      <c r="TXN62" s="9"/>
      <c r="TXO62" s="9"/>
      <c r="TXP62" s="9"/>
      <c r="TXQ62" s="10"/>
      <c r="TXR62" s="7"/>
      <c r="TXS62" s="8"/>
      <c r="TXT62" s="10"/>
      <c r="TXU62" s="9"/>
      <c r="TXV62" s="9"/>
      <c r="TXW62" s="9"/>
      <c r="TXX62" s="10"/>
      <c r="TXY62" s="7"/>
      <c r="TXZ62" s="8"/>
      <c r="TYA62" s="10"/>
      <c r="TYB62" s="9"/>
      <c r="TYC62" s="9"/>
      <c r="TYD62" s="9"/>
      <c r="TYE62" s="10"/>
      <c r="TYF62" s="7"/>
      <c r="TYG62" s="8"/>
      <c r="TYH62" s="10"/>
      <c r="TYI62" s="9"/>
      <c r="TYJ62" s="9"/>
      <c r="TYK62" s="9"/>
      <c r="TYL62" s="10"/>
      <c r="TYM62" s="7"/>
      <c r="TYN62" s="8"/>
      <c r="TYO62" s="10"/>
      <c r="TYP62" s="9"/>
      <c r="TYQ62" s="9"/>
      <c r="TYR62" s="9"/>
      <c r="TYS62" s="10"/>
      <c r="TYT62" s="7"/>
      <c r="TYU62" s="8"/>
      <c r="TYV62" s="10"/>
      <c r="TYW62" s="9"/>
      <c r="TYX62" s="9"/>
      <c r="TYY62" s="9"/>
      <c r="TYZ62" s="10"/>
      <c r="TZA62" s="7"/>
      <c r="TZB62" s="8"/>
      <c r="TZC62" s="10"/>
      <c r="TZD62" s="9"/>
      <c r="TZE62" s="9"/>
      <c r="TZF62" s="9"/>
      <c r="TZG62" s="10"/>
      <c r="TZH62" s="7"/>
      <c r="TZI62" s="8"/>
      <c r="TZJ62" s="10"/>
      <c r="TZK62" s="9"/>
      <c r="TZL62" s="9"/>
      <c r="TZM62" s="9"/>
      <c r="TZN62" s="10"/>
      <c r="TZO62" s="7"/>
      <c r="TZP62" s="8"/>
      <c r="TZQ62" s="10"/>
      <c r="TZR62" s="9"/>
      <c r="TZS62" s="9"/>
      <c r="TZT62" s="9"/>
      <c r="TZU62" s="10"/>
      <c r="TZV62" s="7"/>
      <c r="TZW62" s="8"/>
      <c r="TZX62" s="10"/>
      <c r="TZY62" s="9"/>
      <c r="TZZ62" s="9"/>
      <c r="UAA62" s="9"/>
      <c r="UAB62" s="10"/>
      <c r="UAC62" s="7"/>
      <c r="UAD62" s="8"/>
      <c r="UAE62" s="10"/>
      <c r="UAF62" s="9"/>
      <c r="UAG62" s="9"/>
      <c r="UAH62" s="9"/>
      <c r="UAI62" s="10"/>
      <c r="UAJ62" s="7"/>
      <c r="UAK62" s="8"/>
      <c r="UAL62" s="10"/>
      <c r="UAM62" s="9"/>
      <c r="UAN62" s="9"/>
      <c r="UAO62" s="9"/>
      <c r="UAP62" s="10"/>
      <c r="UAQ62" s="7"/>
      <c r="UAR62" s="8"/>
      <c r="UAS62" s="10"/>
      <c r="UAT62" s="9"/>
      <c r="UAU62" s="9"/>
      <c r="UAV62" s="9"/>
      <c r="UAW62" s="10"/>
      <c r="UAX62" s="7"/>
      <c r="UAY62" s="8"/>
      <c r="UAZ62" s="10"/>
      <c r="UBA62" s="9"/>
      <c r="UBB62" s="9"/>
      <c r="UBC62" s="9"/>
      <c r="UBD62" s="10"/>
      <c r="UBE62" s="7"/>
      <c r="UBF62" s="8"/>
      <c r="UBG62" s="10"/>
      <c r="UBH62" s="9"/>
      <c r="UBI62" s="9"/>
      <c r="UBJ62" s="9"/>
      <c r="UBK62" s="10"/>
      <c r="UBL62" s="7"/>
      <c r="UBM62" s="8"/>
      <c r="UBN62" s="10"/>
      <c r="UBO62" s="9"/>
      <c r="UBP62" s="9"/>
      <c r="UBQ62" s="9"/>
      <c r="UBR62" s="10"/>
      <c r="UBS62" s="7"/>
      <c r="UBT62" s="8"/>
      <c r="UBU62" s="10"/>
      <c r="UBV62" s="9"/>
      <c r="UBW62" s="9"/>
      <c r="UBX62" s="9"/>
      <c r="UBY62" s="10"/>
      <c r="UBZ62" s="7"/>
      <c r="UCA62" s="8"/>
      <c r="UCB62" s="10"/>
      <c r="UCC62" s="9"/>
      <c r="UCD62" s="9"/>
      <c r="UCE62" s="9"/>
      <c r="UCF62" s="10"/>
      <c r="UCG62" s="7"/>
      <c r="UCH62" s="8"/>
      <c r="UCI62" s="10"/>
      <c r="UCJ62" s="9"/>
      <c r="UCK62" s="9"/>
      <c r="UCL62" s="9"/>
      <c r="UCM62" s="10"/>
      <c r="UCN62" s="7"/>
      <c r="UCO62" s="8"/>
      <c r="UCP62" s="10"/>
      <c r="UCQ62" s="9"/>
      <c r="UCR62" s="9"/>
      <c r="UCS62" s="9"/>
      <c r="UCT62" s="10"/>
      <c r="UCU62" s="7"/>
      <c r="UCV62" s="8"/>
      <c r="UCW62" s="10"/>
      <c r="UCX62" s="9"/>
      <c r="UCY62" s="9"/>
      <c r="UCZ62" s="9"/>
      <c r="UDA62" s="10"/>
      <c r="UDB62" s="7"/>
      <c r="UDC62" s="8"/>
      <c r="UDD62" s="10"/>
      <c r="UDE62" s="9"/>
      <c r="UDF62" s="9"/>
      <c r="UDG62" s="9"/>
      <c r="UDH62" s="10"/>
      <c r="UDI62" s="7"/>
      <c r="UDJ62" s="8"/>
      <c r="UDK62" s="10"/>
      <c r="UDL62" s="9"/>
      <c r="UDM62" s="9"/>
      <c r="UDN62" s="9"/>
      <c r="UDO62" s="10"/>
      <c r="UDP62" s="7"/>
      <c r="UDQ62" s="8"/>
      <c r="UDR62" s="10"/>
      <c r="UDS62" s="9"/>
      <c r="UDT62" s="9"/>
      <c r="UDU62" s="9"/>
      <c r="UDV62" s="10"/>
      <c r="UDW62" s="7"/>
      <c r="UDX62" s="8"/>
      <c r="UDY62" s="10"/>
      <c r="UDZ62" s="9"/>
      <c r="UEA62" s="9"/>
      <c r="UEB62" s="9"/>
      <c r="UEC62" s="10"/>
      <c r="UED62" s="7"/>
      <c r="UEE62" s="8"/>
      <c r="UEF62" s="10"/>
      <c r="UEG62" s="9"/>
      <c r="UEH62" s="9"/>
      <c r="UEI62" s="9"/>
      <c r="UEJ62" s="10"/>
      <c r="UEK62" s="7"/>
      <c r="UEL62" s="8"/>
      <c r="UEM62" s="10"/>
      <c r="UEN62" s="9"/>
      <c r="UEO62" s="9"/>
      <c r="UEP62" s="9"/>
      <c r="UEQ62" s="10"/>
      <c r="UER62" s="7"/>
      <c r="UES62" s="8"/>
      <c r="UET62" s="10"/>
      <c r="UEU62" s="9"/>
      <c r="UEV62" s="9"/>
      <c r="UEW62" s="9"/>
      <c r="UEX62" s="10"/>
      <c r="UEY62" s="7"/>
      <c r="UEZ62" s="8"/>
      <c r="UFA62" s="10"/>
      <c r="UFB62" s="9"/>
      <c r="UFC62" s="9"/>
      <c r="UFD62" s="9"/>
      <c r="UFE62" s="10"/>
      <c r="UFF62" s="7"/>
      <c r="UFG62" s="8"/>
      <c r="UFH62" s="10"/>
      <c r="UFI62" s="9"/>
      <c r="UFJ62" s="9"/>
      <c r="UFK62" s="9"/>
      <c r="UFL62" s="10"/>
      <c r="UFM62" s="7"/>
      <c r="UFN62" s="8"/>
      <c r="UFO62" s="10"/>
      <c r="UFP62" s="9"/>
      <c r="UFQ62" s="9"/>
      <c r="UFR62" s="9"/>
      <c r="UFS62" s="10"/>
      <c r="UFT62" s="7"/>
      <c r="UFU62" s="8"/>
      <c r="UFV62" s="10"/>
      <c r="UFW62" s="9"/>
      <c r="UFX62" s="9"/>
      <c r="UFY62" s="9"/>
      <c r="UFZ62" s="10"/>
      <c r="UGA62" s="7"/>
      <c r="UGB62" s="8"/>
      <c r="UGC62" s="10"/>
      <c r="UGD62" s="9"/>
      <c r="UGE62" s="9"/>
      <c r="UGF62" s="9"/>
      <c r="UGG62" s="10"/>
      <c r="UGH62" s="7"/>
      <c r="UGI62" s="8"/>
      <c r="UGJ62" s="10"/>
      <c r="UGK62" s="9"/>
      <c r="UGL62" s="9"/>
      <c r="UGM62" s="9"/>
      <c r="UGN62" s="10"/>
      <c r="UGO62" s="7"/>
      <c r="UGP62" s="8"/>
      <c r="UGQ62" s="10"/>
      <c r="UGR62" s="9"/>
      <c r="UGS62" s="9"/>
      <c r="UGT62" s="9"/>
      <c r="UGU62" s="10"/>
      <c r="UGV62" s="7"/>
      <c r="UGW62" s="8"/>
      <c r="UGX62" s="10"/>
      <c r="UGY62" s="9"/>
      <c r="UGZ62" s="9"/>
      <c r="UHA62" s="9"/>
      <c r="UHB62" s="10"/>
      <c r="UHC62" s="7"/>
      <c r="UHD62" s="8"/>
      <c r="UHE62" s="10"/>
      <c r="UHF62" s="9"/>
      <c r="UHG62" s="9"/>
      <c r="UHH62" s="9"/>
      <c r="UHI62" s="10"/>
      <c r="UHJ62" s="7"/>
      <c r="UHK62" s="8"/>
      <c r="UHL62" s="10"/>
      <c r="UHM62" s="9"/>
      <c r="UHN62" s="9"/>
      <c r="UHO62" s="9"/>
      <c r="UHP62" s="10"/>
      <c r="UHQ62" s="7"/>
      <c r="UHR62" s="8"/>
      <c r="UHS62" s="10"/>
      <c r="UHT62" s="9"/>
      <c r="UHU62" s="9"/>
      <c r="UHV62" s="9"/>
      <c r="UHW62" s="10"/>
      <c r="UHX62" s="7"/>
      <c r="UHY62" s="8"/>
      <c r="UHZ62" s="10"/>
      <c r="UIA62" s="9"/>
      <c r="UIB62" s="9"/>
      <c r="UIC62" s="9"/>
      <c r="UID62" s="10"/>
      <c r="UIE62" s="7"/>
      <c r="UIF62" s="8"/>
      <c r="UIG62" s="10"/>
      <c r="UIH62" s="9"/>
      <c r="UII62" s="9"/>
      <c r="UIJ62" s="9"/>
      <c r="UIK62" s="10"/>
      <c r="UIL62" s="7"/>
      <c r="UIM62" s="8"/>
      <c r="UIN62" s="10"/>
      <c r="UIO62" s="9"/>
      <c r="UIP62" s="9"/>
      <c r="UIQ62" s="9"/>
      <c r="UIR62" s="10"/>
      <c r="UIS62" s="7"/>
      <c r="UIT62" s="8"/>
      <c r="UIU62" s="10"/>
      <c r="UIV62" s="9"/>
      <c r="UIW62" s="9"/>
      <c r="UIX62" s="9"/>
      <c r="UIY62" s="10"/>
      <c r="UIZ62" s="7"/>
      <c r="UJA62" s="8"/>
      <c r="UJB62" s="10"/>
      <c r="UJC62" s="9"/>
      <c r="UJD62" s="9"/>
      <c r="UJE62" s="9"/>
      <c r="UJF62" s="10"/>
      <c r="UJG62" s="7"/>
      <c r="UJH62" s="8"/>
      <c r="UJI62" s="10"/>
      <c r="UJJ62" s="9"/>
      <c r="UJK62" s="9"/>
      <c r="UJL62" s="9"/>
      <c r="UJM62" s="10"/>
      <c r="UJN62" s="7"/>
      <c r="UJO62" s="8"/>
      <c r="UJP62" s="10"/>
      <c r="UJQ62" s="9"/>
      <c r="UJR62" s="9"/>
      <c r="UJS62" s="9"/>
      <c r="UJT62" s="10"/>
      <c r="UJU62" s="7"/>
      <c r="UJV62" s="8"/>
      <c r="UJW62" s="10"/>
      <c r="UJX62" s="9"/>
      <c r="UJY62" s="9"/>
      <c r="UJZ62" s="9"/>
      <c r="UKA62" s="10"/>
      <c r="UKB62" s="7"/>
      <c r="UKC62" s="8"/>
      <c r="UKD62" s="10"/>
      <c r="UKE62" s="9"/>
      <c r="UKF62" s="9"/>
      <c r="UKG62" s="9"/>
      <c r="UKH62" s="10"/>
      <c r="UKI62" s="7"/>
      <c r="UKJ62" s="8"/>
      <c r="UKK62" s="10"/>
      <c r="UKL62" s="9"/>
      <c r="UKM62" s="9"/>
      <c r="UKN62" s="9"/>
      <c r="UKO62" s="10"/>
      <c r="UKP62" s="7"/>
      <c r="UKQ62" s="8"/>
      <c r="UKR62" s="10"/>
      <c r="UKS62" s="9"/>
      <c r="UKT62" s="9"/>
      <c r="UKU62" s="9"/>
      <c r="UKV62" s="10"/>
      <c r="UKW62" s="7"/>
      <c r="UKX62" s="8"/>
      <c r="UKY62" s="10"/>
      <c r="UKZ62" s="9"/>
      <c r="ULA62" s="9"/>
      <c r="ULB62" s="9"/>
      <c r="ULC62" s="10"/>
      <c r="ULD62" s="7"/>
      <c r="ULE62" s="8"/>
      <c r="ULF62" s="10"/>
      <c r="ULG62" s="9"/>
      <c r="ULH62" s="9"/>
      <c r="ULI62" s="9"/>
      <c r="ULJ62" s="10"/>
      <c r="ULK62" s="7"/>
      <c r="ULL62" s="8"/>
      <c r="ULM62" s="10"/>
      <c r="ULN62" s="9"/>
      <c r="ULO62" s="9"/>
      <c r="ULP62" s="9"/>
      <c r="ULQ62" s="10"/>
      <c r="ULR62" s="7"/>
      <c r="ULS62" s="8"/>
      <c r="ULT62" s="10"/>
      <c r="ULU62" s="9"/>
      <c r="ULV62" s="9"/>
      <c r="ULW62" s="9"/>
      <c r="ULX62" s="10"/>
      <c r="ULY62" s="7"/>
      <c r="ULZ62" s="8"/>
      <c r="UMA62" s="10"/>
      <c r="UMB62" s="9"/>
      <c r="UMC62" s="9"/>
      <c r="UMD62" s="9"/>
      <c r="UME62" s="10"/>
      <c r="UMF62" s="7"/>
      <c r="UMG62" s="8"/>
      <c r="UMH62" s="10"/>
      <c r="UMI62" s="9"/>
      <c r="UMJ62" s="9"/>
      <c r="UMK62" s="9"/>
      <c r="UML62" s="10"/>
      <c r="UMM62" s="7"/>
      <c r="UMN62" s="8"/>
      <c r="UMO62" s="10"/>
      <c r="UMP62" s="9"/>
      <c r="UMQ62" s="9"/>
      <c r="UMR62" s="9"/>
      <c r="UMS62" s="10"/>
      <c r="UMT62" s="7"/>
      <c r="UMU62" s="8"/>
      <c r="UMV62" s="10"/>
      <c r="UMW62" s="9"/>
      <c r="UMX62" s="9"/>
      <c r="UMY62" s="9"/>
      <c r="UMZ62" s="10"/>
      <c r="UNA62" s="7"/>
      <c r="UNB62" s="8"/>
      <c r="UNC62" s="10"/>
      <c r="UND62" s="9"/>
      <c r="UNE62" s="9"/>
      <c r="UNF62" s="9"/>
      <c r="UNG62" s="10"/>
      <c r="UNH62" s="7"/>
      <c r="UNI62" s="8"/>
      <c r="UNJ62" s="10"/>
      <c r="UNK62" s="9"/>
      <c r="UNL62" s="9"/>
      <c r="UNM62" s="9"/>
      <c r="UNN62" s="10"/>
      <c r="UNO62" s="7"/>
      <c r="UNP62" s="8"/>
      <c r="UNQ62" s="10"/>
      <c r="UNR62" s="9"/>
      <c r="UNS62" s="9"/>
      <c r="UNT62" s="9"/>
      <c r="UNU62" s="10"/>
      <c r="UNV62" s="7"/>
      <c r="UNW62" s="8"/>
      <c r="UNX62" s="10"/>
      <c r="UNY62" s="9"/>
      <c r="UNZ62" s="9"/>
      <c r="UOA62" s="9"/>
      <c r="UOB62" s="10"/>
      <c r="UOC62" s="7"/>
      <c r="UOD62" s="8"/>
      <c r="UOE62" s="10"/>
      <c r="UOF62" s="9"/>
      <c r="UOG62" s="9"/>
      <c r="UOH62" s="9"/>
      <c r="UOI62" s="10"/>
      <c r="UOJ62" s="7"/>
      <c r="UOK62" s="8"/>
      <c r="UOL62" s="10"/>
      <c r="UOM62" s="9"/>
      <c r="UON62" s="9"/>
      <c r="UOO62" s="9"/>
      <c r="UOP62" s="10"/>
      <c r="UOQ62" s="7"/>
      <c r="UOR62" s="8"/>
      <c r="UOS62" s="10"/>
      <c r="UOT62" s="9"/>
      <c r="UOU62" s="9"/>
      <c r="UOV62" s="9"/>
      <c r="UOW62" s="10"/>
      <c r="UOX62" s="7"/>
      <c r="UOY62" s="8"/>
      <c r="UOZ62" s="10"/>
      <c r="UPA62" s="9"/>
      <c r="UPB62" s="9"/>
      <c r="UPC62" s="9"/>
      <c r="UPD62" s="10"/>
      <c r="UPE62" s="7"/>
      <c r="UPF62" s="8"/>
      <c r="UPG62" s="10"/>
      <c r="UPH62" s="9"/>
      <c r="UPI62" s="9"/>
      <c r="UPJ62" s="9"/>
      <c r="UPK62" s="10"/>
      <c r="UPL62" s="7"/>
      <c r="UPM62" s="8"/>
      <c r="UPN62" s="10"/>
      <c r="UPO62" s="9"/>
      <c r="UPP62" s="9"/>
      <c r="UPQ62" s="9"/>
      <c r="UPR62" s="10"/>
      <c r="UPS62" s="7"/>
      <c r="UPT62" s="8"/>
      <c r="UPU62" s="10"/>
      <c r="UPV62" s="9"/>
      <c r="UPW62" s="9"/>
      <c r="UPX62" s="9"/>
      <c r="UPY62" s="10"/>
      <c r="UPZ62" s="7"/>
      <c r="UQA62" s="8"/>
      <c r="UQB62" s="10"/>
      <c r="UQC62" s="9"/>
      <c r="UQD62" s="9"/>
      <c r="UQE62" s="9"/>
      <c r="UQF62" s="10"/>
      <c r="UQG62" s="7"/>
      <c r="UQH62" s="8"/>
      <c r="UQI62" s="10"/>
      <c r="UQJ62" s="9"/>
      <c r="UQK62" s="9"/>
      <c r="UQL62" s="9"/>
      <c r="UQM62" s="10"/>
      <c r="UQN62" s="7"/>
      <c r="UQO62" s="8"/>
      <c r="UQP62" s="10"/>
      <c r="UQQ62" s="9"/>
      <c r="UQR62" s="9"/>
      <c r="UQS62" s="9"/>
      <c r="UQT62" s="10"/>
      <c r="UQU62" s="7"/>
      <c r="UQV62" s="8"/>
      <c r="UQW62" s="10"/>
      <c r="UQX62" s="9"/>
      <c r="UQY62" s="9"/>
      <c r="UQZ62" s="9"/>
      <c r="URA62" s="10"/>
      <c r="URB62" s="7"/>
      <c r="URC62" s="8"/>
      <c r="URD62" s="10"/>
      <c r="URE62" s="9"/>
      <c r="URF62" s="9"/>
      <c r="URG62" s="9"/>
      <c r="URH62" s="10"/>
      <c r="URI62" s="7"/>
      <c r="URJ62" s="8"/>
      <c r="URK62" s="10"/>
      <c r="URL62" s="9"/>
      <c r="URM62" s="9"/>
      <c r="URN62" s="9"/>
      <c r="URO62" s="10"/>
      <c r="URP62" s="7"/>
      <c r="URQ62" s="8"/>
      <c r="URR62" s="10"/>
      <c r="URS62" s="9"/>
      <c r="URT62" s="9"/>
      <c r="URU62" s="9"/>
      <c r="URV62" s="10"/>
      <c r="URW62" s="7"/>
      <c r="URX62" s="8"/>
      <c r="URY62" s="10"/>
      <c r="URZ62" s="9"/>
      <c r="USA62" s="9"/>
      <c r="USB62" s="9"/>
      <c r="USC62" s="10"/>
      <c r="USD62" s="7"/>
      <c r="USE62" s="8"/>
      <c r="USF62" s="10"/>
      <c r="USG62" s="9"/>
      <c r="USH62" s="9"/>
      <c r="USI62" s="9"/>
      <c r="USJ62" s="10"/>
      <c r="USK62" s="7"/>
      <c r="USL62" s="8"/>
      <c r="USM62" s="10"/>
      <c r="USN62" s="9"/>
      <c r="USO62" s="9"/>
      <c r="USP62" s="9"/>
      <c r="USQ62" s="10"/>
      <c r="USR62" s="7"/>
      <c r="USS62" s="8"/>
      <c r="UST62" s="10"/>
      <c r="USU62" s="9"/>
      <c r="USV62" s="9"/>
      <c r="USW62" s="9"/>
      <c r="USX62" s="10"/>
      <c r="USY62" s="7"/>
      <c r="USZ62" s="8"/>
      <c r="UTA62" s="10"/>
      <c r="UTB62" s="9"/>
      <c r="UTC62" s="9"/>
      <c r="UTD62" s="9"/>
      <c r="UTE62" s="10"/>
      <c r="UTF62" s="7"/>
      <c r="UTG62" s="8"/>
      <c r="UTH62" s="10"/>
      <c r="UTI62" s="9"/>
      <c r="UTJ62" s="9"/>
      <c r="UTK62" s="9"/>
      <c r="UTL62" s="10"/>
      <c r="UTM62" s="7"/>
      <c r="UTN62" s="8"/>
      <c r="UTO62" s="10"/>
      <c r="UTP62" s="9"/>
      <c r="UTQ62" s="9"/>
      <c r="UTR62" s="9"/>
      <c r="UTS62" s="10"/>
      <c r="UTT62" s="7"/>
      <c r="UTU62" s="8"/>
      <c r="UTV62" s="10"/>
      <c r="UTW62" s="9"/>
      <c r="UTX62" s="9"/>
      <c r="UTY62" s="9"/>
      <c r="UTZ62" s="10"/>
      <c r="UUA62" s="7"/>
      <c r="UUB62" s="8"/>
      <c r="UUC62" s="10"/>
      <c r="UUD62" s="9"/>
      <c r="UUE62" s="9"/>
      <c r="UUF62" s="9"/>
      <c r="UUG62" s="10"/>
      <c r="UUH62" s="7"/>
      <c r="UUI62" s="8"/>
      <c r="UUJ62" s="10"/>
      <c r="UUK62" s="9"/>
      <c r="UUL62" s="9"/>
      <c r="UUM62" s="9"/>
      <c r="UUN62" s="10"/>
      <c r="UUO62" s="7"/>
      <c r="UUP62" s="8"/>
      <c r="UUQ62" s="10"/>
      <c r="UUR62" s="9"/>
      <c r="UUS62" s="9"/>
      <c r="UUT62" s="9"/>
      <c r="UUU62" s="10"/>
      <c r="UUV62" s="7"/>
      <c r="UUW62" s="8"/>
      <c r="UUX62" s="10"/>
      <c r="UUY62" s="9"/>
      <c r="UUZ62" s="9"/>
      <c r="UVA62" s="9"/>
      <c r="UVB62" s="10"/>
      <c r="UVC62" s="7"/>
      <c r="UVD62" s="8"/>
      <c r="UVE62" s="10"/>
      <c r="UVF62" s="9"/>
      <c r="UVG62" s="9"/>
      <c r="UVH62" s="9"/>
      <c r="UVI62" s="10"/>
      <c r="UVJ62" s="7"/>
      <c r="UVK62" s="8"/>
      <c r="UVL62" s="10"/>
      <c r="UVM62" s="9"/>
      <c r="UVN62" s="9"/>
      <c r="UVO62" s="9"/>
      <c r="UVP62" s="10"/>
      <c r="UVQ62" s="7"/>
      <c r="UVR62" s="8"/>
      <c r="UVS62" s="10"/>
      <c r="UVT62" s="9"/>
      <c r="UVU62" s="9"/>
      <c r="UVV62" s="9"/>
      <c r="UVW62" s="10"/>
      <c r="UVX62" s="7"/>
      <c r="UVY62" s="8"/>
      <c r="UVZ62" s="10"/>
      <c r="UWA62" s="9"/>
      <c r="UWB62" s="9"/>
      <c r="UWC62" s="9"/>
      <c r="UWD62" s="10"/>
      <c r="UWE62" s="7"/>
      <c r="UWF62" s="8"/>
      <c r="UWG62" s="10"/>
      <c r="UWH62" s="9"/>
      <c r="UWI62" s="9"/>
      <c r="UWJ62" s="9"/>
      <c r="UWK62" s="10"/>
      <c r="UWL62" s="7"/>
      <c r="UWM62" s="8"/>
      <c r="UWN62" s="10"/>
      <c r="UWO62" s="9"/>
      <c r="UWP62" s="9"/>
      <c r="UWQ62" s="9"/>
      <c r="UWR62" s="10"/>
      <c r="UWS62" s="7"/>
      <c r="UWT62" s="8"/>
      <c r="UWU62" s="10"/>
      <c r="UWV62" s="9"/>
      <c r="UWW62" s="9"/>
      <c r="UWX62" s="9"/>
      <c r="UWY62" s="10"/>
      <c r="UWZ62" s="7"/>
      <c r="UXA62" s="8"/>
      <c r="UXB62" s="10"/>
      <c r="UXC62" s="9"/>
      <c r="UXD62" s="9"/>
      <c r="UXE62" s="9"/>
      <c r="UXF62" s="10"/>
      <c r="UXG62" s="7"/>
      <c r="UXH62" s="8"/>
      <c r="UXI62" s="10"/>
      <c r="UXJ62" s="9"/>
      <c r="UXK62" s="9"/>
      <c r="UXL62" s="9"/>
      <c r="UXM62" s="10"/>
      <c r="UXN62" s="7"/>
      <c r="UXO62" s="8"/>
      <c r="UXP62" s="10"/>
      <c r="UXQ62" s="9"/>
      <c r="UXR62" s="9"/>
      <c r="UXS62" s="9"/>
      <c r="UXT62" s="10"/>
      <c r="UXU62" s="7"/>
      <c r="UXV62" s="8"/>
      <c r="UXW62" s="10"/>
      <c r="UXX62" s="9"/>
      <c r="UXY62" s="9"/>
      <c r="UXZ62" s="9"/>
      <c r="UYA62" s="10"/>
      <c r="UYB62" s="7"/>
      <c r="UYC62" s="8"/>
      <c r="UYD62" s="10"/>
      <c r="UYE62" s="9"/>
      <c r="UYF62" s="9"/>
      <c r="UYG62" s="9"/>
      <c r="UYH62" s="10"/>
      <c r="UYI62" s="7"/>
      <c r="UYJ62" s="8"/>
      <c r="UYK62" s="10"/>
      <c r="UYL62" s="9"/>
      <c r="UYM62" s="9"/>
      <c r="UYN62" s="9"/>
      <c r="UYO62" s="10"/>
      <c r="UYP62" s="7"/>
      <c r="UYQ62" s="8"/>
      <c r="UYR62" s="10"/>
      <c r="UYS62" s="9"/>
      <c r="UYT62" s="9"/>
      <c r="UYU62" s="9"/>
      <c r="UYV62" s="10"/>
      <c r="UYW62" s="7"/>
      <c r="UYX62" s="8"/>
      <c r="UYY62" s="10"/>
      <c r="UYZ62" s="9"/>
      <c r="UZA62" s="9"/>
      <c r="UZB62" s="9"/>
      <c r="UZC62" s="10"/>
      <c r="UZD62" s="7"/>
      <c r="UZE62" s="8"/>
      <c r="UZF62" s="10"/>
      <c r="UZG62" s="9"/>
      <c r="UZH62" s="9"/>
      <c r="UZI62" s="9"/>
      <c r="UZJ62" s="10"/>
      <c r="UZK62" s="7"/>
      <c r="UZL62" s="8"/>
      <c r="UZM62" s="10"/>
      <c r="UZN62" s="9"/>
      <c r="UZO62" s="9"/>
      <c r="UZP62" s="9"/>
      <c r="UZQ62" s="10"/>
      <c r="UZR62" s="7"/>
      <c r="UZS62" s="8"/>
      <c r="UZT62" s="10"/>
      <c r="UZU62" s="9"/>
      <c r="UZV62" s="9"/>
      <c r="UZW62" s="9"/>
      <c r="UZX62" s="10"/>
      <c r="UZY62" s="7"/>
      <c r="UZZ62" s="8"/>
      <c r="VAA62" s="10"/>
      <c r="VAB62" s="9"/>
      <c r="VAC62" s="9"/>
      <c r="VAD62" s="9"/>
      <c r="VAE62" s="10"/>
      <c r="VAF62" s="7"/>
      <c r="VAG62" s="8"/>
      <c r="VAH62" s="10"/>
      <c r="VAI62" s="9"/>
      <c r="VAJ62" s="9"/>
      <c r="VAK62" s="9"/>
      <c r="VAL62" s="10"/>
      <c r="VAM62" s="7"/>
      <c r="VAN62" s="8"/>
      <c r="VAO62" s="10"/>
      <c r="VAP62" s="9"/>
      <c r="VAQ62" s="9"/>
      <c r="VAR62" s="9"/>
      <c r="VAS62" s="10"/>
      <c r="VAT62" s="7"/>
      <c r="VAU62" s="8"/>
      <c r="VAV62" s="10"/>
      <c r="VAW62" s="9"/>
      <c r="VAX62" s="9"/>
      <c r="VAY62" s="9"/>
      <c r="VAZ62" s="10"/>
      <c r="VBA62" s="7"/>
      <c r="VBB62" s="8"/>
      <c r="VBC62" s="10"/>
      <c r="VBD62" s="9"/>
      <c r="VBE62" s="9"/>
      <c r="VBF62" s="9"/>
      <c r="VBG62" s="10"/>
      <c r="VBH62" s="7"/>
      <c r="VBI62" s="8"/>
      <c r="VBJ62" s="10"/>
      <c r="VBK62" s="9"/>
      <c r="VBL62" s="9"/>
      <c r="VBM62" s="9"/>
      <c r="VBN62" s="10"/>
      <c r="VBO62" s="7"/>
      <c r="VBP62" s="8"/>
      <c r="VBQ62" s="10"/>
      <c r="VBR62" s="9"/>
      <c r="VBS62" s="9"/>
      <c r="VBT62" s="9"/>
      <c r="VBU62" s="10"/>
      <c r="VBV62" s="7"/>
      <c r="VBW62" s="8"/>
      <c r="VBX62" s="10"/>
      <c r="VBY62" s="9"/>
      <c r="VBZ62" s="9"/>
      <c r="VCA62" s="9"/>
      <c r="VCB62" s="10"/>
      <c r="VCC62" s="7"/>
      <c r="VCD62" s="8"/>
      <c r="VCE62" s="10"/>
      <c r="VCF62" s="9"/>
      <c r="VCG62" s="9"/>
      <c r="VCH62" s="9"/>
      <c r="VCI62" s="10"/>
      <c r="VCJ62" s="7"/>
      <c r="VCK62" s="8"/>
      <c r="VCL62" s="10"/>
      <c r="VCM62" s="9"/>
      <c r="VCN62" s="9"/>
      <c r="VCO62" s="9"/>
      <c r="VCP62" s="10"/>
      <c r="VCQ62" s="7"/>
      <c r="VCR62" s="8"/>
      <c r="VCS62" s="10"/>
      <c r="VCT62" s="9"/>
      <c r="VCU62" s="9"/>
      <c r="VCV62" s="9"/>
      <c r="VCW62" s="10"/>
      <c r="VCX62" s="7"/>
      <c r="VCY62" s="8"/>
      <c r="VCZ62" s="10"/>
      <c r="VDA62" s="9"/>
      <c r="VDB62" s="9"/>
      <c r="VDC62" s="9"/>
      <c r="VDD62" s="10"/>
      <c r="VDE62" s="7"/>
      <c r="VDF62" s="8"/>
      <c r="VDG62" s="10"/>
      <c r="VDH62" s="9"/>
      <c r="VDI62" s="9"/>
      <c r="VDJ62" s="9"/>
      <c r="VDK62" s="10"/>
      <c r="VDL62" s="7"/>
      <c r="VDM62" s="8"/>
      <c r="VDN62" s="10"/>
      <c r="VDO62" s="9"/>
      <c r="VDP62" s="9"/>
      <c r="VDQ62" s="9"/>
      <c r="VDR62" s="10"/>
      <c r="VDS62" s="7"/>
      <c r="VDT62" s="8"/>
      <c r="VDU62" s="10"/>
      <c r="VDV62" s="9"/>
      <c r="VDW62" s="9"/>
      <c r="VDX62" s="9"/>
      <c r="VDY62" s="10"/>
      <c r="VDZ62" s="7"/>
      <c r="VEA62" s="8"/>
      <c r="VEB62" s="10"/>
      <c r="VEC62" s="9"/>
      <c r="VED62" s="9"/>
      <c r="VEE62" s="9"/>
      <c r="VEF62" s="10"/>
      <c r="VEG62" s="7"/>
      <c r="VEH62" s="8"/>
      <c r="VEI62" s="10"/>
      <c r="VEJ62" s="9"/>
      <c r="VEK62" s="9"/>
      <c r="VEL62" s="9"/>
      <c r="VEM62" s="10"/>
      <c r="VEN62" s="7"/>
      <c r="VEO62" s="8"/>
      <c r="VEP62" s="10"/>
      <c r="VEQ62" s="9"/>
      <c r="VER62" s="9"/>
      <c r="VES62" s="9"/>
      <c r="VET62" s="10"/>
      <c r="VEU62" s="7"/>
      <c r="VEV62" s="8"/>
      <c r="VEW62" s="10"/>
      <c r="VEX62" s="9"/>
      <c r="VEY62" s="9"/>
      <c r="VEZ62" s="9"/>
      <c r="VFA62" s="10"/>
      <c r="VFB62" s="7"/>
      <c r="VFC62" s="8"/>
      <c r="VFD62" s="10"/>
      <c r="VFE62" s="9"/>
      <c r="VFF62" s="9"/>
      <c r="VFG62" s="9"/>
      <c r="VFH62" s="10"/>
      <c r="VFI62" s="7"/>
      <c r="VFJ62" s="8"/>
      <c r="VFK62" s="10"/>
      <c r="VFL62" s="9"/>
      <c r="VFM62" s="9"/>
      <c r="VFN62" s="9"/>
      <c r="VFO62" s="10"/>
      <c r="VFP62" s="7"/>
      <c r="VFQ62" s="8"/>
      <c r="VFR62" s="10"/>
      <c r="VFS62" s="9"/>
      <c r="VFT62" s="9"/>
      <c r="VFU62" s="9"/>
      <c r="VFV62" s="10"/>
      <c r="VFW62" s="7"/>
      <c r="VFX62" s="8"/>
      <c r="VFY62" s="10"/>
      <c r="VFZ62" s="9"/>
      <c r="VGA62" s="9"/>
      <c r="VGB62" s="9"/>
      <c r="VGC62" s="10"/>
      <c r="VGD62" s="7"/>
      <c r="VGE62" s="8"/>
      <c r="VGF62" s="10"/>
      <c r="VGG62" s="9"/>
      <c r="VGH62" s="9"/>
      <c r="VGI62" s="9"/>
      <c r="VGJ62" s="10"/>
      <c r="VGK62" s="7"/>
      <c r="VGL62" s="8"/>
      <c r="VGM62" s="10"/>
      <c r="VGN62" s="9"/>
      <c r="VGO62" s="9"/>
      <c r="VGP62" s="9"/>
      <c r="VGQ62" s="10"/>
      <c r="VGR62" s="7"/>
      <c r="VGS62" s="8"/>
      <c r="VGT62" s="10"/>
      <c r="VGU62" s="9"/>
      <c r="VGV62" s="9"/>
      <c r="VGW62" s="9"/>
      <c r="VGX62" s="10"/>
      <c r="VGY62" s="7"/>
      <c r="VGZ62" s="8"/>
      <c r="VHA62" s="10"/>
      <c r="VHB62" s="9"/>
      <c r="VHC62" s="9"/>
      <c r="VHD62" s="9"/>
      <c r="VHE62" s="10"/>
      <c r="VHF62" s="7"/>
      <c r="VHG62" s="8"/>
      <c r="VHH62" s="10"/>
      <c r="VHI62" s="9"/>
      <c r="VHJ62" s="9"/>
      <c r="VHK62" s="9"/>
      <c r="VHL62" s="10"/>
      <c r="VHM62" s="7"/>
      <c r="VHN62" s="8"/>
      <c r="VHO62" s="10"/>
      <c r="VHP62" s="9"/>
      <c r="VHQ62" s="9"/>
      <c r="VHR62" s="9"/>
      <c r="VHS62" s="10"/>
      <c r="VHT62" s="7"/>
      <c r="VHU62" s="8"/>
      <c r="VHV62" s="10"/>
      <c r="VHW62" s="9"/>
      <c r="VHX62" s="9"/>
      <c r="VHY62" s="9"/>
      <c r="VHZ62" s="10"/>
      <c r="VIA62" s="7"/>
      <c r="VIB62" s="8"/>
      <c r="VIC62" s="10"/>
      <c r="VID62" s="9"/>
      <c r="VIE62" s="9"/>
      <c r="VIF62" s="9"/>
      <c r="VIG62" s="10"/>
      <c r="VIH62" s="7"/>
      <c r="VII62" s="8"/>
      <c r="VIJ62" s="10"/>
      <c r="VIK62" s="9"/>
      <c r="VIL62" s="9"/>
      <c r="VIM62" s="9"/>
      <c r="VIN62" s="10"/>
      <c r="VIO62" s="7"/>
      <c r="VIP62" s="8"/>
      <c r="VIQ62" s="10"/>
      <c r="VIR62" s="9"/>
      <c r="VIS62" s="9"/>
      <c r="VIT62" s="9"/>
      <c r="VIU62" s="10"/>
      <c r="VIV62" s="7"/>
      <c r="VIW62" s="8"/>
      <c r="VIX62" s="10"/>
      <c r="VIY62" s="9"/>
      <c r="VIZ62" s="9"/>
      <c r="VJA62" s="9"/>
      <c r="VJB62" s="10"/>
      <c r="VJC62" s="7"/>
      <c r="VJD62" s="8"/>
      <c r="VJE62" s="10"/>
      <c r="VJF62" s="9"/>
      <c r="VJG62" s="9"/>
      <c r="VJH62" s="9"/>
      <c r="VJI62" s="10"/>
      <c r="VJJ62" s="7"/>
      <c r="VJK62" s="8"/>
      <c r="VJL62" s="10"/>
      <c r="VJM62" s="9"/>
      <c r="VJN62" s="9"/>
      <c r="VJO62" s="9"/>
      <c r="VJP62" s="10"/>
      <c r="VJQ62" s="7"/>
      <c r="VJR62" s="8"/>
      <c r="VJS62" s="10"/>
      <c r="VJT62" s="9"/>
      <c r="VJU62" s="9"/>
      <c r="VJV62" s="9"/>
      <c r="VJW62" s="10"/>
      <c r="VJX62" s="7"/>
      <c r="VJY62" s="8"/>
      <c r="VJZ62" s="10"/>
      <c r="VKA62" s="9"/>
      <c r="VKB62" s="9"/>
      <c r="VKC62" s="9"/>
      <c r="VKD62" s="10"/>
      <c r="VKE62" s="7"/>
      <c r="VKF62" s="8"/>
      <c r="VKG62" s="10"/>
      <c r="VKH62" s="9"/>
      <c r="VKI62" s="9"/>
      <c r="VKJ62" s="9"/>
      <c r="VKK62" s="10"/>
      <c r="VKL62" s="7"/>
      <c r="VKM62" s="8"/>
      <c r="VKN62" s="10"/>
      <c r="VKO62" s="9"/>
      <c r="VKP62" s="9"/>
      <c r="VKQ62" s="9"/>
      <c r="VKR62" s="10"/>
      <c r="VKS62" s="7"/>
      <c r="VKT62" s="8"/>
      <c r="VKU62" s="10"/>
      <c r="VKV62" s="9"/>
      <c r="VKW62" s="9"/>
      <c r="VKX62" s="9"/>
      <c r="VKY62" s="10"/>
      <c r="VKZ62" s="7"/>
      <c r="VLA62" s="8"/>
      <c r="VLB62" s="10"/>
      <c r="VLC62" s="9"/>
      <c r="VLD62" s="9"/>
      <c r="VLE62" s="9"/>
      <c r="VLF62" s="10"/>
      <c r="VLG62" s="7"/>
      <c r="VLH62" s="8"/>
      <c r="VLI62" s="10"/>
      <c r="VLJ62" s="9"/>
      <c r="VLK62" s="9"/>
      <c r="VLL62" s="9"/>
      <c r="VLM62" s="10"/>
      <c r="VLN62" s="7"/>
      <c r="VLO62" s="8"/>
      <c r="VLP62" s="10"/>
      <c r="VLQ62" s="9"/>
      <c r="VLR62" s="9"/>
      <c r="VLS62" s="9"/>
      <c r="VLT62" s="10"/>
      <c r="VLU62" s="7"/>
      <c r="VLV62" s="8"/>
      <c r="VLW62" s="10"/>
      <c r="VLX62" s="9"/>
      <c r="VLY62" s="9"/>
      <c r="VLZ62" s="9"/>
      <c r="VMA62" s="10"/>
      <c r="VMB62" s="7"/>
      <c r="VMC62" s="8"/>
      <c r="VMD62" s="10"/>
      <c r="VME62" s="9"/>
      <c r="VMF62" s="9"/>
      <c r="VMG62" s="9"/>
      <c r="VMH62" s="10"/>
      <c r="VMI62" s="7"/>
      <c r="VMJ62" s="8"/>
      <c r="VMK62" s="10"/>
      <c r="VML62" s="9"/>
      <c r="VMM62" s="9"/>
      <c r="VMN62" s="9"/>
      <c r="VMO62" s="10"/>
      <c r="VMP62" s="7"/>
      <c r="VMQ62" s="8"/>
      <c r="VMR62" s="10"/>
      <c r="VMS62" s="9"/>
      <c r="VMT62" s="9"/>
      <c r="VMU62" s="9"/>
      <c r="VMV62" s="10"/>
      <c r="VMW62" s="7"/>
      <c r="VMX62" s="8"/>
      <c r="VMY62" s="10"/>
      <c r="VMZ62" s="9"/>
      <c r="VNA62" s="9"/>
      <c r="VNB62" s="9"/>
      <c r="VNC62" s="10"/>
      <c r="VND62" s="7"/>
      <c r="VNE62" s="8"/>
      <c r="VNF62" s="10"/>
      <c r="VNG62" s="9"/>
      <c r="VNH62" s="9"/>
      <c r="VNI62" s="9"/>
      <c r="VNJ62" s="10"/>
      <c r="VNK62" s="7"/>
      <c r="VNL62" s="8"/>
      <c r="VNM62" s="10"/>
      <c r="VNN62" s="9"/>
      <c r="VNO62" s="9"/>
      <c r="VNP62" s="9"/>
      <c r="VNQ62" s="10"/>
      <c r="VNR62" s="7"/>
      <c r="VNS62" s="8"/>
      <c r="VNT62" s="10"/>
      <c r="VNU62" s="9"/>
      <c r="VNV62" s="9"/>
      <c r="VNW62" s="9"/>
      <c r="VNX62" s="10"/>
      <c r="VNY62" s="7"/>
      <c r="VNZ62" s="8"/>
      <c r="VOA62" s="10"/>
      <c r="VOB62" s="9"/>
      <c r="VOC62" s="9"/>
      <c r="VOD62" s="9"/>
      <c r="VOE62" s="10"/>
      <c r="VOF62" s="7"/>
      <c r="VOG62" s="8"/>
      <c r="VOH62" s="10"/>
      <c r="VOI62" s="9"/>
      <c r="VOJ62" s="9"/>
      <c r="VOK62" s="9"/>
      <c r="VOL62" s="10"/>
      <c r="VOM62" s="7"/>
      <c r="VON62" s="8"/>
      <c r="VOO62" s="10"/>
      <c r="VOP62" s="9"/>
      <c r="VOQ62" s="9"/>
      <c r="VOR62" s="9"/>
      <c r="VOS62" s="10"/>
      <c r="VOT62" s="7"/>
      <c r="VOU62" s="8"/>
      <c r="VOV62" s="10"/>
      <c r="VOW62" s="9"/>
      <c r="VOX62" s="9"/>
      <c r="VOY62" s="9"/>
      <c r="VOZ62" s="10"/>
      <c r="VPA62" s="7"/>
      <c r="VPB62" s="8"/>
      <c r="VPC62" s="10"/>
      <c r="VPD62" s="9"/>
      <c r="VPE62" s="9"/>
      <c r="VPF62" s="9"/>
      <c r="VPG62" s="10"/>
      <c r="VPH62" s="7"/>
      <c r="VPI62" s="8"/>
      <c r="VPJ62" s="10"/>
      <c r="VPK62" s="9"/>
      <c r="VPL62" s="9"/>
      <c r="VPM62" s="9"/>
      <c r="VPN62" s="10"/>
      <c r="VPO62" s="7"/>
      <c r="VPP62" s="8"/>
      <c r="VPQ62" s="10"/>
      <c r="VPR62" s="9"/>
      <c r="VPS62" s="9"/>
      <c r="VPT62" s="9"/>
      <c r="VPU62" s="10"/>
      <c r="VPV62" s="7"/>
      <c r="VPW62" s="8"/>
      <c r="VPX62" s="10"/>
      <c r="VPY62" s="9"/>
      <c r="VPZ62" s="9"/>
      <c r="VQA62" s="9"/>
      <c r="VQB62" s="10"/>
      <c r="VQC62" s="7"/>
      <c r="VQD62" s="8"/>
      <c r="VQE62" s="10"/>
      <c r="VQF62" s="9"/>
      <c r="VQG62" s="9"/>
      <c r="VQH62" s="9"/>
      <c r="VQI62" s="10"/>
      <c r="VQJ62" s="7"/>
      <c r="VQK62" s="8"/>
      <c r="VQL62" s="10"/>
      <c r="VQM62" s="9"/>
      <c r="VQN62" s="9"/>
      <c r="VQO62" s="9"/>
      <c r="VQP62" s="10"/>
      <c r="VQQ62" s="7"/>
      <c r="VQR62" s="8"/>
      <c r="VQS62" s="10"/>
      <c r="VQT62" s="9"/>
      <c r="VQU62" s="9"/>
      <c r="VQV62" s="9"/>
      <c r="VQW62" s="10"/>
      <c r="VQX62" s="7"/>
      <c r="VQY62" s="8"/>
      <c r="VQZ62" s="10"/>
      <c r="VRA62" s="9"/>
      <c r="VRB62" s="9"/>
      <c r="VRC62" s="9"/>
      <c r="VRD62" s="10"/>
      <c r="VRE62" s="7"/>
      <c r="VRF62" s="8"/>
      <c r="VRG62" s="10"/>
      <c r="VRH62" s="9"/>
      <c r="VRI62" s="9"/>
      <c r="VRJ62" s="9"/>
      <c r="VRK62" s="10"/>
      <c r="VRL62" s="7"/>
      <c r="VRM62" s="8"/>
      <c r="VRN62" s="10"/>
      <c r="VRO62" s="9"/>
      <c r="VRP62" s="9"/>
      <c r="VRQ62" s="9"/>
      <c r="VRR62" s="10"/>
      <c r="VRS62" s="7"/>
      <c r="VRT62" s="8"/>
      <c r="VRU62" s="10"/>
      <c r="VRV62" s="9"/>
      <c r="VRW62" s="9"/>
      <c r="VRX62" s="9"/>
      <c r="VRY62" s="10"/>
      <c r="VRZ62" s="7"/>
      <c r="VSA62" s="8"/>
      <c r="VSB62" s="10"/>
      <c r="VSC62" s="9"/>
      <c r="VSD62" s="9"/>
      <c r="VSE62" s="9"/>
      <c r="VSF62" s="10"/>
      <c r="VSG62" s="7"/>
      <c r="VSH62" s="8"/>
      <c r="VSI62" s="10"/>
      <c r="VSJ62" s="9"/>
      <c r="VSK62" s="9"/>
      <c r="VSL62" s="9"/>
      <c r="VSM62" s="10"/>
      <c r="VSN62" s="7"/>
      <c r="VSO62" s="8"/>
      <c r="VSP62" s="10"/>
      <c r="VSQ62" s="9"/>
      <c r="VSR62" s="9"/>
      <c r="VSS62" s="9"/>
      <c r="VST62" s="10"/>
      <c r="VSU62" s="7"/>
      <c r="VSV62" s="8"/>
      <c r="VSW62" s="10"/>
      <c r="VSX62" s="9"/>
      <c r="VSY62" s="9"/>
      <c r="VSZ62" s="9"/>
      <c r="VTA62" s="10"/>
      <c r="VTB62" s="7"/>
      <c r="VTC62" s="8"/>
      <c r="VTD62" s="10"/>
      <c r="VTE62" s="9"/>
      <c r="VTF62" s="9"/>
      <c r="VTG62" s="9"/>
      <c r="VTH62" s="10"/>
      <c r="VTI62" s="7"/>
      <c r="VTJ62" s="8"/>
      <c r="VTK62" s="10"/>
      <c r="VTL62" s="9"/>
      <c r="VTM62" s="9"/>
      <c r="VTN62" s="9"/>
      <c r="VTO62" s="10"/>
      <c r="VTP62" s="7"/>
      <c r="VTQ62" s="8"/>
      <c r="VTR62" s="10"/>
      <c r="VTS62" s="9"/>
      <c r="VTT62" s="9"/>
      <c r="VTU62" s="9"/>
      <c r="VTV62" s="10"/>
      <c r="VTW62" s="7"/>
      <c r="VTX62" s="8"/>
      <c r="VTY62" s="10"/>
      <c r="VTZ62" s="9"/>
      <c r="VUA62" s="9"/>
      <c r="VUB62" s="9"/>
      <c r="VUC62" s="10"/>
      <c r="VUD62" s="7"/>
      <c r="VUE62" s="8"/>
      <c r="VUF62" s="10"/>
      <c r="VUG62" s="9"/>
      <c r="VUH62" s="9"/>
      <c r="VUI62" s="9"/>
      <c r="VUJ62" s="10"/>
      <c r="VUK62" s="7"/>
      <c r="VUL62" s="8"/>
      <c r="VUM62" s="10"/>
      <c r="VUN62" s="9"/>
      <c r="VUO62" s="9"/>
      <c r="VUP62" s="9"/>
      <c r="VUQ62" s="10"/>
      <c r="VUR62" s="7"/>
      <c r="VUS62" s="8"/>
      <c r="VUT62" s="10"/>
      <c r="VUU62" s="9"/>
      <c r="VUV62" s="9"/>
      <c r="VUW62" s="9"/>
      <c r="VUX62" s="10"/>
      <c r="VUY62" s="7"/>
      <c r="VUZ62" s="8"/>
      <c r="VVA62" s="10"/>
      <c r="VVB62" s="9"/>
      <c r="VVC62" s="9"/>
      <c r="VVD62" s="9"/>
      <c r="VVE62" s="10"/>
      <c r="VVF62" s="7"/>
      <c r="VVG62" s="8"/>
      <c r="VVH62" s="10"/>
      <c r="VVI62" s="9"/>
      <c r="VVJ62" s="9"/>
      <c r="VVK62" s="9"/>
      <c r="VVL62" s="10"/>
      <c r="VVM62" s="7"/>
      <c r="VVN62" s="8"/>
      <c r="VVO62" s="10"/>
      <c r="VVP62" s="9"/>
      <c r="VVQ62" s="9"/>
      <c r="VVR62" s="9"/>
      <c r="VVS62" s="10"/>
      <c r="VVT62" s="7"/>
      <c r="VVU62" s="8"/>
      <c r="VVV62" s="10"/>
      <c r="VVW62" s="9"/>
      <c r="VVX62" s="9"/>
      <c r="VVY62" s="9"/>
      <c r="VVZ62" s="10"/>
      <c r="VWA62" s="7"/>
      <c r="VWB62" s="8"/>
      <c r="VWC62" s="10"/>
      <c r="VWD62" s="9"/>
      <c r="VWE62" s="9"/>
      <c r="VWF62" s="9"/>
      <c r="VWG62" s="10"/>
      <c r="VWH62" s="7"/>
      <c r="VWI62" s="8"/>
      <c r="VWJ62" s="10"/>
      <c r="VWK62" s="9"/>
      <c r="VWL62" s="9"/>
      <c r="VWM62" s="9"/>
      <c r="VWN62" s="10"/>
      <c r="VWO62" s="7"/>
      <c r="VWP62" s="8"/>
      <c r="VWQ62" s="10"/>
      <c r="VWR62" s="9"/>
      <c r="VWS62" s="9"/>
      <c r="VWT62" s="9"/>
      <c r="VWU62" s="10"/>
      <c r="VWV62" s="7"/>
      <c r="VWW62" s="8"/>
      <c r="VWX62" s="10"/>
      <c r="VWY62" s="9"/>
      <c r="VWZ62" s="9"/>
      <c r="VXA62" s="9"/>
      <c r="VXB62" s="10"/>
      <c r="VXC62" s="7"/>
      <c r="VXD62" s="8"/>
      <c r="VXE62" s="10"/>
      <c r="VXF62" s="9"/>
      <c r="VXG62" s="9"/>
      <c r="VXH62" s="9"/>
      <c r="VXI62" s="10"/>
      <c r="VXJ62" s="7"/>
      <c r="VXK62" s="8"/>
      <c r="VXL62" s="10"/>
      <c r="VXM62" s="9"/>
      <c r="VXN62" s="9"/>
      <c r="VXO62" s="9"/>
      <c r="VXP62" s="10"/>
      <c r="VXQ62" s="7"/>
      <c r="VXR62" s="8"/>
      <c r="VXS62" s="10"/>
      <c r="VXT62" s="9"/>
      <c r="VXU62" s="9"/>
      <c r="VXV62" s="9"/>
      <c r="VXW62" s="10"/>
      <c r="VXX62" s="7"/>
      <c r="VXY62" s="8"/>
      <c r="VXZ62" s="10"/>
      <c r="VYA62" s="9"/>
      <c r="VYB62" s="9"/>
      <c r="VYC62" s="9"/>
      <c r="VYD62" s="10"/>
      <c r="VYE62" s="7"/>
      <c r="VYF62" s="8"/>
      <c r="VYG62" s="10"/>
      <c r="VYH62" s="9"/>
      <c r="VYI62" s="9"/>
      <c r="VYJ62" s="9"/>
      <c r="VYK62" s="10"/>
      <c r="VYL62" s="7"/>
      <c r="VYM62" s="8"/>
      <c r="VYN62" s="10"/>
      <c r="VYO62" s="9"/>
      <c r="VYP62" s="9"/>
      <c r="VYQ62" s="9"/>
      <c r="VYR62" s="10"/>
      <c r="VYS62" s="7"/>
      <c r="VYT62" s="8"/>
      <c r="VYU62" s="10"/>
      <c r="VYV62" s="9"/>
      <c r="VYW62" s="9"/>
      <c r="VYX62" s="9"/>
      <c r="VYY62" s="10"/>
      <c r="VYZ62" s="7"/>
      <c r="VZA62" s="8"/>
      <c r="VZB62" s="10"/>
      <c r="VZC62" s="9"/>
      <c r="VZD62" s="9"/>
      <c r="VZE62" s="9"/>
      <c r="VZF62" s="10"/>
      <c r="VZG62" s="7"/>
      <c r="VZH62" s="8"/>
      <c r="VZI62" s="10"/>
      <c r="VZJ62" s="9"/>
      <c r="VZK62" s="9"/>
      <c r="VZL62" s="9"/>
      <c r="VZM62" s="10"/>
      <c r="VZN62" s="7"/>
      <c r="VZO62" s="8"/>
      <c r="VZP62" s="10"/>
      <c r="VZQ62" s="9"/>
      <c r="VZR62" s="9"/>
      <c r="VZS62" s="9"/>
      <c r="VZT62" s="10"/>
      <c r="VZU62" s="7"/>
      <c r="VZV62" s="8"/>
      <c r="VZW62" s="10"/>
      <c r="VZX62" s="9"/>
      <c r="VZY62" s="9"/>
      <c r="VZZ62" s="9"/>
      <c r="WAA62" s="10"/>
      <c r="WAB62" s="7"/>
      <c r="WAC62" s="8"/>
      <c r="WAD62" s="10"/>
      <c r="WAE62" s="9"/>
      <c r="WAF62" s="9"/>
      <c r="WAG62" s="9"/>
      <c r="WAH62" s="10"/>
      <c r="WAI62" s="7"/>
      <c r="WAJ62" s="8"/>
      <c r="WAK62" s="10"/>
      <c r="WAL62" s="9"/>
      <c r="WAM62" s="9"/>
      <c r="WAN62" s="9"/>
      <c r="WAO62" s="10"/>
      <c r="WAP62" s="7"/>
      <c r="WAQ62" s="8"/>
      <c r="WAR62" s="10"/>
      <c r="WAS62" s="9"/>
      <c r="WAT62" s="9"/>
      <c r="WAU62" s="9"/>
      <c r="WAV62" s="10"/>
      <c r="WAW62" s="7"/>
      <c r="WAX62" s="8"/>
      <c r="WAY62" s="10"/>
      <c r="WAZ62" s="9"/>
      <c r="WBA62" s="9"/>
      <c r="WBB62" s="9"/>
      <c r="WBC62" s="10"/>
      <c r="WBD62" s="7"/>
      <c r="WBE62" s="8"/>
      <c r="WBF62" s="10"/>
      <c r="WBG62" s="9"/>
      <c r="WBH62" s="9"/>
      <c r="WBI62" s="9"/>
      <c r="WBJ62" s="10"/>
      <c r="WBK62" s="7"/>
      <c r="WBL62" s="8"/>
      <c r="WBM62" s="10"/>
      <c r="WBN62" s="9"/>
      <c r="WBO62" s="9"/>
      <c r="WBP62" s="9"/>
      <c r="WBQ62" s="10"/>
      <c r="WBR62" s="7"/>
      <c r="WBS62" s="8"/>
      <c r="WBT62" s="10"/>
      <c r="WBU62" s="9"/>
      <c r="WBV62" s="9"/>
      <c r="WBW62" s="9"/>
      <c r="WBX62" s="10"/>
      <c r="WBY62" s="7"/>
      <c r="WBZ62" s="8"/>
      <c r="WCA62" s="10"/>
      <c r="WCB62" s="9"/>
      <c r="WCC62" s="9"/>
      <c r="WCD62" s="9"/>
      <c r="WCE62" s="10"/>
      <c r="WCF62" s="7"/>
      <c r="WCG62" s="8"/>
      <c r="WCH62" s="10"/>
      <c r="WCI62" s="9"/>
      <c r="WCJ62" s="9"/>
      <c r="WCK62" s="9"/>
      <c r="WCL62" s="10"/>
      <c r="WCM62" s="7"/>
      <c r="WCN62" s="8"/>
      <c r="WCO62" s="10"/>
      <c r="WCP62" s="9"/>
      <c r="WCQ62" s="9"/>
      <c r="WCR62" s="9"/>
      <c r="WCS62" s="10"/>
      <c r="WCT62" s="7"/>
      <c r="WCU62" s="8"/>
      <c r="WCV62" s="10"/>
      <c r="WCW62" s="9"/>
      <c r="WCX62" s="9"/>
      <c r="WCY62" s="9"/>
      <c r="WCZ62" s="10"/>
      <c r="WDA62" s="7"/>
      <c r="WDB62" s="8"/>
      <c r="WDC62" s="10"/>
      <c r="WDD62" s="9"/>
      <c r="WDE62" s="9"/>
      <c r="WDF62" s="9"/>
      <c r="WDG62" s="10"/>
      <c r="WDH62" s="7"/>
      <c r="WDI62" s="8"/>
      <c r="WDJ62" s="10"/>
      <c r="WDK62" s="9"/>
      <c r="WDL62" s="9"/>
      <c r="WDM62" s="9"/>
      <c r="WDN62" s="10"/>
      <c r="WDO62" s="7"/>
      <c r="WDP62" s="8"/>
      <c r="WDQ62" s="10"/>
      <c r="WDR62" s="9"/>
      <c r="WDS62" s="9"/>
      <c r="WDT62" s="9"/>
      <c r="WDU62" s="10"/>
      <c r="WDV62" s="7"/>
      <c r="WDW62" s="8"/>
      <c r="WDX62" s="10"/>
      <c r="WDY62" s="9"/>
      <c r="WDZ62" s="9"/>
      <c r="WEA62" s="9"/>
      <c r="WEB62" s="10"/>
      <c r="WEC62" s="7"/>
      <c r="WED62" s="8"/>
      <c r="WEE62" s="10"/>
      <c r="WEF62" s="9"/>
      <c r="WEG62" s="9"/>
      <c r="WEH62" s="9"/>
      <c r="WEI62" s="10"/>
      <c r="WEJ62" s="7"/>
      <c r="WEK62" s="8"/>
      <c r="WEL62" s="10"/>
      <c r="WEM62" s="9"/>
      <c r="WEN62" s="9"/>
      <c r="WEO62" s="9"/>
      <c r="WEP62" s="10"/>
      <c r="WEQ62" s="7"/>
      <c r="WER62" s="8"/>
      <c r="WES62" s="10"/>
      <c r="WET62" s="9"/>
      <c r="WEU62" s="9"/>
      <c r="WEV62" s="9"/>
      <c r="WEW62" s="10"/>
      <c r="WEX62" s="7"/>
      <c r="WEY62" s="8"/>
      <c r="WEZ62" s="10"/>
      <c r="WFA62" s="9"/>
      <c r="WFB62" s="9"/>
      <c r="WFC62" s="9"/>
      <c r="WFD62" s="10"/>
      <c r="WFE62" s="7"/>
      <c r="WFF62" s="8"/>
      <c r="WFG62" s="10"/>
      <c r="WFH62" s="9"/>
      <c r="WFI62" s="9"/>
      <c r="WFJ62" s="9"/>
      <c r="WFK62" s="10"/>
      <c r="WFL62" s="7"/>
      <c r="WFM62" s="8"/>
      <c r="WFN62" s="10"/>
      <c r="WFO62" s="9"/>
      <c r="WFP62" s="9"/>
      <c r="WFQ62" s="9"/>
      <c r="WFR62" s="10"/>
      <c r="WFS62" s="7"/>
      <c r="WFT62" s="8"/>
      <c r="WFU62" s="10"/>
      <c r="WFV62" s="9"/>
      <c r="WFW62" s="9"/>
      <c r="WFX62" s="9"/>
      <c r="WFY62" s="10"/>
      <c r="WFZ62" s="7"/>
      <c r="WGA62" s="8"/>
      <c r="WGB62" s="10"/>
      <c r="WGC62" s="9"/>
      <c r="WGD62" s="9"/>
      <c r="WGE62" s="9"/>
      <c r="WGF62" s="10"/>
      <c r="WGG62" s="7"/>
      <c r="WGH62" s="8"/>
      <c r="WGI62" s="10"/>
      <c r="WGJ62" s="9"/>
      <c r="WGK62" s="9"/>
      <c r="WGL62" s="9"/>
      <c r="WGM62" s="10"/>
      <c r="WGN62" s="7"/>
      <c r="WGO62" s="8"/>
      <c r="WGP62" s="10"/>
      <c r="WGQ62" s="9"/>
      <c r="WGR62" s="9"/>
      <c r="WGS62" s="9"/>
      <c r="WGT62" s="10"/>
      <c r="WGU62" s="7"/>
      <c r="WGV62" s="8"/>
      <c r="WGW62" s="10"/>
      <c r="WGX62" s="9"/>
      <c r="WGY62" s="9"/>
      <c r="WGZ62" s="9"/>
      <c r="WHA62" s="10"/>
      <c r="WHB62" s="7"/>
      <c r="WHC62" s="8"/>
      <c r="WHD62" s="10"/>
      <c r="WHE62" s="9"/>
      <c r="WHF62" s="9"/>
      <c r="WHG62" s="9"/>
      <c r="WHH62" s="10"/>
      <c r="WHI62" s="7"/>
      <c r="WHJ62" s="8"/>
      <c r="WHK62" s="10"/>
      <c r="WHL62" s="9"/>
      <c r="WHM62" s="9"/>
      <c r="WHN62" s="9"/>
      <c r="WHO62" s="10"/>
      <c r="WHP62" s="7"/>
      <c r="WHQ62" s="8"/>
      <c r="WHR62" s="10"/>
      <c r="WHS62" s="9"/>
      <c r="WHT62" s="9"/>
      <c r="WHU62" s="9"/>
      <c r="WHV62" s="10"/>
      <c r="WHW62" s="7"/>
      <c r="WHX62" s="8"/>
      <c r="WHY62" s="10"/>
      <c r="WHZ62" s="9"/>
      <c r="WIA62" s="9"/>
      <c r="WIB62" s="9"/>
      <c r="WIC62" s="10"/>
      <c r="WID62" s="7"/>
      <c r="WIE62" s="8"/>
      <c r="WIF62" s="10"/>
      <c r="WIG62" s="9"/>
      <c r="WIH62" s="9"/>
      <c r="WII62" s="9"/>
      <c r="WIJ62" s="10"/>
      <c r="WIK62" s="7"/>
      <c r="WIL62" s="8"/>
      <c r="WIM62" s="10"/>
      <c r="WIN62" s="9"/>
      <c r="WIO62" s="9"/>
      <c r="WIP62" s="9"/>
      <c r="WIQ62" s="10"/>
      <c r="WIR62" s="7"/>
      <c r="WIS62" s="8"/>
      <c r="WIT62" s="10"/>
      <c r="WIU62" s="9"/>
      <c r="WIV62" s="9"/>
      <c r="WIW62" s="9"/>
      <c r="WIX62" s="10"/>
      <c r="WIY62" s="7"/>
      <c r="WIZ62" s="8"/>
      <c r="WJA62" s="10"/>
      <c r="WJB62" s="9"/>
      <c r="WJC62" s="9"/>
      <c r="WJD62" s="9"/>
      <c r="WJE62" s="10"/>
      <c r="WJF62" s="7"/>
      <c r="WJG62" s="8"/>
      <c r="WJH62" s="10"/>
      <c r="WJI62" s="9"/>
      <c r="WJJ62" s="9"/>
      <c r="WJK62" s="9"/>
      <c r="WJL62" s="10"/>
      <c r="WJM62" s="7"/>
      <c r="WJN62" s="8"/>
      <c r="WJO62" s="10"/>
      <c r="WJP62" s="9"/>
      <c r="WJQ62" s="9"/>
      <c r="WJR62" s="9"/>
      <c r="WJS62" s="10"/>
      <c r="WJT62" s="7"/>
      <c r="WJU62" s="8"/>
      <c r="WJV62" s="10"/>
      <c r="WJW62" s="9"/>
      <c r="WJX62" s="9"/>
      <c r="WJY62" s="9"/>
      <c r="WJZ62" s="10"/>
      <c r="WKA62" s="7"/>
      <c r="WKB62" s="8"/>
      <c r="WKC62" s="10"/>
      <c r="WKD62" s="9"/>
      <c r="WKE62" s="9"/>
      <c r="WKF62" s="9"/>
      <c r="WKG62" s="10"/>
      <c r="WKH62" s="7"/>
      <c r="WKI62" s="8"/>
      <c r="WKJ62" s="10"/>
      <c r="WKK62" s="9"/>
      <c r="WKL62" s="9"/>
      <c r="WKM62" s="9"/>
      <c r="WKN62" s="10"/>
      <c r="WKO62" s="7"/>
      <c r="WKP62" s="8"/>
      <c r="WKQ62" s="10"/>
      <c r="WKR62" s="9"/>
      <c r="WKS62" s="9"/>
      <c r="WKT62" s="9"/>
      <c r="WKU62" s="10"/>
      <c r="WKV62" s="7"/>
      <c r="WKW62" s="8"/>
      <c r="WKX62" s="10"/>
      <c r="WKY62" s="9"/>
      <c r="WKZ62" s="9"/>
      <c r="WLA62" s="9"/>
      <c r="WLB62" s="10"/>
      <c r="WLC62" s="7"/>
      <c r="WLD62" s="8"/>
      <c r="WLE62" s="10"/>
      <c r="WLF62" s="9"/>
      <c r="WLG62" s="9"/>
      <c r="WLH62" s="9"/>
      <c r="WLI62" s="10"/>
      <c r="WLJ62" s="7"/>
      <c r="WLK62" s="8"/>
      <c r="WLL62" s="10"/>
      <c r="WLM62" s="9"/>
      <c r="WLN62" s="9"/>
      <c r="WLO62" s="9"/>
      <c r="WLP62" s="10"/>
      <c r="WLQ62" s="7"/>
      <c r="WLR62" s="8"/>
      <c r="WLS62" s="10"/>
      <c r="WLT62" s="9"/>
      <c r="WLU62" s="9"/>
      <c r="WLV62" s="9"/>
      <c r="WLW62" s="10"/>
      <c r="WLX62" s="7"/>
      <c r="WLY62" s="8"/>
      <c r="WLZ62" s="10"/>
      <c r="WMA62" s="9"/>
      <c r="WMB62" s="9"/>
      <c r="WMC62" s="9"/>
      <c r="WMD62" s="10"/>
      <c r="WME62" s="7"/>
      <c r="WMF62" s="8"/>
      <c r="WMG62" s="10"/>
      <c r="WMH62" s="9"/>
      <c r="WMI62" s="9"/>
      <c r="WMJ62" s="9"/>
      <c r="WMK62" s="10"/>
      <c r="WML62" s="7"/>
      <c r="WMM62" s="8"/>
      <c r="WMN62" s="10"/>
      <c r="WMO62" s="9"/>
      <c r="WMP62" s="9"/>
      <c r="WMQ62" s="9"/>
      <c r="WMR62" s="10"/>
      <c r="WMS62" s="7"/>
      <c r="WMT62" s="8"/>
      <c r="WMU62" s="10"/>
      <c r="WMV62" s="9"/>
      <c r="WMW62" s="9"/>
      <c r="WMX62" s="9"/>
      <c r="WMY62" s="10"/>
      <c r="WMZ62" s="7"/>
      <c r="WNA62" s="8"/>
      <c r="WNB62" s="10"/>
      <c r="WNC62" s="9"/>
      <c r="WND62" s="9"/>
      <c r="WNE62" s="9"/>
      <c r="WNF62" s="10"/>
      <c r="WNG62" s="7"/>
      <c r="WNH62" s="8"/>
      <c r="WNI62" s="10"/>
      <c r="WNJ62" s="9"/>
      <c r="WNK62" s="9"/>
      <c r="WNL62" s="9"/>
      <c r="WNM62" s="10"/>
      <c r="WNN62" s="7"/>
      <c r="WNO62" s="8"/>
      <c r="WNP62" s="10"/>
      <c r="WNQ62" s="9"/>
      <c r="WNR62" s="9"/>
      <c r="WNS62" s="9"/>
      <c r="WNT62" s="10"/>
      <c r="WNU62" s="7"/>
      <c r="WNV62" s="8"/>
      <c r="WNW62" s="10"/>
      <c r="WNX62" s="9"/>
      <c r="WNY62" s="9"/>
      <c r="WNZ62" s="9"/>
      <c r="WOA62" s="10"/>
      <c r="WOB62" s="7"/>
      <c r="WOC62" s="8"/>
      <c r="WOD62" s="10"/>
      <c r="WOE62" s="9"/>
      <c r="WOF62" s="9"/>
      <c r="WOG62" s="9"/>
      <c r="WOH62" s="10"/>
      <c r="WOI62" s="7"/>
      <c r="WOJ62" s="8"/>
      <c r="WOK62" s="10"/>
      <c r="WOL62" s="9"/>
      <c r="WOM62" s="9"/>
      <c r="WON62" s="9"/>
      <c r="WOO62" s="10"/>
      <c r="WOP62" s="7"/>
      <c r="WOQ62" s="8"/>
      <c r="WOR62" s="10"/>
      <c r="WOS62" s="9"/>
      <c r="WOT62" s="9"/>
      <c r="WOU62" s="9"/>
      <c r="WOV62" s="10"/>
      <c r="WOW62" s="7"/>
      <c r="WOX62" s="8"/>
      <c r="WOY62" s="10"/>
      <c r="WOZ62" s="9"/>
      <c r="WPA62" s="9"/>
      <c r="WPB62" s="9"/>
      <c r="WPC62" s="10"/>
      <c r="WPD62" s="7"/>
      <c r="WPE62" s="8"/>
      <c r="WPF62" s="10"/>
      <c r="WPG62" s="9"/>
      <c r="WPH62" s="9"/>
      <c r="WPI62" s="9"/>
      <c r="WPJ62" s="10"/>
      <c r="WPK62" s="7"/>
      <c r="WPL62" s="8"/>
      <c r="WPM62" s="10"/>
      <c r="WPN62" s="9"/>
      <c r="WPO62" s="9"/>
      <c r="WPP62" s="9"/>
      <c r="WPQ62" s="10"/>
      <c r="WPR62" s="7"/>
      <c r="WPS62" s="8"/>
      <c r="WPT62" s="10"/>
      <c r="WPU62" s="9"/>
      <c r="WPV62" s="9"/>
      <c r="WPW62" s="9"/>
      <c r="WPX62" s="10"/>
      <c r="WPY62" s="7"/>
      <c r="WPZ62" s="8"/>
      <c r="WQA62" s="10"/>
      <c r="WQB62" s="9"/>
      <c r="WQC62" s="9"/>
      <c r="WQD62" s="9"/>
      <c r="WQE62" s="10"/>
      <c r="WQF62" s="7"/>
      <c r="WQG62" s="8"/>
      <c r="WQH62" s="10"/>
      <c r="WQI62" s="9"/>
      <c r="WQJ62" s="9"/>
      <c r="WQK62" s="9"/>
      <c r="WQL62" s="10"/>
      <c r="WQM62" s="7"/>
      <c r="WQN62" s="8"/>
      <c r="WQO62" s="10"/>
      <c r="WQP62" s="9"/>
      <c r="WQQ62" s="9"/>
      <c r="WQR62" s="9"/>
      <c r="WQS62" s="10"/>
      <c r="WQT62" s="7"/>
      <c r="WQU62" s="8"/>
      <c r="WQV62" s="10"/>
      <c r="WQW62" s="9"/>
      <c r="WQX62" s="9"/>
      <c r="WQY62" s="9"/>
      <c r="WQZ62" s="10"/>
      <c r="WRA62" s="7"/>
      <c r="WRB62" s="8"/>
      <c r="WRC62" s="10"/>
      <c r="WRD62" s="9"/>
      <c r="WRE62" s="9"/>
      <c r="WRF62" s="9"/>
      <c r="WRG62" s="10"/>
      <c r="WRH62" s="7"/>
      <c r="WRI62" s="8"/>
      <c r="WRJ62" s="10"/>
      <c r="WRK62" s="9"/>
      <c r="WRL62" s="9"/>
      <c r="WRM62" s="9"/>
      <c r="WRN62" s="10"/>
      <c r="WRO62" s="7"/>
      <c r="WRP62" s="8"/>
      <c r="WRQ62" s="10"/>
      <c r="WRR62" s="9"/>
      <c r="WRS62" s="9"/>
      <c r="WRT62" s="9"/>
      <c r="WRU62" s="10"/>
      <c r="WRV62" s="7"/>
      <c r="WRW62" s="8"/>
      <c r="WRX62" s="10"/>
      <c r="WRY62" s="9"/>
      <c r="WRZ62" s="9"/>
      <c r="WSA62" s="9"/>
      <c r="WSB62" s="10"/>
      <c r="WSC62" s="7"/>
      <c r="WSD62" s="8"/>
      <c r="WSE62" s="10"/>
      <c r="WSF62" s="9"/>
      <c r="WSG62" s="9"/>
      <c r="WSH62" s="9"/>
      <c r="WSI62" s="10"/>
      <c r="WSJ62" s="7"/>
      <c r="WSK62" s="8"/>
      <c r="WSL62" s="10"/>
      <c r="WSM62" s="9"/>
      <c r="WSN62" s="9"/>
      <c r="WSO62" s="9"/>
      <c r="WSP62" s="10"/>
      <c r="WSQ62" s="7"/>
      <c r="WSR62" s="8"/>
      <c r="WSS62" s="10"/>
      <c r="WST62" s="9"/>
      <c r="WSU62" s="9"/>
      <c r="WSV62" s="9"/>
      <c r="WSW62" s="10"/>
      <c r="WSX62" s="7"/>
      <c r="WSY62" s="8"/>
      <c r="WSZ62" s="10"/>
      <c r="WTA62" s="9"/>
      <c r="WTB62" s="9"/>
      <c r="WTC62" s="9"/>
      <c r="WTD62" s="10"/>
      <c r="WTE62" s="7"/>
      <c r="WTF62" s="8"/>
      <c r="WTG62" s="10"/>
      <c r="WTH62" s="9"/>
      <c r="WTI62" s="9"/>
      <c r="WTJ62" s="9"/>
      <c r="WTK62" s="10"/>
      <c r="WTL62" s="7"/>
      <c r="WTM62" s="8"/>
      <c r="WTN62" s="10"/>
      <c r="WTO62" s="9"/>
      <c r="WTP62" s="9"/>
      <c r="WTQ62" s="9"/>
      <c r="WTR62" s="10"/>
      <c r="WTS62" s="7"/>
      <c r="WTT62" s="8"/>
      <c r="WTU62" s="10"/>
      <c r="WTV62" s="9"/>
      <c r="WTW62" s="9"/>
      <c r="WTX62" s="9"/>
      <c r="WTY62" s="10"/>
      <c r="WTZ62" s="7"/>
      <c r="WUA62" s="8"/>
      <c r="WUB62" s="10"/>
      <c r="WUC62" s="9"/>
      <c r="WUD62" s="9"/>
      <c r="WUE62" s="9"/>
      <c r="WUF62" s="10"/>
      <c r="WUG62" s="7"/>
      <c r="WUH62" s="8"/>
      <c r="WUI62" s="10"/>
      <c r="WUJ62" s="9"/>
      <c r="WUK62" s="9"/>
      <c r="WUL62" s="9"/>
      <c r="WUM62" s="10"/>
      <c r="WUN62" s="7"/>
      <c r="WUO62" s="8"/>
      <c r="WUP62" s="10"/>
      <c r="WUQ62" s="9"/>
      <c r="WUR62" s="9"/>
      <c r="WUS62" s="9"/>
      <c r="WUT62" s="10"/>
      <c r="WUU62" s="7"/>
      <c r="WUV62" s="8"/>
      <c r="WUW62" s="10"/>
      <c r="WUX62" s="9"/>
      <c r="WUY62" s="9"/>
      <c r="WUZ62" s="9"/>
      <c r="WVA62" s="10"/>
      <c r="WVB62" s="7"/>
      <c r="WVC62" s="8"/>
      <c r="WVD62" s="10"/>
      <c r="WVE62" s="9"/>
      <c r="WVF62" s="9"/>
      <c r="WVG62" s="9"/>
      <c r="WVH62" s="10"/>
      <c r="WVI62" s="7"/>
      <c r="WVJ62" s="8"/>
      <c r="WVK62" s="10"/>
      <c r="WVL62" s="9"/>
      <c r="WVM62" s="9"/>
      <c r="WVN62" s="9"/>
      <c r="WVO62" s="10"/>
      <c r="WVP62" s="7"/>
      <c r="WVQ62" s="8"/>
      <c r="WVR62" s="10"/>
      <c r="WVS62" s="9"/>
      <c r="WVT62" s="9"/>
      <c r="WVU62" s="9"/>
      <c r="WVV62" s="10"/>
      <c r="WVW62" s="7"/>
      <c r="WVX62" s="8"/>
      <c r="WVY62" s="10"/>
      <c r="WVZ62" s="9"/>
      <c r="WWA62" s="9"/>
      <c r="WWB62" s="9"/>
      <c r="WWC62" s="10"/>
      <c r="WWD62" s="7"/>
      <c r="WWE62" s="8"/>
      <c r="WWF62" s="10"/>
      <c r="WWG62" s="9"/>
      <c r="WWH62" s="9"/>
      <c r="WWI62" s="9"/>
      <c r="WWJ62" s="10"/>
      <c r="WWK62" s="7"/>
      <c r="WWL62" s="8"/>
      <c r="WWM62" s="10"/>
      <c r="WWN62" s="9"/>
      <c r="WWO62" s="9"/>
      <c r="WWP62" s="9"/>
      <c r="WWQ62" s="10"/>
      <c r="WWR62" s="7"/>
      <c r="WWS62" s="8"/>
      <c r="WWT62" s="10"/>
      <c r="WWU62" s="9"/>
      <c r="WWV62" s="9"/>
      <c r="WWW62" s="9"/>
      <c r="WWX62" s="10"/>
      <c r="WWY62" s="7"/>
      <c r="WWZ62" s="8"/>
      <c r="WXA62" s="10"/>
      <c r="WXB62" s="9"/>
      <c r="WXC62" s="9"/>
      <c r="WXD62" s="9"/>
      <c r="WXE62" s="10"/>
      <c r="WXF62" s="7"/>
      <c r="WXG62" s="8"/>
      <c r="WXH62" s="10"/>
      <c r="WXI62" s="9"/>
      <c r="WXJ62" s="9"/>
      <c r="WXK62" s="9"/>
      <c r="WXL62" s="10"/>
      <c r="WXM62" s="7"/>
      <c r="WXN62" s="8"/>
      <c r="WXO62" s="10"/>
      <c r="WXP62" s="9"/>
      <c r="WXQ62" s="9"/>
      <c r="WXR62" s="9"/>
      <c r="WXS62" s="10"/>
      <c r="WXT62" s="7"/>
      <c r="WXU62" s="8"/>
      <c r="WXV62" s="10"/>
      <c r="WXW62" s="9"/>
      <c r="WXX62" s="9"/>
      <c r="WXY62" s="9"/>
      <c r="WXZ62" s="10"/>
      <c r="WYA62" s="7"/>
      <c r="WYB62" s="8"/>
      <c r="WYC62" s="10"/>
      <c r="WYD62" s="9"/>
      <c r="WYE62" s="9"/>
      <c r="WYF62" s="9"/>
      <c r="WYG62" s="10"/>
      <c r="WYH62" s="7"/>
      <c r="WYI62" s="8"/>
      <c r="WYJ62" s="10"/>
      <c r="WYK62" s="9"/>
      <c r="WYL62" s="9"/>
      <c r="WYM62" s="9"/>
      <c r="WYN62" s="10"/>
      <c r="WYO62" s="7"/>
      <c r="WYP62" s="8"/>
      <c r="WYQ62" s="10"/>
      <c r="WYR62" s="9"/>
      <c r="WYS62" s="9"/>
      <c r="WYT62" s="9"/>
      <c r="WYU62" s="10"/>
      <c r="WYV62" s="7"/>
      <c r="WYW62" s="8"/>
      <c r="WYX62" s="10"/>
      <c r="WYY62" s="9"/>
      <c r="WYZ62" s="9"/>
      <c r="WZA62" s="9"/>
      <c r="WZB62" s="10"/>
      <c r="WZC62" s="7"/>
      <c r="WZD62" s="8"/>
      <c r="WZE62" s="10"/>
      <c r="WZF62" s="9"/>
      <c r="WZG62" s="9"/>
      <c r="WZH62" s="9"/>
      <c r="WZI62" s="10"/>
      <c r="WZJ62" s="7"/>
      <c r="WZK62" s="8"/>
      <c r="WZL62" s="10"/>
      <c r="WZM62" s="9"/>
      <c r="WZN62" s="9"/>
      <c r="WZO62" s="9"/>
      <c r="WZP62" s="10"/>
      <c r="WZQ62" s="7"/>
      <c r="WZR62" s="8"/>
      <c r="WZS62" s="10"/>
      <c r="WZT62" s="9"/>
      <c r="WZU62" s="9"/>
      <c r="WZV62" s="9"/>
      <c r="WZW62" s="10"/>
      <c r="WZX62" s="7"/>
      <c r="WZY62" s="8"/>
      <c r="WZZ62" s="10"/>
      <c r="XAA62" s="9"/>
      <c r="XAB62" s="9"/>
      <c r="XAC62" s="9"/>
      <c r="XAD62" s="10"/>
      <c r="XAE62" s="7"/>
      <c r="XAF62" s="8"/>
      <c r="XAG62" s="10"/>
      <c r="XAH62" s="9"/>
      <c r="XAI62" s="9"/>
      <c r="XAJ62" s="9"/>
      <c r="XAK62" s="10"/>
      <c r="XAL62" s="7"/>
      <c r="XAM62" s="8"/>
      <c r="XAN62" s="10"/>
      <c r="XAO62" s="9"/>
      <c r="XAP62" s="9"/>
      <c r="XAQ62" s="9"/>
      <c r="XAR62" s="10"/>
      <c r="XAS62" s="7"/>
      <c r="XAT62" s="8"/>
      <c r="XAU62" s="10"/>
      <c r="XAV62" s="9"/>
      <c r="XAW62" s="9"/>
      <c r="XAX62" s="9"/>
      <c r="XAY62" s="10"/>
      <c r="XAZ62" s="7"/>
      <c r="XBA62" s="8"/>
      <c r="XBB62" s="10"/>
      <c r="XBC62" s="9"/>
      <c r="XBD62" s="9"/>
      <c r="XBE62" s="9"/>
      <c r="XBF62" s="10"/>
      <c r="XBG62" s="7"/>
      <c r="XBH62" s="8"/>
      <c r="XBI62" s="10"/>
      <c r="XBJ62" s="9"/>
      <c r="XBK62" s="9"/>
      <c r="XBL62" s="9"/>
      <c r="XBM62" s="10"/>
      <c r="XBN62" s="7"/>
      <c r="XBO62" s="8"/>
      <c r="XBP62" s="10"/>
      <c r="XBQ62" s="9"/>
      <c r="XBR62" s="9"/>
      <c r="XBS62" s="9"/>
      <c r="XBT62" s="10"/>
      <c r="XBU62" s="7"/>
      <c r="XBV62" s="8"/>
      <c r="XBW62" s="10"/>
      <c r="XBX62" s="9"/>
      <c r="XBY62" s="9"/>
      <c r="XBZ62" s="9"/>
      <c r="XCA62" s="10"/>
      <c r="XCB62" s="7"/>
      <c r="XCC62" s="8"/>
      <c r="XCD62" s="10"/>
      <c r="XCE62" s="9"/>
      <c r="XCF62" s="9"/>
      <c r="XCG62" s="9"/>
      <c r="XCH62" s="10"/>
      <c r="XCI62" s="7"/>
      <c r="XCJ62" s="8"/>
      <c r="XCK62" s="10"/>
      <c r="XCL62" s="9"/>
      <c r="XCM62" s="9"/>
      <c r="XCN62" s="9"/>
      <c r="XCO62" s="10"/>
      <c r="XCP62" s="7"/>
      <c r="XCQ62" s="8"/>
      <c r="XCR62" s="10"/>
      <c r="XCS62" s="9"/>
      <c r="XCT62" s="9"/>
      <c r="XCU62" s="9"/>
      <c r="XCV62" s="10"/>
      <c r="XCW62" s="7"/>
      <c r="XCX62" s="8"/>
      <c r="XCY62" s="10"/>
      <c r="XCZ62" s="9"/>
      <c r="XDA62" s="9"/>
      <c r="XDB62" s="9"/>
      <c r="XDC62" s="10"/>
      <c r="XDD62" s="7"/>
      <c r="XDE62" s="8"/>
      <c r="XDF62" s="10"/>
      <c r="XDG62" s="9"/>
      <c r="XDH62" s="9"/>
      <c r="XDI62" s="9"/>
      <c r="XDJ62" s="10"/>
      <c r="XDK62" s="7"/>
      <c r="XDL62" s="8"/>
      <c r="XDM62" s="10"/>
      <c r="XDN62" s="9"/>
      <c r="XDO62" s="9"/>
      <c r="XDP62" s="9"/>
      <c r="XDQ62" s="10"/>
      <c r="XDR62" s="7"/>
      <c r="XDS62" s="8"/>
      <c r="XDT62" s="10"/>
      <c r="XDU62" s="9"/>
      <c r="XDV62" s="9"/>
      <c r="XDW62" s="9"/>
      <c r="XDX62" s="10"/>
      <c r="XDY62" s="7"/>
      <c r="XDZ62" s="8"/>
      <c r="XEA62" s="10"/>
      <c r="XEB62" s="9"/>
      <c r="XEC62" s="9"/>
      <c r="XED62" s="9"/>
      <c r="XEE62" s="10"/>
      <c r="XEF62" s="7"/>
      <c r="XEG62" s="8"/>
      <c r="XEH62" s="10"/>
      <c r="XEI62" s="9"/>
      <c r="XEJ62" s="9"/>
      <c r="XEK62" s="9"/>
      <c r="XEL62" s="10"/>
      <c r="XEM62" s="7"/>
      <c r="XEN62" s="8"/>
      <c r="XEO62" s="10"/>
      <c r="XEP62" s="9"/>
      <c r="XEQ62" s="9"/>
      <c r="XER62" s="9"/>
      <c r="XES62" s="10"/>
      <c r="XET62" s="7"/>
      <c r="XEU62" s="8"/>
      <c r="XEV62" s="10"/>
      <c r="XEW62" s="9"/>
      <c r="XEX62" s="9"/>
      <c r="XEY62" s="9"/>
      <c r="XEZ62" s="10"/>
      <c r="XFA62" s="7"/>
      <c r="XFB62" s="8"/>
      <c r="XFC62" s="10"/>
    </row>
    <row r="63" spans="1:16383">
      <c r="A63" s="399">
        <v>31</v>
      </c>
      <c r="B63" s="404" t="s">
        <v>256</v>
      </c>
      <c r="C63" s="34" t="s">
        <v>257</v>
      </c>
      <c r="D63" s="163">
        <v>0.35</v>
      </c>
      <c r="E63" s="36" t="s">
        <v>258</v>
      </c>
      <c r="F63" s="42" t="s">
        <v>174</v>
      </c>
      <c r="G63" s="42" t="s">
        <v>174</v>
      </c>
      <c r="H63" s="42" t="s">
        <v>174</v>
      </c>
    </row>
    <row r="64" spans="1:16383" ht="24">
      <c r="A64" s="399"/>
      <c r="B64" s="404"/>
      <c r="C64" s="34" t="s">
        <v>259</v>
      </c>
      <c r="D64" s="163">
        <v>0.65</v>
      </c>
      <c r="E64" s="36" t="s">
        <v>260</v>
      </c>
      <c r="F64" s="42" t="s">
        <v>174</v>
      </c>
      <c r="G64" s="42" t="s">
        <v>174</v>
      </c>
      <c r="H64" s="42" t="s">
        <v>174</v>
      </c>
    </row>
    <row r="65" spans="1:8" s="75" customFormat="1">
      <c r="A65" s="400">
        <v>32</v>
      </c>
      <c r="B65" s="400" t="s">
        <v>158</v>
      </c>
      <c r="C65" s="12" t="s">
        <v>261</v>
      </c>
      <c r="D65" s="13">
        <v>0.75</v>
      </c>
      <c r="E65" s="12" t="s">
        <v>211</v>
      </c>
      <c r="F65" s="14" t="s">
        <v>174</v>
      </c>
      <c r="G65" s="14" t="s">
        <v>174</v>
      </c>
      <c r="H65" s="14" t="s">
        <v>174</v>
      </c>
    </row>
    <row r="66" spans="1:8" s="75" customFormat="1" ht="60.6" thickBot="1">
      <c r="A66" s="401"/>
      <c r="B66" s="401"/>
      <c r="C66" s="168" t="s">
        <v>262</v>
      </c>
      <c r="D66" s="169">
        <v>0.25</v>
      </c>
      <c r="E66" s="168" t="s">
        <v>176</v>
      </c>
      <c r="F66" s="170" t="s">
        <v>174</v>
      </c>
      <c r="G66" s="170" t="s">
        <v>174</v>
      </c>
      <c r="H66" s="167" t="s">
        <v>263</v>
      </c>
    </row>
  </sheetData>
  <mergeCells count="4720">
    <mergeCell ref="XEZ51:XEZ52"/>
    <mergeCell ref="B53:B54"/>
    <mergeCell ref="B58:B59"/>
    <mergeCell ref="B63:B64"/>
    <mergeCell ref="B65:B66"/>
    <mergeCell ref="XDJ51:XDJ52"/>
    <mergeCell ref="XDQ51:XDQ52"/>
    <mergeCell ref="XDX51:XDX52"/>
    <mergeCell ref="XEE51:XEE52"/>
    <mergeCell ref="XEL51:XEL52"/>
    <mergeCell ref="XES51:XES52"/>
    <mergeCell ref="XBT51:XBT52"/>
    <mergeCell ref="XCA51:XCA52"/>
    <mergeCell ref="XCH51:XCH52"/>
    <mergeCell ref="XCO51:XCO52"/>
    <mergeCell ref="XCV51:XCV52"/>
    <mergeCell ref="XDC51:XDC52"/>
    <mergeCell ref="XAD51:XAD52"/>
    <mergeCell ref="XAK51:XAK52"/>
    <mergeCell ref="XAR51:XAR52"/>
    <mergeCell ref="XAY51:XAY52"/>
    <mergeCell ref="XBF51:XBF52"/>
    <mergeCell ref="XBM51:XBM52"/>
    <mergeCell ref="WYN51:WYN52"/>
    <mergeCell ref="WYU51:WYU52"/>
    <mergeCell ref="WZB51:WZB52"/>
    <mergeCell ref="WZI51:WZI52"/>
    <mergeCell ref="WZP51:WZP52"/>
    <mergeCell ref="WZW51:WZW52"/>
    <mergeCell ref="WWX51:WWX52"/>
    <mergeCell ref="WXE51:WXE52"/>
    <mergeCell ref="WXL51:WXL52"/>
    <mergeCell ref="WXS51:WXS52"/>
    <mergeCell ref="WXZ51:WXZ52"/>
    <mergeCell ref="WYG51:WYG52"/>
    <mergeCell ref="WVH51:WVH52"/>
    <mergeCell ref="WVO51:WVO52"/>
    <mergeCell ref="WVV51:WVV52"/>
    <mergeCell ref="WWC51:WWC52"/>
    <mergeCell ref="WWJ51:WWJ52"/>
    <mergeCell ref="WWQ51:WWQ52"/>
    <mergeCell ref="WTR51:WTR52"/>
    <mergeCell ref="WTY51:WTY52"/>
    <mergeCell ref="WUF51:WUF52"/>
    <mergeCell ref="WUM51:WUM52"/>
    <mergeCell ref="WUT51:WUT52"/>
    <mergeCell ref="WVA51:WVA52"/>
    <mergeCell ref="WSB51:WSB52"/>
    <mergeCell ref="WSI51:WSI52"/>
    <mergeCell ref="WSP51:WSP52"/>
    <mergeCell ref="WSW51:WSW52"/>
    <mergeCell ref="WTD51:WTD52"/>
    <mergeCell ref="WTK51:WTK52"/>
    <mergeCell ref="WQL51:WQL52"/>
    <mergeCell ref="WQS51:WQS52"/>
    <mergeCell ref="WQZ51:WQZ52"/>
    <mergeCell ref="WRG51:WRG52"/>
    <mergeCell ref="WRN51:WRN52"/>
    <mergeCell ref="WRU51:WRU52"/>
    <mergeCell ref="WOV51:WOV52"/>
    <mergeCell ref="WPC51:WPC52"/>
    <mergeCell ref="WPJ51:WPJ52"/>
    <mergeCell ref="WPQ51:WPQ52"/>
    <mergeCell ref="WPX51:WPX52"/>
    <mergeCell ref="WQE51:WQE52"/>
    <mergeCell ref="WNF51:WNF52"/>
    <mergeCell ref="WNM51:WNM52"/>
    <mergeCell ref="WNT51:WNT52"/>
    <mergeCell ref="WOA51:WOA52"/>
    <mergeCell ref="WOH51:WOH52"/>
    <mergeCell ref="WOO51:WOO52"/>
    <mergeCell ref="WLP51:WLP52"/>
    <mergeCell ref="WLW51:WLW52"/>
    <mergeCell ref="WMD51:WMD52"/>
    <mergeCell ref="WMK51:WMK52"/>
    <mergeCell ref="WMR51:WMR52"/>
    <mergeCell ref="WMY51:WMY52"/>
    <mergeCell ref="WJZ51:WJZ52"/>
    <mergeCell ref="WKG51:WKG52"/>
    <mergeCell ref="WKN51:WKN52"/>
    <mergeCell ref="WKU51:WKU52"/>
    <mergeCell ref="WLB51:WLB52"/>
    <mergeCell ref="WLI51:WLI52"/>
    <mergeCell ref="WIJ51:WIJ52"/>
    <mergeCell ref="WIQ51:WIQ52"/>
    <mergeCell ref="WIX51:WIX52"/>
    <mergeCell ref="WJE51:WJE52"/>
    <mergeCell ref="WJL51:WJL52"/>
    <mergeCell ref="WJS51:WJS52"/>
    <mergeCell ref="WGT51:WGT52"/>
    <mergeCell ref="WHA51:WHA52"/>
    <mergeCell ref="WHH51:WHH52"/>
    <mergeCell ref="WHO51:WHO52"/>
    <mergeCell ref="WHV51:WHV52"/>
    <mergeCell ref="WIC51:WIC52"/>
    <mergeCell ref="WFD51:WFD52"/>
    <mergeCell ref="WFK51:WFK52"/>
    <mergeCell ref="WFR51:WFR52"/>
    <mergeCell ref="WFY51:WFY52"/>
    <mergeCell ref="WGF51:WGF52"/>
    <mergeCell ref="WGM51:WGM52"/>
    <mergeCell ref="WDN51:WDN52"/>
    <mergeCell ref="WDU51:WDU52"/>
    <mergeCell ref="WEB51:WEB52"/>
    <mergeCell ref="WEI51:WEI52"/>
    <mergeCell ref="WEP51:WEP52"/>
    <mergeCell ref="WEW51:WEW52"/>
    <mergeCell ref="WBX51:WBX52"/>
    <mergeCell ref="WCE51:WCE52"/>
    <mergeCell ref="WCL51:WCL52"/>
    <mergeCell ref="WCS51:WCS52"/>
    <mergeCell ref="WCZ51:WCZ52"/>
    <mergeCell ref="WDG51:WDG52"/>
    <mergeCell ref="WAH51:WAH52"/>
    <mergeCell ref="WAO51:WAO52"/>
    <mergeCell ref="WAV51:WAV52"/>
    <mergeCell ref="WBC51:WBC52"/>
    <mergeCell ref="WBJ51:WBJ52"/>
    <mergeCell ref="WBQ51:WBQ52"/>
    <mergeCell ref="VYR51:VYR52"/>
    <mergeCell ref="VYY51:VYY52"/>
    <mergeCell ref="VZF51:VZF52"/>
    <mergeCell ref="VZM51:VZM52"/>
    <mergeCell ref="VZT51:VZT52"/>
    <mergeCell ref="WAA51:WAA52"/>
    <mergeCell ref="VXB51:VXB52"/>
    <mergeCell ref="VXI51:VXI52"/>
    <mergeCell ref="VXP51:VXP52"/>
    <mergeCell ref="VXW51:VXW52"/>
    <mergeCell ref="VYD51:VYD52"/>
    <mergeCell ref="VYK51:VYK52"/>
    <mergeCell ref="VVL51:VVL52"/>
    <mergeCell ref="VVS51:VVS52"/>
    <mergeCell ref="VVZ51:VVZ52"/>
    <mergeCell ref="VWG51:VWG52"/>
    <mergeCell ref="VWN51:VWN52"/>
    <mergeCell ref="VWU51:VWU52"/>
    <mergeCell ref="VTV51:VTV52"/>
    <mergeCell ref="VUC51:VUC52"/>
    <mergeCell ref="VUJ51:VUJ52"/>
    <mergeCell ref="VUQ51:VUQ52"/>
    <mergeCell ref="VUX51:VUX52"/>
    <mergeCell ref="VVE51:VVE52"/>
    <mergeCell ref="VSF51:VSF52"/>
    <mergeCell ref="VSM51:VSM52"/>
    <mergeCell ref="VST51:VST52"/>
    <mergeCell ref="VTA51:VTA52"/>
    <mergeCell ref="VTH51:VTH52"/>
    <mergeCell ref="VTO51:VTO52"/>
    <mergeCell ref="VQP51:VQP52"/>
    <mergeCell ref="VQW51:VQW52"/>
    <mergeCell ref="VRD51:VRD52"/>
    <mergeCell ref="VRK51:VRK52"/>
    <mergeCell ref="VRR51:VRR52"/>
    <mergeCell ref="VRY51:VRY52"/>
    <mergeCell ref="VOZ51:VOZ52"/>
    <mergeCell ref="VPG51:VPG52"/>
    <mergeCell ref="VPN51:VPN52"/>
    <mergeCell ref="VPU51:VPU52"/>
    <mergeCell ref="VQB51:VQB52"/>
    <mergeCell ref="VQI51:VQI52"/>
    <mergeCell ref="VNJ51:VNJ52"/>
    <mergeCell ref="VNQ51:VNQ52"/>
    <mergeCell ref="VNX51:VNX52"/>
    <mergeCell ref="VOE51:VOE52"/>
    <mergeCell ref="VOL51:VOL52"/>
    <mergeCell ref="VOS51:VOS52"/>
    <mergeCell ref="VLT51:VLT52"/>
    <mergeCell ref="VMA51:VMA52"/>
    <mergeCell ref="VMH51:VMH52"/>
    <mergeCell ref="VMO51:VMO52"/>
    <mergeCell ref="VMV51:VMV52"/>
    <mergeCell ref="VNC51:VNC52"/>
    <mergeCell ref="VKD51:VKD52"/>
    <mergeCell ref="VKK51:VKK52"/>
    <mergeCell ref="VKR51:VKR52"/>
    <mergeCell ref="VKY51:VKY52"/>
    <mergeCell ref="VLF51:VLF52"/>
    <mergeCell ref="VLM51:VLM52"/>
    <mergeCell ref="VIN51:VIN52"/>
    <mergeCell ref="VIU51:VIU52"/>
    <mergeCell ref="VJB51:VJB52"/>
    <mergeCell ref="VJI51:VJI52"/>
    <mergeCell ref="VJP51:VJP52"/>
    <mergeCell ref="VJW51:VJW52"/>
    <mergeCell ref="VGX51:VGX52"/>
    <mergeCell ref="VHE51:VHE52"/>
    <mergeCell ref="VHL51:VHL52"/>
    <mergeCell ref="VHS51:VHS52"/>
    <mergeCell ref="VHZ51:VHZ52"/>
    <mergeCell ref="VIG51:VIG52"/>
    <mergeCell ref="VFH51:VFH52"/>
    <mergeCell ref="VFO51:VFO52"/>
    <mergeCell ref="VFV51:VFV52"/>
    <mergeCell ref="VGC51:VGC52"/>
    <mergeCell ref="VGJ51:VGJ52"/>
    <mergeCell ref="VGQ51:VGQ52"/>
    <mergeCell ref="VDR51:VDR52"/>
    <mergeCell ref="VDY51:VDY52"/>
    <mergeCell ref="VEF51:VEF52"/>
    <mergeCell ref="VEM51:VEM52"/>
    <mergeCell ref="VET51:VET52"/>
    <mergeCell ref="VFA51:VFA52"/>
    <mergeCell ref="VCB51:VCB52"/>
    <mergeCell ref="VCI51:VCI52"/>
    <mergeCell ref="VCP51:VCP52"/>
    <mergeCell ref="VCW51:VCW52"/>
    <mergeCell ref="VDD51:VDD52"/>
    <mergeCell ref="VDK51:VDK52"/>
    <mergeCell ref="VAL51:VAL52"/>
    <mergeCell ref="VAS51:VAS52"/>
    <mergeCell ref="VAZ51:VAZ52"/>
    <mergeCell ref="VBG51:VBG52"/>
    <mergeCell ref="VBN51:VBN52"/>
    <mergeCell ref="VBU51:VBU52"/>
    <mergeCell ref="UYV51:UYV52"/>
    <mergeCell ref="UZC51:UZC52"/>
    <mergeCell ref="UZJ51:UZJ52"/>
    <mergeCell ref="UZQ51:UZQ52"/>
    <mergeCell ref="UZX51:UZX52"/>
    <mergeCell ref="VAE51:VAE52"/>
    <mergeCell ref="UXF51:UXF52"/>
    <mergeCell ref="UXM51:UXM52"/>
    <mergeCell ref="UXT51:UXT52"/>
    <mergeCell ref="UYA51:UYA52"/>
    <mergeCell ref="UYH51:UYH52"/>
    <mergeCell ref="UYO51:UYO52"/>
    <mergeCell ref="UVP51:UVP52"/>
    <mergeCell ref="UVW51:UVW52"/>
    <mergeCell ref="UWD51:UWD52"/>
    <mergeCell ref="UWK51:UWK52"/>
    <mergeCell ref="UWR51:UWR52"/>
    <mergeCell ref="UWY51:UWY52"/>
    <mergeCell ref="UTZ51:UTZ52"/>
    <mergeCell ref="UUG51:UUG52"/>
    <mergeCell ref="UUN51:UUN52"/>
    <mergeCell ref="UUU51:UUU52"/>
    <mergeCell ref="UVB51:UVB52"/>
    <mergeCell ref="UVI51:UVI52"/>
    <mergeCell ref="USJ51:USJ52"/>
    <mergeCell ref="USQ51:USQ52"/>
    <mergeCell ref="USX51:USX52"/>
    <mergeCell ref="UTE51:UTE52"/>
    <mergeCell ref="UTL51:UTL52"/>
    <mergeCell ref="UTS51:UTS52"/>
    <mergeCell ref="UQT51:UQT52"/>
    <mergeCell ref="URA51:URA52"/>
    <mergeCell ref="URH51:URH52"/>
    <mergeCell ref="URO51:URO52"/>
    <mergeCell ref="URV51:URV52"/>
    <mergeCell ref="USC51:USC52"/>
    <mergeCell ref="UPD51:UPD52"/>
    <mergeCell ref="UPK51:UPK52"/>
    <mergeCell ref="UPR51:UPR52"/>
    <mergeCell ref="UPY51:UPY52"/>
    <mergeCell ref="UQF51:UQF52"/>
    <mergeCell ref="UQM51:UQM52"/>
    <mergeCell ref="UNN51:UNN52"/>
    <mergeCell ref="UNU51:UNU52"/>
    <mergeCell ref="UOB51:UOB52"/>
    <mergeCell ref="UOI51:UOI52"/>
    <mergeCell ref="UOP51:UOP52"/>
    <mergeCell ref="UOW51:UOW52"/>
    <mergeCell ref="ULX51:ULX52"/>
    <mergeCell ref="UME51:UME52"/>
    <mergeCell ref="UML51:UML52"/>
    <mergeCell ref="UMS51:UMS52"/>
    <mergeCell ref="UMZ51:UMZ52"/>
    <mergeCell ref="UNG51:UNG52"/>
    <mergeCell ref="UKH51:UKH52"/>
    <mergeCell ref="UKO51:UKO52"/>
    <mergeCell ref="UKV51:UKV52"/>
    <mergeCell ref="ULC51:ULC52"/>
    <mergeCell ref="ULJ51:ULJ52"/>
    <mergeCell ref="ULQ51:ULQ52"/>
    <mergeCell ref="UIR51:UIR52"/>
    <mergeCell ref="UIY51:UIY52"/>
    <mergeCell ref="UJF51:UJF52"/>
    <mergeCell ref="UJM51:UJM52"/>
    <mergeCell ref="UJT51:UJT52"/>
    <mergeCell ref="UKA51:UKA52"/>
    <mergeCell ref="UHB51:UHB52"/>
    <mergeCell ref="UHI51:UHI52"/>
    <mergeCell ref="UHP51:UHP52"/>
    <mergeCell ref="UHW51:UHW52"/>
    <mergeCell ref="UID51:UID52"/>
    <mergeCell ref="UIK51:UIK52"/>
    <mergeCell ref="UFL51:UFL52"/>
    <mergeCell ref="UFS51:UFS52"/>
    <mergeCell ref="UFZ51:UFZ52"/>
    <mergeCell ref="UGG51:UGG52"/>
    <mergeCell ref="UGN51:UGN52"/>
    <mergeCell ref="UGU51:UGU52"/>
    <mergeCell ref="UDV51:UDV52"/>
    <mergeCell ref="UEC51:UEC52"/>
    <mergeCell ref="UEJ51:UEJ52"/>
    <mergeCell ref="UEQ51:UEQ52"/>
    <mergeCell ref="UEX51:UEX52"/>
    <mergeCell ref="UFE51:UFE52"/>
    <mergeCell ref="UCF51:UCF52"/>
    <mergeCell ref="UCM51:UCM52"/>
    <mergeCell ref="UCT51:UCT52"/>
    <mergeCell ref="UDA51:UDA52"/>
    <mergeCell ref="UDH51:UDH52"/>
    <mergeCell ref="UDO51:UDO52"/>
    <mergeCell ref="UAP51:UAP52"/>
    <mergeCell ref="UAW51:UAW52"/>
    <mergeCell ref="UBD51:UBD52"/>
    <mergeCell ref="UBK51:UBK52"/>
    <mergeCell ref="UBR51:UBR52"/>
    <mergeCell ref="UBY51:UBY52"/>
    <mergeCell ref="TYZ51:TYZ52"/>
    <mergeCell ref="TZG51:TZG52"/>
    <mergeCell ref="TZN51:TZN52"/>
    <mergeCell ref="TZU51:TZU52"/>
    <mergeCell ref="UAB51:UAB52"/>
    <mergeCell ref="UAI51:UAI52"/>
    <mergeCell ref="TXJ51:TXJ52"/>
    <mergeCell ref="TXQ51:TXQ52"/>
    <mergeCell ref="TXX51:TXX52"/>
    <mergeCell ref="TYE51:TYE52"/>
    <mergeCell ref="TYL51:TYL52"/>
    <mergeCell ref="TYS51:TYS52"/>
    <mergeCell ref="TVT51:TVT52"/>
    <mergeCell ref="TWA51:TWA52"/>
    <mergeCell ref="TWH51:TWH52"/>
    <mergeCell ref="TWO51:TWO52"/>
    <mergeCell ref="TWV51:TWV52"/>
    <mergeCell ref="TXC51:TXC52"/>
    <mergeCell ref="TUD51:TUD52"/>
    <mergeCell ref="TUK51:TUK52"/>
    <mergeCell ref="TUR51:TUR52"/>
    <mergeCell ref="TUY51:TUY52"/>
    <mergeCell ref="TVF51:TVF52"/>
    <mergeCell ref="TVM51:TVM52"/>
    <mergeCell ref="TSN51:TSN52"/>
    <mergeCell ref="TSU51:TSU52"/>
    <mergeCell ref="TTB51:TTB52"/>
    <mergeCell ref="TTI51:TTI52"/>
    <mergeCell ref="TTP51:TTP52"/>
    <mergeCell ref="TTW51:TTW52"/>
    <mergeCell ref="TQX51:TQX52"/>
    <mergeCell ref="TRE51:TRE52"/>
    <mergeCell ref="TRL51:TRL52"/>
    <mergeCell ref="TRS51:TRS52"/>
    <mergeCell ref="TRZ51:TRZ52"/>
    <mergeCell ref="TSG51:TSG52"/>
    <mergeCell ref="TPH51:TPH52"/>
    <mergeCell ref="TPO51:TPO52"/>
    <mergeCell ref="TPV51:TPV52"/>
    <mergeCell ref="TQC51:TQC52"/>
    <mergeCell ref="TQJ51:TQJ52"/>
    <mergeCell ref="TQQ51:TQQ52"/>
    <mergeCell ref="TNR51:TNR52"/>
    <mergeCell ref="TNY51:TNY52"/>
    <mergeCell ref="TOF51:TOF52"/>
    <mergeCell ref="TOM51:TOM52"/>
    <mergeCell ref="TOT51:TOT52"/>
    <mergeCell ref="TPA51:TPA52"/>
    <mergeCell ref="TMB51:TMB52"/>
    <mergeCell ref="TMI51:TMI52"/>
    <mergeCell ref="TMP51:TMP52"/>
    <mergeCell ref="TMW51:TMW52"/>
    <mergeCell ref="TND51:TND52"/>
    <mergeCell ref="TNK51:TNK52"/>
    <mergeCell ref="TKL51:TKL52"/>
    <mergeCell ref="TKS51:TKS52"/>
    <mergeCell ref="TKZ51:TKZ52"/>
    <mergeCell ref="TLG51:TLG52"/>
    <mergeCell ref="TLN51:TLN52"/>
    <mergeCell ref="TLU51:TLU52"/>
    <mergeCell ref="TIV51:TIV52"/>
    <mergeCell ref="TJC51:TJC52"/>
    <mergeCell ref="TJJ51:TJJ52"/>
    <mergeCell ref="TJQ51:TJQ52"/>
    <mergeCell ref="TJX51:TJX52"/>
    <mergeCell ref="TKE51:TKE52"/>
    <mergeCell ref="THF51:THF52"/>
    <mergeCell ref="THM51:THM52"/>
    <mergeCell ref="THT51:THT52"/>
    <mergeCell ref="TIA51:TIA52"/>
    <mergeCell ref="TIH51:TIH52"/>
    <mergeCell ref="TIO51:TIO52"/>
    <mergeCell ref="TFP51:TFP52"/>
    <mergeCell ref="TFW51:TFW52"/>
    <mergeCell ref="TGD51:TGD52"/>
    <mergeCell ref="TGK51:TGK52"/>
    <mergeCell ref="TGR51:TGR52"/>
    <mergeCell ref="TGY51:TGY52"/>
    <mergeCell ref="TDZ51:TDZ52"/>
    <mergeCell ref="TEG51:TEG52"/>
    <mergeCell ref="TEN51:TEN52"/>
    <mergeCell ref="TEU51:TEU52"/>
    <mergeCell ref="TFB51:TFB52"/>
    <mergeCell ref="TFI51:TFI52"/>
    <mergeCell ref="TCJ51:TCJ52"/>
    <mergeCell ref="TCQ51:TCQ52"/>
    <mergeCell ref="TCX51:TCX52"/>
    <mergeCell ref="TDE51:TDE52"/>
    <mergeCell ref="TDL51:TDL52"/>
    <mergeCell ref="TDS51:TDS52"/>
    <mergeCell ref="TAT51:TAT52"/>
    <mergeCell ref="TBA51:TBA52"/>
    <mergeCell ref="TBH51:TBH52"/>
    <mergeCell ref="TBO51:TBO52"/>
    <mergeCell ref="TBV51:TBV52"/>
    <mergeCell ref="TCC51:TCC52"/>
    <mergeCell ref="SZD51:SZD52"/>
    <mergeCell ref="SZK51:SZK52"/>
    <mergeCell ref="SZR51:SZR52"/>
    <mergeCell ref="SZY51:SZY52"/>
    <mergeCell ref="TAF51:TAF52"/>
    <mergeCell ref="TAM51:TAM52"/>
    <mergeCell ref="SXN51:SXN52"/>
    <mergeCell ref="SXU51:SXU52"/>
    <mergeCell ref="SYB51:SYB52"/>
    <mergeCell ref="SYI51:SYI52"/>
    <mergeCell ref="SYP51:SYP52"/>
    <mergeCell ref="SYW51:SYW52"/>
    <mergeCell ref="SVX51:SVX52"/>
    <mergeCell ref="SWE51:SWE52"/>
    <mergeCell ref="SWL51:SWL52"/>
    <mergeCell ref="SWS51:SWS52"/>
    <mergeCell ref="SWZ51:SWZ52"/>
    <mergeCell ref="SXG51:SXG52"/>
    <mergeCell ref="SUH51:SUH52"/>
    <mergeCell ref="SUO51:SUO52"/>
    <mergeCell ref="SUV51:SUV52"/>
    <mergeCell ref="SVC51:SVC52"/>
    <mergeCell ref="SVJ51:SVJ52"/>
    <mergeCell ref="SVQ51:SVQ52"/>
    <mergeCell ref="SSR51:SSR52"/>
    <mergeCell ref="SSY51:SSY52"/>
    <mergeCell ref="STF51:STF52"/>
    <mergeCell ref="STM51:STM52"/>
    <mergeCell ref="STT51:STT52"/>
    <mergeCell ref="SUA51:SUA52"/>
    <mergeCell ref="SRB51:SRB52"/>
    <mergeCell ref="SRI51:SRI52"/>
    <mergeCell ref="SRP51:SRP52"/>
    <mergeCell ref="SRW51:SRW52"/>
    <mergeCell ref="SSD51:SSD52"/>
    <mergeCell ref="SSK51:SSK52"/>
    <mergeCell ref="SPL51:SPL52"/>
    <mergeCell ref="SPS51:SPS52"/>
    <mergeCell ref="SPZ51:SPZ52"/>
    <mergeCell ref="SQG51:SQG52"/>
    <mergeCell ref="SQN51:SQN52"/>
    <mergeCell ref="SQU51:SQU52"/>
    <mergeCell ref="SNV51:SNV52"/>
    <mergeCell ref="SOC51:SOC52"/>
    <mergeCell ref="SOJ51:SOJ52"/>
    <mergeCell ref="SOQ51:SOQ52"/>
    <mergeCell ref="SOX51:SOX52"/>
    <mergeCell ref="SPE51:SPE52"/>
    <mergeCell ref="SMF51:SMF52"/>
    <mergeCell ref="SMM51:SMM52"/>
    <mergeCell ref="SMT51:SMT52"/>
    <mergeCell ref="SNA51:SNA52"/>
    <mergeCell ref="SNH51:SNH52"/>
    <mergeCell ref="SNO51:SNO52"/>
    <mergeCell ref="SKP51:SKP52"/>
    <mergeCell ref="SKW51:SKW52"/>
    <mergeCell ref="SLD51:SLD52"/>
    <mergeCell ref="SLK51:SLK52"/>
    <mergeCell ref="SLR51:SLR52"/>
    <mergeCell ref="SLY51:SLY52"/>
    <mergeCell ref="SIZ51:SIZ52"/>
    <mergeCell ref="SJG51:SJG52"/>
    <mergeCell ref="SJN51:SJN52"/>
    <mergeCell ref="SJU51:SJU52"/>
    <mergeCell ref="SKB51:SKB52"/>
    <mergeCell ref="SKI51:SKI52"/>
    <mergeCell ref="SHJ51:SHJ52"/>
    <mergeCell ref="SHQ51:SHQ52"/>
    <mergeCell ref="SHX51:SHX52"/>
    <mergeCell ref="SIE51:SIE52"/>
    <mergeCell ref="SIL51:SIL52"/>
    <mergeCell ref="SIS51:SIS52"/>
    <mergeCell ref="SFT51:SFT52"/>
    <mergeCell ref="SGA51:SGA52"/>
    <mergeCell ref="SGH51:SGH52"/>
    <mergeCell ref="SGO51:SGO52"/>
    <mergeCell ref="SGV51:SGV52"/>
    <mergeCell ref="SHC51:SHC52"/>
    <mergeCell ref="SED51:SED52"/>
    <mergeCell ref="SEK51:SEK52"/>
    <mergeCell ref="SER51:SER52"/>
    <mergeCell ref="SEY51:SEY52"/>
    <mergeCell ref="SFF51:SFF52"/>
    <mergeCell ref="SFM51:SFM52"/>
    <mergeCell ref="SCN51:SCN52"/>
    <mergeCell ref="SCU51:SCU52"/>
    <mergeCell ref="SDB51:SDB52"/>
    <mergeCell ref="SDI51:SDI52"/>
    <mergeCell ref="SDP51:SDP52"/>
    <mergeCell ref="SDW51:SDW52"/>
    <mergeCell ref="SAX51:SAX52"/>
    <mergeCell ref="SBE51:SBE52"/>
    <mergeCell ref="SBL51:SBL52"/>
    <mergeCell ref="SBS51:SBS52"/>
    <mergeCell ref="SBZ51:SBZ52"/>
    <mergeCell ref="SCG51:SCG52"/>
    <mergeCell ref="RZH51:RZH52"/>
    <mergeCell ref="RZO51:RZO52"/>
    <mergeCell ref="RZV51:RZV52"/>
    <mergeCell ref="SAC51:SAC52"/>
    <mergeCell ref="SAJ51:SAJ52"/>
    <mergeCell ref="SAQ51:SAQ52"/>
    <mergeCell ref="RXR51:RXR52"/>
    <mergeCell ref="RXY51:RXY52"/>
    <mergeCell ref="RYF51:RYF52"/>
    <mergeCell ref="RYM51:RYM52"/>
    <mergeCell ref="RYT51:RYT52"/>
    <mergeCell ref="RZA51:RZA52"/>
    <mergeCell ref="RWB51:RWB52"/>
    <mergeCell ref="RWI51:RWI52"/>
    <mergeCell ref="RWP51:RWP52"/>
    <mergeCell ref="RWW51:RWW52"/>
    <mergeCell ref="RXD51:RXD52"/>
    <mergeCell ref="RXK51:RXK52"/>
    <mergeCell ref="RUL51:RUL52"/>
    <mergeCell ref="RUS51:RUS52"/>
    <mergeCell ref="RUZ51:RUZ52"/>
    <mergeCell ref="RVG51:RVG52"/>
    <mergeCell ref="RVN51:RVN52"/>
    <mergeCell ref="RVU51:RVU52"/>
    <mergeCell ref="RSV51:RSV52"/>
    <mergeCell ref="RTC51:RTC52"/>
    <mergeCell ref="RTJ51:RTJ52"/>
    <mergeCell ref="RTQ51:RTQ52"/>
    <mergeCell ref="RTX51:RTX52"/>
    <mergeCell ref="RUE51:RUE52"/>
    <mergeCell ref="RRF51:RRF52"/>
    <mergeCell ref="RRM51:RRM52"/>
    <mergeCell ref="RRT51:RRT52"/>
    <mergeCell ref="RSA51:RSA52"/>
    <mergeCell ref="RSH51:RSH52"/>
    <mergeCell ref="RSO51:RSO52"/>
    <mergeCell ref="RPP51:RPP52"/>
    <mergeCell ref="RPW51:RPW52"/>
    <mergeCell ref="RQD51:RQD52"/>
    <mergeCell ref="RQK51:RQK52"/>
    <mergeCell ref="RQR51:RQR52"/>
    <mergeCell ref="RQY51:RQY52"/>
    <mergeCell ref="RNZ51:RNZ52"/>
    <mergeCell ref="ROG51:ROG52"/>
    <mergeCell ref="RON51:RON52"/>
    <mergeCell ref="ROU51:ROU52"/>
    <mergeCell ref="RPB51:RPB52"/>
    <mergeCell ref="RPI51:RPI52"/>
    <mergeCell ref="RMJ51:RMJ52"/>
    <mergeCell ref="RMQ51:RMQ52"/>
    <mergeCell ref="RMX51:RMX52"/>
    <mergeCell ref="RNE51:RNE52"/>
    <mergeCell ref="RNL51:RNL52"/>
    <mergeCell ref="RNS51:RNS52"/>
    <mergeCell ref="RKT51:RKT52"/>
    <mergeCell ref="RLA51:RLA52"/>
    <mergeCell ref="RLH51:RLH52"/>
    <mergeCell ref="RLO51:RLO52"/>
    <mergeCell ref="RLV51:RLV52"/>
    <mergeCell ref="RMC51:RMC52"/>
    <mergeCell ref="RJD51:RJD52"/>
    <mergeCell ref="RJK51:RJK52"/>
    <mergeCell ref="RJR51:RJR52"/>
    <mergeCell ref="RJY51:RJY52"/>
    <mergeCell ref="RKF51:RKF52"/>
    <mergeCell ref="RKM51:RKM52"/>
    <mergeCell ref="RHN51:RHN52"/>
    <mergeCell ref="RHU51:RHU52"/>
    <mergeCell ref="RIB51:RIB52"/>
    <mergeCell ref="RII51:RII52"/>
    <mergeCell ref="RIP51:RIP52"/>
    <mergeCell ref="RIW51:RIW52"/>
    <mergeCell ref="RFX51:RFX52"/>
    <mergeCell ref="RGE51:RGE52"/>
    <mergeCell ref="RGL51:RGL52"/>
    <mergeCell ref="RGS51:RGS52"/>
    <mergeCell ref="RGZ51:RGZ52"/>
    <mergeCell ref="RHG51:RHG52"/>
    <mergeCell ref="REH51:REH52"/>
    <mergeCell ref="REO51:REO52"/>
    <mergeCell ref="REV51:REV52"/>
    <mergeCell ref="RFC51:RFC52"/>
    <mergeCell ref="RFJ51:RFJ52"/>
    <mergeCell ref="RFQ51:RFQ52"/>
    <mergeCell ref="RCR51:RCR52"/>
    <mergeCell ref="RCY51:RCY52"/>
    <mergeCell ref="RDF51:RDF52"/>
    <mergeCell ref="RDM51:RDM52"/>
    <mergeCell ref="RDT51:RDT52"/>
    <mergeCell ref="REA51:REA52"/>
    <mergeCell ref="RBB51:RBB52"/>
    <mergeCell ref="RBI51:RBI52"/>
    <mergeCell ref="RBP51:RBP52"/>
    <mergeCell ref="RBW51:RBW52"/>
    <mergeCell ref="RCD51:RCD52"/>
    <mergeCell ref="RCK51:RCK52"/>
    <mergeCell ref="QZL51:QZL52"/>
    <mergeCell ref="QZS51:QZS52"/>
    <mergeCell ref="QZZ51:QZZ52"/>
    <mergeCell ref="RAG51:RAG52"/>
    <mergeCell ref="RAN51:RAN52"/>
    <mergeCell ref="RAU51:RAU52"/>
    <mergeCell ref="QXV51:QXV52"/>
    <mergeCell ref="QYC51:QYC52"/>
    <mergeCell ref="QYJ51:QYJ52"/>
    <mergeCell ref="QYQ51:QYQ52"/>
    <mergeCell ref="QYX51:QYX52"/>
    <mergeCell ref="QZE51:QZE52"/>
    <mergeCell ref="QWF51:QWF52"/>
    <mergeCell ref="QWM51:QWM52"/>
    <mergeCell ref="QWT51:QWT52"/>
    <mergeCell ref="QXA51:QXA52"/>
    <mergeCell ref="QXH51:QXH52"/>
    <mergeCell ref="QXO51:QXO52"/>
    <mergeCell ref="QUP51:QUP52"/>
    <mergeCell ref="QUW51:QUW52"/>
    <mergeCell ref="QVD51:QVD52"/>
    <mergeCell ref="QVK51:QVK52"/>
    <mergeCell ref="QVR51:QVR52"/>
    <mergeCell ref="QVY51:QVY52"/>
    <mergeCell ref="QSZ51:QSZ52"/>
    <mergeCell ref="QTG51:QTG52"/>
    <mergeCell ref="QTN51:QTN52"/>
    <mergeCell ref="QTU51:QTU52"/>
    <mergeCell ref="QUB51:QUB52"/>
    <mergeCell ref="QUI51:QUI52"/>
    <mergeCell ref="QRJ51:QRJ52"/>
    <mergeCell ref="QRQ51:QRQ52"/>
    <mergeCell ref="QRX51:QRX52"/>
    <mergeCell ref="QSE51:QSE52"/>
    <mergeCell ref="QSL51:QSL52"/>
    <mergeCell ref="QSS51:QSS52"/>
    <mergeCell ref="QPT51:QPT52"/>
    <mergeCell ref="QQA51:QQA52"/>
    <mergeCell ref="QQH51:QQH52"/>
    <mergeCell ref="QQO51:QQO52"/>
    <mergeCell ref="QQV51:QQV52"/>
    <mergeCell ref="QRC51:QRC52"/>
    <mergeCell ref="QOD51:QOD52"/>
    <mergeCell ref="QOK51:QOK52"/>
    <mergeCell ref="QOR51:QOR52"/>
    <mergeCell ref="QOY51:QOY52"/>
    <mergeCell ref="QPF51:QPF52"/>
    <mergeCell ref="QPM51:QPM52"/>
    <mergeCell ref="QMN51:QMN52"/>
    <mergeCell ref="QMU51:QMU52"/>
    <mergeCell ref="QNB51:QNB52"/>
    <mergeCell ref="QNI51:QNI52"/>
    <mergeCell ref="QNP51:QNP52"/>
    <mergeCell ref="QNW51:QNW52"/>
    <mergeCell ref="QKX51:QKX52"/>
    <mergeCell ref="QLE51:QLE52"/>
    <mergeCell ref="QLL51:QLL52"/>
    <mergeCell ref="QLS51:QLS52"/>
    <mergeCell ref="QLZ51:QLZ52"/>
    <mergeCell ref="QMG51:QMG52"/>
    <mergeCell ref="QJH51:QJH52"/>
    <mergeCell ref="QJO51:QJO52"/>
    <mergeCell ref="QJV51:QJV52"/>
    <mergeCell ref="QKC51:QKC52"/>
    <mergeCell ref="QKJ51:QKJ52"/>
    <mergeCell ref="QKQ51:QKQ52"/>
    <mergeCell ref="QHR51:QHR52"/>
    <mergeCell ref="QHY51:QHY52"/>
    <mergeCell ref="QIF51:QIF52"/>
    <mergeCell ref="QIM51:QIM52"/>
    <mergeCell ref="QIT51:QIT52"/>
    <mergeCell ref="QJA51:QJA52"/>
    <mergeCell ref="QGB51:QGB52"/>
    <mergeCell ref="QGI51:QGI52"/>
    <mergeCell ref="QGP51:QGP52"/>
    <mergeCell ref="QGW51:QGW52"/>
    <mergeCell ref="QHD51:QHD52"/>
    <mergeCell ref="QHK51:QHK52"/>
    <mergeCell ref="QEL51:QEL52"/>
    <mergeCell ref="QES51:QES52"/>
    <mergeCell ref="QEZ51:QEZ52"/>
    <mergeCell ref="QFG51:QFG52"/>
    <mergeCell ref="QFN51:QFN52"/>
    <mergeCell ref="QFU51:QFU52"/>
    <mergeCell ref="QCV51:QCV52"/>
    <mergeCell ref="QDC51:QDC52"/>
    <mergeCell ref="QDJ51:QDJ52"/>
    <mergeCell ref="QDQ51:QDQ52"/>
    <mergeCell ref="QDX51:QDX52"/>
    <mergeCell ref="QEE51:QEE52"/>
    <mergeCell ref="QBF51:QBF52"/>
    <mergeCell ref="QBM51:QBM52"/>
    <mergeCell ref="QBT51:QBT52"/>
    <mergeCell ref="QCA51:QCA52"/>
    <mergeCell ref="QCH51:QCH52"/>
    <mergeCell ref="QCO51:QCO52"/>
    <mergeCell ref="PZP51:PZP52"/>
    <mergeCell ref="PZW51:PZW52"/>
    <mergeCell ref="QAD51:QAD52"/>
    <mergeCell ref="QAK51:QAK52"/>
    <mergeCell ref="QAR51:QAR52"/>
    <mergeCell ref="QAY51:QAY52"/>
    <mergeCell ref="PXZ51:PXZ52"/>
    <mergeCell ref="PYG51:PYG52"/>
    <mergeCell ref="PYN51:PYN52"/>
    <mergeCell ref="PYU51:PYU52"/>
    <mergeCell ref="PZB51:PZB52"/>
    <mergeCell ref="PZI51:PZI52"/>
    <mergeCell ref="PWJ51:PWJ52"/>
    <mergeCell ref="PWQ51:PWQ52"/>
    <mergeCell ref="PWX51:PWX52"/>
    <mergeCell ref="PXE51:PXE52"/>
    <mergeCell ref="PXL51:PXL52"/>
    <mergeCell ref="PXS51:PXS52"/>
    <mergeCell ref="PUT51:PUT52"/>
    <mergeCell ref="PVA51:PVA52"/>
    <mergeCell ref="PVH51:PVH52"/>
    <mergeCell ref="PVO51:PVO52"/>
    <mergeCell ref="PVV51:PVV52"/>
    <mergeCell ref="PWC51:PWC52"/>
    <mergeCell ref="PTD51:PTD52"/>
    <mergeCell ref="PTK51:PTK52"/>
    <mergeCell ref="PTR51:PTR52"/>
    <mergeCell ref="PTY51:PTY52"/>
    <mergeCell ref="PUF51:PUF52"/>
    <mergeCell ref="PUM51:PUM52"/>
    <mergeCell ref="PRN51:PRN52"/>
    <mergeCell ref="PRU51:PRU52"/>
    <mergeCell ref="PSB51:PSB52"/>
    <mergeCell ref="PSI51:PSI52"/>
    <mergeCell ref="PSP51:PSP52"/>
    <mergeCell ref="PSW51:PSW52"/>
    <mergeCell ref="PPX51:PPX52"/>
    <mergeCell ref="PQE51:PQE52"/>
    <mergeCell ref="PQL51:PQL52"/>
    <mergeCell ref="PQS51:PQS52"/>
    <mergeCell ref="PQZ51:PQZ52"/>
    <mergeCell ref="PRG51:PRG52"/>
    <mergeCell ref="POH51:POH52"/>
    <mergeCell ref="POO51:POO52"/>
    <mergeCell ref="POV51:POV52"/>
    <mergeCell ref="PPC51:PPC52"/>
    <mergeCell ref="PPJ51:PPJ52"/>
    <mergeCell ref="PPQ51:PPQ52"/>
    <mergeCell ref="PMR51:PMR52"/>
    <mergeCell ref="PMY51:PMY52"/>
    <mergeCell ref="PNF51:PNF52"/>
    <mergeCell ref="PNM51:PNM52"/>
    <mergeCell ref="PNT51:PNT52"/>
    <mergeCell ref="POA51:POA52"/>
    <mergeCell ref="PLB51:PLB52"/>
    <mergeCell ref="PLI51:PLI52"/>
    <mergeCell ref="PLP51:PLP52"/>
    <mergeCell ref="PLW51:PLW52"/>
    <mergeCell ref="PMD51:PMD52"/>
    <mergeCell ref="PMK51:PMK52"/>
    <mergeCell ref="PJL51:PJL52"/>
    <mergeCell ref="PJS51:PJS52"/>
    <mergeCell ref="PJZ51:PJZ52"/>
    <mergeCell ref="PKG51:PKG52"/>
    <mergeCell ref="PKN51:PKN52"/>
    <mergeCell ref="PKU51:PKU52"/>
    <mergeCell ref="PHV51:PHV52"/>
    <mergeCell ref="PIC51:PIC52"/>
    <mergeCell ref="PIJ51:PIJ52"/>
    <mergeCell ref="PIQ51:PIQ52"/>
    <mergeCell ref="PIX51:PIX52"/>
    <mergeCell ref="PJE51:PJE52"/>
    <mergeCell ref="PGF51:PGF52"/>
    <mergeCell ref="PGM51:PGM52"/>
    <mergeCell ref="PGT51:PGT52"/>
    <mergeCell ref="PHA51:PHA52"/>
    <mergeCell ref="PHH51:PHH52"/>
    <mergeCell ref="PHO51:PHO52"/>
    <mergeCell ref="PEP51:PEP52"/>
    <mergeCell ref="PEW51:PEW52"/>
    <mergeCell ref="PFD51:PFD52"/>
    <mergeCell ref="PFK51:PFK52"/>
    <mergeCell ref="PFR51:PFR52"/>
    <mergeCell ref="PFY51:PFY52"/>
    <mergeCell ref="PCZ51:PCZ52"/>
    <mergeCell ref="PDG51:PDG52"/>
    <mergeCell ref="PDN51:PDN52"/>
    <mergeCell ref="PDU51:PDU52"/>
    <mergeCell ref="PEB51:PEB52"/>
    <mergeCell ref="PEI51:PEI52"/>
    <mergeCell ref="PBJ51:PBJ52"/>
    <mergeCell ref="PBQ51:PBQ52"/>
    <mergeCell ref="PBX51:PBX52"/>
    <mergeCell ref="PCE51:PCE52"/>
    <mergeCell ref="PCL51:PCL52"/>
    <mergeCell ref="PCS51:PCS52"/>
    <mergeCell ref="OZT51:OZT52"/>
    <mergeCell ref="PAA51:PAA52"/>
    <mergeCell ref="PAH51:PAH52"/>
    <mergeCell ref="PAO51:PAO52"/>
    <mergeCell ref="PAV51:PAV52"/>
    <mergeCell ref="PBC51:PBC52"/>
    <mergeCell ref="OYD51:OYD52"/>
    <mergeCell ref="OYK51:OYK52"/>
    <mergeCell ref="OYR51:OYR52"/>
    <mergeCell ref="OYY51:OYY52"/>
    <mergeCell ref="OZF51:OZF52"/>
    <mergeCell ref="OZM51:OZM52"/>
    <mergeCell ref="OWN51:OWN52"/>
    <mergeCell ref="OWU51:OWU52"/>
    <mergeCell ref="OXB51:OXB52"/>
    <mergeCell ref="OXI51:OXI52"/>
    <mergeCell ref="OXP51:OXP52"/>
    <mergeCell ref="OXW51:OXW52"/>
    <mergeCell ref="OUX51:OUX52"/>
    <mergeCell ref="OVE51:OVE52"/>
    <mergeCell ref="OVL51:OVL52"/>
    <mergeCell ref="OVS51:OVS52"/>
    <mergeCell ref="OVZ51:OVZ52"/>
    <mergeCell ref="OWG51:OWG52"/>
    <mergeCell ref="OTH51:OTH52"/>
    <mergeCell ref="OTO51:OTO52"/>
    <mergeCell ref="OTV51:OTV52"/>
    <mergeCell ref="OUC51:OUC52"/>
    <mergeCell ref="OUJ51:OUJ52"/>
    <mergeCell ref="OUQ51:OUQ52"/>
    <mergeCell ref="ORR51:ORR52"/>
    <mergeCell ref="ORY51:ORY52"/>
    <mergeCell ref="OSF51:OSF52"/>
    <mergeCell ref="OSM51:OSM52"/>
    <mergeCell ref="OST51:OST52"/>
    <mergeCell ref="OTA51:OTA52"/>
    <mergeCell ref="OQB51:OQB52"/>
    <mergeCell ref="OQI51:OQI52"/>
    <mergeCell ref="OQP51:OQP52"/>
    <mergeCell ref="OQW51:OQW52"/>
    <mergeCell ref="ORD51:ORD52"/>
    <mergeCell ref="ORK51:ORK52"/>
    <mergeCell ref="OOL51:OOL52"/>
    <mergeCell ref="OOS51:OOS52"/>
    <mergeCell ref="OOZ51:OOZ52"/>
    <mergeCell ref="OPG51:OPG52"/>
    <mergeCell ref="OPN51:OPN52"/>
    <mergeCell ref="OPU51:OPU52"/>
    <mergeCell ref="OMV51:OMV52"/>
    <mergeCell ref="ONC51:ONC52"/>
    <mergeCell ref="ONJ51:ONJ52"/>
    <mergeCell ref="ONQ51:ONQ52"/>
    <mergeCell ref="ONX51:ONX52"/>
    <mergeCell ref="OOE51:OOE52"/>
    <mergeCell ref="OLF51:OLF52"/>
    <mergeCell ref="OLM51:OLM52"/>
    <mergeCell ref="OLT51:OLT52"/>
    <mergeCell ref="OMA51:OMA52"/>
    <mergeCell ref="OMH51:OMH52"/>
    <mergeCell ref="OMO51:OMO52"/>
    <mergeCell ref="OJP51:OJP52"/>
    <mergeCell ref="OJW51:OJW52"/>
    <mergeCell ref="OKD51:OKD52"/>
    <mergeCell ref="OKK51:OKK52"/>
    <mergeCell ref="OKR51:OKR52"/>
    <mergeCell ref="OKY51:OKY52"/>
    <mergeCell ref="OHZ51:OHZ52"/>
    <mergeCell ref="OIG51:OIG52"/>
    <mergeCell ref="OIN51:OIN52"/>
    <mergeCell ref="OIU51:OIU52"/>
    <mergeCell ref="OJB51:OJB52"/>
    <mergeCell ref="OJI51:OJI52"/>
    <mergeCell ref="OGJ51:OGJ52"/>
    <mergeCell ref="OGQ51:OGQ52"/>
    <mergeCell ref="OGX51:OGX52"/>
    <mergeCell ref="OHE51:OHE52"/>
    <mergeCell ref="OHL51:OHL52"/>
    <mergeCell ref="OHS51:OHS52"/>
    <mergeCell ref="OET51:OET52"/>
    <mergeCell ref="OFA51:OFA52"/>
    <mergeCell ref="OFH51:OFH52"/>
    <mergeCell ref="OFO51:OFO52"/>
    <mergeCell ref="OFV51:OFV52"/>
    <mergeCell ref="OGC51:OGC52"/>
    <mergeCell ref="ODD51:ODD52"/>
    <mergeCell ref="ODK51:ODK52"/>
    <mergeCell ref="ODR51:ODR52"/>
    <mergeCell ref="ODY51:ODY52"/>
    <mergeCell ref="OEF51:OEF52"/>
    <mergeCell ref="OEM51:OEM52"/>
    <mergeCell ref="OBN51:OBN52"/>
    <mergeCell ref="OBU51:OBU52"/>
    <mergeCell ref="OCB51:OCB52"/>
    <mergeCell ref="OCI51:OCI52"/>
    <mergeCell ref="OCP51:OCP52"/>
    <mergeCell ref="OCW51:OCW52"/>
    <mergeCell ref="NZX51:NZX52"/>
    <mergeCell ref="OAE51:OAE52"/>
    <mergeCell ref="OAL51:OAL52"/>
    <mergeCell ref="OAS51:OAS52"/>
    <mergeCell ref="OAZ51:OAZ52"/>
    <mergeCell ref="OBG51:OBG52"/>
    <mergeCell ref="NYH51:NYH52"/>
    <mergeCell ref="NYO51:NYO52"/>
    <mergeCell ref="NYV51:NYV52"/>
    <mergeCell ref="NZC51:NZC52"/>
    <mergeCell ref="NZJ51:NZJ52"/>
    <mergeCell ref="NZQ51:NZQ52"/>
    <mergeCell ref="NWR51:NWR52"/>
    <mergeCell ref="NWY51:NWY52"/>
    <mergeCell ref="NXF51:NXF52"/>
    <mergeCell ref="NXM51:NXM52"/>
    <mergeCell ref="NXT51:NXT52"/>
    <mergeCell ref="NYA51:NYA52"/>
    <mergeCell ref="NVB51:NVB52"/>
    <mergeCell ref="NVI51:NVI52"/>
    <mergeCell ref="NVP51:NVP52"/>
    <mergeCell ref="NVW51:NVW52"/>
    <mergeCell ref="NWD51:NWD52"/>
    <mergeCell ref="NWK51:NWK52"/>
    <mergeCell ref="NTL51:NTL52"/>
    <mergeCell ref="NTS51:NTS52"/>
    <mergeCell ref="NTZ51:NTZ52"/>
    <mergeCell ref="NUG51:NUG52"/>
    <mergeCell ref="NUN51:NUN52"/>
    <mergeCell ref="NUU51:NUU52"/>
    <mergeCell ref="NRV51:NRV52"/>
    <mergeCell ref="NSC51:NSC52"/>
    <mergeCell ref="NSJ51:NSJ52"/>
    <mergeCell ref="NSQ51:NSQ52"/>
    <mergeCell ref="NSX51:NSX52"/>
    <mergeCell ref="NTE51:NTE52"/>
    <mergeCell ref="NQF51:NQF52"/>
    <mergeCell ref="NQM51:NQM52"/>
    <mergeCell ref="NQT51:NQT52"/>
    <mergeCell ref="NRA51:NRA52"/>
    <mergeCell ref="NRH51:NRH52"/>
    <mergeCell ref="NRO51:NRO52"/>
    <mergeCell ref="NOP51:NOP52"/>
    <mergeCell ref="NOW51:NOW52"/>
    <mergeCell ref="NPD51:NPD52"/>
    <mergeCell ref="NPK51:NPK52"/>
    <mergeCell ref="NPR51:NPR52"/>
    <mergeCell ref="NPY51:NPY52"/>
    <mergeCell ref="NMZ51:NMZ52"/>
    <mergeCell ref="NNG51:NNG52"/>
    <mergeCell ref="NNN51:NNN52"/>
    <mergeCell ref="NNU51:NNU52"/>
    <mergeCell ref="NOB51:NOB52"/>
    <mergeCell ref="NOI51:NOI52"/>
    <mergeCell ref="NLJ51:NLJ52"/>
    <mergeCell ref="NLQ51:NLQ52"/>
    <mergeCell ref="NLX51:NLX52"/>
    <mergeCell ref="NME51:NME52"/>
    <mergeCell ref="NML51:NML52"/>
    <mergeCell ref="NMS51:NMS52"/>
    <mergeCell ref="NJT51:NJT52"/>
    <mergeCell ref="NKA51:NKA52"/>
    <mergeCell ref="NKH51:NKH52"/>
    <mergeCell ref="NKO51:NKO52"/>
    <mergeCell ref="NKV51:NKV52"/>
    <mergeCell ref="NLC51:NLC52"/>
    <mergeCell ref="NID51:NID52"/>
    <mergeCell ref="NIK51:NIK52"/>
    <mergeCell ref="NIR51:NIR52"/>
    <mergeCell ref="NIY51:NIY52"/>
    <mergeCell ref="NJF51:NJF52"/>
    <mergeCell ref="NJM51:NJM52"/>
    <mergeCell ref="NGN51:NGN52"/>
    <mergeCell ref="NGU51:NGU52"/>
    <mergeCell ref="NHB51:NHB52"/>
    <mergeCell ref="NHI51:NHI52"/>
    <mergeCell ref="NHP51:NHP52"/>
    <mergeCell ref="NHW51:NHW52"/>
    <mergeCell ref="NEX51:NEX52"/>
    <mergeCell ref="NFE51:NFE52"/>
    <mergeCell ref="NFL51:NFL52"/>
    <mergeCell ref="NFS51:NFS52"/>
    <mergeCell ref="NFZ51:NFZ52"/>
    <mergeCell ref="NGG51:NGG52"/>
    <mergeCell ref="NDH51:NDH52"/>
    <mergeCell ref="NDO51:NDO52"/>
    <mergeCell ref="NDV51:NDV52"/>
    <mergeCell ref="NEC51:NEC52"/>
    <mergeCell ref="NEJ51:NEJ52"/>
    <mergeCell ref="NEQ51:NEQ52"/>
    <mergeCell ref="NBR51:NBR52"/>
    <mergeCell ref="NBY51:NBY52"/>
    <mergeCell ref="NCF51:NCF52"/>
    <mergeCell ref="NCM51:NCM52"/>
    <mergeCell ref="NCT51:NCT52"/>
    <mergeCell ref="NDA51:NDA52"/>
    <mergeCell ref="NAB51:NAB52"/>
    <mergeCell ref="NAI51:NAI52"/>
    <mergeCell ref="NAP51:NAP52"/>
    <mergeCell ref="NAW51:NAW52"/>
    <mergeCell ref="NBD51:NBD52"/>
    <mergeCell ref="NBK51:NBK52"/>
    <mergeCell ref="MYL51:MYL52"/>
    <mergeCell ref="MYS51:MYS52"/>
    <mergeCell ref="MYZ51:MYZ52"/>
    <mergeCell ref="MZG51:MZG52"/>
    <mergeCell ref="MZN51:MZN52"/>
    <mergeCell ref="MZU51:MZU52"/>
    <mergeCell ref="MWV51:MWV52"/>
    <mergeCell ref="MXC51:MXC52"/>
    <mergeCell ref="MXJ51:MXJ52"/>
    <mergeCell ref="MXQ51:MXQ52"/>
    <mergeCell ref="MXX51:MXX52"/>
    <mergeCell ref="MYE51:MYE52"/>
    <mergeCell ref="MVF51:MVF52"/>
    <mergeCell ref="MVM51:MVM52"/>
    <mergeCell ref="MVT51:MVT52"/>
    <mergeCell ref="MWA51:MWA52"/>
    <mergeCell ref="MWH51:MWH52"/>
    <mergeCell ref="MWO51:MWO52"/>
    <mergeCell ref="MTP51:MTP52"/>
    <mergeCell ref="MTW51:MTW52"/>
    <mergeCell ref="MUD51:MUD52"/>
    <mergeCell ref="MUK51:MUK52"/>
    <mergeCell ref="MUR51:MUR52"/>
    <mergeCell ref="MUY51:MUY52"/>
    <mergeCell ref="MRZ51:MRZ52"/>
    <mergeCell ref="MSG51:MSG52"/>
    <mergeCell ref="MSN51:MSN52"/>
    <mergeCell ref="MSU51:MSU52"/>
    <mergeCell ref="MTB51:MTB52"/>
    <mergeCell ref="MTI51:MTI52"/>
    <mergeCell ref="MQJ51:MQJ52"/>
    <mergeCell ref="MQQ51:MQQ52"/>
    <mergeCell ref="MQX51:MQX52"/>
    <mergeCell ref="MRE51:MRE52"/>
    <mergeCell ref="MRL51:MRL52"/>
    <mergeCell ref="MRS51:MRS52"/>
    <mergeCell ref="MOT51:MOT52"/>
    <mergeCell ref="MPA51:MPA52"/>
    <mergeCell ref="MPH51:MPH52"/>
    <mergeCell ref="MPO51:MPO52"/>
    <mergeCell ref="MPV51:MPV52"/>
    <mergeCell ref="MQC51:MQC52"/>
    <mergeCell ref="MND51:MND52"/>
    <mergeCell ref="MNK51:MNK52"/>
    <mergeCell ref="MNR51:MNR52"/>
    <mergeCell ref="MNY51:MNY52"/>
    <mergeCell ref="MOF51:MOF52"/>
    <mergeCell ref="MOM51:MOM52"/>
    <mergeCell ref="MLN51:MLN52"/>
    <mergeCell ref="MLU51:MLU52"/>
    <mergeCell ref="MMB51:MMB52"/>
    <mergeCell ref="MMI51:MMI52"/>
    <mergeCell ref="MMP51:MMP52"/>
    <mergeCell ref="MMW51:MMW52"/>
    <mergeCell ref="MJX51:MJX52"/>
    <mergeCell ref="MKE51:MKE52"/>
    <mergeCell ref="MKL51:MKL52"/>
    <mergeCell ref="MKS51:MKS52"/>
    <mergeCell ref="MKZ51:MKZ52"/>
    <mergeCell ref="MLG51:MLG52"/>
    <mergeCell ref="MIH51:MIH52"/>
    <mergeCell ref="MIO51:MIO52"/>
    <mergeCell ref="MIV51:MIV52"/>
    <mergeCell ref="MJC51:MJC52"/>
    <mergeCell ref="MJJ51:MJJ52"/>
    <mergeCell ref="MJQ51:MJQ52"/>
    <mergeCell ref="MGR51:MGR52"/>
    <mergeCell ref="MGY51:MGY52"/>
    <mergeCell ref="MHF51:MHF52"/>
    <mergeCell ref="MHM51:MHM52"/>
    <mergeCell ref="MHT51:MHT52"/>
    <mergeCell ref="MIA51:MIA52"/>
    <mergeCell ref="MFB51:MFB52"/>
    <mergeCell ref="MFI51:MFI52"/>
    <mergeCell ref="MFP51:MFP52"/>
    <mergeCell ref="MFW51:MFW52"/>
    <mergeCell ref="MGD51:MGD52"/>
    <mergeCell ref="MGK51:MGK52"/>
    <mergeCell ref="MDL51:MDL52"/>
    <mergeCell ref="MDS51:MDS52"/>
    <mergeCell ref="MDZ51:MDZ52"/>
    <mergeCell ref="MEG51:MEG52"/>
    <mergeCell ref="MEN51:MEN52"/>
    <mergeCell ref="MEU51:MEU52"/>
    <mergeCell ref="MBV51:MBV52"/>
    <mergeCell ref="MCC51:MCC52"/>
    <mergeCell ref="MCJ51:MCJ52"/>
    <mergeCell ref="MCQ51:MCQ52"/>
    <mergeCell ref="MCX51:MCX52"/>
    <mergeCell ref="MDE51:MDE52"/>
    <mergeCell ref="MAF51:MAF52"/>
    <mergeCell ref="MAM51:MAM52"/>
    <mergeCell ref="MAT51:MAT52"/>
    <mergeCell ref="MBA51:MBA52"/>
    <mergeCell ref="MBH51:MBH52"/>
    <mergeCell ref="MBO51:MBO52"/>
    <mergeCell ref="LYP51:LYP52"/>
    <mergeCell ref="LYW51:LYW52"/>
    <mergeCell ref="LZD51:LZD52"/>
    <mergeCell ref="LZK51:LZK52"/>
    <mergeCell ref="LZR51:LZR52"/>
    <mergeCell ref="LZY51:LZY52"/>
    <mergeCell ref="LWZ51:LWZ52"/>
    <mergeCell ref="LXG51:LXG52"/>
    <mergeCell ref="LXN51:LXN52"/>
    <mergeCell ref="LXU51:LXU52"/>
    <mergeCell ref="LYB51:LYB52"/>
    <mergeCell ref="LYI51:LYI52"/>
    <mergeCell ref="LVJ51:LVJ52"/>
    <mergeCell ref="LVQ51:LVQ52"/>
    <mergeCell ref="LVX51:LVX52"/>
    <mergeCell ref="LWE51:LWE52"/>
    <mergeCell ref="LWL51:LWL52"/>
    <mergeCell ref="LWS51:LWS52"/>
    <mergeCell ref="LTT51:LTT52"/>
    <mergeCell ref="LUA51:LUA52"/>
    <mergeCell ref="LUH51:LUH52"/>
    <mergeCell ref="LUO51:LUO52"/>
    <mergeCell ref="LUV51:LUV52"/>
    <mergeCell ref="LVC51:LVC52"/>
    <mergeCell ref="LSD51:LSD52"/>
    <mergeCell ref="LSK51:LSK52"/>
    <mergeCell ref="LSR51:LSR52"/>
    <mergeCell ref="LSY51:LSY52"/>
    <mergeCell ref="LTF51:LTF52"/>
    <mergeCell ref="LTM51:LTM52"/>
    <mergeCell ref="LQN51:LQN52"/>
    <mergeCell ref="LQU51:LQU52"/>
    <mergeCell ref="LRB51:LRB52"/>
    <mergeCell ref="LRI51:LRI52"/>
    <mergeCell ref="LRP51:LRP52"/>
    <mergeCell ref="LRW51:LRW52"/>
    <mergeCell ref="LOX51:LOX52"/>
    <mergeCell ref="LPE51:LPE52"/>
    <mergeCell ref="LPL51:LPL52"/>
    <mergeCell ref="LPS51:LPS52"/>
    <mergeCell ref="LPZ51:LPZ52"/>
    <mergeCell ref="LQG51:LQG52"/>
    <mergeCell ref="LNH51:LNH52"/>
    <mergeCell ref="LNO51:LNO52"/>
    <mergeCell ref="LNV51:LNV52"/>
    <mergeCell ref="LOC51:LOC52"/>
    <mergeCell ref="LOJ51:LOJ52"/>
    <mergeCell ref="LOQ51:LOQ52"/>
    <mergeCell ref="LLR51:LLR52"/>
    <mergeCell ref="LLY51:LLY52"/>
    <mergeCell ref="LMF51:LMF52"/>
    <mergeCell ref="LMM51:LMM52"/>
    <mergeCell ref="LMT51:LMT52"/>
    <mergeCell ref="LNA51:LNA52"/>
    <mergeCell ref="LKB51:LKB52"/>
    <mergeCell ref="LKI51:LKI52"/>
    <mergeCell ref="LKP51:LKP52"/>
    <mergeCell ref="LKW51:LKW52"/>
    <mergeCell ref="LLD51:LLD52"/>
    <mergeCell ref="LLK51:LLK52"/>
    <mergeCell ref="LIL51:LIL52"/>
    <mergeCell ref="LIS51:LIS52"/>
    <mergeCell ref="LIZ51:LIZ52"/>
    <mergeCell ref="LJG51:LJG52"/>
    <mergeCell ref="LJN51:LJN52"/>
    <mergeCell ref="LJU51:LJU52"/>
    <mergeCell ref="LGV51:LGV52"/>
    <mergeCell ref="LHC51:LHC52"/>
    <mergeCell ref="LHJ51:LHJ52"/>
    <mergeCell ref="LHQ51:LHQ52"/>
    <mergeCell ref="LHX51:LHX52"/>
    <mergeCell ref="LIE51:LIE52"/>
    <mergeCell ref="LFF51:LFF52"/>
    <mergeCell ref="LFM51:LFM52"/>
    <mergeCell ref="LFT51:LFT52"/>
    <mergeCell ref="LGA51:LGA52"/>
    <mergeCell ref="LGH51:LGH52"/>
    <mergeCell ref="LGO51:LGO52"/>
    <mergeCell ref="LDP51:LDP52"/>
    <mergeCell ref="LDW51:LDW52"/>
    <mergeCell ref="LED51:LED52"/>
    <mergeCell ref="LEK51:LEK52"/>
    <mergeCell ref="LER51:LER52"/>
    <mergeCell ref="LEY51:LEY52"/>
    <mergeCell ref="LBZ51:LBZ52"/>
    <mergeCell ref="LCG51:LCG52"/>
    <mergeCell ref="LCN51:LCN52"/>
    <mergeCell ref="LCU51:LCU52"/>
    <mergeCell ref="LDB51:LDB52"/>
    <mergeCell ref="LDI51:LDI52"/>
    <mergeCell ref="LAJ51:LAJ52"/>
    <mergeCell ref="LAQ51:LAQ52"/>
    <mergeCell ref="LAX51:LAX52"/>
    <mergeCell ref="LBE51:LBE52"/>
    <mergeCell ref="LBL51:LBL52"/>
    <mergeCell ref="LBS51:LBS52"/>
    <mergeCell ref="KYT51:KYT52"/>
    <mergeCell ref="KZA51:KZA52"/>
    <mergeCell ref="KZH51:KZH52"/>
    <mergeCell ref="KZO51:KZO52"/>
    <mergeCell ref="KZV51:KZV52"/>
    <mergeCell ref="LAC51:LAC52"/>
    <mergeCell ref="KXD51:KXD52"/>
    <mergeCell ref="KXK51:KXK52"/>
    <mergeCell ref="KXR51:KXR52"/>
    <mergeCell ref="KXY51:KXY52"/>
    <mergeCell ref="KYF51:KYF52"/>
    <mergeCell ref="KYM51:KYM52"/>
    <mergeCell ref="KVN51:KVN52"/>
    <mergeCell ref="KVU51:KVU52"/>
    <mergeCell ref="KWB51:KWB52"/>
    <mergeCell ref="KWI51:KWI52"/>
    <mergeCell ref="KWP51:KWP52"/>
    <mergeCell ref="KWW51:KWW52"/>
    <mergeCell ref="KTX51:KTX52"/>
    <mergeCell ref="KUE51:KUE52"/>
    <mergeCell ref="KUL51:KUL52"/>
    <mergeCell ref="KUS51:KUS52"/>
    <mergeCell ref="KUZ51:KUZ52"/>
    <mergeCell ref="KVG51:KVG52"/>
    <mergeCell ref="KSH51:KSH52"/>
    <mergeCell ref="KSO51:KSO52"/>
    <mergeCell ref="KSV51:KSV52"/>
    <mergeCell ref="KTC51:KTC52"/>
    <mergeCell ref="KTJ51:KTJ52"/>
    <mergeCell ref="KTQ51:KTQ52"/>
    <mergeCell ref="KQR51:KQR52"/>
    <mergeCell ref="KQY51:KQY52"/>
    <mergeCell ref="KRF51:KRF52"/>
    <mergeCell ref="KRM51:KRM52"/>
    <mergeCell ref="KRT51:KRT52"/>
    <mergeCell ref="KSA51:KSA52"/>
    <mergeCell ref="KPB51:KPB52"/>
    <mergeCell ref="KPI51:KPI52"/>
    <mergeCell ref="KPP51:KPP52"/>
    <mergeCell ref="KPW51:KPW52"/>
    <mergeCell ref="KQD51:KQD52"/>
    <mergeCell ref="KQK51:KQK52"/>
    <mergeCell ref="KNL51:KNL52"/>
    <mergeCell ref="KNS51:KNS52"/>
    <mergeCell ref="KNZ51:KNZ52"/>
    <mergeCell ref="KOG51:KOG52"/>
    <mergeCell ref="KON51:KON52"/>
    <mergeCell ref="KOU51:KOU52"/>
    <mergeCell ref="KLV51:KLV52"/>
    <mergeCell ref="KMC51:KMC52"/>
    <mergeCell ref="KMJ51:KMJ52"/>
    <mergeCell ref="KMQ51:KMQ52"/>
    <mergeCell ref="KMX51:KMX52"/>
    <mergeCell ref="KNE51:KNE52"/>
    <mergeCell ref="KKF51:KKF52"/>
    <mergeCell ref="KKM51:KKM52"/>
    <mergeCell ref="KKT51:KKT52"/>
    <mergeCell ref="KLA51:KLA52"/>
    <mergeCell ref="KLH51:KLH52"/>
    <mergeCell ref="KLO51:KLO52"/>
    <mergeCell ref="KIP51:KIP52"/>
    <mergeCell ref="KIW51:KIW52"/>
    <mergeCell ref="KJD51:KJD52"/>
    <mergeCell ref="KJK51:KJK52"/>
    <mergeCell ref="KJR51:KJR52"/>
    <mergeCell ref="KJY51:KJY52"/>
    <mergeCell ref="KGZ51:KGZ52"/>
    <mergeCell ref="KHG51:KHG52"/>
    <mergeCell ref="KHN51:KHN52"/>
    <mergeCell ref="KHU51:KHU52"/>
    <mergeCell ref="KIB51:KIB52"/>
    <mergeCell ref="KII51:KII52"/>
    <mergeCell ref="KFJ51:KFJ52"/>
    <mergeCell ref="KFQ51:KFQ52"/>
    <mergeCell ref="KFX51:KFX52"/>
    <mergeCell ref="KGE51:KGE52"/>
    <mergeCell ref="KGL51:KGL52"/>
    <mergeCell ref="KGS51:KGS52"/>
    <mergeCell ref="KDT51:KDT52"/>
    <mergeCell ref="KEA51:KEA52"/>
    <mergeCell ref="KEH51:KEH52"/>
    <mergeCell ref="KEO51:KEO52"/>
    <mergeCell ref="KEV51:KEV52"/>
    <mergeCell ref="KFC51:KFC52"/>
    <mergeCell ref="KCD51:KCD52"/>
    <mergeCell ref="KCK51:KCK52"/>
    <mergeCell ref="KCR51:KCR52"/>
    <mergeCell ref="KCY51:KCY52"/>
    <mergeCell ref="KDF51:KDF52"/>
    <mergeCell ref="KDM51:KDM52"/>
    <mergeCell ref="KAN51:KAN52"/>
    <mergeCell ref="KAU51:KAU52"/>
    <mergeCell ref="KBB51:KBB52"/>
    <mergeCell ref="KBI51:KBI52"/>
    <mergeCell ref="KBP51:KBP52"/>
    <mergeCell ref="KBW51:KBW52"/>
    <mergeCell ref="JYX51:JYX52"/>
    <mergeCell ref="JZE51:JZE52"/>
    <mergeCell ref="JZL51:JZL52"/>
    <mergeCell ref="JZS51:JZS52"/>
    <mergeCell ref="JZZ51:JZZ52"/>
    <mergeCell ref="KAG51:KAG52"/>
    <mergeCell ref="JXH51:JXH52"/>
    <mergeCell ref="JXO51:JXO52"/>
    <mergeCell ref="JXV51:JXV52"/>
    <mergeCell ref="JYC51:JYC52"/>
    <mergeCell ref="JYJ51:JYJ52"/>
    <mergeCell ref="JYQ51:JYQ52"/>
    <mergeCell ref="JVR51:JVR52"/>
    <mergeCell ref="JVY51:JVY52"/>
    <mergeCell ref="JWF51:JWF52"/>
    <mergeCell ref="JWM51:JWM52"/>
    <mergeCell ref="JWT51:JWT52"/>
    <mergeCell ref="JXA51:JXA52"/>
    <mergeCell ref="JUB51:JUB52"/>
    <mergeCell ref="JUI51:JUI52"/>
    <mergeCell ref="JUP51:JUP52"/>
    <mergeCell ref="JUW51:JUW52"/>
    <mergeCell ref="JVD51:JVD52"/>
    <mergeCell ref="JVK51:JVK52"/>
    <mergeCell ref="JSL51:JSL52"/>
    <mergeCell ref="JSS51:JSS52"/>
    <mergeCell ref="JSZ51:JSZ52"/>
    <mergeCell ref="JTG51:JTG52"/>
    <mergeCell ref="JTN51:JTN52"/>
    <mergeCell ref="JTU51:JTU52"/>
    <mergeCell ref="JQV51:JQV52"/>
    <mergeCell ref="JRC51:JRC52"/>
    <mergeCell ref="JRJ51:JRJ52"/>
    <mergeCell ref="JRQ51:JRQ52"/>
    <mergeCell ref="JRX51:JRX52"/>
    <mergeCell ref="JSE51:JSE52"/>
    <mergeCell ref="JPF51:JPF52"/>
    <mergeCell ref="JPM51:JPM52"/>
    <mergeCell ref="JPT51:JPT52"/>
    <mergeCell ref="JQA51:JQA52"/>
    <mergeCell ref="JQH51:JQH52"/>
    <mergeCell ref="JQO51:JQO52"/>
    <mergeCell ref="JNP51:JNP52"/>
    <mergeCell ref="JNW51:JNW52"/>
    <mergeCell ref="JOD51:JOD52"/>
    <mergeCell ref="JOK51:JOK52"/>
    <mergeCell ref="JOR51:JOR52"/>
    <mergeCell ref="JOY51:JOY52"/>
    <mergeCell ref="JLZ51:JLZ52"/>
    <mergeCell ref="JMG51:JMG52"/>
    <mergeCell ref="JMN51:JMN52"/>
    <mergeCell ref="JMU51:JMU52"/>
    <mergeCell ref="JNB51:JNB52"/>
    <mergeCell ref="JNI51:JNI52"/>
    <mergeCell ref="JKJ51:JKJ52"/>
    <mergeCell ref="JKQ51:JKQ52"/>
    <mergeCell ref="JKX51:JKX52"/>
    <mergeCell ref="JLE51:JLE52"/>
    <mergeCell ref="JLL51:JLL52"/>
    <mergeCell ref="JLS51:JLS52"/>
    <mergeCell ref="JIT51:JIT52"/>
    <mergeCell ref="JJA51:JJA52"/>
    <mergeCell ref="JJH51:JJH52"/>
    <mergeCell ref="JJO51:JJO52"/>
    <mergeCell ref="JJV51:JJV52"/>
    <mergeCell ref="JKC51:JKC52"/>
    <mergeCell ref="JHD51:JHD52"/>
    <mergeCell ref="JHK51:JHK52"/>
    <mergeCell ref="JHR51:JHR52"/>
    <mergeCell ref="JHY51:JHY52"/>
    <mergeCell ref="JIF51:JIF52"/>
    <mergeCell ref="JIM51:JIM52"/>
    <mergeCell ref="JFN51:JFN52"/>
    <mergeCell ref="JFU51:JFU52"/>
    <mergeCell ref="JGB51:JGB52"/>
    <mergeCell ref="JGI51:JGI52"/>
    <mergeCell ref="JGP51:JGP52"/>
    <mergeCell ref="JGW51:JGW52"/>
    <mergeCell ref="JDX51:JDX52"/>
    <mergeCell ref="JEE51:JEE52"/>
    <mergeCell ref="JEL51:JEL52"/>
    <mergeCell ref="JES51:JES52"/>
    <mergeCell ref="JEZ51:JEZ52"/>
    <mergeCell ref="JFG51:JFG52"/>
    <mergeCell ref="JCH51:JCH52"/>
    <mergeCell ref="JCO51:JCO52"/>
    <mergeCell ref="JCV51:JCV52"/>
    <mergeCell ref="JDC51:JDC52"/>
    <mergeCell ref="JDJ51:JDJ52"/>
    <mergeCell ref="JDQ51:JDQ52"/>
    <mergeCell ref="JAR51:JAR52"/>
    <mergeCell ref="JAY51:JAY52"/>
    <mergeCell ref="JBF51:JBF52"/>
    <mergeCell ref="JBM51:JBM52"/>
    <mergeCell ref="JBT51:JBT52"/>
    <mergeCell ref="JCA51:JCA52"/>
    <mergeCell ref="IZB51:IZB52"/>
    <mergeCell ref="IZI51:IZI52"/>
    <mergeCell ref="IZP51:IZP52"/>
    <mergeCell ref="IZW51:IZW52"/>
    <mergeCell ref="JAD51:JAD52"/>
    <mergeCell ref="JAK51:JAK52"/>
    <mergeCell ref="IXL51:IXL52"/>
    <mergeCell ref="IXS51:IXS52"/>
    <mergeCell ref="IXZ51:IXZ52"/>
    <mergeCell ref="IYG51:IYG52"/>
    <mergeCell ref="IYN51:IYN52"/>
    <mergeCell ref="IYU51:IYU52"/>
    <mergeCell ref="IVV51:IVV52"/>
    <mergeCell ref="IWC51:IWC52"/>
    <mergeCell ref="IWJ51:IWJ52"/>
    <mergeCell ref="IWQ51:IWQ52"/>
    <mergeCell ref="IWX51:IWX52"/>
    <mergeCell ref="IXE51:IXE52"/>
    <mergeCell ref="IUF51:IUF52"/>
    <mergeCell ref="IUM51:IUM52"/>
    <mergeCell ref="IUT51:IUT52"/>
    <mergeCell ref="IVA51:IVA52"/>
    <mergeCell ref="IVH51:IVH52"/>
    <mergeCell ref="IVO51:IVO52"/>
    <mergeCell ref="ISP51:ISP52"/>
    <mergeCell ref="ISW51:ISW52"/>
    <mergeCell ref="ITD51:ITD52"/>
    <mergeCell ref="ITK51:ITK52"/>
    <mergeCell ref="ITR51:ITR52"/>
    <mergeCell ref="ITY51:ITY52"/>
    <mergeCell ref="IQZ51:IQZ52"/>
    <mergeCell ref="IRG51:IRG52"/>
    <mergeCell ref="IRN51:IRN52"/>
    <mergeCell ref="IRU51:IRU52"/>
    <mergeCell ref="ISB51:ISB52"/>
    <mergeCell ref="ISI51:ISI52"/>
    <mergeCell ref="IPJ51:IPJ52"/>
    <mergeCell ref="IPQ51:IPQ52"/>
    <mergeCell ref="IPX51:IPX52"/>
    <mergeCell ref="IQE51:IQE52"/>
    <mergeCell ref="IQL51:IQL52"/>
    <mergeCell ref="IQS51:IQS52"/>
    <mergeCell ref="INT51:INT52"/>
    <mergeCell ref="IOA51:IOA52"/>
    <mergeCell ref="IOH51:IOH52"/>
    <mergeCell ref="IOO51:IOO52"/>
    <mergeCell ref="IOV51:IOV52"/>
    <mergeCell ref="IPC51:IPC52"/>
    <mergeCell ref="IMD51:IMD52"/>
    <mergeCell ref="IMK51:IMK52"/>
    <mergeCell ref="IMR51:IMR52"/>
    <mergeCell ref="IMY51:IMY52"/>
    <mergeCell ref="INF51:INF52"/>
    <mergeCell ref="INM51:INM52"/>
    <mergeCell ref="IKN51:IKN52"/>
    <mergeCell ref="IKU51:IKU52"/>
    <mergeCell ref="ILB51:ILB52"/>
    <mergeCell ref="ILI51:ILI52"/>
    <mergeCell ref="ILP51:ILP52"/>
    <mergeCell ref="ILW51:ILW52"/>
    <mergeCell ref="IIX51:IIX52"/>
    <mergeCell ref="IJE51:IJE52"/>
    <mergeCell ref="IJL51:IJL52"/>
    <mergeCell ref="IJS51:IJS52"/>
    <mergeCell ref="IJZ51:IJZ52"/>
    <mergeCell ref="IKG51:IKG52"/>
    <mergeCell ref="IHH51:IHH52"/>
    <mergeCell ref="IHO51:IHO52"/>
    <mergeCell ref="IHV51:IHV52"/>
    <mergeCell ref="IIC51:IIC52"/>
    <mergeCell ref="IIJ51:IIJ52"/>
    <mergeCell ref="IIQ51:IIQ52"/>
    <mergeCell ref="IFR51:IFR52"/>
    <mergeCell ref="IFY51:IFY52"/>
    <mergeCell ref="IGF51:IGF52"/>
    <mergeCell ref="IGM51:IGM52"/>
    <mergeCell ref="IGT51:IGT52"/>
    <mergeCell ref="IHA51:IHA52"/>
    <mergeCell ref="IEB51:IEB52"/>
    <mergeCell ref="IEI51:IEI52"/>
    <mergeCell ref="IEP51:IEP52"/>
    <mergeCell ref="IEW51:IEW52"/>
    <mergeCell ref="IFD51:IFD52"/>
    <mergeCell ref="IFK51:IFK52"/>
    <mergeCell ref="ICL51:ICL52"/>
    <mergeCell ref="ICS51:ICS52"/>
    <mergeCell ref="ICZ51:ICZ52"/>
    <mergeCell ref="IDG51:IDG52"/>
    <mergeCell ref="IDN51:IDN52"/>
    <mergeCell ref="IDU51:IDU52"/>
    <mergeCell ref="IAV51:IAV52"/>
    <mergeCell ref="IBC51:IBC52"/>
    <mergeCell ref="IBJ51:IBJ52"/>
    <mergeCell ref="IBQ51:IBQ52"/>
    <mergeCell ref="IBX51:IBX52"/>
    <mergeCell ref="ICE51:ICE52"/>
    <mergeCell ref="HZF51:HZF52"/>
    <mergeCell ref="HZM51:HZM52"/>
    <mergeCell ref="HZT51:HZT52"/>
    <mergeCell ref="IAA51:IAA52"/>
    <mergeCell ref="IAH51:IAH52"/>
    <mergeCell ref="IAO51:IAO52"/>
    <mergeCell ref="HXP51:HXP52"/>
    <mergeCell ref="HXW51:HXW52"/>
    <mergeCell ref="HYD51:HYD52"/>
    <mergeCell ref="HYK51:HYK52"/>
    <mergeCell ref="HYR51:HYR52"/>
    <mergeCell ref="HYY51:HYY52"/>
    <mergeCell ref="HVZ51:HVZ52"/>
    <mergeCell ref="HWG51:HWG52"/>
    <mergeCell ref="HWN51:HWN52"/>
    <mergeCell ref="HWU51:HWU52"/>
    <mergeCell ref="HXB51:HXB52"/>
    <mergeCell ref="HXI51:HXI52"/>
    <mergeCell ref="HUJ51:HUJ52"/>
    <mergeCell ref="HUQ51:HUQ52"/>
    <mergeCell ref="HUX51:HUX52"/>
    <mergeCell ref="HVE51:HVE52"/>
    <mergeCell ref="HVL51:HVL52"/>
    <mergeCell ref="HVS51:HVS52"/>
    <mergeCell ref="HST51:HST52"/>
    <mergeCell ref="HTA51:HTA52"/>
    <mergeCell ref="HTH51:HTH52"/>
    <mergeCell ref="HTO51:HTO52"/>
    <mergeCell ref="HTV51:HTV52"/>
    <mergeCell ref="HUC51:HUC52"/>
    <mergeCell ref="HRD51:HRD52"/>
    <mergeCell ref="HRK51:HRK52"/>
    <mergeCell ref="HRR51:HRR52"/>
    <mergeCell ref="HRY51:HRY52"/>
    <mergeCell ref="HSF51:HSF52"/>
    <mergeCell ref="HSM51:HSM52"/>
    <mergeCell ref="HPN51:HPN52"/>
    <mergeCell ref="HPU51:HPU52"/>
    <mergeCell ref="HQB51:HQB52"/>
    <mergeCell ref="HQI51:HQI52"/>
    <mergeCell ref="HQP51:HQP52"/>
    <mergeCell ref="HQW51:HQW52"/>
    <mergeCell ref="HNX51:HNX52"/>
    <mergeCell ref="HOE51:HOE52"/>
    <mergeCell ref="HOL51:HOL52"/>
    <mergeCell ref="HOS51:HOS52"/>
    <mergeCell ref="HOZ51:HOZ52"/>
    <mergeCell ref="HPG51:HPG52"/>
    <mergeCell ref="HMH51:HMH52"/>
    <mergeCell ref="HMO51:HMO52"/>
    <mergeCell ref="HMV51:HMV52"/>
    <mergeCell ref="HNC51:HNC52"/>
    <mergeCell ref="HNJ51:HNJ52"/>
    <mergeCell ref="HNQ51:HNQ52"/>
    <mergeCell ref="HKR51:HKR52"/>
    <mergeCell ref="HKY51:HKY52"/>
    <mergeCell ref="HLF51:HLF52"/>
    <mergeCell ref="HLM51:HLM52"/>
    <mergeCell ref="HLT51:HLT52"/>
    <mergeCell ref="HMA51:HMA52"/>
    <mergeCell ref="HJB51:HJB52"/>
    <mergeCell ref="HJI51:HJI52"/>
    <mergeCell ref="HJP51:HJP52"/>
    <mergeCell ref="HJW51:HJW52"/>
    <mergeCell ref="HKD51:HKD52"/>
    <mergeCell ref="HKK51:HKK52"/>
    <mergeCell ref="HHL51:HHL52"/>
    <mergeCell ref="HHS51:HHS52"/>
    <mergeCell ref="HHZ51:HHZ52"/>
    <mergeCell ref="HIG51:HIG52"/>
    <mergeCell ref="HIN51:HIN52"/>
    <mergeCell ref="HIU51:HIU52"/>
    <mergeCell ref="HFV51:HFV52"/>
    <mergeCell ref="HGC51:HGC52"/>
    <mergeCell ref="HGJ51:HGJ52"/>
    <mergeCell ref="HGQ51:HGQ52"/>
    <mergeCell ref="HGX51:HGX52"/>
    <mergeCell ref="HHE51:HHE52"/>
    <mergeCell ref="HEF51:HEF52"/>
    <mergeCell ref="HEM51:HEM52"/>
    <mergeCell ref="HET51:HET52"/>
    <mergeCell ref="HFA51:HFA52"/>
    <mergeCell ref="HFH51:HFH52"/>
    <mergeCell ref="HFO51:HFO52"/>
    <mergeCell ref="HCP51:HCP52"/>
    <mergeCell ref="HCW51:HCW52"/>
    <mergeCell ref="HDD51:HDD52"/>
    <mergeCell ref="HDK51:HDK52"/>
    <mergeCell ref="HDR51:HDR52"/>
    <mergeCell ref="HDY51:HDY52"/>
    <mergeCell ref="HAZ51:HAZ52"/>
    <mergeCell ref="HBG51:HBG52"/>
    <mergeCell ref="HBN51:HBN52"/>
    <mergeCell ref="HBU51:HBU52"/>
    <mergeCell ref="HCB51:HCB52"/>
    <mergeCell ref="HCI51:HCI52"/>
    <mergeCell ref="GZJ51:GZJ52"/>
    <mergeCell ref="GZQ51:GZQ52"/>
    <mergeCell ref="GZX51:GZX52"/>
    <mergeCell ref="HAE51:HAE52"/>
    <mergeCell ref="HAL51:HAL52"/>
    <mergeCell ref="HAS51:HAS52"/>
    <mergeCell ref="GXT51:GXT52"/>
    <mergeCell ref="GYA51:GYA52"/>
    <mergeCell ref="GYH51:GYH52"/>
    <mergeCell ref="GYO51:GYO52"/>
    <mergeCell ref="GYV51:GYV52"/>
    <mergeCell ref="GZC51:GZC52"/>
    <mergeCell ref="GWD51:GWD52"/>
    <mergeCell ref="GWK51:GWK52"/>
    <mergeCell ref="GWR51:GWR52"/>
    <mergeCell ref="GWY51:GWY52"/>
    <mergeCell ref="GXF51:GXF52"/>
    <mergeCell ref="GXM51:GXM52"/>
    <mergeCell ref="GUN51:GUN52"/>
    <mergeCell ref="GUU51:GUU52"/>
    <mergeCell ref="GVB51:GVB52"/>
    <mergeCell ref="GVI51:GVI52"/>
    <mergeCell ref="GVP51:GVP52"/>
    <mergeCell ref="GVW51:GVW52"/>
    <mergeCell ref="GSX51:GSX52"/>
    <mergeCell ref="GTE51:GTE52"/>
    <mergeCell ref="GTL51:GTL52"/>
    <mergeCell ref="GTS51:GTS52"/>
    <mergeCell ref="GTZ51:GTZ52"/>
    <mergeCell ref="GUG51:GUG52"/>
    <mergeCell ref="GRH51:GRH52"/>
    <mergeCell ref="GRO51:GRO52"/>
    <mergeCell ref="GRV51:GRV52"/>
    <mergeCell ref="GSC51:GSC52"/>
    <mergeCell ref="GSJ51:GSJ52"/>
    <mergeCell ref="GSQ51:GSQ52"/>
    <mergeCell ref="GPR51:GPR52"/>
    <mergeCell ref="GPY51:GPY52"/>
    <mergeCell ref="GQF51:GQF52"/>
    <mergeCell ref="GQM51:GQM52"/>
    <mergeCell ref="GQT51:GQT52"/>
    <mergeCell ref="GRA51:GRA52"/>
    <mergeCell ref="GOB51:GOB52"/>
    <mergeCell ref="GOI51:GOI52"/>
    <mergeCell ref="GOP51:GOP52"/>
    <mergeCell ref="GOW51:GOW52"/>
    <mergeCell ref="GPD51:GPD52"/>
    <mergeCell ref="GPK51:GPK52"/>
    <mergeCell ref="GML51:GML52"/>
    <mergeCell ref="GMS51:GMS52"/>
    <mergeCell ref="GMZ51:GMZ52"/>
    <mergeCell ref="GNG51:GNG52"/>
    <mergeCell ref="GNN51:GNN52"/>
    <mergeCell ref="GNU51:GNU52"/>
    <mergeCell ref="GKV51:GKV52"/>
    <mergeCell ref="GLC51:GLC52"/>
    <mergeCell ref="GLJ51:GLJ52"/>
    <mergeCell ref="GLQ51:GLQ52"/>
    <mergeCell ref="GLX51:GLX52"/>
    <mergeCell ref="GME51:GME52"/>
    <mergeCell ref="GJF51:GJF52"/>
    <mergeCell ref="GJM51:GJM52"/>
    <mergeCell ref="GJT51:GJT52"/>
    <mergeCell ref="GKA51:GKA52"/>
    <mergeCell ref="GKH51:GKH52"/>
    <mergeCell ref="GKO51:GKO52"/>
    <mergeCell ref="GHP51:GHP52"/>
    <mergeCell ref="GHW51:GHW52"/>
    <mergeCell ref="GID51:GID52"/>
    <mergeCell ref="GIK51:GIK52"/>
    <mergeCell ref="GIR51:GIR52"/>
    <mergeCell ref="GIY51:GIY52"/>
    <mergeCell ref="GFZ51:GFZ52"/>
    <mergeCell ref="GGG51:GGG52"/>
    <mergeCell ref="GGN51:GGN52"/>
    <mergeCell ref="GGU51:GGU52"/>
    <mergeCell ref="GHB51:GHB52"/>
    <mergeCell ref="GHI51:GHI52"/>
    <mergeCell ref="GEJ51:GEJ52"/>
    <mergeCell ref="GEQ51:GEQ52"/>
    <mergeCell ref="GEX51:GEX52"/>
    <mergeCell ref="GFE51:GFE52"/>
    <mergeCell ref="GFL51:GFL52"/>
    <mergeCell ref="GFS51:GFS52"/>
    <mergeCell ref="GCT51:GCT52"/>
    <mergeCell ref="GDA51:GDA52"/>
    <mergeCell ref="GDH51:GDH52"/>
    <mergeCell ref="GDO51:GDO52"/>
    <mergeCell ref="GDV51:GDV52"/>
    <mergeCell ref="GEC51:GEC52"/>
    <mergeCell ref="GBD51:GBD52"/>
    <mergeCell ref="GBK51:GBK52"/>
    <mergeCell ref="GBR51:GBR52"/>
    <mergeCell ref="GBY51:GBY52"/>
    <mergeCell ref="GCF51:GCF52"/>
    <mergeCell ref="GCM51:GCM52"/>
    <mergeCell ref="FZN51:FZN52"/>
    <mergeCell ref="FZU51:FZU52"/>
    <mergeCell ref="GAB51:GAB52"/>
    <mergeCell ref="GAI51:GAI52"/>
    <mergeCell ref="GAP51:GAP52"/>
    <mergeCell ref="GAW51:GAW52"/>
    <mergeCell ref="FXX51:FXX52"/>
    <mergeCell ref="FYE51:FYE52"/>
    <mergeCell ref="FYL51:FYL52"/>
    <mergeCell ref="FYS51:FYS52"/>
    <mergeCell ref="FYZ51:FYZ52"/>
    <mergeCell ref="FZG51:FZG52"/>
    <mergeCell ref="FWH51:FWH52"/>
    <mergeCell ref="FWO51:FWO52"/>
    <mergeCell ref="FWV51:FWV52"/>
    <mergeCell ref="FXC51:FXC52"/>
    <mergeCell ref="FXJ51:FXJ52"/>
    <mergeCell ref="FXQ51:FXQ52"/>
    <mergeCell ref="FUR51:FUR52"/>
    <mergeCell ref="FUY51:FUY52"/>
    <mergeCell ref="FVF51:FVF52"/>
    <mergeCell ref="FVM51:FVM52"/>
    <mergeCell ref="FVT51:FVT52"/>
    <mergeCell ref="FWA51:FWA52"/>
    <mergeCell ref="FTB51:FTB52"/>
    <mergeCell ref="FTI51:FTI52"/>
    <mergeCell ref="FTP51:FTP52"/>
    <mergeCell ref="FTW51:FTW52"/>
    <mergeCell ref="FUD51:FUD52"/>
    <mergeCell ref="FUK51:FUK52"/>
    <mergeCell ref="FRL51:FRL52"/>
    <mergeCell ref="FRS51:FRS52"/>
    <mergeCell ref="FRZ51:FRZ52"/>
    <mergeCell ref="FSG51:FSG52"/>
    <mergeCell ref="FSN51:FSN52"/>
    <mergeCell ref="FSU51:FSU52"/>
    <mergeCell ref="FPV51:FPV52"/>
    <mergeCell ref="FQC51:FQC52"/>
    <mergeCell ref="FQJ51:FQJ52"/>
    <mergeCell ref="FQQ51:FQQ52"/>
    <mergeCell ref="FQX51:FQX52"/>
    <mergeCell ref="FRE51:FRE52"/>
    <mergeCell ref="FOF51:FOF52"/>
    <mergeCell ref="FOM51:FOM52"/>
    <mergeCell ref="FOT51:FOT52"/>
    <mergeCell ref="FPA51:FPA52"/>
    <mergeCell ref="FPH51:FPH52"/>
    <mergeCell ref="FPO51:FPO52"/>
    <mergeCell ref="FMP51:FMP52"/>
    <mergeCell ref="FMW51:FMW52"/>
    <mergeCell ref="FND51:FND52"/>
    <mergeCell ref="FNK51:FNK52"/>
    <mergeCell ref="FNR51:FNR52"/>
    <mergeCell ref="FNY51:FNY52"/>
    <mergeCell ref="FKZ51:FKZ52"/>
    <mergeCell ref="FLG51:FLG52"/>
    <mergeCell ref="FLN51:FLN52"/>
    <mergeCell ref="FLU51:FLU52"/>
    <mergeCell ref="FMB51:FMB52"/>
    <mergeCell ref="FMI51:FMI52"/>
    <mergeCell ref="FJJ51:FJJ52"/>
    <mergeCell ref="FJQ51:FJQ52"/>
    <mergeCell ref="FJX51:FJX52"/>
    <mergeCell ref="FKE51:FKE52"/>
    <mergeCell ref="FKL51:FKL52"/>
    <mergeCell ref="FKS51:FKS52"/>
    <mergeCell ref="FHT51:FHT52"/>
    <mergeCell ref="FIA51:FIA52"/>
    <mergeCell ref="FIH51:FIH52"/>
    <mergeCell ref="FIO51:FIO52"/>
    <mergeCell ref="FIV51:FIV52"/>
    <mergeCell ref="FJC51:FJC52"/>
    <mergeCell ref="FGD51:FGD52"/>
    <mergeCell ref="FGK51:FGK52"/>
    <mergeCell ref="FGR51:FGR52"/>
    <mergeCell ref="FGY51:FGY52"/>
    <mergeCell ref="FHF51:FHF52"/>
    <mergeCell ref="FHM51:FHM52"/>
    <mergeCell ref="FEN51:FEN52"/>
    <mergeCell ref="FEU51:FEU52"/>
    <mergeCell ref="FFB51:FFB52"/>
    <mergeCell ref="FFI51:FFI52"/>
    <mergeCell ref="FFP51:FFP52"/>
    <mergeCell ref="FFW51:FFW52"/>
    <mergeCell ref="FCX51:FCX52"/>
    <mergeCell ref="FDE51:FDE52"/>
    <mergeCell ref="FDL51:FDL52"/>
    <mergeCell ref="FDS51:FDS52"/>
    <mergeCell ref="FDZ51:FDZ52"/>
    <mergeCell ref="FEG51:FEG52"/>
    <mergeCell ref="FBH51:FBH52"/>
    <mergeCell ref="FBO51:FBO52"/>
    <mergeCell ref="FBV51:FBV52"/>
    <mergeCell ref="FCC51:FCC52"/>
    <mergeCell ref="FCJ51:FCJ52"/>
    <mergeCell ref="FCQ51:FCQ52"/>
    <mergeCell ref="EZR51:EZR52"/>
    <mergeCell ref="EZY51:EZY52"/>
    <mergeCell ref="FAF51:FAF52"/>
    <mergeCell ref="FAM51:FAM52"/>
    <mergeCell ref="FAT51:FAT52"/>
    <mergeCell ref="FBA51:FBA52"/>
    <mergeCell ref="EYB51:EYB52"/>
    <mergeCell ref="EYI51:EYI52"/>
    <mergeCell ref="EYP51:EYP52"/>
    <mergeCell ref="EYW51:EYW52"/>
    <mergeCell ref="EZD51:EZD52"/>
    <mergeCell ref="EZK51:EZK52"/>
    <mergeCell ref="EWL51:EWL52"/>
    <mergeCell ref="EWS51:EWS52"/>
    <mergeCell ref="EWZ51:EWZ52"/>
    <mergeCell ref="EXG51:EXG52"/>
    <mergeCell ref="EXN51:EXN52"/>
    <mergeCell ref="EXU51:EXU52"/>
    <mergeCell ref="EUV51:EUV52"/>
    <mergeCell ref="EVC51:EVC52"/>
    <mergeCell ref="EVJ51:EVJ52"/>
    <mergeCell ref="EVQ51:EVQ52"/>
    <mergeCell ref="EVX51:EVX52"/>
    <mergeCell ref="EWE51:EWE52"/>
    <mergeCell ref="ETF51:ETF52"/>
    <mergeCell ref="ETM51:ETM52"/>
    <mergeCell ref="ETT51:ETT52"/>
    <mergeCell ref="EUA51:EUA52"/>
    <mergeCell ref="EUH51:EUH52"/>
    <mergeCell ref="EUO51:EUO52"/>
    <mergeCell ref="ERP51:ERP52"/>
    <mergeCell ref="ERW51:ERW52"/>
    <mergeCell ref="ESD51:ESD52"/>
    <mergeCell ref="ESK51:ESK52"/>
    <mergeCell ref="ESR51:ESR52"/>
    <mergeCell ref="ESY51:ESY52"/>
    <mergeCell ref="EPZ51:EPZ52"/>
    <mergeCell ref="EQG51:EQG52"/>
    <mergeCell ref="EQN51:EQN52"/>
    <mergeCell ref="EQU51:EQU52"/>
    <mergeCell ref="ERB51:ERB52"/>
    <mergeCell ref="ERI51:ERI52"/>
    <mergeCell ref="EOJ51:EOJ52"/>
    <mergeCell ref="EOQ51:EOQ52"/>
    <mergeCell ref="EOX51:EOX52"/>
    <mergeCell ref="EPE51:EPE52"/>
    <mergeCell ref="EPL51:EPL52"/>
    <mergeCell ref="EPS51:EPS52"/>
    <mergeCell ref="EMT51:EMT52"/>
    <mergeCell ref="ENA51:ENA52"/>
    <mergeCell ref="ENH51:ENH52"/>
    <mergeCell ref="ENO51:ENO52"/>
    <mergeCell ref="ENV51:ENV52"/>
    <mergeCell ref="EOC51:EOC52"/>
    <mergeCell ref="ELD51:ELD52"/>
    <mergeCell ref="ELK51:ELK52"/>
    <mergeCell ref="ELR51:ELR52"/>
    <mergeCell ref="ELY51:ELY52"/>
    <mergeCell ref="EMF51:EMF52"/>
    <mergeCell ref="EMM51:EMM52"/>
    <mergeCell ref="EJN51:EJN52"/>
    <mergeCell ref="EJU51:EJU52"/>
    <mergeCell ref="EKB51:EKB52"/>
    <mergeCell ref="EKI51:EKI52"/>
    <mergeCell ref="EKP51:EKP52"/>
    <mergeCell ref="EKW51:EKW52"/>
    <mergeCell ref="EHX51:EHX52"/>
    <mergeCell ref="EIE51:EIE52"/>
    <mergeCell ref="EIL51:EIL52"/>
    <mergeCell ref="EIS51:EIS52"/>
    <mergeCell ref="EIZ51:EIZ52"/>
    <mergeCell ref="EJG51:EJG52"/>
    <mergeCell ref="EGH51:EGH52"/>
    <mergeCell ref="EGO51:EGO52"/>
    <mergeCell ref="EGV51:EGV52"/>
    <mergeCell ref="EHC51:EHC52"/>
    <mergeCell ref="EHJ51:EHJ52"/>
    <mergeCell ref="EHQ51:EHQ52"/>
    <mergeCell ref="EER51:EER52"/>
    <mergeCell ref="EEY51:EEY52"/>
    <mergeCell ref="EFF51:EFF52"/>
    <mergeCell ref="EFM51:EFM52"/>
    <mergeCell ref="EFT51:EFT52"/>
    <mergeCell ref="EGA51:EGA52"/>
    <mergeCell ref="EDB51:EDB52"/>
    <mergeCell ref="EDI51:EDI52"/>
    <mergeCell ref="EDP51:EDP52"/>
    <mergeCell ref="EDW51:EDW52"/>
    <mergeCell ref="EED51:EED52"/>
    <mergeCell ref="EEK51:EEK52"/>
    <mergeCell ref="EBL51:EBL52"/>
    <mergeCell ref="EBS51:EBS52"/>
    <mergeCell ref="EBZ51:EBZ52"/>
    <mergeCell ref="ECG51:ECG52"/>
    <mergeCell ref="ECN51:ECN52"/>
    <mergeCell ref="ECU51:ECU52"/>
    <mergeCell ref="DZV51:DZV52"/>
    <mergeCell ref="EAC51:EAC52"/>
    <mergeCell ref="EAJ51:EAJ52"/>
    <mergeCell ref="EAQ51:EAQ52"/>
    <mergeCell ref="EAX51:EAX52"/>
    <mergeCell ref="EBE51:EBE52"/>
    <mergeCell ref="DYF51:DYF52"/>
    <mergeCell ref="DYM51:DYM52"/>
    <mergeCell ref="DYT51:DYT52"/>
    <mergeCell ref="DZA51:DZA52"/>
    <mergeCell ref="DZH51:DZH52"/>
    <mergeCell ref="DZO51:DZO52"/>
    <mergeCell ref="DWP51:DWP52"/>
    <mergeCell ref="DWW51:DWW52"/>
    <mergeCell ref="DXD51:DXD52"/>
    <mergeCell ref="DXK51:DXK52"/>
    <mergeCell ref="DXR51:DXR52"/>
    <mergeCell ref="DXY51:DXY52"/>
    <mergeCell ref="DUZ51:DUZ52"/>
    <mergeCell ref="DVG51:DVG52"/>
    <mergeCell ref="DVN51:DVN52"/>
    <mergeCell ref="DVU51:DVU52"/>
    <mergeCell ref="DWB51:DWB52"/>
    <mergeCell ref="DWI51:DWI52"/>
    <mergeCell ref="DTJ51:DTJ52"/>
    <mergeCell ref="DTQ51:DTQ52"/>
    <mergeCell ref="DTX51:DTX52"/>
    <mergeCell ref="DUE51:DUE52"/>
    <mergeCell ref="DUL51:DUL52"/>
    <mergeCell ref="DUS51:DUS52"/>
    <mergeCell ref="DRT51:DRT52"/>
    <mergeCell ref="DSA51:DSA52"/>
    <mergeCell ref="DSH51:DSH52"/>
    <mergeCell ref="DSO51:DSO52"/>
    <mergeCell ref="DSV51:DSV52"/>
    <mergeCell ref="DTC51:DTC52"/>
    <mergeCell ref="DQD51:DQD52"/>
    <mergeCell ref="DQK51:DQK52"/>
    <mergeCell ref="DQR51:DQR52"/>
    <mergeCell ref="DQY51:DQY52"/>
    <mergeCell ref="DRF51:DRF52"/>
    <mergeCell ref="DRM51:DRM52"/>
    <mergeCell ref="DON51:DON52"/>
    <mergeCell ref="DOU51:DOU52"/>
    <mergeCell ref="DPB51:DPB52"/>
    <mergeCell ref="DPI51:DPI52"/>
    <mergeCell ref="DPP51:DPP52"/>
    <mergeCell ref="DPW51:DPW52"/>
    <mergeCell ref="DMX51:DMX52"/>
    <mergeCell ref="DNE51:DNE52"/>
    <mergeCell ref="DNL51:DNL52"/>
    <mergeCell ref="DNS51:DNS52"/>
    <mergeCell ref="DNZ51:DNZ52"/>
    <mergeCell ref="DOG51:DOG52"/>
    <mergeCell ref="DLH51:DLH52"/>
    <mergeCell ref="DLO51:DLO52"/>
    <mergeCell ref="DLV51:DLV52"/>
    <mergeCell ref="DMC51:DMC52"/>
    <mergeCell ref="DMJ51:DMJ52"/>
    <mergeCell ref="DMQ51:DMQ52"/>
    <mergeCell ref="DJR51:DJR52"/>
    <mergeCell ref="DJY51:DJY52"/>
    <mergeCell ref="DKF51:DKF52"/>
    <mergeCell ref="DKM51:DKM52"/>
    <mergeCell ref="DKT51:DKT52"/>
    <mergeCell ref="DLA51:DLA52"/>
    <mergeCell ref="DIB51:DIB52"/>
    <mergeCell ref="DII51:DII52"/>
    <mergeCell ref="DIP51:DIP52"/>
    <mergeCell ref="DIW51:DIW52"/>
    <mergeCell ref="DJD51:DJD52"/>
    <mergeCell ref="DJK51:DJK52"/>
    <mergeCell ref="DGL51:DGL52"/>
    <mergeCell ref="DGS51:DGS52"/>
    <mergeCell ref="DGZ51:DGZ52"/>
    <mergeCell ref="DHG51:DHG52"/>
    <mergeCell ref="DHN51:DHN52"/>
    <mergeCell ref="DHU51:DHU52"/>
    <mergeCell ref="DEV51:DEV52"/>
    <mergeCell ref="DFC51:DFC52"/>
    <mergeCell ref="DFJ51:DFJ52"/>
    <mergeCell ref="DFQ51:DFQ52"/>
    <mergeCell ref="DFX51:DFX52"/>
    <mergeCell ref="DGE51:DGE52"/>
    <mergeCell ref="DDF51:DDF52"/>
    <mergeCell ref="DDM51:DDM52"/>
    <mergeCell ref="DDT51:DDT52"/>
    <mergeCell ref="DEA51:DEA52"/>
    <mergeCell ref="DEH51:DEH52"/>
    <mergeCell ref="DEO51:DEO52"/>
    <mergeCell ref="DBP51:DBP52"/>
    <mergeCell ref="DBW51:DBW52"/>
    <mergeCell ref="DCD51:DCD52"/>
    <mergeCell ref="DCK51:DCK52"/>
    <mergeCell ref="DCR51:DCR52"/>
    <mergeCell ref="DCY51:DCY52"/>
    <mergeCell ref="CZZ51:CZZ52"/>
    <mergeCell ref="DAG51:DAG52"/>
    <mergeCell ref="DAN51:DAN52"/>
    <mergeCell ref="DAU51:DAU52"/>
    <mergeCell ref="DBB51:DBB52"/>
    <mergeCell ref="DBI51:DBI52"/>
    <mergeCell ref="CYJ51:CYJ52"/>
    <mergeCell ref="CYQ51:CYQ52"/>
    <mergeCell ref="CYX51:CYX52"/>
    <mergeCell ref="CZE51:CZE52"/>
    <mergeCell ref="CZL51:CZL52"/>
    <mergeCell ref="CZS51:CZS52"/>
    <mergeCell ref="CWT51:CWT52"/>
    <mergeCell ref="CXA51:CXA52"/>
    <mergeCell ref="CXH51:CXH52"/>
    <mergeCell ref="CXO51:CXO52"/>
    <mergeCell ref="CXV51:CXV52"/>
    <mergeCell ref="CYC51:CYC52"/>
    <mergeCell ref="CVD51:CVD52"/>
    <mergeCell ref="CVK51:CVK52"/>
    <mergeCell ref="CVR51:CVR52"/>
    <mergeCell ref="CVY51:CVY52"/>
    <mergeCell ref="CWF51:CWF52"/>
    <mergeCell ref="CWM51:CWM52"/>
    <mergeCell ref="CTN51:CTN52"/>
    <mergeCell ref="CTU51:CTU52"/>
    <mergeCell ref="CUB51:CUB52"/>
    <mergeCell ref="CUI51:CUI52"/>
    <mergeCell ref="CUP51:CUP52"/>
    <mergeCell ref="CUW51:CUW52"/>
    <mergeCell ref="CRX51:CRX52"/>
    <mergeCell ref="CSE51:CSE52"/>
    <mergeCell ref="CSL51:CSL52"/>
    <mergeCell ref="CSS51:CSS52"/>
    <mergeCell ref="CSZ51:CSZ52"/>
    <mergeCell ref="CTG51:CTG52"/>
    <mergeCell ref="CQH51:CQH52"/>
    <mergeCell ref="CQO51:CQO52"/>
    <mergeCell ref="CQV51:CQV52"/>
    <mergeCell ref="CRC51:CRC52"/>
    <mergeCell ref="CRJ51:CRJ52"/>
    <mergeCell ref="CRQ51:CRQ52"/>
    <mergeCell ref="COR51:COR52"/>
    <mergeCell ref="COY51:COY52"/>
    <mergeCell ref="CPF51:CPF52"/>
    <mergeCell ref="CPM51:CPM52"/>
    <mergeCell ref="CPT51:CPT52"/>
    <mergeCell ref="CQA51:CQA52"/>
    <mergeCell ref="CNB51:CNB52"/>
    <mergeCell ref="CNI51:CNI52"/>
    <mergeCell ref="CNP51:CNP52"/>
    <mergeCell ref="CNW51:CNW52"/>
    <mergeCell ref="COD51:COD52"/>
    <mergeCell ref="COK51:COK52"/>
    <mergeCell ref="CLL51:CLL52"/>
    <mergeCell ref="CLS51:CLS52"/>
    <mergeCell ref="CLZ51:CLZ52"/>
    <mergeCell ref="CMG51:CMG52"/>
    <mergeCell ref="CMN51:CMN52"/>
    <mergeCell ref="CMU51:CMU52"/>
    <mergeCell ref="CJV51:CJV52"/>
    <mergeCell ref="CKC51:CKC52"/>
    <mergeCell ref="CKJ51:CKJ52"/>
    <mergeCell ref="CKQ51:CKQ52"/>
    <mergeCell ref="CKX51:CKX52"/>
    <mergeCell ref="CLE51:CLE52"/>
    <mergeCell ref="CIF51:CIF52"/>
    <mergeCell ref="CIM51:CIM52"/>
    <mergeCell ref="CIT51:CIT52"/>
    <mergeCell ref="CJA51:CJA52"/>
    <mergeCell ref="CJH51:CJH52"/>
    <mergeCell ref="CJO51:CJO52"/>
    <mergeCell ref="CGP51:CGP52"/>
    <mergeCell ref="CGW51:CGW52"/>
    <mergeCell ref="CHD51:CHD52"/>
    <mergeCell ref="CHK51:CHK52"/>
    <mergeCell ref="CHR51:CHR52"/>
    <mergeCell ref="CHY51:CHY52"/>
    <mergeCell ref="CEZ51:CEZ52"/>
    <mergeCell ref="CFG51:CFG52"/>
    <mergeCell ref="CFN51:CFN52"/>
    <mergeCell ref="CFU51:CFU52"/>
    <mergeCell ref="CGB51:CGB52"/>
    <mergeCell ref="CGI51:CGI52"/>
    <mergeCell ref="CDJ51:CDJ52"/>
    <mergeCell ref="CDQ51:CDQ52"/>
    <mergeCell ref="CDX51:CDX52"/>
    <mergeCell ref="CEE51:CEE52"/>
    <mergeCell ref="CEL51:CEL52"/>
    <mergeCell ref="CES51:CES52"/>
    <mergeCell ref="CBT51:CBT52"/>
    <mergeCell ref="CCA51:CCA52"/>
    <mergeCell ref="CCH51:CCH52"/>
    <mergeCell ref="CCO51:CCO52"/>
    <mergeCell ref="CCV51:CCV52"/>
    <mergeCell ref="CDC51:CDC52"/>
    <mergeCell ref="CAD51:CAD52"/>
    <mergeCell ref="CAK51:CAK52"/>
    <mergeCell ref="CAR51:CAR52"/>
    <mergeCell ref="CAY51:CAY52"/>
    <mergeCell ref="CBF51:CBF52"/>
    <mergeCell ref="CBM51:CBM52"/>
    <mergeCell ref="BYN51:BYN52"/>
    <mergeCell ref="BYU51:BYU52"/>
    <mergeCell ref="BZB51:BZB52"/>
    <mergeCell ref="BZI51:BZI52"/>
    <mergeCell ref="BZP51:BZP52"/>
    <mergeCell ref="BZW51:BZW52"/>
    <mergeCell ref="BWX51:BWX52"/>
    <mergeCell ref="BXE51:BXE52"/>
    <mergeCell ref="BXL51:BXL52"/>
    <mergeCell ref="BXS51:BXS52"/>
    <mergeCell ref="BXZ51:BXZ52"/>
    <mergeCell ref="BYG51:BYG52"/>
    <mergeCell ref="BVH51:BVH52"/>
    <mergeCell ref="BVO51:BVO52"/>
    <mergeCell ref="BVV51:BVV52"/>
    <mergeCell ref="BWC51:BWC52"/>
    <mergeCell ref="BWJ51:BWJ52"/>
    <mergeCell ref="BWQ51:BWQ52"/>
    <mergeCell ref="BTR51:BTR52"/>
    <mergeCell ref="BTY51:BTY52"/>
    <mergeCell ref="BUF51:BUF52"/>
    <mergeCell ref="BUM51:BUM52"/>
    <mergeCell ref="BUT51:BUT52"/>
    <mergeCell ref="BVA51:BVA52"/>
    <mergeCell ref="BSB51:BSB52"/>
    <mergeCell ref="BSI51:BSI52"/>
    <mergeCell ref="BSP51:BSP52"/>
    <mergeCell ref="BSW51:BSW52"/>
    <mergeCell ref="BTD51:BTD52"/>
    <mergeCell ref="BTK51:BTK52"/>
    <mergeCell ref="BQL51:BQL52"/>
    <mergeCell ref="BQS51:BQS52"/>
    <mergeCell ref="BQZ51:BQZ52"/>
    <mergeCell ref="BRG51:BRG52"/>
    <mergeCell ref="BRN51:BRN52"/>
    <mergeCell ref="BRU51:BRU52"/>
    <mergeCell ref="BOV51:BOV52"/>
    <mergeCell ref="BPC51:BPC52"/>
    <mergeCell ref="BPJ51:BPJ52"/>
    <mergeCell ref="BPQ51:BPQ52"/>
    <mergeCell ref="BPX51:BPX52"/>
    <mergeCell ref="BQE51:BQE52"/>
    <mergeCell ref="BNF51:BNF52"/>
    <mergeCell ref="BNM51:BNM52"/>
    <mergeCell ref="BNT51:BNT52"/>
    <mergeCell ref="BOA51:BOA52"/>
    <mergeCell ref="BOH51:BOH52"/>
    <mergeCell ref="BOO51:BOO52"/>
    <mergeCell ref="BLP51:BLP52"/>
    <mergeCell ref="BLW51:BLW52"/>
    <mergeCell ref="BMD51:BMD52"/>
    <mergeCell ref="BMK51:BMK52"/>
    <mergeCell ref="BMR51:BMR52"/>
    <mergeCell ref="BMY51:BMY52"/>
    <mergeCell ref="BJZ51:BJZ52"/>
    <mergeCell ref="BKG51:BKG52"/>
    <mergeCell ref="BKN51:BKN52"/>
    <mergeCell ref="BKU51:BKU52"/>
    <mergeCell ref="BLB51:BLB52"/>
    <mergeCell ref="BLI51:BLI52"/>
    <mergeCell ref="BIJ51:BIJ52"/>
    <mergeCell ref="BIQ51:BIQ52"/>
    <mergeCell ref="BIX51:BIX52"/>
    <mergeCell ref="BJE51:BJE52"/>
    <mergeCell ref="BJL51:BJL52"/>
    <mergeCell ref="BJS51:BJS52"/>
    <mergeCell ref="BGT51:BGT52"/>
    <mergeCell ref="BHA51:BHA52"/>
    <mergeCell ref="BHH51:BHH52"/>
    <mergeCell ref="BHO51:BHO52"/>
    <mergeCell ref="BHV51:BHV52"/>
    <mergeCell ref="BIC51:BIC52"/>
    <mergeCell ref="BFD51:BFD52"/>
    <mergeCell ref="BFK51:BFK52"/>
    <mergeCell ref="BFR51:BFR52"/>
    <mergeCell ref="BFY51:BFY52"/>
    <mergeCell ref="BGF51:BGF52"/>
    <mergeCell ref="BGM51:BGM52"/>
    <mergeCell ref="BDN51:BDN52"/>
    <mergeCell ref="BDU51:BDU52"/>
    <mergeCell ref="BEB51:BEB52"/>
    <mergeCell ref="BEI51:BEI52"/>
    <mergeCell ref="BEP51:BEP52"/>
    <mergeCell ref="BEW51:BEW52"/>
    <mergeCell ref="BBX51:BBX52"/>
    <mergeCell ref="BCE51:BCE52"/>
    <mergeCell ref="BCL51:BCL52"/>
    <mergeCell ref="BCS51:BCS52"/>
    <mergeCell ref="BCZ51:BCZ52"/>
    <mergeCell ref="BDG51:BDG52"/>
    <mergeCell ref="BAH51:BAH52"/>
    <mergeCell ref="BAO51:BAO52"/>
    <mergeCell ref="BAV51:BAV52"/>
    <mergeCell ref="BBC51:BBC52"/>
    <mergeCell ref="BBJ51:BBJ52"/>
    <mergeCell ref="BBQ51:BBQ52"/>
    <mergeCell ref="AYR51:AYR52"/>
    <mergeCell ref="AYY51:AYY52"/>
    <mergeCell ref="AZF51:AZF52"/>
    <mergeCell ref="AZM51:AZM52"/>
    <mergeCell ref="AZT51:AZT52"/>
    <mergeCell ref="BAA51:BAA52"/>
    <mergeCell ref="AXB51:AXB52"/>
    <mergeCell ref="AXI51:AXI52"/>
    <mergeCell ref="AXP51:AXP52"/>
    <mergeCell ref="AXW51:AXW52"/>
    <mergeCell ref="AYD51:AYD52"/>
    <mergeCell ref="AYK51:AYK52"/>
    <mergeCell ref="AVL51:AVL52"/>
    <mergeCell ref="AVS51:AVS52"/>
    <mergeCell ref="AVZ51:AVZ52"/>
    <mergeCell ref="AWG51:AWG52"/>
    <mergeCell ref="AWN51:AWN52"/>
    <mergeCell ref="AWU51:AWU52"/>
    <mergeCell ref="ATV51:ATV52"/>
    <mergeCell ref="AUC51:AUC52"/>
    <mergeCell ref="AUJ51:AUJ52"/>
    <mergeCell ref="AUQ51:AUQ52"/>
    <mergeCell ref="AUX51:AUX52"/>
    <mergeCell ref="AVE51:AVE52"/>
    <mergeCell ref="ASF51:ASF52"/>
    <mergeCell ref="ASM51:ASM52"/>
    <mergeCell ref="AST51:AST52"/>
    <mergeCell ref="ATA51:ATA52"/>
    <mergeCell ref="ATH51:ATH52"/>
    <mergeCell ref="ATO51:ATO52"/>
    <mergeCell ref="AQP51:AQP52"/>
    <mergeCell ref="AQW51:AQW52"/>
    <mergeCell ref="ARD51:ARD52"/>
    <mergeCell ref="ARK51:ARK52"/>
    <mergeCell ref="ARR51:ARR52"/>
    <mergeCell ref="ARY51:ARY52"/>
    <mergeCell ref="AOZ51:AOZ52"/>
    <mergeCell ref="APG51:APG52"/>
    <mergeCell ref="APN51:APN52"/>
    <mergeCell ref="APU51:APU52"/>
    <mergeCell ref="AQB51:AQB52"/>
    <mergeCell ref="AQI51:AQI52"/>
    <mergeCell ref="ANJ51:ANJ52"/>
    <mergeCell ref="ANQ51:ANQ52"/>
    <mergeCell ref="ANX51:ANX52"/>
    <mergeCell ref="AOE51:AOE52"/>
    <mergeCell ref="AOL51:AOL52"/>
    <mergeCell ref="AOS51:AOS52"/>
    <mergeCell ref="ALT51:ALT52"/>
    <mergeCell ref="AMA51:AMA52"/>
    <mergeCell ref="AMH51:AMH52"/>
    <mergeCell ref="AMO51:AMO52"/>
    <mergeCell ref="AMV51:AMV52"/>
    <mergeCell ref="ANC51:ANC52"/>
    <mergeCell ref="AKD51:AKD52"/>
    <mergeCell ref="AKK51:AKK52"/>
    <mergeCell ref="AKR51:AKR52"/>
    <mergeCell ref="AKY51:AKY52"/>
    <mergeCell ref="ALF51:ALF52"/>
    <mergeCell ref="ALM51:ALM52"/>
    <mergeCell ref="AIN51:AIN52"/>
    <mergeCell ref="AIU51:AIU52"/>
    <mergeCell ref="AJB51:AJB52"/>
    <mergeCell ref="AJI51:AJI52"/>
    <mergeCell ref="AJP51:AJP52"/>
    <mergeCell ref="AJW51:AJW52"/>
    <mergeCell ref="AGX51:AGX52"/>
    <mergeCell ref="AHE51:AHE52"/>
    <mergeCell ref="AHL51:AHL52"/>
    <mergeCell ref="AHS51:AHS52"/>
    <mergeCell ref="AHZ51:AHZ52"/>
    <mergeCell ref="AIG51:AIG52"/>
    <mergeCell ref="AFH51:AFH52"/>
    <mergeCell ref="AFO51:AFO52"/>
    <mergeCell ref="AFV51:AFV52"/>
    <mergeCell ref="AGC51:AGC52"/>
    <mergeCell ref="AGJ51:AGJ52"/>
    <mergeCell ref="AGQ51:AGQ52"/>
    <mergeCell ref="ADR51:ADR52"/>
    <mergeCell ref="ADY51:ADY52"/>
    <mergeCell ref="AEF51:AEF52"/>
    <mergeCell ref="AEM51:AEM52"/>
    <mergeCell ref="AET51:AET52"/>
    <mergeCell ref="AFA51:AFA52"/>
    <mergeCell ref="ACB51:ACB52"/>
    <mergeCell ref="ACI51:ACI52"/>
    <mergeCell ref="ACP51:ACP52"/>
    <mergeCell ref="ACW51:ACW52"/>
    <mergeCell ref="ADD51:ADD52"/>
    <mergeCell ref="ADK51:ADK52"/>
    <mergeCell ref="AAL51:AAL52"/>
    <mergeCell ref="AAS51:AAS52"/>
    <mergeCell ref="AAZ51:AAZ52"/>
    <mergeCell ref="ABG51:ABG52"/>
    <mergeCell ref="ABN51:ABN52"/>
    <mergeCell ref="ABU51:ABU52"/>
    <mergeCell ref="YV51:YV52"/>
    <mergeCell ref="ZC51:ZC52"/>
    <mergeCell ref="ZJ51:ZJ52"/>
    <mergeCell ref="ZQ51:ZQ52"/>
    <mergeCell ref="ZX51:ZX52"/>
    <mergeCell ref="AAE51:AAE52"/>
    <mergeCell ref="XF51:XF52"/>
    <mergeCell ref="XM51:XM52"/>
    <mergeCell ref="XT51:XT52"/>
    <mergeCell ref="YA51:YA52"/>
    <mergeCell ref="YH51:YH52"/>
    <mergeCell ref="YO51:YO52"/>
    <mergeCell ref="VP51:VP52"/>
    <mergeCell ref="VW51:VW52"/>
    <mergeCell ref="WD51:WD52"/>
    <mergeCell ref="WK51:WK52"/>
    <mergeCell ref="WR51:WR52"/>
    <mergeCell ref="WY51:WY52"/>
    <mergeCell ref="TZ51:TZ52"/>
    <mergeCell ref="UG51:UG52"/>
    <mergeCell ref="UN51:UN52"/>
    <mergeCell ref="UU51:UU52"/>
    <mergeCell ref="VB51:VB52"/>
    <mergeCell ref="VI51:VI52"/>
    <mergeCell ref="SJ51:SJ52"/>
    <mergeCell ref="SQ51:SQ52"/>
    <mergeCell ref="SX51:SX52"/>
    <mergeCell ref="TE51:TE52"/>
    <mergeCell ref="TL51:TL52"/>
    <mergeCell ref="TS51:TS52"/>
    <mergeCell ref="QT51:QT52"/>
    <mergeCell ref="RA51:RA52"/>
    <mergeCell ref="RH51:RH52"/>
    <mergeCell ref="RO51:RO52"/>
    <mergeCell ref="RV51:RV52"/>
    <mergeCell ref="SC51:SC52"/>
    <mergeCell ref="PD51:PD52"/>
    <mergeCell ref="PK51:PK52"/>
    <mergeCell ref="PR51:PR52"/>
    <mergeCell ref="PY51:PY52"/>
    <mergeCell ref="QF51:QF52"/>
    <mergeCell ref="QM51:QM52"/>
    <mergeCell ref="NN51:NN52"/>
    <mergeCell ref="NU51:NU52"/>
    <mergeCell ref="OB51:OB52"/>
    <mergeCell ref="OI51:OI52"/>
    <mergeCell ref="OP51:OP52"/>
    <mergeCell ref="OW51:OW52"/>
    <mergeCell ref="LX51:LX52"/>
    <mergeCell ref="ME51:ME52"/>
    <mergeCell ref="ML51:ML52"/>
    <mergeCell ref="MS51:MS52"/>
    <mergeCell ref="MZ51:MZ52"/>
    <mergeCell ref="NG51:NG52"/>
    <mergeCell ref="KH51:KH52"/>
    <mergeCell ref="KO51:KO52"/>
    <mergeCell ref="KV51:KV52"/>
    <mergeCell ref="LC51:LC52"/>
    <mergeCell ref="LJ51:LJ52"/>
    <mergeCell ref="LQ51:LQ52"/>
    <mergeCell ref="IR51:IR52"/>
    <mergeCell ref="IY51:IY52"/>
    <mergeCell ref="JF51:JF52"/>
    <mergeCell ref="JM51:JM52"/>
    <mergeCell ref="JT51:JT52"/>
    <mergeCell ref="KA51:KA52"/>
    <mergeCell ref="HB51:HB52"/>
    <mergeCell ref="HI51:HI52"/>
    <mergeCell ref="HP51:HP52"/>
    <mergeCell ref="HW51:HW52"/>
    <mergeCell ref="ID51:ID52"/>
    <mergeCell ref="IK51:IK52"/>
    <mergeCell ref="FL51:FL52"/>
    <mergeCell ref="FS51:FS52"/>
    <mergeCell ref="FZ51:FZ52"/>
    <mergeCell ref="GG51:GG52"/>
    <mergeCell ref="GN51:GN52"/>
    <mergeCell ref="GU51:GU52"/>
    <mergeCell ref="EC51:EC52"/>
    <mergeCell ref="EJ51:EJ52"/>
    <mergeCell ref="EQ51:EQ52"/>
    <mergeCell ref="EX51:EX52"/>
    <mergeCell ref="FE51:FE52"/>
    <mergeCell ref="CF51:CF52"/>
    <mergeCell ref="CM51:CM52"/>
    <mergeCell ref="CT51:CT52"/>
    <mergeCell ref="DA51:DA52"/>
    <mergeCell ref="DH51:DH52"/>
    <mergeCell ref="DO51:DO52"/>
    <mergeCell ref="AP51:AP52"/>
    <mergeCell ref="AW51:AW52"/>
    <mergeCell ref="BD51:BD52"/>
    <mergeCell ref="BK51:BK52"/>
    <mergeCell ref="BR51:BR52"/>
    <mergeCell ref="BY51:BY52"/>
    <mergeCell ref="XEL47:XEL48"/>
    <mergeCell ref="XES47:XES48"/>
    <mergeCell ref="XEZ47:XEZ48"/>
    <mergeCell ref="B49:B50"/>
    <mergeCell ref="B51:B52"/>
    <mergeCell ref="N51:N52"/>
    <mergeCell ref="U51:U52"/>
    <mergeCell ref="AB51:AB52"/>
    <mergeCell ref="AI51:AI52"/>
    <mergeCell ref="XCV47:XCV48"/>
    <mergeCell ref="XDC47:XDC48"/>
    <mergeCell ref="XDJ47:XDJ48"/>
    <mergeCell ref="XDQ47:XDQ48"/>
    <mergeCell ref="XDX47:XDX48"/>
    <mergeCell ref="XEE47:XEE48"/>
    <mergeCell ref="XBF47:XBF48"/>
    <mergeCell ref="XBM47:XBM48"/>
    <mergeCell ref="XBT47:XBT48"/>
    <mergeCell ref="XCA47:XCA48"/>
    <mergeCell ref="XCH47:XCH48"/>
    <mergeCell ref="XCO47:XCO48"/>
    <mergeCell ref="WZP47:WZP48"/>
    <mergeCell ref="WZW47:WZW48"/>
    <mergeCell ref="XAD47:XAD48"/>
    <mergeCell ref="XAK47:XAK48"/>
    <mergeCell ref="XAR47:XAR48"/>
    <mergeCell ref="XAY47:XAY48"/>
    <mergeCell ref="WXZ47:WXZ48"/>
    <mergeCell ref="WYG47:WYG48"/>
    <mergeCell ref="WYN47:WYN48"/>
    <mergeCell ref="WYU47:WYU48"/>
    <mergeCell ref="DV51:DV52"/>
    <mergeCell ref="WZB47:WZB48"/>
    <mergeCell ref="WZI47:WZI48"/>
    <mergeCell ref="WWJ47:WWJ48"/>
    <mergeCell ref="WWQ47:WWQ48"/>
    <mergeCell ref="WWX47:WWX48"/>
    <mergeCell ref="WXE47:WXE48"/>
    <mergeCell ref="WXL47:WXL48"/>
    <mergeCell ref="WXS47:WXS48"/>
    <mergeCell ref="WUT47:WUT48"/>
    <mergeCell ref="WVA47:WVA48"/>
    <mergeCell ref="WVH47:WVH48"/>
    <mergeCell ref="WVO47:WVO48"/>
    <mergeCell ref="WVV47:WVV48"/>
    <mergeCell ref="WWC47:WWC48"/>
    <mergeCell ref="WTD47:WTD48"/>
    <mergeCell ref="WTK47:WTK48"/>
    <mergeCell ref="WTR47:WTR48"/>
    <mergeCell ref="WTY47:WTY48"/>
    <mergeCell ref="WUF47:WUF48"/>
    <mergeCell ref="WUM47:WUM48"/>
    <mergeCell ref="WRN47:WRN48"/>
    <mergeCell ref="WRU47:WRU48"/>
    <mergeCell ref="WSB47:WSB48"/>
    <mergeCell ref="WSI47:WSI48"/>
    <mergeCell ref="WSP47:WSP48"/>
    <mergeCell ref="WSW47:WSW48"/>
    <mergeCell ref="WPX47:WPX48"/>
    <mergeCell ref="WQE47:WQE48"/>
    <mergeCell ref="WQL47:WQL48"/>
    <mergeCell ref="WQS47:WQS48"/>
    <mergeCell ref="WQZ47:WQZ48"/>
    <mergeCell ref="WRG47:WRG48"/>
    <mergeCell ref="WOH47:WOH48"/>
    <mergeCell ref="WOO47:WOO48"/>
    <mergeCell ref="WOV47:WOV48"/>
    <mergeCell ref="WPC47:WPC48"/>
    <mergeCell ref="WPJ47:WPJ48"/>
    <mergeCell ref="WPQ47:WPQ48"/>
    <mergeCell ref="WMR47:WMR48"/>
    <mergeCell ref="WMY47:WMY48"/>
    <mergeCell ref="WNF47:WNF48"/>
    <mergeCell ref="WNM47:WNM48"/>
    <mergeCell ref="WNT47:WNT48"/>
    <mergeCell ref="WOA47:WOA48"/>
    <mergeCell ref="WLB47:WLB48"/>
    <mergeCell ref="WLI47:WLI48"/>
    <mergeCell ref="WLP47:WLP48"/>
    <mergeCell ref="WLW47:WLW48"/>
    <mergeCell ref="WMD47:WMD48"/>
    <mergeCell ref="WMK47:WMK48"/>
    <mergeCell ref="WJL47:WJL48"/>
    <mergeCell ref="WJS47:WJS48"/>
    <mergeCell ref="WJZ47:WJZ48"/>
    <mergeCell ref="WKG47:WKG48"/>
    <mergeCell ref="WKN47:WKN48"/>
    <mergeCell ref="WKU47:WKU48"/>
    <mergeCell ref="WHV47:WHV48"/>
    <mergeCell ref="WIC47:WIC48"/>
    <mergeCell ref="WIJ47:WIJ48"/>
    <mergeCell ref="WIQ47:WIQ48"/>
    <mergeCell ref="WIX47:WIX48"/>
    <mergeCell ref="WJE47:WJE48"/>
    <mergeCell ref="WGF47:WGF48"/>
    <mergeCell ref="WGM47:WGM48"/>
    <mergeCell ref="WGT47:WGT48"/>
    <mergeCell ref="WHA47:WHA48"/>
    <mergeCell ref="WHH47:WHH48"/>
    <mergeCell ref="WHO47:WHO48"/>
    <mergeCell ref="WEP47:WEP48"/>
    <mergeCell ref="WEW47:WEW48"/>
    <mergeCell ref="WFD47:WFD48"/>
    <mergeCell ref="WFK47:WFK48"/>
    <mergeCell ref="WFR47:WFR48"/>
    <mergeCell ref="WFY47:WFY48"/>
    <mergeCell ref="WCZ47:WCZ48"/>
    <mergeCell ref="WDG47:WDG48"/>
    <mergeCell ref="WDN47:WDN48"/>
    <mergeCell ref="WDU47:WDU48"/>
    <mergeCell ref="WEB47:WEB48"/>
    <mergeCell ref="WEI47:WEI48"/>
    <mergeCell ref="WBJ47:WBJ48"/>
    <mergeCell ref="WBQ47:WBQ48"/>
    <mergeCell ref="WBX47:WBX48"/>
    <mergeCell ref="WCE47:WCE48"/>
    <mergeCell ref="WCL47:WCL48"/>
    <mergeCell ref="WCS47:WCS48"/>
    <mergeCell ref="VZT47:VZT48"/>
    <mergeCell ref="WAA47:WAA48"/>
    <mergeCell ref="WAH47:WAH48"/>
    <mergeCell ref="WAO47:WAO48"/>
    <mergeCell ref="WAV47:WAV48"/>
    <mergeCell ref="WBC47:WBC48"/>
    <mergeCell ref="VYD47:VYD48"/>
    <mergeCell ref="VYK47:VYK48"/>
    <mergeCell ref="VYR47:VYR48"/>
    <mergeCell ref="VYY47:VYY48"/>
    <mergeCell ref="VZF47:VZF48"/>
    <mergeCell ref="VZM47:VZM48"/>
    <mergeCell ref="VWN47:VWN48"/>
    <mergeCell ref="VWU47:VWU48"/>
    <mergeCell ref="VXB47:VXB48"/>
    <mergeCell ref="VXI47:VXI48"/>
    <mergeCell ref="VXP47:VXP48"/>
    <mergeCell ref="VXW47:VXW48"/>
    <mergeCell ref="VUX47:VUX48"/>
    <mergeCell ref="VVE47:VVE48"/>
    <mergeCell ref="VVL47:VVL48"/>
    <mergeCell ref="VVS47:VVS48"/>
    <mergeCell ref="VVZ47:VVZ48"/>
    <mergeCell ref="VWG47:VWG48"/>
    <mergeCell ref="VTH47:VTH48"/>
    <mergeCell ref="VTO47:VTO48"/>
    <mergeCell ref="VTV47:VTV48"/>
    <mergeCell ref="VUC47:VUC48"/>
    <mergeCell ref="VUJ47:VUJ48"/>
    <mergeCell ref="VUQ47:VUQ48"/>
    <mergeCell ref="VRR47:VRR48"/>
    <mergeCell ref="VRY47:VRY48"/>
    <mergeCell ref="VSF47:VSF48"/>
    <mergeCell ref="VSM47:VSM48"/>
    <mergeCell ref="VST47:VST48"/>
    <mergeCell ref="VTA47:VTA48"/>
    <mergeCell ref="VQB47:VQB48"/>
    <mergeCell ref="VQI47:VQI48"/>
    <mergeCell ref="VQP47:VQP48"/>
    <mergeCell ref="VQW47:VQW48"/>
    <mergeCell ref="VRD47:VRD48"/>
    <mergeCell ref="VRK47:VRK48"/>
    <mergeCell ref="VOL47:VOL48"/>
    <mergeCell ref="VOS47:VOS48"/>
    <mergeCell ref="VOZ47:VOZ48"/>
    <mergeCell ref="VPG47:VPG48"/>
    <mergeCell ref="VPN47:VPN48"/>
    <mergeCell ref="VPU47:VPU48"/>
    <mergeCell ref="VMV47:VMV48"/>
    <mergeCell ref="VNC47:VNC48"/>
    <mergeCell ref="VNJ47:VNJ48"/>
    <mergeCell ref="VNQ47:VNQ48"/>
    <mergeCell ref="VNX47:VNX48"/>
    <mergeCell ref="VOE47:VOE48"/>
    <mergeCell ref="VLF47:VLF48"/>
    <mergeCell ref="VLM47:VLM48"/>
    <mergeCell ref="VLT47:VLT48"/>
    <mergeCell ref="VMA47:VMA48"/>
    <mergeCell ref="VMH47:VMH48"/>
    <mergeCell ref="VMO47:VMO48"/>
    <mergeCell ref="VJP47:VJP48"/>
    <mergeCell ref="VJW47:VJW48"/>
    <mergeCell ref="VKD47:VKD48"/>
    <mergeCell ref="VKK47:VKK48"/>
    <mergeCell ref="VKR47:VKR48"/>
    <mergeCell ref="VKY47:VKY48"/>
    <mergeCell ref="VHZ47:VHZ48"/>
    <mergeCell ref="VIG47:VIG48"/>
    <mergeCell ref="VIN47:VIN48"/>
    <mergeCell ref="VIU47:VIU48"/>
    <mergeCell ref="VJB47:VJB48"/>
    <mergeCell ref="VJI47:VJI48"/>
    <mergeCell ref="VGJ47:VGJ48"/>
    <mergeCell ref="VGQ47:VGQ48"/>
    <mergeCell ref="VGX47:VGX48"/>
    <mergeCell ref="VHE47:VHE48"/>
    <mergeCell ref="VHL47:VHL48"/>
    <mergeCell ref="VHS47:VHS48"/>
    <mergeCell ref="VET47:VET48"/>
    <mergeCell ref="VFA47:VFA48"/>
    <mergeCell ref="VFH47:VFH48"/>
    <mergeCell ref="VFO47:VFO48"/>
    <mergeCell ref="VFV47:VFV48"/>
    <mergeCell ref="VGC47:VGC48"/>
    <mergeCell ref="VDD47:VDD48"/>
    <mergeCell ref="VDK47:VDK48"/>
    <mergeCell ref="VDR47:VDR48"/>
    <mergeCell ref="VDY47:VDY48"/>
    <mergeCell ref="VEF47:VEF48"/>
    <mergeCell ref="VEM47:VEM48"/>
    <mergeCell ref="VBN47:VBN48"/>
    <mergeCell ref="VBU47:VBU48"/>
    <mergeCell ref="VCB47:VCB48"/>
    <mergeCell ref="VCI47:VCI48"/>
    <mergeCell ref="VCP47:VCP48"/>
    <mergeCell ref="VCW47:VCW48"/>
    <mergeCell ref="UZX47:UZX48"/>
    <mergeCell ref="VAE47:VAE48"/>
    <mergeCell ref="VAL47:VAL48"/>
    <mergeCell ref="VAS47:VAS48"/>
    <mergeCell ref="VAZ47:VAZ48"/>
    <mergeCell ref="VBG47:VBG48"/>
    <mergeCell ref="UYH47:UYH48"/>
    <mergeCell ref="UYO47:UYO48"/>
    <mergeCell ref="UYV47:UYV48"/>
    <mergeCell ref="UZC47:UZC48"/>
    <mergeCell ref="UZJ47:UZJ48"/>
    <mergeCell ref="UZQ47:UZQ48"/>
    <mergeCell ref="UWR47:UWR48"/>
    <mergeCell ref="UWY47:UWY48"/>
    <mergeCell ref="UXF47:UXF48"/>
    <mergeCell ref="UXM47:UXM48"/>
    <mergeCell ref="UXT47:UXT48"/>
    <mergeCell ref="UYA47:UYA48"/>
    <mergeCell ref="UVB47:UVB48"/>
    <mergeCell ref="UVI47:UVI48"/>
    <mergeCell ref="UVP47:UVP48"/>
    <mergeCell ref="UVW47:UVW48"/>
    <mergeCell ref="UWD47:UWD48"/>
    <mergeCell ref="UWK47:UWK48"/>
    <mergeCell ref="UTL47:UTL48"/>
    <mergeCell ref="UTS47:UTS48"/>
    <mergeCell ref="UTZ47:UTZ48"/>
    <mergeCell ref="UUG47:UUG48"/>
    <mergeCell ref="UUN47:UUN48"/>
    <mergeCell ref="UUU47:UUU48"/>
    <mergeCell ref="URV47:URV48"/>
    <mergeCell ref="USC47:USC48"/>
    <mergeCell ref="USJ47:USJ48"/>
    <mergeCell ref="USQ47:USQ48"/>
    <mergeCell ref="USX47:USX48"/>
    <mergeCell ref="UTE47:UTE48"/>
    <mergeCell ref="UQF47:UQF48"/>
    <mergeCell ref="UQM47:UQM48"/>
    <mergeCell ref="UQT47:UQT48"/>
    <mergeCell ref="URA47:URA48"/>
    <mergeCell ref="URH47:URH48"/>
    <mergeCell ref="URO47:URO48"/>
    <mergeCell ref="UOP47:UOP48"/>
    <mergeCell ref="UOW47:UOW48"/>
    <mergeCell ref="UPD47:UPD48"/>
    <mergeCell ref="UPK47:UPK48"/>
    <mergeCell ref="UPR47:UPR48"/>
    <mergeCell ref="UPY47:UPY48"/>
    <mergeCell ref="UMZ47:UMZ48"/>
    <mergeCell ref="UNG47:UNG48"/>
    <mergeCell ref="UNN47:UNN48"/>
    <mergeCell ref="UNU47:UNU48"/>
    <mergeCell ref="UOB47:UOB48"/>
    <mergeCell ref="UOI47:UOI48"/>
    <mergeCell ref="ULJ47:ULJ48"/>
    <mergeCell ref="ULQ47:ULQ48"/>
    <mergeCell ref="ULX47:ULX48"/>
    <mergeCell ref="UME47:UME48"/>
    <mergeCell ref="UML47:UML48"/>
    <mergeCell ref="UMS47:UMS48"/>
    <mergeCell ref="UJT47:UJT48"/>
    <mergeCell ref="UKA47:UKA48"/>
    <mergeCell ref="UKH47:UKH48"/>
    <mergeCell ref="UKO47:UKO48"/>
    <mergeCell ref="UKV47:UKV48"/>
    <mergeCell ref="ULC47:ULC48"/>
    <mergeCell ref="UID47:UID48"/>
    <mergeCell ref="UIK47:UIK48"/>
    <mergeCell ref="UIR47:UIR48"/>
    <mergeCell ref="UIY47:UIY48"/>
    <mergeCell ref="UJF47:UJF48"/>
    <mergeCell ref="UJM47:UJM48"/>
    <mergeCell ref="UGN47:UGN48"/>
    <mergeCell ref="UGU47:UGU48"/>
    <mergeCell ref="UHB47:UHB48"/>
    <mergeCell ref="UHI47:UHI48"/>
    <mergeCell ref="UHP47:UHP48"/>
    <mergeCell ref="UHW47:UHW48"/>
    <mergeCell ref="UEX47:UEX48"/>
    <mergeCell ref="UFE47:UFE48"/>
    <mergeCell ref="UFL47:UFL48"/>
    <mergeCell ref="UFS47:UFS48"/>
    <mergeCell ref="UFZ47:UFZ48"/>
    <mergeCell ref="UGG47:UGG48"/>
    <mergeCell ref="UDH47:UDH48"/>
    <mergeCell ref="UDO47:UDO48"/>
    <mergeCell ref="UDV47:UDV48"/>
    <mergeCell ref="UEC47:UEC48"/>
    <mergeCell ref="UEJ47:UEJ48"/>
    <mergeCell ref="UEQ47:UEQ48"/>
    <mergeCell ref="UBR47:UBR48"/>
    <mergeCell ref="UBY47:UBY48"/>
    <mergeCell ref="UCF47:UCF48"/>
    <mergeCell ref="UCM47:UCM48"/>
    <mergeCell ref="UCT47:UCT48"/>
    <mergeCell ref="UDA47:UDA48"/>
    <mergeCell ref="UAB47:UAB48"/>
    <mergeCell ref="UAI47:UAI48"/>
    <mergeCell ref="UAP47:UAP48"/>
    <mergeCell ref="UAW47:UAW48"/>
    <mergeCell ref="UBD47:UBD48"/>
    <mergeCell ref="UBK47:UBK48"/>
    <mergeCell ref="TYL47:TYL48"/>
    <mergeCell ref="TYS47:TYS48"/>
    <mergeCell ref="TYZ47:TYZ48"/>
    <mergeCell ref="TZG47:TZG48"/>
    <mergeCell ref="TZN47:TZN48"/>
    <mergeCell ref="TZU47:TZU48"/>
    <mergeCell ref="TWV47:TWV48"/>
    <mergeCell ref="TXC47:TXC48"/>
    <mergeCell ref="TXJ47:TXJ48"/>
    <mergeCell ref="TXQ47:TXQ48"/>
    <mergeCell ref="TXX47:TXX48"/>
    <mergeCell ref="TYE47:TYE48"/>
    <mergeCell ref="TVF47:TVF48"/>
    <mergeCell ref="TVM47:TVM48"/>
    <mergeCell ref="TVT47:TVT48"/>
    <mergeCell ref="TWA47:TWA48"/>
    <mergeCell ref="TWH47:TWH48"/>
    <mergeCell ref="TWO47:TWO48"/>
    <mergeCell ref="TTP47:TTP48"/>
    <mergeCell ref="TTW47:TTW48"/>
    <mergeCell ref="TUD47:TUD48"/>
    <mergeCell ref="TUK47:TUK48"/>
    <mergeCell ref="TUR47:TUR48"/>
    <mergeCell ref="TUY47:TUY48"/>
    <mergeCell ref="TRZ47:TRZ48"/>
    <mergeCell ref="TSG47:TSG48"/>
    <mergeCell ref="TSN47:TSN48"/>
    <mergeCell ref="TSU47:TSU48"/>
    <mergeCell ref="TTB47:TTB48"/>
    <mergeCell ref="TTI47:TTI48"/>
    <mergeCell ref="TQJ47:TQJ48"/>
    <mergeCell ref="TQQ47:TQQ48"/>
    <mergeCell ref="TQX47:TQX48"/>
    <mergeCell ref="TRE47:TRE48"/>
    <mergeCell ref="TRL47:TRL48"/>
    <mergeCell ref="TRS47:TRS48"/>
    <mergeCell ref="TOT47:TOT48"/>
    <mergeCell ref="TPA47:TPA48"/>
    <mergeCell ref="TPH47:TPH48"/>
    <mergeCell ref="TPO47:TPO48"/>
    <mergeCell ref="TPV47:TPV48"/>
    <mergeCell ref="TQC47:TQC48"/>
    <mergeCell ref="TND47:TND48"/>
    <mergeCell ref="TNK47:TNK48"/>
    <mergeCell ref="TNR47:TNR48"/>
    <mergeCell ref="TNY47:TNY48"/>
    <mergeCell ref="TOF47:TOF48"/>
    <mergeCell ref="TOM47:TOM48"/>
    <mergeCell ref="TLN47:TLN48"/>
    <mergeCell ref="TLU47:TLU48"/>
    <mergeCell ref="TMB47:TMB48"/>
    <mergeCell ref="TMI47:TMI48"/>
    <mergeCell ref="TMP47:TMP48"/>
    <mergeCell ref="TMW47:TMW48"/>
    <mergeCell ref="TJX47:TJX48"/>
    <mergeCell ref="TKE47:TKE48"/>
    <mergeCell ref="TKL47:TKL48"/>
    <mergeCell ref="TKS47:TKS48"/>
    <mergeCell ref="TKZ47:TKZ48"/>
    <mergeCell ref="TLG47:TLG48"/>
    <mergeCell ref="TIH47:TIH48"/>
    <mergeCell ref="TIO47:TIO48"/>
    <mergeCell ref="TIV47:TIV48"/>
    <mergeCell ref="TJC47:TJC48"/>
    <mergeCell ref="TJJ47:TJJ48"/>
    <mergeCell ref="TJQ47:TJQ48"/>
    <mergeCell ref="TGR47:TGR48"/>
    <mergeCell ref="TGY47:TGY48"/>
    <mergeCell ref="THF47:THF48"/>
    <mergeCell ref="THM47:THM48"/>
    <mergeCell ref="THT47:THT48"/>
    <mergeCell ref="TIA47:TIA48"/>
    <mergeCell ref="TFB47:TFB48"/>
    <mergeCell ref="TFI47:TFI48"/>
    <mergeCell ref="TFP47:TFP48"/>
    <mergeCell ref="TFW47:TFW48"/>
    <mergeCell ref="TGD47:TGD48"/>
    <mergeCell ref="TGK47:TGK48"/>
    <mergeCell ref="TDL47:TDL48"/>
    <mergeCell ref="TDS47:TDS48"/>
    <mergeCell ref="TDZ47:TDZ48"/>
    <mergeCell ref="TEG47:TEG48"/>
    <mergeCell ref="TEN47:TEN48"/>
    <mergeCell ref="TEU47:TEU48"/>
    <mergeCell ref="TBV47:TBV48"/>
    <mergeCell ref="TCC47:TCC48"/>
    <mergeCell ref="TCJ47:TCJ48"/>
    <mergeCell ref="TCQ47:TCQ48"/>
    <mergeCell ref="TCX47:TCX48"/>
    <mergeCell ref="TDE47:TDE48"/>
    <mergeCell ref="TAF47:TAF48"/>
    <mergeCell ref="TAM47:TAM48"/>
    <mergeCell ref="TAT47:TAT48"/>
    <mergeCell ref="TBA47:TBA48"/>
    <mergeCell ref="TBH47:TBH48"/>
    <mergeCell ref="TBO47:TBO48"/>
    <mergeCell ref="SYP47:SYP48"/>
    <mergeCell ref="SYW47:SYW48"/>
    <mergeCell ref="SZD47:SZD48"/>
    <mergeCell ref="SZK47:SZK48"/>
    <mergeCell ref="SZR47:SZR48"/>
    <mergeCell ref="SZY47:SZY48"/>
    <mergeCell ref="SWZ47:SWZ48"/>
    <mergeCell ref="SXG47:SXG48"/>
    <mergeCell ref="SXN47:SXN48"/>
    <mergeCell ref="SXU47:SXU48"/>
    <mergeCell ref="SYB47:SYB48"/>
    <mergeCell ref="SYI47:SYI48"/>
    <mergeCell ref="SVJ47:SVJ48"/>
    <mergeCell ref="SVQ47:SVQ48"/>
    <mergeCell ref="SVX47:SVX48"/>
    <mergeCell ref="SWE47:SWE48"/>
    <mergeCell ref="SWL47:SWL48"/>
    <mergeCell ref="SWS47:SWS48"/>
    <mergeCell ref="STT47:STT48"/>
    <mergeCell ref="SUA47:SUA48"/>
    <mergeCell ref="SUH47:SUH48"/>
    <mergeCell ref="SUO47:SUO48"/>
    <mergeCell ref="SUV47:SUV48"/>
    <mergeCell ref="SVC47:SVC48"/>
    <mergeCell ref="SSD47:SSD48"/>
    <mergeCell ref="SSK47:SSK48"/>
    <mergeCell ref="SSR47:SSR48"/>
    <mergeCell ref="SSY47:SSY48"/>
    <mergeCell ref="STF47:STF48"/>
    <mergeCell ref="STM47:STM48"/>
    <mergeCell ref="SQN47:SQN48"/>
    <mergeCell ref="SQU47:SQU48"/>
    <mergeCell ref="SRB47:SRB48"/>
    <mergeCell ref="SRI47:SRI48"/>
    <mergeCell ref="SRP47:SRP48"/>
    <mergeCell ref="SRW47:SRW48"/>
    <mergeCell ref="SOX47:SOX48"/>
    <mergeCell ref="SPE47:SPE48"/>
    <mergeCell ref="SPL47:SPL48"/>
    <mergeCell ref="SPS47:SPS48"/>
    <mergeCell ref="SPZ47:SPZ48"/>
    <mergeCell ref="SQG47:SQG48"/>
    <mergeCell ref="SNH47:SNH48"/>
    <mergeCell ref="SNO47:SNO48"/>
    <mergeCell ref="SNV47:SNV48"/>
    <mergeCell ref="SOC47:SOC48"/>
    <mergeCell ref="SOJ47:SOJ48"/>
    <mergeCell ref="SOQ47:SOQ48"/>
    <mergeCell ref="SLR47:SLR48"/>
    <mergeCell ref="SLY47:SLY48"/>
    <mergeCell ref="SMF47:SMF48"/>
    <mergeCell ref="SMM47:SMM48"/>
    <mergeCell ref="SMT47:SMT48"/>
    <mergeCell ref="SNA47:SNA48"/>
    <mergeCell ref="SKB47:SKB48"/>
    <mergeCell ref="SKI47:SKI48"/>
    <mergeCell ref="SKP47:SKP48"/>
    <mergeCell ref="SKW47:SKW48"/>
    <mergeCell ref="SLD47:SLD48"/>
    <mergeCell ref="SLK47:SLK48"/>
    <mergeCell ref="SIL47:SIL48"/>
    <mergeCell ref="SIS47:SIS48"/>
    <mergeCell ref="SIZ47:SIZ48"/>
    <mergeCell ref="SJG47:SJG48"/>
    <mergeCell ref="SJN47:SJN48"/>
    <mergeCell ref="SJU47:SJU48"/>
    <mergeCell ref="SGV47:SGV48"/>
    <mergeCell ref="SHC47:SHC48"/>
    <mergeCell ref="SHJ47:SHJ48"/>
    <mergeCell ref="SHQ47:SHQ48"/>
    <mergeCell ref="SHX47:SHX48"/>
    <mergeCell ref="SIE47:SIE48"/>
    <mergeCell ref="SFF47:SFF48"/>
    <mergeCell ref="SFM47:SFM48"/>
    <mergeCell ref="SFT47:SFT48"/>
    <mergeCell ref="SGA47:SGA48"/>
    <mergeCell ref="SGH47:SGH48"/>
    <mergeCell ref="SGO47:SGO48"/>
    <mergeCell ref="SDP47:SDP48"/>
    <mergeCell ref="SDW47:SDW48"/>
    <mergeCell ref="SED47:SED48"/>
    <mergeCell ref="SEK47:SEK48"/>
    <mergeCell ref="SER47:SER48"/>
    <mergeCell ref="SEY47:SEY48"/>
    <mergeCell ref="SBZ47:SBZ48"/>
    <mergeCell ref="SCG47:SCG48"/>
    <mergeCell ref="SCN47:SCN48"/>
    <mergeCell ref="SCU47:SCU48"/>
    <mergeCell ref="SDB47:SDB48"/>
    <mergeCell ref="SDI47:SDI48"/>
    <mergeCell ref="SAJ47:SAJ48"/>
    <mergeCell ref="SAQ47:SAQ48"/>
    <mergeCell ref="SAX47:SAX48"/>
    <mergeCell ref="SBE47:SBE48"/>
    <mergeCell ref="SBL47:SBL48"/>
    <mergeCell ref="SBS47:SBS48"/>
    <mergeCell ref="RYT47:RYT48"/>
    <mergeCell ref="RZA47:RZA48"/>
    <mergeCell ref="RZH47:RZH48"/>
    <mergeCell ref="RZO47:RZO48"/>
    <mergeCell ref="RZV47:RZV48"/>
    <mergeCell ref="SAC47:SAC48"/>
    <mergeCell ref="RXD47:RXD48"/>
    <mergeCell ref="RXK47:RXK48"/>
    <mergeCell ref="RXR47:RXR48"/>
    <mergeCell ref="RXY47:RXY48"/>
    <mergeCell ref="RYF47:RYF48"/>
    <mergeCell ref="RYM47:RYM48"/>
    <mergeCell ref="RVN47:RVN48"/>
    <mergeCell ref="RVU47:RVU48"/>
    <mergeCell ref="RWB47:RWB48"/>
    <mergeCell ref="RWI47:RWI48"/>
    <mergeCell ref="RWP47:RWP48"/>
    <mergeCell ref="RWW47:RWW48"/>
    <mergeCell ref="RTX47:RTX48"/>
    <mergeCell ref="RUE47:RUE48"/>
    <mergeCell ref="RUL47:RUL48"/>
    <mergeCell ref="RUS47:RUS48"/>
    <mergeCell ref="RUZ47:RUZ48"/>
    <mergeCell ref="RVG47:RVG48"/>
    <mergeCell ref="RSH47:RSH48"/>
    <mergeCell ref="RSO47:RSO48"/>
    <mergeCell ref="RSV47:RSV48"/>
    <mergeCell ref="RTC47:RTC48"/>
    <mergeCell ref="RTJ47:RTJ48"/>
    <mergeCell ref="RTQ47:RTQ48"/>
    <mergeCell ref="RQR47:RQR48"/>
    <mergeCell ref="RQY47:RQY48"/>
    <mergeCell ref="RRF47:RRF48"/>
    <mergeCell ref="RRM47:RRM48"/>
    <mergeCell ref="RRT47:RRT48"/>
    <mergeCell ref="RSA47:RSA48"/>
    <mergeCell ref="RPB47:RPB48"/>
    <mergeCell ref="RPI47:RPI48"/>
    <mergeCell ref="RPP47:RPP48"/>
    <mergeCell ref="RPW47:RPW48"/>
    <mergeCell ref="RQD47:RQD48"/>
    <mergeCell ref="RQK47:RQK48"/>
    <mergeCell ref="RNL47:RNL48"/>
    <mergeCell ref="RNS47:RNS48"/>
    <mergeCell ref="RNZ47:RNZ48"/>
    <mergeCell ref="ROG47:ROG48"/>
    <mergeCell ref="RON47:RON48"/>
    <mergeCell ref="ROU47:ROU48"/>
    <mergeCell ref="RLV47:RLV48"/>
    <mergeCell ref="RMC47:RMC48"/>
    <mergeCell ref="RMJ47:RMJ48"/>
    <mergeCell ref="RMQ47:RMQ48"/>
    <mergeCell ref="RMX47:RMX48"/>
    <mergeCell ref="RNE47:RNE48"/>
    <mergeCell ref="RKF47:RKF48"/>
    <mergeCell ref="RKM47:RKM48"/>
    <mergeCell ref="RKT47:RKT48"/>
    <mergeCell ref="RLA47:RLA48"/>
    <mergeCell ref="RLH47:RLH48"/>
    <mergeCell ref="RLO47:RLO48"/>
    <mergeCell ref="RIP47:RIP48"/>
    <mergeCell ref="RIW47:RIW48"/>
    <mergeCell ref="RJD47:RJD48"/>
    <mergeCell ref="RJK47:RJK48"/>
    <mergeCell ref="RJR47:RJR48"/>
    <mergeCell ref="RJY47:RJY48"/>
    <mergeCell ref="RGZ47:RGZ48"/>
    <mergeCell ref="RHG47:RHG48"/>
    <mergeCell ref="RHN47:RHN48"/>
    <mergeCell ref="RHU47:RHU48"/>
    <mergeCell ref="RIB47:RIB48"/>
    <mergeCell ref="RII47:RII48"/>
    <mergeCell ref="RFJ47:RFJ48"/>
    <mergeCell ref="RFQ47:RFQ48"/>
    <mergeCell ref="RFX47:RFX48"/>
    <mergeCell ref="RGE47:RGE48"/>
    <mergeCell ref="RGL47:RGL48"/>
    <mergeCell ref="RGS47:RGS48"/>
    <mergeCell ref="RDT47:RDT48"/>
    <mergeCell ref="REA47:REA48"/>
    <mergeCell ref="REH47:REH48"/>
    <mergeCell ref="REO47:REO48"/>
    <mergeCell ref="REV47:REV48"/>
    <mergeCell ref="RFC47:RFC48"/>
    <mergeCell ref="RCD47:RCD48"/>
    <mergeCell ref="RCK47:RCK48"/>
    <mergeCell ref="RCR47:RCR48"/>
    <mergeCell ref="RCY47:RCY48"/>
    <mergeCell ref="RDF47:RDF48"/>
    <mergeCell ref="RDM47:RDM48"/>
    <mergeCell ref="RAN47:RAN48"/>
    <mergeCell ref="RAU47:RAU48"/>
    <mergeCell ref="RBB47:RBB48"/>
    <mergeCell ref="RBI47:RBI48"/>
    <mergeCell ref="RBP47:RBP48"/>
    <mergeCell ref="RBW47:RBW48"/>
    <mergeCell ref="QYX47:QYX48"/>
    <mergeCell ref="QZE47:QZE48"/>
    <mergeCell ref="QZL47:QZL48"/>
    <mergeCell ref="QZS47:QZS48"/>
    <mergeCell ref="QZZ47:QZZ48"/>
    <mergeCell ref="RAG47:RAG48"/>
    <mergeCell ref="QXH47:QXH48"/>
    <mergeCell ref="QXO47:QXO48"/>
    <mergeCell ref="QXV47:QXV48"/>
    <mergeCell ref="QYC47:QYC48"/>
    <mergeCell ref="QYJ47:QYJ48"/>
    <mergeCell ref="QYQ47:QYQ48"/>
    <mergeCell ref="QVR47:QVR48"/>
    <mergeCell ref="QVY47:QVY48"/>
    <mergeCell ref="QWF47:QWF48"/>
    <mergeCell ref="QWM47:QWM48"/>
    <mergeCell ref="QWT47:QWT48"/>
    <mergeCell ref="QXA47:QXA48"/>
    <mergeCell ref="QUB47:QUB48"/>
    <mergeCell ref="QUI47:QUI48"/>
    <mergeCell ref="QUP47:QUP48"/>
    <mergeCell ref="QUW47:QUW48"/>
    <mergeCell ref="QVD47:QVD48"/>
    <mergeCell ref="QVK47:QVK48"/>
    <mergeCell ref="QSL47:QSL48"/>
    <mergeCell ref="QSS47:QSS48"/>
    <mergeCell ref="QSZ47:QSZ48"/>
    <mergeCell ref="QTG47:QTG48"/>
    <mergeCell ref="QTN47:QTN48"/>
    <mergeCell ref="QTU47:QTU48"/>
    <mergeCell ref="QQV47:QQV48"/>
    <mergeCell ref="QRC47:QRC48"/>
    <mergeCell ref="QRJ47:QRJ48"/>
    <mergeCell ref="QRQ47:QRQ48"/>
    <mergeCell ref="QRX47:QRX48"/>
    <mergeCell ref="QSE47:QSE48"/>
    <mergeCell ref="QPF47:QPF48"/>
    <mergeCell ref="QPM47:QPM48"/>
    <mergeCell ref="QPT47:QPT48"/>
    <mergeCell ref="QQA47:QQA48"/>
    <mergeCell ref="QQH47:QQH48"/>
    <mergeCell ref="QQO47:QQO48"/>
    <mergeCell ref="QNP47:QNP48"/>
    <mergeCell ref="QNW47:QNW48"/>
    <mergeCell ref="QOD47:QOD48"/>
    <mergeCell ref="QOK47:QOK48"/>
    <mergeCell ref="QOR47:QOR48"/>
    <mergeCell ref="QOY47:QOY48"/>
    <mergeCell ref="QLZ47:QLZ48"/>
    <mergeCell ref="QMG47:QMG48"/>
    <mergeCell ref="QMN47:QMN48"/>
    <mergeCell ref="QMU47:QMU48"/>
    <mergeCell ref="QNB47:QNB48"/>
    <mergeCell ref="QNI47:QNI48"/>
    <mergeCell ref="QKJ47:QKJ48"/>
    <mergeCell ref="QKQ47:QKQ48"/>
    <mergeCell ref="QKX47:QKX48"/>
    <mergeCell ref="QLE47:QLE48"/>
    <mergeCell ref="QLL47:QLL48"/>
    <mergeCell ref="QLS47:QLS48"/>
    <mergeCell ref="QIT47:QIT48"/>
    <mergeCell ref="QJA47:QJA48"/>
    <mergeCell ref="QJH47:QJH48"/>
    <mergeCell ref="QJO47:QJO48"/>
    <mergeCell ref="QJV47:QJV48"/>
    <mergeCell ref="QKC47:QKC48"/>
    <mergeCell ref="QHD47:QHD48"/>
    <mergeCell ref="QHK47:QHK48"/>
    <mergeCell ref="QHR47:QHR48"/>
    <mergeCell ref="QHY47:QHY48"/>
    <mergeCell ref="QIF47:QIF48"/>
    <mergeCell ref="QIM47:QIM48"/>
    <mergeCell ref="QFN47:QFN48"/>
    <mergeCell ref="QFU47:QFU48"/>
    <mergeCell ref="QGB47:QGB48"/>
    <mergeCell ref="QGI47:QGI48"/>
    <mergeCell ref="QGP47:QGP48"/>
    <mergeCell ref="QGW47:QGW48"/>
    <mergeCell ref="QDX47:QDX48"/>
    <mergeCell ref="QEE47:QEE48"/>
    <mergeCell ref="QEL47:QEL48"/>
    <mergeCell ref="QES47:QES48"/>
    <mergeCell ref="QEZ47:QEZ48"/>
    <mergeCell ref="QFG47:QFG48"/>
    <mergeCell ref="QCH47:QCH48"/>
    <mergeCell ref="QCO47:QCO48"/>
    <mergeCell ref="QCV47:QCV48"/>
    <mergeCell ref="QDC47:QDC48"/>
    <mergeCell ref="QDJ47:QDJ48"/>
    <mergeCell ref="QDQ47:QDQ48"/>
    <mergeCell ref="QAR47:QAR48"/>
    <mergeCell ref="QAY47:QAY48"/>
    <mergeCell ref="QBF47:QBF48"/>
    <mergeCell ref="QBM47:QBM48"/>
    <mergeCell ref="QBT47:QBT48"/>
    <mergeCell ref="QCA47:QCA48"/>
    <mergeCell ref="PZB47:PZB48"/>
    <mergeCell ref="PZI47:PZI48"/>
    <mergeCell ref="PZP47:PZP48"/>
    <mergeCell ref="PZW47:PZW48"/>
    <mergeCell ref="QAD47:QAD48"/>
    <mergeCell ref="QAK47:QAK48"/>
    <mergeCell ref="PXL47:PXL48"/>
    <mergeCell ref="PXS47:PXS48"/>
    <mergeCell ref="PXZ47:PXZ48"/>
    <mergeCell ref="PYG47:PYG48"/>
    <mergeCell ref="PYN47:PYN48"/>
    <mergeCell ref="PYU47:PYU48"/>
    <mergeCell ref="PVV47:PVV48"/>
    <mergeCell ref="PWC47:PWC48"/>
    <mergeCell ref="PWJ47:PWJ48"/>
    <mergeCell ref="PWQ47:PWQ48"/>
    <mergeCell ref="PWX47:PWX48"/>
    <mergeCell ref="PXE47:PXE48"/>
    <mergeCell ref="PUF47:PUF48"/>
    <mergeCell ref="PUM47:PUM48"/>
    <mergeCell ref="PUT47:PUT48"/>
    <mergeCell ref="PVA47:PVA48"/>
    <mergeCell ref="PVH47:PVH48"/>
    <mergeCell ref="PVO47:PVO48"/>
    <mergeCell ref="PSP47:PSP48"/>
    <mergeCell ref="PSW47:PSW48"/>
    <mergeCell ref="PTD47:PTD48"/>
    <mergeCell ref="PTK47:PTK48"/>
    <mergeCell ref="PTR47:PTR48"/>
    <mergeCell ref="PTY47:PTY48"/>
    <mergeCell ref="PQZ47:PQZ48"/>
    <mergeCell ref="PRG47:PRG48"/>
    <mergeCell ref="PRN47:PRN48"/>
    <mergeCell ref="PRU47:PRU48"/>
    <mergeCell ref="PSB47:PSB48"/>
    <mergeCell ref="PSI47:PSI48"/>
    <mergeCell ref="PPJ47:PPJ48"/>
    <mergeCell ref="PPQ47:PPQ48"/>
    <mergeCell ref="PPX47:PPX48"/>
    <mergeCell ref="PQE47:PQE48"/>
    <mergeCell ref="PQL47:PQL48"/>
    <mergeCell ref="PQS47:PQS48"/>
    <mergeCell ref="PNT47:PNT48"/>
    <mergeCell ref="POA47:POA48"/>
    <mergeCell ref="POH47:POH48"/>
    <mergeCell ref="POO47:POO48"/>
    <mergeCell ref="POV47:POV48"/>
    <mergeCell ref="PPC47:PPC48"/>
    <mergeCell ref="PMD47:PMD48"/>
    <mergeCell ref="PMK47:PMK48"/>
    <mergeCell ref="PMR47:PMR48"/>
    <mergeCell ref="PMY47:PMY48"/>
    <mergeCell ref="PNF47:PNF48"/>
    <mergeCell ref="PNM47:PNM48"/>
    <mergeCell ref="PKN47:PKN48"/>
    <mergeCell ref="PKU47:PKU48"/>
    <mergeCell ref="PLB47:PLB48"/>
    <mergeCell ref="PLI47:PLI48"/>
    <mergeCell ref="PLP47:PLP48"/>
    <mergeCell ref="PLW47:PLW48"/>
    <mergeCell ref="PIX47:PIX48"/>
    <mergeCell ref="PJE47:PJE48"/>
    <mergeCell ref="PJL47:PJL48"/>
    <mergeCell ref="PJS47:PJS48"/>
    <mergeCell ref="PJZ47:PJZ48"/>
    <mergeCell ref="PKG47:PKG48"/>
    <mergeCell ref="PHH47:PHH48"/>
    <mergeCell ref="PHO47:PHO48"/>
    <mergeCell ref="PHV47:PHV48"/>
    <mergeCell ref="PIC47:PIC48"/>
    <mergeCell ref="PIJ47:PIJ48"/>
    <mergeCell ref="PIQ47:PIQ48"/>
    <mergeCell ref="PFR47:PFR48"/>
    <mergeCell ref="PFY47:PFY48"/>
    <mergeCell ref="PGF47:PGF48"/>
    <mergeCell ref="PGM47:PGM48"/>
    <mergeCell ref="PGT47:PGT48"/>
    <mergeCell ref="PHA47:PHA48"/>
    <mergeCell ref="PEB47:PEB48"/>
    <mergeCell ref="PEI47:PEI48"/>
    <mergeCell ref="PEP47:PEP48"/>
    <mergeCell ref="PEW47:PEW48"/>
    <mergeCell ref="PFD47:PFD48"/>
    <mergeCell ref="PFK47:PFK48"/>
    <mergeCell ref="PCL47:PCL48"/>
    <mergeCell ref="PCS47:PCS48"/>
    <mergeCell ref="PCZ47:PCZ48"/>
    <mergeCell ref="PDG47:PDG48"/>
    <mergeCell ref="PDN47:PDN48"/>
    <mergeCell ref="PDU47:PDU48"/>
    <mergeCell ref="PAV47:PAV48"/>
    <mergeCell ref="PBC47:PBC48"/>
    <mergeCell ref="PBJ47:PBJ48"/>
    <mergeCell ref="PBQ47:PBQ48"/>
    <mergeCell ref="PBX47:PBX48"/>
    <mergeCell ref="PCE47:PCE48"/>
    <mergeCell ref="OZF47:OZF48"/>
    <mergeCell ref="OZM47:OZM48"/>
    <mergeCell ref="OZT47:OZT48"/>
    <mergeCell ref="PAA47:PAA48"/>
    <mergeCell ref="PAH47:PAH48"/>
    <mergeCell ref="PAO47:PAO48"/>
    <mergeCell ref="OXP47:OXP48"/>
    <mergeCell ref="OXW47:OXW48"/>
    <mergeCell ref="OYD47:OYD48"/>
    <mergeCell ref="OYK47:OYK48"/>
    <mergeCell ref="OYR47:OYR48"/>
    <mergeCell ref="OYY47:OYY48"/>
    <mergeCell ref="OVZ47:OVZ48"/>
    <mergeCell ref="OWG47:OWG48"/>
    <mergeCell ref="OWN47:OWN48"/>
    <mergeCell ref="OWU47:OWU48"/>
    <mergeCell ref="OXB47:OXB48"/>
    <mergeCell ref="OXI47:OXI48"/>
    <mergeCell ref="OUJ47:OUJ48"/>
    <mergeCell ref="OUQ47:OUQ48"/>
    <mergeCell ref="OUX47:OUX48"/>
    <mergeCell ref="OVE47:OVE48"/>
    <mergeCell ref="OVL47:OVL48"/>
    <mergeCell ref="OVS47:OVS48"/>
    <mergeCell ref="OST47:OST48"/>
    <mergeCell ref="OTA47:OTA48"/>
    <mergeCell ref="OTH47:OTH48"/>
    <mergeCell ref="OTO47:OTO48"/>
    <mergeCell ref="OTV47:OTV48"/>
    <mergeCell ref="OUC47:OUC48"/>
    <mergeCell ref="ORD47:ORD48"/>
    <mergeCell ref="ORK47:ORK48"/>
    <mergeCell ref="ORR47:ORR48"/>
    <mergeCell ref="ORY47:ORY48"/>
    <mergeCell ref="OSF47:OSF48"/>
    <mergeCell ref="OSM47:OSM48"/>
    <mergeCell ref="OPN47:OPN48"/>
    <mergeCell ref="OPU47:OPU48"/>
    <mergeCell ref="OQB47:OQB48"/>
    <mergeCell ref="OQI47:OQI48"/>
    <mergeCell ref="OQP47:OQP48"/>
    <mergeCell ref="OQW47:OQW48"/>
    <mergeCell ref="ONX47:ONX48"/>
    <mergeCell ref="OOE47:OOE48"/>
    <mergeCell ref="OOL47:OOL48"/>
    <mergeCell ref="OOS47:OOS48"/>
    <mergeCell ref="OOZ47:OOZ48"/>
    <mergeCell ref="OPG47:OPG48"/>
    <mergeCell ref="OMH47:OMH48"/>
    <mergeCell ref="OMO47:OMO48"/>
    <mergeCell ref="OMV47:OMV48"/>
    <mergeCell ref="ONC47:ONC48"/>
    <mergeCell ref="ONJ47:ONJ48"/>
    <mergeCell ref="ONQ47:ONQ48"/>
    <mergeCell ref="OKR47:OKR48"/>
    <mergeCell ref="OKY47:OKY48"/>
    <mergeCell ref="OLF47:OLF48"/>
    <mergeCell ref="OLM47:OLM48"/>
    <mergeCell ref="OLT47:OLT48"/>
    <mergeCell ref="OMA47:OMA48"/>
    <mergeCell ref="OJB47:OJB48"/>
    <mergeCell ref="OJI47:OJI48"/>
    <mergeCell ref="OJP47:OJP48"/>
    <mergeCell ref="OJW47:OJW48"/>
    <mergeCell ref="OKD47:OKD48"/>
    <mergeCell ref="OKK47:OKK48"/>
    <mergeCell ref="OHL47:OHL48"/>
    <mergeCell ref="OHS47:OHS48"/>
    <mergeCell ref="OHZ47:OHZ48"/>
    <mergeCell ref="OIG47:OIG48"/>
    <mergeCell ref="OIN47:OIN48"/>
    <mergeCell ref="OIU47:OIU48"/>
    <mergeCell ref="OFV47:OFV48"/>
    <mergeCell ref="OGC47:OGC48"/>
    <mergeCell ref="OGJ47:OGJ48"/>
    <mergeCell ref="OGQ47:OGQ48"/>
    <mergeCell ref="OGX47:OGX48"/>
    <mergeCell ref="OHE47:OHE48"/>
    <mergeCell ref="OEF47:OEF48"/>
    <mergeCell ref="OEM47:OEM48"/>
    <mergeCell ref="OET47:OET48"/>
    <mergeCell ref="OFA47:OFA48"/>
    <mergeCell ref="OFH47:OFH48"/>
    <mergeCell ref="OFO47:OFO48"/>
    <mergeCell ref="OCP47:OCP48"/>
    <mergeCell ref="OCW47:OCW48"/>
    <mergeCell ref="ODD47:ODD48"/>
    <mergeCell ref="ODK47:ODK48"/>
    <mergeCell ref="ODR47:ODR48"/>
    <mergeCell ref="ODY47:ODY48"/>
    <mergeCell ref="OAZ47:OAZ48"/>
    <mergeCell ref="OBG47:OBG48"/>
    <mergeCell ref="OBN47:OBN48"/>
    <mergeCell ref="OBU47:OBU48"/>
    <mergeCell ref="OCB47:OCB48"/>
    <mergeCell ref="OCI47:OCI48"/>
    <mergeCell ref="NZJ47:NZJ48"/>
    <mergeCell ref="NZQ47:NZQ48"/>
    <mergeCell ref="NZX47:NZX48"/>
    <mergeCell ref="OAE47:OAE48"/>
    <mergeCell ref="OAL47:OAL48"/>
    <mergeCell ref="OAS47:OAS48"/>
    <mergeCell ref="NXT47:NXT48"/>
    <mergeCell ref="NYA47:NYA48"/>
    <mergeCell ref="NYH47:NYH48"/>
    <mergeCell ref="NYO47:NYO48"/>
    <mergeCell ref="NYV47:NYV48"/>
    <mergeCell ref="NZC47:NZC48"/>
    <mergeCell ref="NWD47:NWD48"/>
    <mergeCell ref="NWK47:NWK48"/>
    <mergeCell ref="NWR47:NWR48"/>
    <mergeCell ref="NWY47:NWY48"/>
    <mergeCell ref="NXF47:NXF48"/>
    <mergeCell ref="NXM47:NXM48"/>
    <mergeCell ref="NUN47:NUN48"/>
    <mergeCell ref="NUU47:NUU48"/>
    <mergeCell ref="NVB47:NVB48"/>
    <mergeCell ref="NVI47:NVI48"/>
    <mergeCell ref="NVP47:NVP48"/>
    <mergeCell ref="NVW47:NVW48"/>
    <mergeCell ref="NSX47:NSX48"/>
    <mergeCell ref="NTE47:NTE48"/>
    <mergeCell ref="NTL47:NTL48"/>
    <mergeCell ref="NTS47:NTS48"/>
    <mergeCell ref="NTZ47:NTZ48"/>
    <mergeCell ref="NUG47:NUG48"/>
    <mergeCell ref="NRH47:NRH48"/>
    <mergeCell ref="NRO47:NRO48"/>
    <mergeCell ref="NRV47:NRV48"/>
    <mergeCell ref="NSC47:NSC48"/>
    <mergeCell ref="NSJ47:NSJ48"/>
    <mergeCell ref="NSQ47:NSQ48"/>
    <mergeCell ref="NPR47:NPR48"/>
    <mergeCell ref="NPY47:NPY48"/>
    <mergeCell ref="NQF47:NQF48"/>
    <mergeCell ref="NQM47:NQM48"/>
    <mergeCell ref="NQT47:NQT48"/>
    <mergeCell ref="NRA47:NRA48"/>
    <mergeCell ref="NOB47:NOB48"/>
    <mergeCell ref="NOI47:NOI48"/>
    <mergeCell ref="NOP47:NOP48"/>
    <mergeCell ref="NOW47:NOW48"/>
    <mergeCell ref="NPD47:NPD48"/>
    <mergeCell ref="NPK47:NPK48"/>
    <mergeCell ref="NML47:NML48"/>
    <mergeCell ref="NMS47:NMS48"/>
    <mergeCell ref="NMZ47:NMZ48"/>
    <mergeCell ref="NNG47:NNG48"/>
    <mergeCell ref="NNN47:NNN48"/>
    <mergeCell ref="NNU47:NNU48"/>
    <mergeCell ref="NKV47:NKV48"/>
    <mergeCell ref="NLC47:NLC48"/>
    <mergeCell ref="NLJ47:NLJ48"/>
    <mergeCell ref="NLQ47:NLQ48"/>
    <mergeCell ref="NLX47:NLX48"/>
    <mergeCell ref="NME47:NME48"/>
    <mergeCell ref="NJF47:NJF48"/>
    <mergeCell ref="NJM47:NJM48"/>
    <mergeCell ref="NJT47:NJT48"/>
    <mergeCell ref="NKA47:NKA48"/>
    <mergeCell ref="NKH47:NKH48"/>
    <mergeCell ref="NKO47:NKO48"/>
    <mergeCell ref="NHP47:NHP48"/>
    <mergeCell ref="NHW47:NHW48"/>
    <mergeCell ref="NID47:NID48"/>
    <mergeCell ref="NIK47:NIK48"/>
    <mergeCell ref="NIR47:NIR48"/>
    <mergeCell ref="NIY47:NIY48"/>
    <mergeCell ref="NFZ47:NFZ48"/>
    <mergeCell ref="NGG47:NGG48"/>
    <mergeCell ref="NGN47:NGN48"/>
    <mergeCell ref="NGU47:NGU48"/>
    <mergeCell ref="NHB47:NHB48"/>
    <mergeCell ref="NHI47:NHI48"/>
    <mergeCell ref="NEJ47:NEJ48"/>
    <mergeCell ref="NEQ47:NEQ48"/>
    <mergeCell ref="NEX47:NEX48"/>
    <mergeCell ref="NFE47:NFE48"/>
    <mergeCell ref="NFL47:NFL48"/>
    <mergeCell ref="NFS47:NFS48"/>
    <mergeCell ref="NCT47:NCT48"/>
    <mergeCell ref="NDA47:NDA48"/>
    <mergeCell ref="NDH47:NDH48"/>
    <mergeCell ref="NDO47:NDO48"/>
    <mergeCell ref="NDV47:NDV48"/>
    <mergeCell ref="NEC47:NEC48"/>
    <mergeCell ref="NBD47:NBD48"/>
    <mergeCell ref="NBK47:NBK48"/>
    <mergeCell ref="NBR47:NBR48"/>
    <mergeCell ref="NBY47:NBY48"/>
    <mergeCell ref="NCF47:NCF48"/>
    <mergeCell ref="NCM47:NCM48"/>
    <mergeCell ref="MZN47:MZN48"/>
    <mergeCell ref="MZU47:MZU48"/>
    <mergeCell ref="NAB47:NAB48"/>
    <mergeCell ref="NAI47:NAI48"/>
    <mergeCell ref="NAP47:NAP48"/>
    <mergeCell ref="NAW47:NAW48"/>
    <mergeCell ref="MXX47:MXX48"/>
    <mergeCell ref="MYE47:MYE48"/>
    <mergeCell ref="MYL47:MYL48"/>
    <mergeCell ref="MYS47:MYS48"/>
    <mergeCell ref="MYZ47:MYZ48"/>
    <mergeCell ref="MZG47:MZG48"/>
    <mergeCell ref="MWH47:MWH48"/>
    <mergeCell ref="MWO47:MWO48"/>
    <mergeCell ref="MWV47:MWV48"/>
    <mergeCell ref="MXC47:MXC48"/>
    <mergeCell ref="MXJ47:MXJ48"/>
    <mergeCell ref="MXQ47:MXQ48"/>
    <mergeCell ref="MUR47:MUR48"/>
    <mergeCell ref="MUY47:MUY48"/>
    <mergeCell ref="MVF47:MVF48"/>
    <mergeCell ref="MVM47:MVM48"/>
    <mergeCell ref="MVT47:MVT48"/>
    <mergeCell ref="MWA47:MWA48"/>
    <mergeCell ref="MTB47:MTB48"/>
    <mergeCell ref="MTI47:MTI48"/>
    <mergeCell ref="MTP47:MTP48"/>
    <mergeCell ref="MTW47:MTW48"/>
    <mergeCell ref="MUD47:MUD48"/>
    <mergeCell ref="MUK47:MUK48"/>
    <mergeCell ref="MRL47:MRL48"/>
    <mergeCell ref="MRS47:MRS48"/>
    <mergeCell ref="MRZ47:MRZ48"/>
    <mergeCell ref="MSG47:MSG48"/>
    <mergeCell ref="MSN47:MSN48"/>
    <mergeCell ref="MSU47:MSU48"/>
    <mergeCell ref="MPV47:MPV48"/>
    <mergeCell ref="MQC47:MQC48"/>
    <mergeCell ref="MQJ47:MQJ48"/>
    <mergeCell ref="MQQ47:MQQ48"/>
    <mergeCell ref="MQX47:MQX48"/>
    <mergeCell ref="MRE47:MRE48"/>
    <mergeCell ref="MOF47:MOF48"/>
    <mergeCell ref="MOM47:MOM48"/>
    <mergeCell ref="MOT47:MOT48"/>
    <mergeCell ref="MPA47:MPA48"/>
    <mergeCell ref="MPH47:MPH48"/>
    <mergeCell ref="MPO47:MPO48"/>
    <mergeCell ref="MMP47:MMP48"/>
    <mergeCell ref="MMW47:MMW48"/>
    <mergeCell ref="MND47:MND48"/>
    <mergeCell ref="MNK47:MNK48"/>
    <mergeCell ref="MNR47:MNR48"/>
    <mergeCell ref="MNY47:MNY48"/>
    <mergeCell ref="MKZ47:MKZ48"/>
    <mergeCell ref="MLG47:MLG48"/>
    <mergeCell ref="MLN47:MLN48"/>
    <mergeCell ref="MLU47:MLU48"/>
    <mergeCell ref="MMB47:MMB48"/>
    <mergeCell ref="MMI47:MMI48"/>
    <mergeCell ref="MJJ47:MJJ48"/>
    <mergeCell ref="MJQ47:MJQ48"/>
    <mergeCell ref="MJX47:MJX48"/>
    <mergeCell ref="MKE47:MKE48"/>
    <mergeCell ref="MKL47:MKL48"/>
    <mergeCell ref="MKS47:MKS48"/>
    <mergeCell ref="MHT47:MHT48"/>
    <mergeCell ref="MIA47:MIA48"/>
    <mergeCell ref="MIH47:MIH48"/>
    <mergeCell ref="MIO47:MIO48"/>
    <mergeCell ref="MIV47:MIV48"/>
    <mergeCell ref="MJC47:MJC48"/>
    <mergeCell ref="MGD47:MGD48"/>
    <mergeCell ref="MGK47:MGK48"/>
    <mergeCell ref="MGR47:MGR48"/>
    <mergeCell ref="MGY47:MGY48"/>
    <mergeCell ref="MHF47:MHF48"/>
    <mergeCell ref="MHM47:MHM48"/>
    <mergeCell ref="MEN47:MEN48"/>
    <mergeCell ref="MEU47:MEU48"/>
    <mergeCell ref="MFB47:MFB48"/>
    <mergeCell ref="MFI47:MFI48"/>
    <mergeCell ref="MFP47:MFP48"/>
    <mergeCell ref="MFW47:MFW48"/>
    <mergeCell ref="MCX47:MCX48"/>
    <mergeCell ref="MDE47:MDE48"/>
    <mergeCell ref="MDL47:MDL48"/>
    <mergeCell ref="MDS47:MDS48"/>
    <mergeCell ref="MDZ47:MDZ48"/>
    <mergeCell ref="MEG47:MEG48"/>
    <mergeCell ref="MBH47:MBH48"/>
    <mergeCell ref="MBO47:MBO48"/>
    <mergeCell ref="MBV47:MBV48"/>
    <mergeCell ref="MCC47:MCC48"/>
    <mergeCell ref="MCJ47:MCJ48"/>
    <mergeCell ref="MCQ47:MCQ48"/>
    <mergeCell ref="LZR47:LZR48"/>
    <mergeCell ref="LZY47:LZY48"/>
    <mergeCell ref="MAF47:MAF48"/>
    <mergeCell ref="MAM47:MAM48"/>
    <mergeCell ref="MAT47:MAT48"/>
    <mergeCell ref="MBA47:MBA48"/>
    <mergeCell ref="LYB47:LYB48"/>
    <mergeCell ref="LYI47:LYI48"/>
    <mergeCell ref="LYP47:LYP48"/>
    <mergeCell ref="LYW47:LYW48"/>
    <mergeCell ref="LZD47:LZD48"/>
    <mergeCell ref="LZK47:LZK48"/>
    <mergeCell ref="LWL47:LWL48"/>
    <mergeCell ref="LWS47:LWS48"/>
    <mergeCell ref="LWZ47:LWZ48"/>
    <mergeCell ref="LXG47:LXG48"/>
    <mergeCell ref="LXN47:LXN48"/>
    <mergeCell ref="LXU47:LXU48"/>
    <mergeCell ref="LUV47:LUV48"/>
    <mergeCell ref="LVC47:LVC48"/>
    <mergeCell ref="LVJ47:LVJ48"/>
    <mergeCell ref="LVQ47:LVQ48"/>
    <mergeCell ref="LVX47:LVX48"/>
    <mergeCell ref="LWE47:LWE48"/>
    <mergeCell ref="LTF47:LTF48"/>
    <mergeCell ref="LTM47:LTM48"/>
    <mergeCell ref="LTT47:LTT48"/>
    <mergeCell ref="LUA47:LUA48"/>
    <mergeCell ref="LUH47:LUH48"/>
    <mergeCell ref="LUO47:LUO48"/>
    <mergeCell ref="LRP47:LRP48"/>
    <mergeCell ref="LRW47:LRW48"/>
    <mergeCell ref="LSD47:LSD48"/>
    <mergeCell ref="LSK47:LSK48"/>
    <mergeCell ref="LSR47:LSR48"/>
    <mergeCell ref="LSY47:LSY48"/>
    <mergeCell ref="LPZ47:LPZ48"/>
    <mergeCell ref="LQG47:LQG48"/>
    <mergeCell ref="LQN47:LQN48"/>
    <mergeCell ref="LQU47:LQU48"/>
    <mergeCell ref="LRB47:LRB48"/>
    <mergeCell ref="LRI47:LRI48"/>
    <mergeCell ref="LOJ47:LOJ48"/>
    <mergeCell ref="LOQ47:LOQ48"/>
    <mergeCell ref="LOX47:LOX48"/>
    <mergeCell ref="LPE47:LPE48"/>
    <mergeCell ref="LPL47:LPL48"/>
    <mergeCell ref="LPS47:LPS48"/>
    <mergeCell ref="LMT47:LMT48"/>
    <mergeCell ref="LNA47:LNA48"/>
    <mergeCell ref="LNH47:LNH48"/>
    <mergeCell ref="LNO47:LNO48"/>
    <mergeCell ref="LNV47:LNV48"/>
    <mergeCell ref="LOC47:LOC48"/>
    <mergeCell ref="LLD47:LLD48"/>
    <mergeCell ref="LLK47:LLK48"/>
    <mergeCell ref="LLR47:LLR48"/>
    <mergeCell ref="LLY47:LLY48"/>
    <mergeCell ref="LMF47:LMF48"/>
    <mergeCell ref="LMM47:LMM48"/>
    <mergeCell ref="LJN47:LJN48"/>
    <mergeCell ref="LJU47:LJU48"/>
    <mergeCell ref="LKB47:LKB48"/>
    <mergeCell ref="LKI47:LKI48"/>
    <mergeCell ref="LKP47:LKP48"/>
    <mergeCell ref="LKW47:LKW48"/>
    <mergeCell ref="LHX47:LHX48"/>
    <mergeCell ref="LIE47:LIE48"/>
    <mergeCell ref="LIL47:LIL48"/>
    <mergeCell ref="LIS47:LIS48"/>
    <mergeCell ref="LIZ47:LIZ48"/>
    <mergeCell ref="LJG47:LJG48"/>
    <mergeCell ref="LGH47:LGH48"/>
    <mergeCell ref="LGO47:LGO48"/>
    <mergeCell ref="LGV47:LGV48"/>
    <mergeCell ref="LHC47:LHC48"/>
    <mergeCell ref="LHJ47:LHJ48"/>
    <mergeCell ref="LHQ47:LHQ48"/>
    <mergeCell ref="LER47:LER48"/>
    <mergeCell ref="LEY47:LEY48"/>
    <mergeCell ref="LFF47:LFF48"/>
    <mergeCell ref="LFM47:LFM48"/>
    <mergeCell ref="LFT47:LFT48"/>
    <mergeCell ref="LGA47:LGA48"/>
    <mergeCell ref="LDB47:LDB48"/>
    <mergeCell ref="LDI47:LDI48"/>
    <mergeCell ref="LDP47:LDP48"/>
    <mergeCell ref="LDW47:LDW48"/>
    <mergeCell ref="LED47:LED48"/>
    <mergeCell ref="LEK47:LEK48"/>
    <mergeCell ref="LBL47:LBL48"/>
    <mergeCell ref="LBS47:LBS48"/>
    <mergeCell ref="LBZ47:LBZ48"/>
    <mergeCell ref="LCG47:LCG48"/>
    <mergeCell ref="LCN47:LCN48"/>
    <mergeCell ref="LCU47:LCU48"/>
    <mergeCell ref="KZV47:KZV48"/>
    <mergeCell ref="LAC47:LAC48"/>
    <mergeCell ref="LAJ47:LAJ48"/>
    <mergeCell ref="LAQ47:LAQ48"/>
    <mergeCell ref="LAX47:LAX48"/>
    <mergeCell ref="LBE47:LBE48"/>
    <mergeCell ref="KYF47:KYF48"/>
    <mergeCell ref="KYM47:KYM48"/>
    <mergeCell ref="KYT47:KYT48"/>
    <mergeCell ref="KZA47:KZA48"/>
    <mergeCell ref="KZH47:KZH48"/>
    <mergeCell ref="KZO47:KZO48"/>
    <mergeCell ref="KWP47:KWP48"/>
    <mergeCell ref="KWW47:KWW48"/>
    <mergeCell ref="KXD47:KXD48"/>
    <mergeCell ref="KXK47:KXK48"/>
    <mergeCell ref="KXR47:KXR48"/>
    <mergeCell ref="KXY47:KXY48"/>
    <mergeCell ref="KUZ47:KUZ48"/>
    <mergeCell ref="KVG47:KVG48"/>
    <mergeCell ref="KVN47:KVN48"/>
    <mergeCell ref="KVU47:KVU48"/>
    <mergeCell ref="KWB47:KWB48"/>
    <mergeCell ref="KWI47:KWI48"/>
    <mergeCell ref="KTJ47:KTJ48"/>
    <mergeCell ref="KTQ47:KTQ48"/>
    <mergeCell ref="KTX47:KTX48"/>
    <mergeCell ref="KUE47:KUE48"/>
    <mergeCell ref="KUL47:KUL48"/>
    <mergeCell ref="KUS47:KUS48"/>
    <mergeCell ref="KRT47:KRT48"/>
    <mergeCell ref="KSA47:KSA48"/>
    <mergeCell ref="KSH47:KSH48"/>
    <mergeCell ref="KSO47:KSO48"/>
    <mergeCell ref="KSV47:KSV48"/>
    <mergeCell ref="KTC47:KTC48"/>
    <mergeCell ref="KQD47:KQD48"/>
    <mergeCell ref="KQK47:KQK48"/>
    <mergeCell ref="KQR47:KQR48"/>
    <mergeCell ref="KQY47:KQY48"/>
    <mergeCell ref="KRF47:KRF48"/>
    <mergeCell ref="KRM47:KRM48"/>
    <mergeCell ref="KON47:KON48"/>
    <mergeCell ref="KOU47:KOU48"/>
    <mergeCell ref="KPB47:KPB48"/>
    <mergeCell ref="KPI47:KPI48"/>
    <mergeCell ref="KPP47:KPP48"/>
    <mergeCell ref="KPW47:KPW48"/>
    <mergeCell ref="KMX47:KMX48"/>
    <mergeCell ref="KNE47:KNE48"/>
    <mergeCell ref="KNL47:KNL48"/>
    <mergeCell ref="KNS47:KNS48"/>
    <mergeCell ref="KNZ47:KNZ48"/>
    <mergeCell ref="KOG47:KOG48"/>
    <mergeCell ref="KLH47:KLH48"/>
    <mergeCell ref="KLO47:KLO48"/>
    <mergeCell ref="KLV47:KLV48"/>
    <mergeCell ref="KMC47:KMC48"/>
    <mergeCell ref="KMJ47:KMJ48"/>
    <mergeCell ref="KMQ47:KMQ48"/>
    <mergeCell ref="KJR47:KJR48"/>
    <mergeCell ref="KJY47:KJY48"/>
    <mergeCell ref="KKF47:KKF48"/>
    <mergeCell ref="KKM47:KKM48"/>
    <mergeCell ref="KKT47:KKT48"/>
    <mergeCell ref="KLA47:KLA48"/>
    <mergeCell ref="KIB47:KIB48"/>
    <mergeCell ref="KII47:KII48"/>
    <mergeCell ref="KIP47:KIP48"/>
    <mergeCell ref="KIW47:KIW48"/>
    <mergeCell ref="KJD47:KJD48"/>
    <mergeCell ref="KJK47:KJK48"/>
    <mergeCell ref="KGL47:KGL48"/>
    <mergeCell ref="KGS47:KGS48"/>
    <mergeCell ref="KGZ47:KGZ48"/>
    <mergeCell ref="KHG47:KHG48"/>
    <mergeCell ref="KHN47:KHN48"/>
    <mergeCell ref="KHU47:KHU48"/>
    <mergeCell ref="KEV47:KEV48"/>
    <mergeCell ref="KFC47:KFC48"/>
    <mergeCell ref="KFJ47:KFJ48"/>
    <mergeCell ref="KFQ47:KFQ48"/>
    <mergeCell ref="KFX47:KFX48"/>
    <mergeCell ref="KGE47:KGE48"/>
    <mergeCell ref="KDF47:KDF48"/>
    <mergeCell ref="KDM47:KDM48"/>
    <mergeCell ref="KDT47:KDT48"/>
    <mergeCell ref="KEA47:KEA48"/>
    <mergeCell ref="KEH47:KEH48"/>
    <mergeCell ref="KEO47:KEO48"/>
    <mergeCell ref="KBP47:KBP48"/>
    <mergeCell ref="KBW47:KBW48"/>
    <mergeCell ref="KCD47:KCD48"/>
    <mergeCell ref="KCK47:KCK48"/>
    <mergeCell ref="KCR47:KCR48"/>
    <mergeCell ref="KCY47:KCY48"/>
    <mergeCell ref="JZZ47:JZZ48"/>
    <mergeCell ref="KAG47:KAG48"/>
    <mergeCell ref="KAN47:KAN48"/>
    <mergeCell ref="KAU47:KAU48"/>
    <mergeCell ref="KBB47:KBB48"/>
    <mergeCell ref="KBI47:KBI48"/>
    <mergeCell ref="JYJ47:JYJ48"/>
    <mergeCell ref="JYQ47:JYQ48"/>
    <mergeCell ref="JYX47:JYX48"/>
    <mergeCell ref="JZE47:JZE48"/>
    <mergeCell ref="JZL47:JZL48"/>
    <mergeCell ref="JZS47:JZS48"/>
    <mergeCell ref="JWT47:JWT48"/>
    <mergeCell ref="JXA47:JXA48"/>
    <mergeCell ref="JXH47:JXH48"/>
    <mergeCell ref="JXO47:JXO48"/>
    <mergeCell ref="JXV47:JXV48"/>
    <mergeCell ref="JYC47:JYC48"/>
    <mergeCell ref="JVD47:JVD48"/>
    <mergeCell ref="JVK47:JVK48"/>
    <mergeCell ref="JVR47:JVR48"/>
    <mergeCell ref="JVY47:JVY48"/>
    <mergeCell ref="JWF47:JWF48"/>
    <mergeCell ref="JWM47:JWM48"/>
    <mergeCell ref="JTN47:JTN48"/>
    <mergeCell ref="JTU47:JTU48"/>
    <mergeCell ref="JUB47:JUB48"/>
    <mergeCell ref="JUI47:JUI48"/>
    <mergeCell ref="JUP47:JUP48"/>
    <mergeCell ref="JUW47:JUW48"/>
    <mergeCell ref="JRX47:JRX48"/>
    <mergeCell ref="JSE47:JSE48"/>
    <mergeCell ref="JSL47:JSL48"/>
    <mergeCell ref="JSS47:JSS48"/>
    <mergeCell ref="JSZ47:JSZ48"/>
    <mergeCell ref="JTG47:JTG48"/>
    <mergeCell ref="JQH47:JQH48"/>
    <mergeCell ref="JQO47:JQO48"/>
    <mergeCell ref="JQV47:JQV48"/>
    <mergeCell ref="JRC47:JRC48"/>
    <mergeCell ref="JRJ47:JRJ48"/>
    <mergeCell ref="JRQ47:JRQ48"/>
    <mergeCell ref="JOR47:JOR48"/>
    <mergeCell ref="JOY47:JOY48"/>
    <mergeCell ref="JPF47:JPF48"/>
    <mergeCell ref="JPM47:JPM48"/>
    <mergeCell ref="JPT47:JPT48"/>
    <mergeCell ref="JQA47:JQA48"/>
    <mergeCell ref="JNB47:JNB48"/>
    <mergeCell ref="JNI47:JNI48"/>
    <mergeCell ref="JNP47:JNP48"/>
    <mergeCell ref="JNW47:JNW48"/>
    <mergeCell ref="JOD47:JOD48"/>
    <mergeCell ref="JOK47:JOK48"/>
    <mergeCell ref="JLL47:JLL48"/>
    <mergeCell ref="JLS47:JLS48"/>
    <mergeCell ref="JLZ47:JLZ48"/>
    <mergeCell ref="JMG47:JMG48"/>
    <mergeCell ref="JMN47:JMN48"/>
    <mergeCell ref="JMU47:JMU48"/>
    <mergeCell ref="JJV47:JJV48"/>
    <mergeCell ref="JKC47:JKC48"/>
    <mergeCell ref="JKJ47:JKJ48"/>
    <mergeCell ref="JKQ47:JKQ48"/>
    <mergeCell ref="JKX47:JKX48"/>
    <mergeCell ref="JLE47:JLE48"/>
    <mergeCell ref="JIF47:JIF48"/>
    <mergeCell ref="JIM47:JIM48"/>
    <mergeCell ref="JIT47:JIT48"/>
    <mergeCell ref="JJA47:JJA48"/>
    <mergeCell ref="JJH47:JJH48"/>
    <mergeCell ref="JJO47:JJO48"/>
    <mergeCell ref="JGP47:JGP48"/>
    <mergeCell ref="JGW47:JGW48"/>
    <mergeCell ref="JHD47:JHD48"/>
    <mergeCell ref="JHK47:JHK48"/>
    <mergeCell ref="JHR47:JHR48"/>
    <mergeCell ref="JHY47:JHY48"/>
    <mergeCell ref="JEZ47:JEZ48"/>
    <mergeCell ref="JFG47:JFG48"/>
    <mergeCell ref="JFN47:JFN48"/>
    <mergeCell ref="JFU47:JFU48"/>
    <mergeCell ref="JGB47:JGB48"/>
    <mergeCell ref="JGI47:JGI48"/>
    <mergeCell ref="JDJ47:JDJ48"/>
    <mergeCell ref="JDQ47:JDQ48"/>
    <mergeCell ref="JDX47:JDX48"/>
    <mergeCell ref="JEE47:JEE48"/>
    <mergeCell ref="JEL47:JEL48"/>
    <mergeCell ref="JES47:JES48"/>
    <mergeCell ref="JBT47:JBT48"/>
    <mergeCell ref="JCA47:JCA48"/>
    <mergeCell ref="JCH47:JCH48"/>
    <mergeCell ref="JCO47:JCO48"/>
    <mergeCell ref="JCV47:JCV48"/>
    <mergeCell ref="JDC47:JDC48"/>
    <mergeCell ref="JAD47:JAD48"/>
    <mergeCell ref="JAK47:JAK48"/>
    <mergeCell ref="JAR47:JAR48"/>
    <mergeCell ref="JAY47:JAY48"/>
    <mergeCell ref="JBF47:JBF48"/>
    <mergeCell ref="JBM47:JBM48"/>
    <mergeCell ref="IYN47:IYN48"/>
    <mergeCell ref="IYU47:IYU48"/>
    <mergeCell ref="IZB47:IZB48"/>
    <mergeCell ref="IZI47:IZI48"/>
    <mergeCell ref="IZP47:IZP48"/>
    <mergeCell ref="IZW47:IZW48"/>
    <mergeCell ref="IWX47:IWX48"/>
    <mergeCell ref="IXE47:IXE48"/>
    <mergeCell ref="IXL47:IXL48"/>
    <mergeCell ref="IXS47:IXS48"/>
    <mergeCell ref="IXZ47:IXZ48"/>
    <mergeCell ref="IYG47:IYG48"/>
    <mergeCell ref="IVH47:IVH48"/>
    <mergeCell ref="IVO47:IVO48"/>
    <mergeCell ref="IVV47:IVV48"/>
    <mergeCell ref="IWC47:IWC48"/>
    <mergeCell ref="IWJ47:IWJ48"/>
    <mergeCell ref="IWQ47:IWQ48"/>
    <mergeCell ref="ITR47:ITR48"/>
    <mergeCell ref="ITY47:ITY48"/>
    <mergeCell ref="IUF47:IUF48"/>
    <mergeCell ref="IUM47:IUM48"/>
    <mergeCell ref="IUT47:IUT48"/>
    <mergeCell ref="IVA47:IVA48"/>
    <mergeCell ref="ISB47:ISB48"/>
    <mergeCell ref="ISI47:ISI48"/>
    <mergeCell ref="ISP47:ISP48"/>
    <mergeCell ref="ISW47:ISW48"/>
    <mergeCell ref="ITD47:ITD48"/>
    <mergeCell ref="ITK47:ITK48"/>
    <mergeCell ref="IQL47:IQL48"/>
    <mergeCell ref="IQS47:IQS48"/>
    <mergeCell ref="IQZ47:IQZ48"/>
    <mergeCell ref="IRG47:IRG48"/>
    <mergeCell ref="IRN47:IRN48"/>
    <mergeCell ref="IRU47:IRU48"/>
    <mergeCell ref="IOV47:IOV48"/>
    <mergeCell ref="IPC47:IPC48"/>
    <mergeCell ref="IPJ47:IPJ48"/>
    <mergeCell ref="IPQ47:IPQ48"/>
    <mergeCell ref="IPX47:IPX48"/>
    <mergeCell ref="IQE47:IQE48"/>
    <mergeCell ref="INF47:INF48"/>
    <mergeCell ref="INM47:INM48"/>
    <mergeCell ref="INT47:INT48"/>
    <mergeCell ref="IOA47:IOA48"/>
    <mergeCell ref="IOH47:IOH48"/>
    <mergeCell ref="IOO47:IOO48"/>
    <mergeCell ref="ILP47:ILP48"/>
    <mergeCell ref="ILW47:ILW48"/>
    <mergeCell ref="IMD47:IMD48"/>
    <mergeCell ref="IMK47:IMK48"/>
    <mergeCell ref="IMR47:IMR48"/>
    <mergeCell ref="IMY47:IMY48"/>
    <mergeCell ref="IJZ47:IJZ48"/>
    <mergeCell ref="IKG47:IKG48"/>
    <mergeCell ref="IKN47:IKN48"/>
    <mergeCell ref="IKU47:IKU48"/>
    <mergeCell ref="ILB47:ILB48"/>
    <mergeCell ref="ILI47:ILI48"/>
    <mergeCell ref="IIJ47:IIJ48"/>
    <mergeCell ref="IIQ47:IIQ48"/>
    <mergeCell ref="IIX47:IIX48"/>
    <mergeCell ref="IJE47:IJE48"/>
    <mergeCell ref="IJL47:IJL48"/>
    <mergeCell ref="IJS47:IJS48"/>
    <mergeCell ref="IGT47:IGT48"/>
    <mergeCell ref="IHA47:IHA48"/>
    <mergeCell ref="IHH47:IHH48"/>
    <mergeCell ref="IHO47:IHO48"/>
    <mergeCell ref="IHV47:IHV48"/>
    <mergeCell ref="IIC47:IIC48"/>
    <mergeCell ref="IFD47:IFD48"/>
    <mergeCell ref="IFK47:IFK48"/>
    <mergeCell ref="IFR47:IFR48"/>
    <mergeCell ref="IFY47:IFY48"/>
    <mergeCell ref="IGF47:IGF48"/>
    <mergeCell ref="IGM47:IGM48"/>
    <mergeCell ref="IDN47:IDN48"/>
    <mergeCell ref="IDU47:IDU48"/>
    <mergeCell ref="IEB47:IEB48"/>
    <mergeCell ref="IEI47:IEI48"/>
    <mergeCell ref="IEP47:IEP48"/>
    <mergeCell ref="IEW47:IEW48"/>
    <mergeCell ref="IBX47:IBX48"/>
    <mergeCell ref="ICE47:ICE48"/>
    <mergeCell ref="ICL47:ICL48"/>
    <mergeCell ref="ICS47:ICS48"/>
    <mergeCell ref="ICZ47:ICZ48"/>
    <mergeCell ref="IDG47:IDG48"/>
    <mergeCell ref="IAH47:IAH48"/>
    <mergeCell ref="IAO47:IAO48"/>
    <mergeCell ref="IAV47:IAV48"/>
    <mergeCell ref="IBC47:IBC48"/>
    <mergeCell ref="IBJ47:IBJ48"/>
    <mergeCell ref="IBQ47:IBQ48"/>
    <mergeCell ref="HYR47:HYR48"/>
    <mergeCell ref="HYY47:HYY48"/>
    <mergeCell ref="HZF47:HZF48"/>
    <mergeCell ref="HZM47:HZM48"/>
    <mergeCell ref="HZT47:HZT48"/>
    <mergeCell ref="IAA47:IAA48"/>
    <mergeCell ref="HXB47:HXB48"/>
    <mergeCell ref="HXI47:HXI48"/>
    <mergeCell ref="HXP47:HXP48"/>
    <mergeCell ref="HXW47:HXW48"/>
    <mergeCell ref="HYD47:HYD48"/>
    <mergeCell ref="HYK47:HYK48"/>
    <mergeCell ref="HVL47:HVL48"/>
    <mergeCell ref="HVS47:HVS48"/>
    <mergeCell ref="HVZ47:HVZ48"/>
    <mergeCell ref="HWG47:HWG48"/>
    <mergeCell ref="HWN47:HWN48"/>
    <mergeCell ref="HWU47:HWU48"/>
    <mergeCell ref="HTV47:HTV48"/>
    <mergeCell ref="HUC47:HUC48"/>
    <mergeCell ref="HUJ47:HUJ48"/>
    <mergeCell ref="HUQ47:HUQ48"/>
    <mergeCell ref="HUX47:HUX48"/>
    <mergeCell ref="HVE47:HVE48"/>
    <mergeCell ref="HSF47:HSF48"/>
    <mergeCell ref="HSM47:HSM48"/>
    <mergeCell ref="HST47:HST48"/>
    <mergeCell ref="HTA47:HTA48"/>
    <mergeCell ref="HTH47:HTH48"/>
    <mergeCell ref="HTO47:HTO48"/>
    <mergeCell ref="HQP47:HQP48"/>
    <mergeCell ref="HQW47:HQW48"/>
    <mergeCell ref="HRD47:HRD48"/>
    <mergeCell ref="HRK47:HRK48"/>
    <mergeCell ref="HRR47:HRR48"/>
    <mergeCell ref="HRY47:HRY48"/>
    <mergeCell ref="HOZ47:HOZ48"/>
    <mergeCell ref="HPG47:HPG48"/>
    <mergeCell ref="HPN47:HPN48"/>
    <mergeCell ref="HPU47:HPU48"/>
    <mergeCell ref="HQB47:HQB48"/>
    <mergeCell ref="HQI47:HQI48"/>
    <mergeCell ref="HNJ47:HNJ48"/>
    <mergeCell ref="HNQ47:HNQ48"/>
    <mergeCell ref="HNX47:HNX48"/>
    <mergeCell ref="HOE47:HOE48"/>
    <mergeCell ref="HOL47:HOL48"/>
    <mergeCell ref="HOS47:HOS48"/>
    <mergeCell ref="HLT47:HLT48"/>
    <mergeCell ref="HMA47:HMA48"/>
    <mergeCell ref="HMH47:HMH48"/>
    <mergeCell ref="HMO47:HMO48"/>
    <mergeCell ref="HMV47:HMV48"/>
    <mergeCell ref="HNC47:HNC48"/>
    <mergeCell ref="HKD47:HKD48"/>
    <mergeCell ref="HKK47:HKK48"/>
    <mergeCell ref="HKR47:HKR48"/>
    <mergeCell ref="HKY47:HKY48"/>
    <mergeCell ref="HLF47:HLF48"/>
    <mergeCell ref="HLM47:HLM48"/>
    <mergeCell ref="HIN47:HIN48"/>
    <mergeCell ref="HIU47:HIU48"/>
    <mergeCell ref="HJB47:HJB48"/>
    <mergeCell ref="HJI47:HJI48"/>
    <mergeCell ref="HJP47:HJP48"/>
    <mergeCell ref="HJW47:HJW48"/>
    <mergeCell ref="HGX47:HGX48"/>
    <mergeCell ref="HHE47:HHE48"/>
    <mergeCell ref="HHL47:HHL48"/>
    <mergeCell ref="HHS47:HHS48"/>
    <mergeCell ref="HHZ47:HHZ48"/>
    <mergeCell ref="HIG47:HIG48"/>
    <mergeCell ref="HFH47:HFH48"/>
    <mergeCell ref="HFO47:HFO48"/>
    <mergeCell ref="HFV47:HFV48"/>
    <mergeCell ref="HGC47:HGC48"/>
    <mergeCell ref="HGJ47:HGJ48"/>
    <mergeCell ref="HGQ47:HGQ48"/>
    <mergeCell ref="HDR47:HDR48"/>
    <mergeCell ref="HDY47:HDY48"/>
    <mergeCell ref="HEF47:HEF48"/>
    <mergeCell ref="HEM47:HEM48"/>
    <mergeCell ref="HET47:HET48"/>
    <mergeCell ref="HFA47:HFA48"/>
    <mergeCell ref="HCB47:HCB48"/>
    <mergeCell ref="HCI47:HCI48"/>
    <mergeCell ref="HCP47:HCP48"/>
    <mergeCell ref="HCW47:HCW48"/>
    <mergeCell ref="HDD47:HDD48"/>
    <mergeCell ref="HDK47:HDK48"/>
    <mergeCell ref="HAL47:HAL48"/>
    <mergeCell ref="HAS47:HAS48"/>
    <mergeCell ref="HAZ47:HAZ48"/>
    <mergeCell ref="HBG47:HBG48"/>
    <mergeCell ref="HBN47:HBN48"/>
    <mergeCell ref="HBU47:HBU48"/>
    <mergeCell ref="GYV47:GYV48"/>
    <mergeCell ref="GZC47:GZC48"/>
    <mergeCell ref="GZJ47:GZJ48"/>
    <mergeCell ref="GZQ47:GZQ48"/>
    <mergeCell ref="GZX47:GZX48"/>
    <mergeCell ref="HAE47:HAE48"/>
    <mergeCell ref="GXF47:GXF48"/>
    <mergeCell ref="GXM47:GXM48"/>
    <mergeCell ref="GXT47:GXT48"/>
    <mergeCell ref="GYA47:GYA48"/>
    <mergeCell ref="GYH47:GYH48"/>
    <mergeCell ref="GYO47:GYO48"/>
    <mergeCell ref="GVP47:GVP48"/>
    <mergeCell ref="GVW47:GVW48"/>
    <mergeCell ref="GWD47:GWD48"/>
    <mergeCell ref="GWK47:GWK48"/>
    <mergeCell ref="GWR47:GWR48"/>
    <mergeCell ref="GWY47:GWY48"/>
    <mergeCell ref="GTZ47:GTZ48"/>
    <mergeCell ref="GUG47:GUG48"/>
    <mergeCell ref="GUN47:GUN48"/>
    <mergeCell ref="GUU47:GUU48"/>
    <mergeCell ref="GVB47:GVB48"/>
    <mergeCell ref="GVI47:GVI48"/>
    <mergeCell ref="GSJ47:GSJ48"/>
    <mergeCell ref="GSQ47:GSQ48"/>
    <mergeCell ref="GSX47:GSX48"/>
    <mergeCell ref="GTE47:GTE48"/>
    <mergeCell ref="GTL47:GTL48"/>
    <mergeCell ref="GTS47:GTS48"/>
    <mergeCell ref="GQT47:GQT48"/>
    <mergeCell ref="GRA47:GRA48"/>
    <mergeCell ref="GRH47:GRH48"/>
    <mergeCell ref="GRO47:GRO48"/>
    <mergeCell ref="GRV47:GRV48"/>
    <mergeCell ref="GSC47:GSC48"/>
    <mergeCell ref="GPD47:GPD48"/>
    <mergeCell ref="GPK47:GPK48"/>
    <mergeCell ref="GPR47:GPR48"/>
    <mergeCell ref="GPY47:GPY48"/>
    <mergeCell ref="GQF47:GQF48"/>
    <mergeCell ref="GQM47:GQM48"/>
    <mergeCell ref="GNN47:GNN48"/>
    <mergeCell ref="GNU47:GNU48"/>
    <mergeCell ref="GOB47:GOB48"/>
    <mergeCell ref="GOI47:GOI48"/>
    <mergeCell ref="GOP47:GOP48"/>
    <mergeCell ref="GOW47:GOW48"/>
    <mergeCell ref="GLX47:GLX48"/>
    <mergeCell ref="GME47:GME48"/>
    <mergeCell ref="GML47:GML48"/>
    <mergeCell ref="GMS47:GMS48"/>
    <mergeCell ref="GMZ47:GMZ48"/>
    <mergeCell ref="GNG47:GNG48"/>
    <mergeCell ref="GKH47:GKH48"/>
    <mergeCell ref="GKO47:GKO48"/>
    <mergeCell ref="GKV47:GKV48"/>
    <mergeCell ref="GLC47:GLC48"/>
    <mergeCell ref="GLJ47:GLJ48"/>
    <mergeCell ref="GLQ47:GLQ48"/>
    <mergeCell ref="GIR47:GIR48"/>
    <mergeCell ref="GIY47:GIY48"/>
    <mergeCell ref="GJF47:GJF48"/>
    <mergeCell ref="GJM47:GJM48"/>
    <mergeCell ref="GJT47:GJT48"/>
    <mergeCell ref="GKA47:GKA48"/>
    <mergeCell ref="GHB47:GHB48"/>
    <mergeCell ref="GHI47:GHI48"/>
    <mergeCell ref="GHP47:GHP48"/>
    <mergeCell ref="GHW47:GHW48"/>
    <mergeCell ref="GID47:GID48"/>
    <mergeCell ref="GIK47:GIK48"/>
    <mergeCell ref="GFL47:GFL48"/>
    <mergeCell ref="GFS47:GFS48"/>
    <mergeCell ref="GFZ47:GFZ48"/>
    <mergeCell ref="GGG47:GGG48"/>
    <mergeCell ref="GGN47:GGN48"/>
    <mergeCell ref="GGU47:GGU48"/>
    <mergeCell ref="GDV47:GDV48"/>
    <mergeCell ref="GEC47:GEC48"/>
    <mergeCell ref="GEJ47:GEJ48"/>
    <mergeCell ref="GEQ47:GEQ48"/>
    <mergeCell ref="GEX47:GEX48"/>
    <mergeCell ref="GFE47:GFE48"/>
    <mergeCell ref="GCF47:GCF48"/>
    <mergeCell ref="GCM47:GCM48"/>
    <mergeCell ref="GCT47:GCT48"/>
    <mergeCell ref="GDA47:GDA48"/>
    <mergeCell ref="GDH47:GDH48"/>
    <mergeCell ref="GDO47:GDO48"/>
    <mergeCell ref="GAP47:GAP48"/>
    <mergeCell ref="GAW47:GAW48"/>
    <mergeCell ref="GBD47:GBD48"/>
    <mergeCell ref="GBK47:GBK48"/>
    <mergeCell ref="GBR47:GBR48"/>
    <mergeCell ref="GBY47:GBY48"/>
    <mergeCell ref="FYZ47:FYZ48"/>
    <mergeCell ref="FZG47:FZG48"/>
    <mergeCell ref="FZN47:FZN48"/>
    <mergeCell ref="FZU47:FZU48"/>
    <mergeCell ref="GAB47:GAB48"/>
    <mergeCell ref="GAI47:GAI48"/>
    <mergeCell ref="FXJ47:FXJ48"/>
    <mergeCell ref="FXQ47:FXQ48"/>
    <mergeCell ref="FXX47:FXX48"/>
    <mergeCell ref="FYE47:FYE48"/>
    <mergeCell ref="FYL47:FYL48"/>
    <mergeCell ref="FYS47:FYS48"/>
    <mergeCell ref="FVT47:FVT48"/>
    <mergeCell ref="FWA47:FWA48"/>
    <mergeCell ref="FWH47:FWH48"/>
    <mergeCell ref="FWO47:FWO48"/>
    <mergeCell ref="FWV47:FWV48"/>
    <mergeCell ref="FXC47:FXC48"/>
    <mergeCell ref="FUD47:FUD48"/>
    <mergeCell ref="FUK47:FUK48"/>
    <mergeCell ref="FUR47:FUR48"/>
    <mergeCell ref="FUY47:FUY48"/>
    <mergeCell ref="FVF47:FVF48"/>
    <mergeCell ref="FVM47:FVM48"/>
    <mergeCell ref="FSN47:FSN48"/>
    <mergeCell ref="FSU47:FSU48"/>
    <mergeCell ref="FTB47:FTB48"/>
    <mergeCell ref="FTI47:FTI48"/>
    <mergeCell ref="FTP47:FTP48"/>
    <mergeCell ref="FTW47:FTW48"/>
    <mergeCell ref="FQX47:FQX48"/>
    <mergeCell ref="FRE47:FRE48"/>
    <mergeCell ref="FRL47:FRL48"/>
    <mergeCell ref="FRS47:FRS48"/>
    <mergeCell ref="FRZ47:FRZ48"/>
    <mergeCell ref="FSG47:FSG48"/>
    <mergeCell ref="FPH47:FPH48"/>
    <mergeCell ref="FPO47:FPO48"/>
    <mergeCell ref="FPV47:FPV48"/>
    <mergeCell ref="FQC47:FQC48"/>
    <mergeCell ref="FQJ47:FQJ48"/>
    <mergeCell ref="FQQ47:FQQ48"/>
    <mergeCell ref="FNR47:FNR48"/>
    <mergeCell ref="FNY47:FNY48"/>
    <mergeCell ref="FOF47:FOF48"/>
    <mergeCell ref="FOM47:FOM48"/>
    <mergeCell ref="FOT47:FOT48"/>
    <mergeCell ref="FPA47:FPA48"/>
    <mergeCell ref="FMB47:FMB48"/>
    <mergeCell ref="FMI47:FMI48"/>
    <mergeCell ref="FMP47:FMP48"/>
    <mergeCell ref="FMW47:FMW48"/>
    <mergeCell ref="FND47:FND48"/>
    <mergeCell ref="FNK47:FNK48"/>
    <mergeCell ref="FKL47:FKL48"/>
    <mergeCell ref="FKS47:FKS48"/>
    <mergeCell ref="FKZ47:FKZ48"/>
    <mergeCell ref="FLG47:FLG48"/>
    <mergeCell ref="FLN47:FLN48"/>
    <mergeCell ref="FLU47:FLU48"/>
    <mergeCell ref="FIV47:FIV48"/>
    <mergeCell ref="FJC47:FJC48"/>
    <mergeCell ref="FJJ47:FJJ48"/>
    <mergeCell ref="FJQ47:FJQ48"/>
    <mergeCell ref="FJX47:FJX48"/>
    <mergeCell ref="FKE47:FKE48"/>
    <mergeCell ref="FHF47:FHF48"/>
    <mergeCell ref="FHM47:FHM48"/>
    <mergeCell ref="FHT47:FHT48"/>
    <mergeCell ref="FIA47:FIA48"/>
    <mergeCell ref="FIH47:FIH48"/>
    <mergeCell ref="FIO47:FIO48"/>
    <mergeCell ref="FFP47:FFP48"/>
    <mergeCell ref="FFW47:FFW48"/>
    <mergeCell ref="FGD47:FGD48"/>
    <mergeCell ref="FGK47:FGK48"/>
    <mergeCell ref="FGR47:FGR48"/>
    <mergeCell ref="FGY47:FGY48"/>
    <mergeCell ref="FDZ47:FDZ48"/>
    <mergeCell ref="FEG47:FEG48"/>
    <mergeCell ref="FEN47:FEN48"/>
    <mergeCell ref="FEU47:FEU48"/>
    <mergeCell ref="FFB47:FFB48"/>
    <mergeCell ref="FFI47:FFI48"/>
    <mergeCell ref="FCJ47:FCJ48"/>
    <mergeCell ref="FCQ47:FCQ48"/>
    <mergeCell ref="FCX47:FCX48"/>
    <mergeCell ref="FDE47:FDE48"/>
    <mergeCell ref="FDL47:FDL48"/>
    <mergeCell ref="FDS47:FDS48"/>
    <mergeCell ref="FAT47:FAT48"/>
    <mergeCell ref="FBA47:FBA48"/>
    <mergeCell ref="FBH47:FBH48"/>
    <mergeCell ref="FBO47:FBO48"/>
    <mergeCell ref="FBV47:FBV48"/>
    <mergeCell ref="FCC47:FCC48"/>
    <mergeCell ref="EZD47:EZD48"/>
    <mergeCell ref="EZK47:EZK48"/>
    <mergeCell ref="EZR47:EZR48"/>
    <mergeCell ref="EZY47:EZY48"/>
    <mergeCell ref="FAF47:FAF48"/>
    <mergeCell ref="FAM47:FAM48"/>
    <mergeCell ref="EXN47:EXN48"/>
    <mergeCell ref="EXU47:EXU48"/>
    <mergeCell ref="EYB47:EYB48"/>
    <mergeCell ref="EYI47:EYI48"/>
    <mergeCell ref="EYP47:EYP48"/>
    <mergeCell ref="EYW47:EYW48"/>
    <mergeCell ref="EVX47:EVX48"/>
    <mergeCell ref="EWE47:EWE48"/>
    <mergeCell ref="EWL47:EWL48"/>
    <mergeCell ref="EWS47:EWS48"/>
    <mergeCell ref="EWZ47:EWZ48"/>
    <mergeCell ref="EXG47:EXG48"/>
    <mergeCell ref="EUH47:EUH48"/>
    <mergeCell ref="EUO47:EUO48"/>
    <mergeCell ref="EUV47:EUV48"/>
    <mergeCell ref="EVC47:EVC48"/>
    <mergeCell ref="EVJ47:EVJ48"/>
    <mergeCell ref="EVQ47:EVQ48"/>
    <mergeCell ref="ESR47:ESR48"/>
    <mergeCell ref="ESY47:ESY48"/>
    <mergeCell ref="ETF47:ETF48"/>
    <mergeCell ref="ETM47:ETM48"/>
    <mergeCell ref="ETT47:ETT48"/>
    <mergeCell ref="EUA47:EUA48"/>
    <mergeCell ref="ERB47:ERB48"/>
    <mergeCell ref="ERI47:ERI48"/>
    <mergeCell ref="ERP47:ERP48"/>
    <mergeCell ref="ERW47:ERW48"/>
    <mergeCell ref="ESD47:ESD48"/>
    <mergeCell ref="ESK47:ESK48"/>
    <mergeCell ref="EPL47:EPL48"/>
    <mergeCell ref="EPS47:EPS48"/>
    <mergeCell ref="EPZ47:EPZ48"/>
    <mergeCell ref="EQG47:EQG48"/>
    <mergeCell ref="EQN47:EQN48"/>
    <mergeCell ref="EQU47:EQU48"/>
    <mergeCell ref="ENV47:ENV48"/>
    <mergeCell ref="EOC47:EOC48"/>
    <mergeCell ref="EOJ47:EOJ48"/>
    <mergeCell ref="EOQ47:EOQ48"/>
    <mergeCell ref="EOX47:EOX48"/>
    <mergeCell ref="EPE47:EPE48"/>
    <mergeCell ref="EMF47:EMF48"/>
    <mergeCell ref="EMM47:EMM48"/>
    <mergeCell ref="EMT47:EMT48"/>
    <mergeCell ref="ENA47:ENA48"/>
    <mergeCell ref="ENH47:ENH48"/>
    <mergeCell ref="ENO47:ENO48"/>
    <mergeCell ref="EKP47:EKP48"/>
    <mergeCell ref="EKW47:EKW48"/>
    <mergeCell ref="ELD47:ELD48"/>
    <mergeCell ref="ELK47:ELK48"/>
    <mergeCell ref="ELR47:ELR48"/>
    <mergeCell ref="ELY47:ELY48"/>
    <mergeCell ref="EIZ47:EIZ48"/>
    <mergeCell ref="EJG47:EJG48"/>
    <mergeCell ref="EJN47:EJN48"/>
    <mergeCell ref="EJU47:EJU48"/>
    <mergeCell ref="EKB47:EKB48"/>
    <mergeCell ref="EKI47:EKI48"/>
    <mergeCell ref="EHJ47:EHJ48"/>
    <mergeCell ref="EHQ47:EHQ48"/>
    <mergeCell ref="EHX47:EHX48"/>
    <mergeCell ref="EIE47:EIE48"/>
    <mergeCell ref="EIL47:EIL48"/>
    <mergeCell ref="EIS47:EIS48"/>
    <mergeCell ref="EFT47:EFT48"/>
    <mergeCell ref="EGA47:EGA48"/>
    <mergeCell ref="EGH47:EGH48"/>
    <mergeCell ref="EGO47:EGO48"/>
    <mergeCell ref="EGV47:EGV48"/>
    <mergeCell ref="EHC47:EHC48"/>
    <mergeCell ref="EED47:EED48"/>
    <mergeCell ref="EEK47:EEK48"/>
    <mergeCell ref="EER47:EER48"/>
    <mergeCell ref="EEY47:EEY48"/>
    <mergeCell ref="EFF47:EFF48"/>
    <mergeCell ref="EFM47:EFM48"/>
    <mergeCell ref="ECN47:ECN48"/>
    <mergeCell ref="ECU47:ECU48"/>
    <mergeCell ref="EDB47:EDB48"/>
    <mergeCell ref="EDI47:EDI48"/>
    <mergeCell ref="EDP47:EDP48"/>
    <mergeCell ref="EDW47:EDW48"/>
    <mergeCell ref="EAX47:EAX48"/>
    <mergeCell ref="EBE47:EBE48"/>
    <mergeCell ref="EBL47:EBL48"/>
    <mergeCell ref="EBS47:EBS48"/>
    <mergeCell ref="EBZ47:EBZ48"/>
    <mergeCell ref="ECG47:ECG48"/>
    <mergeCell ref="DZH47:DZH48"/>
    <mergeCell ref="DZO47:DZO48"/>
    <mergeCell ref="DZV47:DZV48"/>
    <mergeCell ref="EAC47:EAC48"/>
    <mergeCell ref="EAJ47:EAJ48"/>
    <mergeCell ref="EAQ47:EAQ48"/>
    <mergeCell ref="DXR47:DXR48"/>
    <mergeCell ref="DXY47:DXY48"/>
    <mergeCell ref="DYF47:DYF48"/>
    <mergeCell ref="DYM47:DYM48"/>
    <mergeCell ref="DYT47:DYT48"/>
    <mergeCell ref="DZA47:DZA48"/>
    <mergeCell ref="DWB47:DWB48"/>
    <mergeCell ref="DWI47:DWI48"/>
    <mergeCell ref="DWP47:DWP48"/>
    <mergeCell ref="DWW47:DWW48"/>
    <mergeCell ref="DXD47:DXD48"/>
    <mergeCell ref="DXK47:DXK48"/>
    <mergeCell ref="DUL47:DUL48"/>
    <mergeCell ref="DUS47:DUS48"/>
    <mergeCell ref="DUZ47:DUZ48"/>
    <mergeCell ref="DVG47:DVG48"/>
    <mergeCell ref="DVN47:DVN48"/>
    <mergeCell ref="DVU47:DVU48"/>
    <mergeCell ref="DSV47:DSV48"/>
    <mergeCell ref="DTC47:DTC48"/>
    <mergeCell ref="DTJ47:DTJ48"/>
    <mergeCell ref="DTQ47:DTQ48"/>
    <mergeCell ref="DTX47:DTX48"/>
    <mergeCell ref="DUE47:DUE48"/>
    <mergeCell ref="DRF47:DRF48"/>
    <mergeCell ref="DRM47:DRM48"/>
    <mergeCell ref="DRT47:DRT48"/>
    <mergeCell ref="DSA47:DSA48"/>
    <mergeCell ref="DSH47:DSH48"/>
    <mergeCell ref="DSO47:DSO48"/>
    <mergeCell ref="DPP47:DPP48"/>
    <mergeCell ref="DPW47:DPW48"/>
    <mergeCell ref="DQD47:DQD48"/>
    <mergeCell ref="DQK47:DQK48"/>
    <mergeCell ref="DQR47:DQR48"/>
    <mergeCell ref="DQY47:DQY48"/>
    <mergeCell ref="DNZ47:DNZ48"/>
    <mergeCell ref="DOG47:DOG48"/>
    <mergeCell ref="DON47:DON48"/>
    <mergeCell ref="DOU47:DOU48"/>
    <mergeCell ref="DPB47:DPB48"/>
    <mergeCell ref="DPI47:DPI48"/>
    <mergeCell ref="DMJ47:DMJ48"/>
    <mergeCell ref="DMQ47:DMQ48"/>
    <mergeCell ref="DMX47:DMX48"/>
    <mergeCell ref="DNE47:DNE48"/>
    <mergeCell ref="DNL47:DNL48"/>
    <mergeCell ref="DNS47:DNS48"/>
    <mergeCell ref="DKT47:DKT48"/>
    <mergeCell ref="DLA47:DLA48"/>
    <mergeCell ref="DLH47:DLH48"/>
    <mergeCell ref="DLO47:DLO48"/>
    <mergeCell ref="DLV47:DLV48"/>
    <mergeCell ref="DMC47:DMC48"/>
    <mergeCell ref="DJD47:DJD48"/>
    <mergeCell ref="DJK47:DJK48"/>
    <mergeCell ref="DJR47:DJR48"/>
    <mergeCell ref="DJY47:DJY48"/>
    <mergeCell ref="DKF47:DKF48"/>
    <mergeCell ref="DKM47:DKM48"/>
    <mergeCell ref="DHN47:DHN48"/>
    <mergeCell ref="DHU47:DHU48"/>
    <mergeCell ref="DIB47:DIB48"/>
    <mergeCell ref="DII47:DII48"/>
    <mergeCell ref="DIP47:DIP48"/>
    <mergeCell ref="DIW47:DIW48"/>
    <mergeCell ref="DFX47:DFX48"/>
    <mergeCell ref="DGE47:DGE48"/>
    <mergeCell ref="DGL47:DGL48"/>
    <mergeCell ref="DGS47:DGS48"/>
    <mergeCell ref="DGZ47:DGZ48"/>
    <mergeCell ref="DHG47:DHG48"/>
    <mergeCell ref="DEH47:DEH48"/>
    <mergeCell ref="DEO47:DEO48"/>
    <mergeCell ref="DEV47:DEV48"/>
    <mergeCell ref="DFC47:DFC48"/>
    <mergeCell ref="DFJ47:DFJ48"/>
    <mergeCell ref="DFQ47:DFQ48"/>
    <mergeCell ref="DCR47:DCR48"/>
    <mergeCell ref="DCY47:DCY48"/>
    <mergeCell ref="DDF47:DDF48"/>
    <mergeCell ref="DDM47:DDM48"/>
    <mergeCell ref="DDT47:DDT48"/>
    <mergeCell ref="DEA47:DEA48"/>
    <mergeCell ref="DBB47:DBB48"/>
    <mergeCell ref="DBI47:DBI48"/>
    <mergeCell ref="DBP47:DBP48"/>
    <mergeCell ref="DBW47:DBW48"/>
    <mergeCell ref="DCD47:DCD48"/>
    <mergeCell ref="DCK47:DCK48"/>
    <mergeCell ref="CZL47:CZL48"/>
    <mergeCell ref="CZS47:CZS48"/>
    <mergeCell ref="CZZ47:CZZ48"/>
    <mergeCell ref="DAG47:DAG48"/>
    <mergeCell ref="DAN47:DAN48"/>
    <mergeCell ref="DAU47:DAU48"/>
    <mergeCell ref="CXV47:CXV48"/>
    <mergeCell ref="CYC47:CYC48"/>
    <mergeCell ref="CYJ47:CYJ48"/>
    <mergeCell ref="CYQ47:CYQ48"/>
    <mergeCell ref="CYX47:CYX48"/>
    <mergeCell ref="CZE47:CZE48"/>
    <mergeCell ref="CWF47:CWF48"/>
    <mergeCell ref="CWM47:CWM48"/>
    <mergeCell ref="CWT47:CWT48"/>
    <mergeCell ref="CXA47:CXA48"/>
    <mergeCell ref="CXH47:CXH48"/>
    <mergeCell ref="CXO47:CXO48"/>
    <mergeCell ref="CUP47:CUP48"/>
    <mergeCell ref="CUW47:CUW48"/>
    <mergeCell ref="CVD47:CVD48"/>
    <mergeCell ref="CVK47:CVK48"/>
    <mergeCell ref="CVR47:CVR48"/>
    <mergeCell ref="CVY47:CVY48"/>
    <mergeCell ref="CSZ47:CSZ48"/>
    <mergeCell ref="CTG47:CTG48"/>
    <mergeCell ref="CTN47:CTN48"/>
    <mergeCell ref="CTU47:CTU48"/>
    <mergeCell ref="CUB47:CUB48"/>
    <mergeCell ref="CUI47:CUI48"/>
    <mergeCell ref="CRJ47:CRJ48"/>
    <mergeCell ref="CRQ47:CRQ48"/>
    <mergeCell ref="CRX47:CRX48"/>
    <mergeCell ref="CSE47:CSE48"/>
    <mergeCell ref="CSL47:CSL48"/>
    <mergeCell ref="CSS47:CSS48"/>
    <mergeCell ref="CPT47:CPT48"/>
    <mergeCell ref="CQA47:CQA48"/>
    <mergeCell ref="CQH47:CQH48"/>
    <mergeCell ref="CQO47:CQO48"/>
    <mergeCell ref="CQV47:CQV48"/>
    <mergeCell ref="CRC47:CRC48"/>
    <mergeCell ref="COD47:COD48"/>
    <mergeCell ref="COK47:COK48"/>
    <mergeCell ref="COR47:COR48"/>
    <mergeCell ref="COY47:COY48"/>
    <mergeCell ref="CPF47:CPF48"/>
    <mergeCell ref="CPM47:CPM48"/>
    <mergeCell ref="CMN47:CMN48"/>
    <mergeCell ref="CMU47:CMU48"/>
    <mergeCell ref="CNB47:CNB48"/>
    <mergeCell ref="CNI47:CNI48"/>
    <mergeCell ref="CNP47:CNP48"/>
    <mergeCell ref="CNW47:CNW48"/>
    <mergeCell ref="CKX47:CKX48"/>
    <mergeCell ref="CLE47:CLE48"/>
    <mergeCell ref="CLL47:CLL48"/>
    <mergeCell ref="CLS47:CLS48"/>
    <mergeCell ref="CLZ47:CLZ48"/>
    <mergeCell ref="CMG47:CMG48"/>
    <mergeCell ref="CJH47:CJH48"/>
    <mergeCell ref="CJO47:CJO48"/>
    <mergeCell ref="CJV47:CJV48"/>
    <mergeCell ref="CKC47:CKC48"/>
    <mergeCell ref="CKJ47:CKJ48"/>
    <mergeCell ref="CKQ47:CKQ48"/>
    <mergeCell ref="CHR47:CHR48"/>
    <mergeCell ref="CHY47:CHY48"/>
    <mergeCell ref="CIF47:CIF48"/>
    <mergeCell ref="CIM47:CIM48"/>
    <mergeCell ref="CIT47:CIT48"/>
    <mergeCell ref="CJA47:CJA48"/>
    <mergeCell ref="CGB47:CGB48"/>
    <mergeCell ref="CGI47:CGI48"/>
    <mergeCell ref="CGP47:CGP48"/>
    <mergeCell ref="CGW47:CGW48"/>
    <mergeCell ref="CHD47:CHD48"/>
    <mergeCell ref="CHK47:CHK48"/>
    <mergeCell ref="CEL47:CEL48"/>
    <mergeCell ref="CES47:CES48"/>
    <mergeCell ref="CEZ47:CEZ48"/>
    <mergeCell ref="CFG47:CFG48"/>
    <mergeCell ref="CFN47:CFN48"/>
    <mergeCell ref="CFU47:CFU48"/>
    <mergeCell ref="CCV47:CCV48"/>
    <mergeCell ref="CDC47:CDC48"/>
    <mergeCell ref="CDJ47:CDJ48"/>
    <mergeCell ref="CDQ47:CDQ48"/>
    <mergeCell ref="CDX47:CDX48"/>
    <mergeCell ref="CEE47:CEE48"/>
    <mergeCell ref="CBF47:CBF48"/>
    <mergeCell ref="CBM47:CBM48"/>
    <mergeCell ref="CBT47:CBT48"/>
    <mergeCell ref="CCA47:CCA48"/>
    <mergeCell ref="CCH47:CCH48"/>
    <mergeCell ref="CCO47:CCO48"/>
    <mergeCell ref="BZP47:BZP48"/>
    <mergeCell ref="BZW47:BZW48"/>
    <mergeCell ref="CAD47:CAD48"/>
    <mergeCell ref="CAK47:CAK48"/>
    <mergeCell ref="CAR47:CAR48"/>
    <mergeCell ref="CAY47:CAY48"/>
    <mergeCell ref="BXZ47:BXZ48"/>
    <mergeCell ref="BYG47:BYG48"/>
    <mergeCell ref="BYN47:BYN48"/>
    <mergeCell ref="BYU47:BYU48"/>
    <mergeCell ref="BZB47:BZB48"/>
    <mergeCell ref="BZI47:BZI48"/>
    <mergeCell ref="BWJ47:BWJ48"/>
    <mergeCell ref="BWQ47:BWQ48"/>
    <mergeCell ref="BWX47:BWX48"/>
    <mergeCell ref="BXE47:BXE48"/>
    <mergeCell ref="BXL47:BXL48"/>
    <mergeCell ref="BXS47:BXS48"/>
    <mergeCell ref="BUT47:BUT48"/>
    <mergeCell ref="BVA47:BVA48"/>
    <mergeCell ref="BVH47:BVH48"/>
    <mergeCell ref="BVO47:BVO48"/>
    <mergeCell ref="BVV47:BVV48"/>
    <mergeCell ref="BWC47:BWC48"/>
    <mergeCell ref="BTD47:BTD48"/>
    <mergeCell ref="BTK47:BTK48"/>
    <mergeCell ref="BTR47:BTR48"/>
    <mergeCell ref="BTY47:BTY48"/>
    <mergeCell ref="BUF47:BUF48"/>
    <mergeCell ref="BUM47:BUM48"/>
    <mergeCell ref="BRN47:BRN48"/>
    <mergeCell ref="BRU47:BRU48"/>
    <mergeCell ref="BSB47:BSB48"/>
    <mergeCell ref="BSI47:BSI48"/>
    <mergeCell ref="BSP47:BSP48"/>
    <mergeCell ref="BSW47:BSW48"/>
    <mergeCell ref="BPX47:BPX48"/>
    <mergeCell ref="BQE47:BQE48"/>
    <mergeCell ref="BQL47:BQL48"/>
    <mergeCell ref="BQS47:BQS48"/>
    <mergeCell ref="BQZ47:BQZ48"/>
    <mergeCell ref="BRG47:BRG48"/>
    <mergeCell ref="BOH47:BOH48"/>
    <mergeCell ref="BOO47:BOO48"/>
    <mergeCell ref="BOV47:BOV48"/>
    <mergeCell ref="BPC47:BPC48"/>
    <mergeCell ref="BPJ47:BPJ48"/>
    <mergeCell ref="BPQ47:BPQ48"/>
    <mergeCell ref="BMR47:BMR48"/>
    <mergeCell ref="BMY47:BMY48"/>
    <mergeCell ref="BNF47:BNF48"/>
    <mergeCell ref="BNM47:BNM48"/>
    <mergeCell ref="BNT47:BNT48"/>
    <mergeCell ref="BOA47:BOA48"/>
    <mergeCell ref="BLB47:BLB48"/>
    <mergeCell ref="BLI47:BLI48"/>
    <mergeCell ref="BLP47:BLP48"/>
    <mergeCell ref="BLW47:BLW48"/>
    <mergeCell ref="BMD47:BMD48"/>
    <mergeCell ref="BMK47:BMK48"/>
    <mergeCell ref="BJL47:BJL48"/>
    <mergeCell ref="BJS47:BJS48"/>
    <mergeCell ref="BJZ47:BJZ48"/>
    <mergeCell ref="BKG47:BKG48"/>
    <mergeCell ref="BKN47:BKN48"/>
    <mergeCell ref="BKU47:BKU48"/>
    <mergeCell ref="BHV47:BHV48"/>
    <mergeCell ref="BIC47:BIC48"/>
    <mergeCell ref="BIJ47:BIJ48"/>
    <mergeCell ref="BIQ47:BIQ48"/>
    <mergeCell ref="BIX47:BIX48"/>
    <mergeCell ref="BJE47:BJE48"/>
    <mergeCell ref="BGF47:BGF48"/>
    <mergeCell ref="BGM47:BGM48"/>
    <mergeCell ref="BGT47:BGT48"/>
    <mergeCell ref="BHA47:BHA48"/>
    <mergeCell ref="BHH47:BHH48"/>
    <mergeCell ref="BHO47:BHO48"/>
    <mergeCell ref="BEP47:BEP48"/>
    <mergeCell ref="BEW47:BEW48"/>
    <mergeCell ref="BFD47:BFD48"/>
    <mergeCell ref="BFK47:BFK48"/>
    <mergeCell ref="BFR47:BFR48"/>
    <mergeCell ref="BFY47:BFY48"/>
    <mergeCell ref="BCZ47:BCZ48"/>
    <mergeCell ref="BDG47:BDG48"/>
    <mergeCell ref="BDN47:BDN48"/>
    <mergeCell ref="BDU47:BDU48"/>
    <mergeCell ref="BEB47:BEB48"/>
    <mergeCell ref="BEI47:BEI48"/>
    <mergeCell ref="BBJ47:BBJ48"/>
    <mergeCell ref="BBQ47:BBQ48"/>
    <mergeCell ref="BBX47:BBX48"/>
    <mergeCell ref="BCE47:BCE48"/>
    <mergeCell ref="BCL47:BCL48"/>
    <mergeCell ref="BCS47:BCS48"/>
    <mergeCell ref="AZT47:AZT48"/>
    <mergeCell ref="BAA47:BAA48"/>
    <mergeCell ref="BAH47:BAH48"/>
    <mergeCell ref="BAO47:BAO48"/>
    <mergeCell ref="BAV47:BAV48"/>
    <mergeCell ref="BBC47:BBC48"/>
    <mergeCell ref="AYD47:AYD48"/>
    <mergeCell ref="AYK47:AYK48"/>
    <mergeCell ref="AYR47:AYR48"/>
    <mergeCell ref="AYY47:AYY48"/>
    <mergeCell ref="AZF47:AZF48"/>
    <mergeCell ref="AZM47:AZM48"/>
    <mergeCell ref="AWN47:AWN48"/>
    <mergeCell ref="AWU47:AWU48"/>
    <mergeCell ref="AXB47:AXB48"/>
    <mergeCell ref="AXI47:AXI48"/>
    <mergeCell ref="AXP47:AXP48"/>
    <mergeCell ref="AXW47:AXW48"/>
    <mergeCell ref="AUX47:AUX48"/>
    <mergeCell ref="AVE47:AVE48"/>
    <mergeCell ref="AVL47:AVL48"/>
    <mergeCell ref="AVS47:AVS48"/>
    <mergeCell ref="AVZ47:AVZ48"/>
    <mergeCell ref="AWG47:AWG48"/>
    <mergeCell ref="ATH47:ATH48"/>
    <mergeCell ref="ATO47:ATO48"/>
    <mergeCell ref="ATV47:ATV48"/>
    <mergeCell ref="AUC47:AUC48"/>
    <mergeCell ref="AUJ47:AUJ48"/>
    <mergeCell ref="AUQ47:AUQ48"/>
    <mergeCell ref="ARR47:ARR48"/>
    <mergeCell ref="ARY47:ARY48"/>
    <mergeCell ref="ASF47:ASF48"/>
    <mergeCell ref="ASM47:ASM48"/>
    <mergeCell ref="AST47:AST48"/>
    <mergeCell ref="ATA47:ATA48"/>
    <mergeCell ref="AQB47:AQB48"/>
    <mergeCell ref="AQI47:AQI48"/>
    <mergeCell ref="AQP47:AQP48"/>
    <mergeCell ref="AQW47:AQW48"/>
    <mergeCell ref="ARD47:ARD48"/>
    <mergeCell ref="ARK47:ARK48"/>
    <mergeCell ref="AOL47:AOL48"/>
    <mergeCell ref="AOS47:AOS48"/>
    <mergeCell ref="AOZ47:AOZ48"/>
    <mergeCell ref="APG47:APG48"/>
    <mergeCell ref="APN47:APN48"/>
    <mergeCell ref="APU47:APU48"/>
    <mergeCell ref="AMV47:AMV48"/>
    <mergeCell ref="ANC47:ANC48"/>
    <mergeCell ref="ANJ47:ANJ48"/>
    <mergeCell ref="ANQ47:ANQ48"/>
    <mergeCell ref="ANX47:ANX48"/>
    <mergeCell ref="AOE47:AOE48"/>
    <mergeCell ref="ALF47:ALF48"/>
    <mergeCell ref="ALM47:ALM48"/>
    <mergeCell ref="ALT47:ALT48"/>
    <mergeCell ref="AMA47:AMA48"/>
    <mergeCell ref="AMH47:AMH48"/>
    <mergeCell ref="AMO47:AMO48"/>
    <mergeCell ref="AJP47:AJP48"/>
    <mergeCell ref="AJW47:AJW48"/>
    <mergeCell ref="AKD47:AKD48"/>
    <mergeCell ref="AKK47:AKK48"/>
    <mergeCell ref="AKR47:AKR48"/>
    <mergeCell ref="AKY47:AKY48"/>
    <mergeCell ref="AHZ47:AHZ48"/>
    <mergeCell ref="AIG47:AIG48"/>
    <mergeCell ref="AIN47:AIN48"/>
    <mergeCell ref="AIU47:AIU48"/>
    <mergeCell ref="AJB47:AJB48"/>
    <mergeCell ref="AJI47:AJI48"/>
    <mergeCell ref="AGJ47:AGJ48"/>
    <mergeCell ref="AGQ47:AGQ48"/>
    <mergeCell ref="AGX47:AGX48"/>
    <mergeCell ref="AHE47:AHE48"/>
    <mergeCell ref="AHL47:AHL48"/>
    <mergeCell ref="AHS47:AHS48"/>
    <mergeCell ref="AET47:AET48"/>
    <mergeCell ref="AFA47:AFA48"/>
    <mergeCell ref="AFH47:AFH48"/>
    <mergeCell ref="AFO47:AFO48"/>
    <mergeCell ref="AFV47:AFV48"/>
    <mergeCell ref="AGC47:AGC48"/>
    <mergeCell ref="ADD47:ADD48"/>
    <mergeCell ref="ADK47:ADK48"/>
    <mergeCell ref="ADR47:ADR48"/>
    <mergeCell ref="ADY47:ADY48"/>
    <mergeCell ref="AEF47:AEF48"/>
    <mergeCell ref="AEM47:AEM48"/>
    <mergeCell ref="ABN47:ABN48"/>
    <mergeCell ref="ABU47:ABU48"/>
    <mergeCell ref="ACB47:ACB48"/>
    <mergeCell ref="ACI47:ACI48"/>
    <mergeCell ref="ACP47:ACP48"/>
    <mergeCell ref="ACW47:ACW48"/>
    <mergeCell ref="ZX47:ZX48"/>
    <mergeCell ref="AAE47:AAE48"/>
    <mergeCell ref="AAL47:AAL48"/>
    <mergeCell ref="AAS47:AAS48"/>
    <mergeCell ref="AAZ47:AAZ48"/>
    <mergeCell ref="ABG47:ABG48"/>
    <mergeCell ref="YH47:YH48"/>
    <mergeCell ref="YO47:YO48"/>
    <mergeCell ref="YV47:YV48"/>
    <mergeCell ref="ZC47:ZC48"/>
    <mergeCell ref="ZJ47:ZJ48"/>
    <mergeCell ref="ZQ47:ZQ48"/>
    <mergeCell ref="WR47:WR48"/>
    <mergeCell ref="WY47:WY48"/>
    <mergeCell ref="XF47:XF48"/>
    <mergeCell ref="XM47:XM48"/>
    <mergeCell ref="XT47:XT48"/>
    <mergeCell ref="YA47:YA48"/>
    <mergeCell ref="VB47:VB48"/>
    <mergeCell ref="VI47:VI48"/>
    <mergeCell ref="VP47:VP48"/>
    <mergeCell ref="VW47:VW48"/>
    <mergeCell ref="WD47:WD48"/>
    <mergeCell ref="WK47:WK48"/>
    <mergeCell ref="TL47:TL48"/>
    <mergeCell ref="TS47:TS48"/>
    <mergeCell ref="TZ47:TZ48"/>
    <mergeCell ref="UG47:UG48"/>
    <mergeCell ref="UN47:UN48"/>
    <mergeCell ref="UU47:UU48"/>
    <mergeCell ref="RV47:RV48"/>
    <mergeCell ref="SC47:SC48"/>
    <mergeCell ref="SJ47:SJ48"/>
    <mergeCell ref="SQ47:SQ48"/>
    <mergeCell ref="SX47:SX48"/>
    <mergeCell ref="TE47:TE48"/>
    <mergeCell ref="QF47:QF48"/>
    <mergeCell ref="QM47:QM48"/>
    <mergeCell ref="QT47:QT48"/>
    <mergeCell ref="RA47:RA48"/>
    <mergeCell ref="RH47:RH48"/>
    <mergeCell ref="RO47:RO48"/>
    <mergeCell ref="OP47:OP48"/>
    <mergeCell ref="OW47:OW48"/>
    <mergeCell ref="PD47:PD48"/>
    <mergeCell ref="PK47:PK48"/>
    <mergeCell ref="PR47:PR48"/>
    <mergeCell ref="PY47:PY48"/>
    <mergeCell ref="MZ47:MZ48"/>
    <mergeCell ref="NG47:NG48"/>
    <mergeCell ref="NN47:NN48"/>
    <mergeCell ref="NU47:NU48"/>
    <mergeCell ref="OB47:OB48"/>
    <mergeCell ref="OI47:OI48"/>
    <mergeCell ref="LJ47:LJ48"/>
    <mergeCell ref="LQ47:LQ48"/>
    <mergeCell ref="LX47:LX48"/>
    <mergeCell ref="ME47:ME48"/>
    <mergeCell ref="ML47:ML48"/>
    <mergeCell ref="MS47:MS48"/>
    <mergeCell ref="JT47:JT48"/>
    <mergeCell ref="KA47:KA48"/>
    <mergeCell ref="KH47:KH48"/>
    <mergeCell ref="KO47:KO48"/>
    <mergeCell ref="KV47:KV48"/>
    <mergeCell ref="LC47:LC48"/>
    <mergeCell ref="ID47:ID48"/>
    <mergeCell ref="IK47:IK48"/>
    <mergeCell ref="IR47:IR48"/>
    <mergeCell ref="IY47:IY48"/>
    <mergeCell ref="JF47:JF48"/>
    <mergeCell ref="JM47:JM48"/>
    <mergeCell ref="GN47:GN48"/>
    <mergeCell ref="GU47:GU48"/>
    <mergeCell ref="HB47:HB48"/>
    <mergeCell ref="HI47:HI48"/>
    <mergeCell ref="HP47:HP48"/>
    <mergeCell ref="HW47:HW48"/>
    <mergeCell ref="EX47:EX48"/>
    <mergeCell ref="FE47:FE48"/>
    <mergeCell ref="FL47:FL48"/>
    <mergeCell ref="FS47:FS48"/>
    <mergeCell ref="FZ47:FZ48"/>
    <mergeCell ref="GG47:GG48"/>
    <mergeCell ref="DH47:DH48"/>
    <mergeCell ref="DO47:DO48"/>
    <mergeCell ref="DV47:DV48"/>
    <mergeCell ref="EC47:EC48"/>
    <mergeCell ref="EJ47:EJ48"/>
    <mergeCell ref="EQ47:EQ48"/>
    <mergeCell ref="BR47:BR48"/>
    <mergeCell ref="BY47:BY48"/>
    <mergeCell ref="CF47:CF48"/>
    <mergeCell ref="CM47:CM48"/>
    <mergeCell ref="CT47:CT48"/>
    <mergeCell ref="DA47:DA48"/>
    <mergeCell ref="AB47:AB48"/>
    <mergeCell ref="AI47:AI48"/>
    <mergeCell ref="AP47:AP48"/>
    <mergeCell ref="AW47:AW48"/>
    <mergeCell ref="BD47:BD48"/>
    <mergeCell ref="BK47:BK48"/>
    <mergeCell ref="B43:B44"/>
    <mergeCell ref="B45:B46"/>
    <mergeCell ref="B47:B48"/>
    <mergeCell ref="N47:N48"/>
    <mergeCell ref="U47:U48"/>
    <mergeCell ref="B26:B27"/>
    <mergeCell ref="B29:B30"/>
    <mergeCell ref="B32:B33"/>
    <mergeCell ref="B34:B36"/>
    <mergeCell ref="B38:B39"/>
    <mergeCell ref="B41:B42"/>
    <mergeCell ref="A43:A44"/>
    <mergeCell ref="A45:A46"/>
    <mergeCell ref="A47:A48"/>
    <mergeCell ref="A49:A50"/>
    <mergeCell ref="A51:A52"/>
    <mergeCell ref="A53:A54"/>
    <mergeCell ref="A58:A59"/>
    <mergeCell ref="A63:A64"/>
    <mergeCell ref="A65:A66"/>
    <mergeCell ref="A32:A33"/>
    <mergeCell ref="B4:B6"/>
    <mergeCell ref="B7:B15"/>
    <mergeCell ref="B16:B18"/>
    <mergeCell ref="B19:B20"/>
    <mergeCell ref="B22:B23"/>
    <mergeCell ref="B24:B25"/>
    <mergeCell ref="A4:A6"/>
    <mergeCell ref="A7:A15"/>
    <mergeCell ref="A16:A18"/>
    <mergeCell ref="A19:A20"/>
    <mergeCell ref="A22:A23"/>
    <mergeCell ref="A24:A25"/>
    <mergeCell ref="A26:A27"/>
    <mergeCell ref="A29:A30"/>
    <mergeCell ref="A34:A36"/>
    <mergeCell ref="A38:A39"/>
    <mergeCell ref="A41:A42"/>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2A5BB-0309-414C-BB6E-DD8C8D4582F2}">
  <sheetPr>
    <tabColor rgb="FF92D050"/>
  </sheetPr>
  <dimension ref="A1:H692"/>
  <sheetViews>
    <sheetView workbookViewId="0">
      <pane ySplit="3" topLeftCell="A4" activePane="bottomLeft" state="frozen"/>
      <selection pane="bottomLeft" sqref="A1:H1"/>
    </sheetView>
  </sheetViews>
  <sheetFormatPr defaultColWidth="9" defaultRowHeight="14.45"/>
  <cols>
    <col min="1" max="1" width="18" customWidth="1"/>
    <col min="2" max="2" width="13.75" customWidth="1"/>
    <col min="3" max="3" width="33.375" customWidth="1"/>
    <col min="4" max="4" width="17.25" customWidth="1"/>
    <col min="5" max="5" width="27.75" customWidth="1"/>
    <col min="6" max="6" width="62" style="86" customWidth="1"/>
  </cols>
  <sheetData>
    <row r="1" spans="1:8">
      <c r="A1" s="396" t="s">
        <v>35</v>
      </c>
      <c r="B1" s="396"/>
      <c r="C1" s="396"/>
      <c r="D1" s="396"/>
      <c r="E1" s="396"/>
      <c r="F1" s="396"/>
      <c r="G1" s="396"/>
      <c r="H1" s="396"/>
    </row>
    <row r="2" spans="1:8" ht="15" thickBot="1"/>
    <row r="3" spans="1:8" ht="48.6" thickBot="1">
      <c r="A3" s="6" t="s">
        <v>41</v>
      </c>
      <c r="B3" s="6" t="s">
        <v>5599</v>
      </c>
      <c r="C3" s="6" t="s">
        <v>5600</v>
      </c>
      <c r="D3" s="4" t="s">
        <v>5601</v>
      </c>
      <c r="E3" s="6" t="s">
        <v>5602</v>
      </c>
      <c r="F3" s="6" t="s">
        <v>4448</v>
      </c>
    </row>
    <row r="4" spans="1:8">
      <c r="A4" s="240" t="s">
        <v>47</v>
      </c>
      <c r="B4" s="149" t="s">
        <v>5603</v>
      </c>
      <c r="C4" s="149" t="s">
        <v>5604</v>
      </c>
      <c r="D4" s="150">
        <v>650049627</v>
      </c>
      <c r="E4" s="151" t="s">
        <v>5605</v>
      </c>
      <c r="F4" s="152" t="s">
        <v>144</v>
      </c>
    </row>
    <row r="5" spans="1:8">
      <c r="A5" s="20" t="s">
        <v>47</v>
      </c>
      <c r="B5" s="153" t="s">
        <v>5606</v>
      </c>
      <c r="C5" s="153" t="s">
        <v>351</v>
      </c>
      <c r="D5" s="154">
        <v>141184433</v>
      </c>
      <c r="E5" s="155" t="s">
        <v>5607</v>
      </c>
      <c r="F5" s="156" t="s">
        <v>144</v>
      </c>
    </row>
    <row r="6" spans="1:8">
      <c r="A6" s="34" t="s">
        <v>47</v>
      </c>
      <c r="B6" s="149" t="s">
        <v>5608</v>
      </c>
      <c r="C6" s="149" t="s">
        <v>5609</v>
      </c>
      <c r="D6" s="150">
        <v>1517920296</v>
      </c>
      <c r="E6" s="151" t="s">
        <v>5607</v>
      </c>
      <c r="F6" s="152" t="s">
        <v>144</v>
      </c>
    </row>
    <row r="7" spans="1:8">
      <c r="A7" s="20" t="s">
        <v>47</v>
      </c>
      <c r="B7" s="153" t="s">
        <v>5610</v>
      </c>
      <c r="C7" s="153" t="s">
        <v>5611</v>
      </c>
      <c r="D7" s="154">
        <v>72128466</v>
      </c>
      <c r="E7" s="155" t="s">
        <v>5607</v>
      </c>
      <c r="F7" s="156" t="s">
        <v>144</v>
      </c>
    </row>
    <row r="8" spans="1:8">
      <c r="A8" s="34" t="s">
        <v>47</v>
      </c>
      <c r="B8" s="149" t="s">
        <v>5612</v>
      </c>
      <c r="C8" s="149" t="s">
        <v>5613</v>
      </c>
      <c r="D8" s="150">
        <v>66471537</v>
      </c>
      <c r="E8" s="151" t="s">
        <v>5607</v>
      </c>
      <c r="F8" s="152" t="s">
        <v>144</v>
      </c>
    </row>
    <row r="9" spans="1:8">
      <c r="A9" s="20" t="s">
        <v>47</v>
      </c>
      <c r="B9" s="153" t="s">
        <v>5614</v>
      </c>
      <c r="C9" s="153" t="s">
        <v>5615</v>
      </c>
      <c r="D9" s="154">
        <v>56355865</v>
      </c>
      <c r="E9" s="155" t="s">
        <v>5607</v>
      </c>
      <c r="F9" s="156" t="s">
        <v>144</v>
      </c>
    </row>
    <row r="10" spans="1:8">
      <c r="A10" s="34" t="s">
        <v>47</v>
      </c>
      <c r="B10" s="149" t="s">
        <v>5616</v>
      </c>
      <c r="C10" s="149" t="s">
        <v>5617</v>
      </c>
      <c r="D10" s="150">
        <v>156849398</v>
      </c>
      <c r="E10" s="151" t="s">
        <v>5618</v>
      </c>
      <c r="F10" s="152" t="s">
        <v>144</v>
      </c>
    </row>
    <row r="11" spans="1:8">
      <c r="A11" s="20" t="s">
        <v>47</v>
      </c>
      <c r="B11" s="153" t="s">
        <v>5619</v>
      </c>
      <c r="C11" s="153" t="s">
        <v>5620</v>
      </c>
      <c r="D11" s="154">
        <v>259952638</v>
      </c>
      <c r="E11" s="155" t="s">
        <v>5621</v>
      </c>
      <c r="F11" s="156" t="s">
        <v>144</v>
      </c>
    </row>
    <row r="12" spans="1:8">
      <c r="A12" s="34" t="s">
        <v>47</v>
      </c>
      <c r="B12" s="149" t="s">
        <v>5622</v>
      </c>
      <c r="C12" s="149" t="s">
        <v>5623</v>
      </c>
      <c r="D12" s="150">
        <v>213860417</v>
      </c>
      <c r="E12" s="151" t="s">
        <v>5621</v>
      </c>
      <c r="F12" s="152" t="s">
        <v>144</v>
      </c>
    </row>
    <row r="13" spans="1:8">
      <c r="A13" s="20" t="s">
        <v>47</v>
      </c>
      <c r="B13" s="153" t="s">
        <v>5624</v>
      </c>
      <c r="C13" s="153" t="s">
        <v>5625</v>
      </c>
      <c r="D13" s="154">
        <v>722600579</v>
      </c>
      <c r="E13" s="155" t="s">
        <v>5621</v>
      </c>
      <c r="F13" s="156" t="s">
        <v>144</v>
      </c>
    </row>
    <row r="14" spans="1:8">
      <c r="A14" s="34" t="s">
        <v>47</v>
      </c>
      <c r="B14" s="149" t="s">
        <v>5626</v>
      </c>
      <c r="C14" s="149" t="s">
        <v>5627</v>
      </c>
      <c r="D14" s="150">
        <v>5541137122</v>
      </c>
      <c r="E14" s="151" t="s">
        <v>5621</v>
      </c>
      <c r="F14" s="152" t="s">
        <v>144</v>
      </c>
    </row>
    <row r="15" spans="1:8">
      <c r="A15" s="20" t="s">
        <v>47</v>
      </c>
      <c r="B15" s="153" t="s">
        <v>5628</v>
      </c>
      <c r="C15" s="153" t="s">
        <v>5629</v>
      </c>
      <c r="D15" s="154">
        <v>143916916</v>
      </c>
      <c r="E15" s="155" t="s">
        <v>5621</v>
      </c>
      <c r="F15" s="156" t="s">
        <v>144</v>
      </c>
    </row>
    <row r="16" spans="1:8">
      <c r="A16" s="34" t="s">
        <v>47</v>
      </c>
      <c r="B16" s="149" t="s">
        <v>5630</v>
      </c>
      <c r="C16" s="149" t="s">
        <v>5631</v>
      </c>
      <c r="D16" s="150">
        <v>1077699883</v>
      </c>
      <c r="E16" s="151" t="s">
        <v>5621</v>
      </c>
      <c r="F16" s="152" t="s">
        <v>144</v>
      </c>
    </row>
    <row r="17" spans="1:6">
      <c r="A17" s="20" t="s">
        <v>47</v>
      </c>
      <c r="B17" s="153" t="s">
        <v>5632</v>
      </c>
      <c r="C17" s="153" t="s">
        <v>5633</v>
      </c>
      <c r="D17" s="154">
        <v>121829736</v>
      </c>
      <c r="E17" s="155" t="s">
        <v>5621</v>
      </c>
      <c r="F17" s="156" t="s">
        <v>144</v>
      </c>
    </row>
    <row r="18" spans="1:6">
      <c r="A18" s="34" t="s">
        <v>47</v>
      </c>
      <c r="B18" s="149" t="s">
        <v>5634</v>
      </c>
      <c r="C18" s="149" t="s">
        <v>5635</v>
      </c>
      <c r="D18" s="150">
        <v>1369950855</v>
      </c>
      <c r="E18" s="151" t="s">
        <v>5621</v>
      </c>
      <c r="F18" s="152" t="s">
        <v>144</v>
      </c>
    </row>
    <row r="19" spans="1:6">
      <c r="A19" s="20" t="s">
        <v>47</v>
      </c>
      <c r="B19" s="153" t="s">
        <v>5636</v>
      </c>
      <c r="C19" s="153" t="s">
        <v>5637</v>
      </c>
      <c r="D19" s="154">
        <v>338418000</v>
      </c>
      <c r="E19" s="155" t="s">
        <v>5607</v>
      </c>
      <c r="F19" s="156" t="s">
        <v>144</v>
      </c>
    </row>
    <row r="20" spans="1:6">
      <c r="A20" s="34" t="s">
        <v>47</v>
      </c>
      <c r="B20" s="149" t="s">
        <v>5638</v>
      </c>
      <c r="C20" s="149" t="s">
        <v>5639</v>
      </c>
      <c r="D20" s="150">
        <v>97553164</v>
      </c>
      <c r="E20" s="151" t="s">
        <v>5621</v>
      </c>
      <c r="F20" s="152" t="s">
        <v>144</v>
      </c>
    </row>
    <row r="21" spans="1:6">
      <c r="A21" s="20" t="s">
        <v>47</v>
      </c>
      <c r="B21" s="153" t="s">
        <v>5640</v>
      </c>
      <c r="C21" s="153" t="s">
        <v>5641</v>
      </c>
      <c r="D21" s="154">
        <v>1724629462</v>
      </c>
      <c r="E21" s="155" t="s">
        <v>5621</v>
      </c>
      <c r="F21" s="156" t="s">
        <v>144</v>
      </c>
    </row>
    <row r="22" spans="1:6">
      <c r="A22" s="34" t="s">
        <v>47</v>
      </c>
      <c r="B22" s="149" t="s">
        <v>5642</v>
      </c>
      <c r="C22" s="149" t="s">
        <v>5643</v>
      </c>
      <c r="D22" s="150">
        <v>93491125</v>
      </c>
      <c r="E22" s="151" t="s">
        <v>5607</v>
      </c>
      <c r="F22" s="152" t="s">
        <v>144</v>
      </c>
    </row>
    <row r="23" spans="1:6">
      <c r="A23" s="20" t="s">
        <v>47</v>
      </c>
      <c r="B23" s="153" t="s">
        <v>5644</v>
      </c>
      <c r="C23" s="153" t="s">
        <v>5645</v>
      </c>
      <c r="D23" s="154">
        <v>255467380</v>
      </c>
      <c r="E23" s="155" t="s">
        <v>5621</v>
      </c>
      <c r="F23" s="156" t="s">
        <v>144</v>
      </c>
    </row>
    <row r="24" spans="1:6">
      <c r="A24" s="34" t="s">
        <v>47</v>
      </c>
      <c r="B24" s="149" t="s">
        <v>5646</v>
      </c>
      <c r="C24" s="149" t="s">
        <v>5647</v>
      </c>
      <c r="D24" s="150">
        <v>73882052</v>
      </c>
      <c r="E24" s="151" t="s">
        <v>5621</v>
      </c>
      <c r="F24" s="152" t="s">
        <v>144</v>
      </c>
    </row>
    <row r="25" spans="1:6">
      <c r="A25" s="20" t="s">
        <v>47</v>
      </c>
      <c r="B25" s="153" t="s">
        <v>5648</v>
      </c>
      <c r="C25" s="153" t="s">
        <v>5649</v>
      </c>
      <c r="D25" s="154">
        <v>118200600</v>
      </c>
      <c r="E25" s="155" t="s">
        <v>5607</v>
      </c>
      <c r="F25" s="156" t="s">
        <v>144</v>
      </c>
    </row>
    <row r="26" spans="1:6">
      <c r="A26" s="34" t="s">
        <v>47</v>
      </c>
      <c r="B26" s="149" t="s">
        <v>5650</v>
      </c>
      <c r="C26" s="149" t="s">
        <v>5651</v>
      </c>
      <c r="D26" s="150">
        <v>60940336</v>
      </c>
      <c r="E26" s="151" t="s">
        <v>5621</v>
      </c>
      <c r="F26" s="152" t="s">
        <v>144</v>
      </c>
    </row>
    <row r="27" spans="1:6">
      <c r="A27" s="20" t="s">
        <v>47</v>
      </c>
      <c r="B27" s="153" t="s">
        <v>5652</v>
      </c>
      <c r="C27" s="153" t="s">
        <v>5653</v>
      </c>
      <c r="D27" s="154">
        <v>373250846</v>
      </c>
      <c r="E27" s="155" t="s">
        <v>5621</v>
      </c>
      <c r="F27" s="156" t="s">
        <v>144</v>
      </c>
    </row>
    <row r="28" spans="1:6" ht="16.5">
      <c r="A28" s="34" t="s">
        <v>47</v>
      </c>
      <c r="B28" s="149" t="s">
        <v>5654</v>
      </c>
      <c r="C28" s="149" t="s">
        <v>5655</v>
      </c>
      <c r="D28" s="150">
        <v>235895164</v>
      </c>
      <c r="E28" s="151" t="s">
        <v>5621</v>
      </c>
      <c r="F28" s="152" t="s">
        <v>144</v>
      </c>
    </row>
    <row r="29" spans="1:6" ht="16.5">
      <c r="A29" s="20" t="s">
        <v>47</v>
      </c>
      <c r="B29" s="153" t="s">
        <v>5656</v>
      </c>
      <c r="C29" s="153" t="s">
        <v>5657</v>
      </c>
      <c r="D29" s="154">
        <v>158838704</v>
      </c>
      <c r="E29" s="155" t="s">
        <v>5621</v>
      </c>
      <c r="F29" s="156" t="s">
        <v>144</v>
      </c>
    </row>
    <row r="30" spans="1:6" ht="16.5">
      <c r="A30" s="34" t="s">
        <v>47</v>
      </c>
      <c r="B30" s="149" t="s">
        <v>5658</v>
      </c>
      <c r="C30" s="149" t="s">
        <v>5659</v>
      </c>
      <c r="D30" s="150">
        <v>52440317</v>
      </c>
      <c r="E30" s="151" t="s">
        <v>5621</v>
      </c>
      <c r="F30" s="152" t="s">
        <v>144</v>
      </c>
    </row>
    <row r="31" spans="1:6" ht="16.5">
      <c r="A31" s="20" t="s">
        <v>47</v>
      </c>
      <c r="B31" s="153" t="s">
        <v>5660</v>
      </c>
      <c r="C31" s="153" t="s">
        <v>5661</v>
      </c>
      <c r="D31" s="154">
        <v>63815221</v>
      </c>
      <c r="E31" s="155" t="s">
        <v>5621</v>
      </c>
      <c r="F31" s="156" t="s">
        <v>144</v>
      </c>
    </row>
    <row r="32" spans="1:6">
      <c r="A32" s="34" t="s">
        <v>47</v>
      </c>
      <c r="B32" s="149" t="s">
        <v>5662</v>
      </c>
      <c r="C32" s="149" t="s">
        <v>5663</v>
      </c>
      <c r="D32" s="150">
        <v>1409139520</v>
      </c>
      <c r="E32" s="151" t="s">
        <v>5607</v>
      </c>
      <c r="F32" s="152" t="s">
        <v>144</v>
      </c>
    </row>
    <row r="33" spans="1:6" ht="16.5">
      <c r="A33" s="20" t="s">
        <v>47</v>
      </c>
      <c r="B33" s="153" t="s">
        <v>5664</v>
      </c>
      <c r="C33" s="153" t="s">
        <v>5665</v>
      </c>
      <c r="D33" s="154">
        <v>435000000</v>
      </c>
      <c r="E33" s="155" t="s">
        <v>5607</v>
      </c>
      <c r="F33" s="156" t="s">
        <v>144</v>
      </c>
    </row>
    <row r="34" spans="1:6" ht="16.5">
      <c r="A34" s="34" t="s">
        <v>372</v>
      </c>
      <c r="B34" s="149" t="s">
        <v>5666</v>
      </c>
      <c r="C34" s="149" t="s">
        <v>5667</v>
      </c>
      <c r="D34" s="150">
        <v>88134200</v>
      </c>
      <c r="E34" s="151" t="s">
        <v>5668</v>
      </c>
      <c r="F34" s="152" t="s">
        <v>5669</v>
      </c>
    </row>
    <row r="35" spans="1:6" ht="16.5">
      <c r="A35" s="20" t="s">
        <v>372</v>
      </c>
      <c r="B35" s="153" t="s">
        <v>5670</v>
      </c>
      <c r="C35" s="153" t="s">
        <v>5671</v>
      </c>
      <c r="D35" s="154">
        <v>356021550</v>
      </c>
      <c r="E35" s="155" t="s">
        <v>5668</v>
      </c>
      <c r="F35" s="156" t="s">
        <v>5672</v>
      </c>
    </row>
    <row r="36" spans="1:6">
      <c r="A36" s="34" t="s">
        <v>372</v>
      </c>
      <c r="B36" s="149" t="s">
        <v>5673</v>
      </c>
      <c r="C36" s="149" t="s">
        <v>5674</v>
      </c>
      <c r="D36" s="150">
        <v>342629007</v>
      </c>
      <c r="E36" s="151" t="s">
        <v>5675</v>
      </c>
      <c r="F36" s="152" t="s">
        <v>5676</v>
      </c>
    </row>
    <row r="37" spans="1:6">
      <c r="A37" s="20" t="s">
        <v>372</v>
      </c>
      <c r="B37" s="153" t="s">
        <v>5677</v>
      </c>
      <c r="C37" s="153" t="s">
        <v>5678</v>
      </c>
      <c r="D37" s="154">
        <v>129173600</v>
      </c>
      <c r="E37" s="155" t="s">
        <v>5679</v>
      </c>
      <c r="F37" s="156" t="s">
        <v>5680</v>
      </c>
    </row>
    <row r="38" spans="1:6">
      <c r="A38" s="34" t="s">
        <v>372</v>
      </c>
      <c r="B38" s="149" t="s">
        <v>5681</v>
      </c>
      <c r="C38" s="149" t="s">
        <v>5682</v>
      </c>
      <c r="D38" s="150">
        <v>345295715</v>
      </c>
      <c r="E38" s="151" t="s">
        <v>5668</v>
      </c>
      <c r="F38" s="152" t="s">
        <v>5683</v>
      </c>
    </row>
    <row r="39" spans="1:6">
      <c r="A39" s="20" t="s">
        <v>372</v>
      </c>
      <c r="B39" s="153" t="s">
        <v>5684</v>
      </c>
      <c r="C39" s="153" t="s">
        <v>5685</v>
      </c>
      <c r="D39" s="154">
        <v>69128200</v>
      </c>
      <c r="E39" s="155" t="s">
        <v>5679</v>
      </c>
      <c r="F39" s="156" t="s">
        <v>5686</v>
      </c>
    </row>
    <row r="40" spans="1:6">
      <c r="A40" s="34" t="s">
        <v>372</v>
      </c>
      <c r="B40" s="149" t="s">
        <v>5687</v>
      </c>
      <c r="C40" s="149" t="s">
        <v>5688</v>
      </c>
      <c r="D40" s="150">
        <v>162875200</v>
      </c>
      <c r="E40" s="151" t="s">
        <v>5679</v>
      </c>
      <c r="F40" s="152" t="s">
        <v>5689</v>
      </c>
    </row>
    <row r="41" spans="1:6">
      <c r="A41" s="20" t="s">
        <v>372</v>
      </c>
      <c r="B41" s="153" t="s">
        <v>5690</v>
      </c>
      <c r="C41" s="153" t="s">
        <v>5691</v>
      </c>
      <c r="D41" s="154">
        <v>56411398</v>
      </c>
      <c r="E41" s="155" t="s">
        <v>5692</v>
      </c>
      <c r="F41" s="156" t="s">
        <v>5693</v>
      </c>
    </row>
    <row r="42" spans="1:6">
      <c r="A42" s="34" t="s">
        <v>372</v>
      </c>
      <c r="B42" s="149" t="s">
        <v>5694</v>
      </c>
      <c r="C42" s="149" t="s">
        <v>5695</v>
      </c>
      <c r="D42" s="150">
        <v>3138817390</v>
      </c>
      <c r="E42" s="151" t="s">
        <v>5696</v>
      </c>
      <c r="F42" s="152" t="s">
        <v>5697</v>
      </c>
    </row>
    <row r="43" spans="1:6" ht="24">
      <c r="A43" s="20" t="s">
        <v>372</v>
      </c>
      <c r="B43" s="153" t="s">
        <v>5698</v>
      </c>
      <c r="C43" s="153" t="s">
        <v>5699</v>
      </c>
      <c r="D43" s="154">
        <v>508381020</v>
      </c>
      <c r="E43" s="155" t="s">
        <v>5679</v>
      </c>
      <c r="F43" s="156" t="s">
        <v>5700</v>
      </c>
    </row>
    <row r="44" spans="1:6">
      <c r="A44" s="34" t="s">
        <v>372</v>
      </c>
      <c r="B44" s="149" t="s">
        <v>5701</v>
      </c>
      <c r="C44" s="149" t="s">
        <v>5702</v>
      </c>
      <c r="D44" s="150">
        <v>267355997</v>
      </c>
      <c r="E44" s="151" t="s">
        <v>5679</v>
      </c>
      <c r="F44" s="152" t="s">
        <v>5703</v>
      </c>
    </row>
    <row r="45" spans="1:6">
      <c r="A45" s="20" t="s">
        <v>372</v>
      </c>
      <c r="B45" s="153" t="s">
        <v>5704</v>
      </c>
      <c r="C45" s="153" t="s">
        <v>5705</v>
      </c>
      <c r="D45" s="154">
        <v>460800000</v>
      </c>
      <c r="E45" s="155" t="s">
        <v>5668</v>
      </c>
      <c r="F45" s="156" t="s">
        <v>5706</v>
      </c>
    </row>
    <row r="46" spans="1:6">
      <c r="A46" s="34" t="s">
        <v>372</v>
      </c>
      <c r="B46" s="149" t="s">
        <v>5707</v>
      </c>
      <c r="C46" s="149" t="s">
        <v>5708</v>
      </c>
      <c r="D46" s="150">
        <v>399700288</v>
      </c>
      <c r="E46" s="151" t="s">
        <v>5709</v>
      </c>
      <c r="F46" s="152" t="s">
        <v>5710</v>
      </c>
    </row>
    <row r="47" spans="1:6">
      <c r="A47" s="20" t="s">
        <v>372</v>
      </c>
      <c r="B47" s="153" t="s">
        <v>5711</v>
      </c>
      <c r="C47" s="153" t="s">
        <v>5712</v>
      </c>
      <c r="D47" s="154">
        <v>528566813</v>
      </c>
      <c r="E47" s="155" t="s">
        <v>5679</v>
      </c>
      <c r="F47" s="156" t="s">
        <v>5713</v>
      </c>
    </row>
    <row r="48" spans="1:6">
      <c r="A48" s="34" t="s">
        <v>372</v>
      </c>
      <c r="B48" s="149" t="s">
        <v>5714</v>
      </c>
      <c r="C48" s="149" t="s">
        <v>5715</v>
      </c>
      <c r="D48" s="150">
        <v>68470840</v>
      </c>
      <c r="E48" s="151" t="s">
        <v>5716</v>
      </c>
      <c r="F48" s="152" t="s">
        <v>5717</v>
      </c>
    </row>
    <row r="49" spans="1:6">
      <c r="A49" s="20" t="s">
        <v>372</v>
      </c>
      <c r="B49" s="153" t="s">
        <v>5718</v>
      </c>
      <c r="C49" s="153" t="s">
        <v>5719</v>
      </c>
      <c r="D49" s="154">
        <v>2017934381</v>
      </c>
      <c r="E49" s="155" t="s">
        <v>5720</v>
      </c>
      <c r="F49" s="156" t="s">
        <v>5721</v>
      </c>
    </row>
    <row r="50" spans="1:6">
      <c r="A50" s="34" t="s">
        <v>372</v>
      </c>
      <c r="B50" s="149" t="s">
        <v>5722</v>
      </c>
      <c r="C50" s="149" t="s">
        <v>5723</v>
      </c>
      <c r="D50" s="150">
        <v>54643472</v>
      </c>
      <c r="E50" s="151" t="s">
        <v>5716</v>
      </c>
      <c r="F50" s="152" t="s">
        <v>5724</v>
      </c>
    </row>
    <row r="51" spans="1:6">
      <c r="A51" s="20" t="s">
        <v>372</v>
      </c>
      <c r="B51" s="153" t="s">
        <v>5725</v>
      </c>
      <c r="C51" s="153" t="s">
        <v>5726</v>
      </c>
      <c r="D51" s="154">
        <v>78173800</v>
      </c>
      <c r="E51" s="155" t="s">
        <v>5679</v>
      </c>
      <c r="F51" s="156" t="s">
        <v>5727</v>
      </c>
    </row>
    <row r="52" spans="1:6">
      <c r="A52" s="34" t="s">
        <v>372</v>
      </c>
      <c r="B52" s="149" t="s">
        <v>5728</v>
      </c>
      <c r="C52" s="149" t="s">
        <v>5729</v>
      </c>
      <c r="D52" s="150">
        <v>63941784</v>
      </c>
      <c r="E52" s="151" t="s">
        <v>5679</v>
      </c>
      <c r="F52" s="152" t="s">
        <v>5730</v>
      </c>
    </row>
    <row r="53" spans="1:6">
      <c r="A53" s="20" t="s">
        <v>372</v>
      </c>
      <c r="B53" s="153" t="s">
        <v>5731</v>
      </c>
      <c r="C53" s="153" t="s">
        <v>5732</v>
      </c>
      <c r="D53" s="154">
        <v>1402802680</v>
      </c>
      <c r="E53" s="155" t="s">
        <v>5679</v>
      </c>
      <c r="F53" s="156" t="s">
        <v>5733</v>
      </c>
    </row>
    <row r="54" spans="1:6">
      <c r="A54" s="34" t="s">
        <v>372</v>
      </c>
      <c r="B54" s="149" t="s">
        <v>5734</v>
      </c>
      <c r="C54" s="149" t="s">
        <v>5735</v>
      </c>
      <c r="D54" s="150">
        <v>218056736</v>
      </c>
      <c r="E54" s="151" t="s">
        <v>5675</v>
      </c>
      <c r="F54" s="152" t="s">
        <v>5736</v>
      </c>
    </row>
    <row r="55" spans="1:6">
      <c r="A55" s="20" t="s">
        <v>372</v>
      </c>
      <c r="B55" s="153" t="s">
        <v>5737</v>
      </c>
      <c r="C55" s="153" t="s">
        <v>5738</v>
      </c>
      <c r="D55" s="154">
        <v>62792145</v>
      </c>
      <c r="E55" s="155" t="s">
        <v>574</v>
      </c>
      <c r="F55" s="156" t="s">
        <v>5739</v>
      </c>
    </row>
    <row r="56" spans="1:6">
      <c r="A56" s="34" t="s">
        <v>372</v>
      </c>
      <c r="B56" s="149" t="s">
        <v>5740</v>
      </c>
      <c r="C56" s="149" t="s">
        <v>5741</v>
      </c>
      <c r="D56" s="150">
        <v>48071196</v>
      </c>
      <c r="E56" s="151" t="s">
        <v>574</v>
      </c>
      <c r="F56" s="152" t="s">
        <v>5742</v>
      </c>
    </row>
    <row r="57" spans="1:6">
      <c r="A57" s="20" t="s">
        <v>372</v>
      </c>
      <c r="B57" s="153" t="s">
        <v>5743</v>
      </c>
      <c r="C57" s="153" t="s">
        <v>5744</v>
      </c>
      <c r="D57" s="154">
        <v>82850000</v>
      </c>
      <c r="E57" s="155" t="s">
        <v>5745</v>
      </c>
      <c r="F57" s="156" t="s">
        <v>5746</v>
      </c>
    </row>
    <row r="58" spans="1:6" ht="24">
      <c r="A58" s="34" t="s">
        <v>372</v>
      </c>
      <c r="B58" s="149" t="s">
        <v>5747</v>
      </c>
      <c r="C58" s="149" t="s">
        <v>5748</v>
      </c>
      <c r="D58" s="150">
        <v>339459420</v>
      </c>
      <c r="E58" s="151" t="s">
        <v>5679</v>
      </c>
      <c r="F58" s="152" t="s">
        <v>5749</v>
      </c>
    </row>
    <row r="59" spans="1:6">
      <c r="A59" s="20" t="s">
        <v>372</v>
      </c>
      <c r="B59" s="153" t="s">
        <v>5750</v>
      </c>
      <c r="C59" s="153" t="s">
        <v>5751</v>
      </c>
      <c r="D59" s="154">
        <v>234131000</v>
      </c>
      <c r="E59" s="155" t="s">
        <v>5752</v>
      </c>
      <c r="F59" s="156" t="s">
        <v>5753</v>
      </c>
    </row>
    <row r="60" spans="1:6">
      <c r="A60" s="34" t="s">
        <v>372</v>
      </c>
      <c r="B60" s="149" t="s">
        <v>5754</v>
      </c>
      <c r="C60" s="149" t="s">
        <v>5755</v>
      </c>
      <c r="D60" s="150">
        <v>327301300</v>
      </c>
      <c r="E60" s="151" t="s">
        <v>5679</v>
      </c>
      <c r="F60" s="152" t="s">
        <v>5756</v>
      </c>
    </row>
    <row r="61" spans="1:6">
      <c r="A61" s="20" t="s">
        <v>372</v>
      </c>
      <c r="B61" s="153" t="s">
        <v>5757</v>
      </c>
      <c r="C61" s="153" t="s">
        <v>5758</v>
      </c>
      <c r="D61" s="154">
        <v>108196430</v>
      </c>
      <c r="E61" s="155" t="s">
        <v>5752</v>
      </c>
      <c r="F61" s="156" t="s">
        <v>5759</v>
      </c>
    </row>
    <row r="62" spans="1:6">
      <c r="A62" s="34" t="s">
        <v>372</v>
      </c>
      <c r="B62" s="149" t="s">
        <v>480</v>
      </c>
      <c r="C62" s="149" t="s">
        <v>5760</v>
      </c>
      <c r="D62" s="150">
        <v>337346400</v>
      </c>
      <c r="E62" s="151" t="s">
        <v>5761</v>
      </c>
      <c r="F62" s="152" t="s">
        <v>5762</v>
      </c>
    </row>
    <row r="63" spans="1:6">
      <c r="A63" s="20" t="s">
        <v>372</v>
      </c>
      <c r="B63" s="153" t="s">
        <v>5763</v>
      </c>
      <c r="C63" s="153" t="s">
        <v>5764</v>
      </c>
      <c r="D63" s="154">
        <v>67991009</v>
      </c>
      <c r="E63" s="155" t="s">
        <v>5765</v>
      </c>
      <c r="F63" s="156" t="s">
        <v>5766</v>
      </c>
    </row>
    <row r="64" spans="1:6">
      <c r="A64" s="34" t="s">
        <v>372</v>
      </c>
      <c r="B64" s="149" t="s">
        <v>5767</v>
      </c>
      <c r="C64" s="149" t="s">
        <v>5768</v>
      </c>
      <c r="D64" s="150">
        <v>498154053</v>
      </c>
      <c r="E64" s="151" t="s">
        <v>5769</v>
      </c>
      <c r="F64" s="152" t="s">
        <v>5770</v>
      </c>
    </row>
    <row r="65" spans="1:6">
      <c r="A65" s="20" t="s">
        <v>372</v>
      </c>
      <c r="B65" s="153" t="s">
        <v>5771</v>
      </c>
      <c r="C65" s="153" t="s">
        <v>5772</v>
      </c>
      <c r="D65" s="154">
        <v>92429380</v>
      </c>
      <c r="E65" s="155" t="s">
        <v>5679</v>
      </c>
      <c r="F65" s="156" t="s">
        <v>5773</v>
      </c>
    </row>
    <row r="66" spans="1:6">
      <c r="A66" s="34" t="s">
        <v>372</v>
      </c>
      <c r="B66" s="149" t="s">
        <v>5774</v>
      </c>
      <c r="C66" s="149" t="s">
        <v>5775</v>
      </c>
      <c r="D66" s="150">
        <v>187733750</v>
      </c>
      <c r="E66" s="151" t="s">
        <v>5776</v>
      </c>
      <c r="F66" s="152" t="s">
        <v>5777</v>
      </c>
    </row>
    <row r="67" spans="1:6">
      <c r="A67" s="20" t="s">
        <v>372</v>
      </c>
      <c r="B67" s="153" t="s">
        <v>5778</v>
      </c>
      <c r="C67" s="153" t="s">
        <v>5779</v>
      </c>
      <c r="D67" s="154">
        <v>723050200</v>
      </c>
      <c r="E67" s="155" t="s">
        <v>5679</v>
      </c>
      <c r="F67" s="156" t="s">
        <v>5780</v>
      </c>
    </row>
    <row r="68" spans="1:6">
      <c r="A68" s="34" t="s">
        <v>372</v>
      </c>
      <c r="B68" s="149" t="s">
        <v>5781</v>
      </c>
      <c r="C68" s="149" t="s">
        <v>5782</v>
      </c>
      <c r="D68" s="150">
        <v>564100000</v>
      </c>
      <c r="E68" s="151" t="s">
        <v>5668</v>
      </c>
      <c r="F68" s="152" t="s">
        <v>5783</v>
      </c>
    </row>
    <row r="69" spans="1:6">
      <c r="A69" s="20" t="s">
        <v>372</v>
      </c>
      <c r="B69" s="153" t="s">
        <v>5784</v>
      </c>
      <c r="C69" s="153" t="s">
        <v>5785</v>
      </c>
      <c r="D69" s="154">
        <v>490277040</v>
      </c>
      <c r="E69" s="155" t="s">
        <v>5745</v>
      </c>
      <c r="F69" s="156" t="s">
        <v>5786</v>
      </c>
    </row>
    <row r="70" spans="1:6">
      <c r="A70" s="34" t="s">
        <v>372</v>
      </c>
      <c r="B70" s="149" t="s">
        <v>5787</v>
      </c>
      <c r="C70" s="149" t="s">
        <v>5788</v>
      </c>
      <c r="D70" s="150">
        <v>997821960</v>
      </c>
      <c r="E70" s="151" t="s">
        <v>5679</v>
      </c>
      <c r="F70" s="152" t="s">
        <v>5789</v>
      </c>
    </row>
    <row r="71" spans="1:6">
      <c r="A71" s="20" t="s">
        <v>372</v>
      </c>
      <c r="B71" s="153" t="s">
        <v>5790</v>
      </c>
      <c r="C71" s="153" t="s">
        <v>5791</v>
      </c>
      <c r="D71" s="154">
        <v>263290800</v>
      </c>
      <c r="E71" s="155" t="s">
        <v>5679</v>
      </c>
      <c r="F71" s="156" t="s">
        <v>5792</v>
      </c>
    </row>
    <row r="72" spans="1:6">
      <c r="A72" s="34" t="s">
        <v>372</v>
      </c>
      <c r="B72" s="149" t="s">
        <v>5793</v>
      </c>
      <c r="C72" s="149" t="s">
        <v>5794</v>
      </c>
      <c r="D72" s="150">
        <v>376151840</v>
      </c>
      <c r="E72" s="151" t="s">
        <v>5679</v>
      </c>
      <c r="F72" s="152" t="s">
        <v>5795</v>
      </c>
    </row>
    <row r="73" spans="1:6">
      <c r="A73" s="20" t="s">
        <v>372</v>
      </c>
      <c r="B73" s="153" t="s">
        <v>5796</v>
      </c>
      <c r="C73" s="153" t="s">
        <v>5797</v>
      </c>
      <c r="D73" s="154">
        <v>85397000</v>
      </c>
      <c r="E73" s="155" t="s">
        <v>5679</v>
      </c>
      <c r="F73" s="156" t="s">
        <v>5798</v>
      </c>
    </row>
    <row r="74" spans="1:6" ht="24">
      <c r="A74" s="34" t="s">
        <v>372</v>
      </c>
      <c r="B74" s="149" t="s">
        <v>5799</v>
      </c>
      <c r="C74" s="149" t="s">
        <v>5800</v>
      </c>
      <c r="D74" s="150">
        <v>434419498</v>
      </c>
      <c r="E74" s="151" t="s">
        <v>5769</v>
      </c>
      <c r="F74" s="152" t="s">
        <v>5801</v>
      </c>
    </row>
    <row r="75" spans="1:6">
      <c r="A75" s="20" t="s">
        <v>372</v>
      </c>
      <c r="B75" s="153" t="s">
        <v>5802</v>
      </c>
      <c r="C75" s="153" t="s">
        <v>5803</v>
      </c>
      <c r="D75" s="154">
        <v>5832065965</v>
      </c>
      <c r="E75" s="155" t="s">
        <v>5769</v>
      </c>
      <c r="F75" s="156" t="s">
        <v>5804</v>
      </c>
    </row>
    <row r="76" spans="1:6">
      <c r="A76" s="34" t="s">
        <v>372</v>
      </c>
      <c r="B76" s="149" t="s">
        <v>5805</v>
      </c>
      <c r="C76" s="149" t="s">
        <v>5806</v>
      </c>
      <c r="D76" s="150">
        <v>514529526</v>
      </c>
      <c r="E76" s="151" t="s">
        <v>5679</v>
      </c>
      <c r="F76" s="152" t="s">
        <v>5807</v>
      </c>
    </row>
    <row r="77" spans="1:6">
      <c r="A77" s="20" t="s">
        <v>372</v>
      </c>
      <c r="B77" s="153" t="s">
        <v>5808</v>
      </c>
      <c r="C77" s="153" t="s">
        <v>5809</v>
      </c>
      <c r="D77" s="154">
        <v>3959466891</v>
      </c>
      <c r="E77" s="155" t="s">
        <v>5679</v>
      </c>
      <c r="F77" s="156" t="s">
        <v>5810</v>
      </c>
    </row>
    <row r="78" spans="1:6">
      <c r="A78" s="34" t="s">
        <v>372</v>
      </c>
      <c r="B78" s="149" t="s">
        <v>5811</v>
      </c>
      <c r="C78" s="149" t="s">
        <v>5812</v>
      </c>
      <c r="D78" s="150">
        <v>244600688</v>
      </c>
      <c r="E78" s="151" t="s">
        <v>5679</v>
      </c>
      <c r="F78" s="152" t="s">
        <v>5813</v>
      </c>
    </row>
    <row r="79" spans="1:6">
      <c r="A79" s="20" t="s">
        <v>372</v>
      </c>
      <c r="B79" s="153" t="s">
        <v>476</v>
      </c>
      <c r="C79" s="153" t="s">
        <v>5814</v>
      </c>
      <c r="D79" s="154">
        <v>72372618</v>
      </c>
      <c r="E79" s="155" t="s">
        <v>5679</v>
      </c>
      <c r="F79" s="156" t="s">
        <v>5815</v>
      </c>
    </row>
    <row r="80" spans="1:6">
      <c r="A80" s="34" t="s">
        <v>372</v>
      </c>
      <c r="B80" s="149" t="s">
        <v>5816</v>
      </c>
      <c r="C80" s="149" t="s">
        <v>5817</v>
      </c>
      <c r="D80" s="150">
        <v>77642205</v>
      </c>
      <c r="E80" s="151" t="s">
        <v>5679</v>
      </c>
      <c r="F80" s="152" t="s">
        <v>5818</v>
      </c>
    </row>
    <row r="81" spans="1:6">
      <c r="A81" s="20" t="s">
        <v>372</v>
      </c>
      <c r="B81" s="153" t="s">
        <v>5819</v>
      </c>
      <c r="C81" s="153" t="s">
        <v>5820</v>
      </c>
      <c r="D81" s="154">
        <v>148237828</v>
      </c>
      <c r="E81" s="155" t="s">
        <v>5668</v>
      </c>
      <c r="F81" s="156" t="s">
        <v>5821</v>
      </c>
    </row>
    <row r="82" spans="1:6">
      <c r="A82" s="34" t="s">
        <v>372</v>
      </c>
      <c r="B82" s="149" t="s">
        <v>5822</v>
      </c>
      <c r="C82" s="149" t="s">
        <v>5823</v>
      </c>
      <c r="D82" s="150">
        <v>4034046077</v>
      </c>
      <c r="E82" s="151" t="s">
        <v>5769</v>
      </c>
      <c r="F82" s="152" t="s">
        <v>5824</v>
      </c>
    </row>
    <row r="83" spans="1:6">
      <c r="A83" s="20" t="s">
        <v>372</v>
      </c>
      <c r="B83" s="153" t="s">
        <v>5825</v>
      </c>
      <c r="C83" s="153" t="s">
        <v>5826</v>
      </c>
      <c r="D83" s="154">
        <v>844102640</v>
      </c>
      <c r="E83" s="155" t="s">
        <v>5679</v>
      </c>
      <c r="F83" s="156" t="s">
        <v>5827</v>
      </c>
    </row>
    <row r="84" spans="1:6">
      <c r="A84" s="34" t="s">
        <v>372</v>
      </c>
      <c r="B84" s="149" t="s">
        <v>5828</v>
      </c>
      <c r="C84" s="149" t="s">
        <v>5829</v>
      </c>
      <c r="D84" s="150">
        <v>62098875</v>
      </c>
      <c r="E84" s="151" t="s">
        <v>5668</v>
      </c>
      <c r="F84" s="152" t="s">
        <v>5830</v>
      </c>
    </row>
    <row r="85" spans="1:6">
      <c r="A85" s="20" t="s">
        <v>188</v>
      </c>
      <c r="B85" s="153" t="s">
        <v>5831</v>
      </c>
      <c r="C85" s="153" t="s">
        <v>5832</v>
      </c>
      <c r="D85" s="154">
        <v>65116304</v>
      </c>
      <c r="E85" s="155" t="s">
        <v>5833</v>
      </c>
      <c r="F85" s="156" t="s">
        <v>5834</v>
      </c>
    </row>
    <row r="86" spans="1:6">
      <c r="A86" s="34" t="s">
        <v>188</v>
      </c>
      <c r="B86" s="149" t="s">
        <v>5835</v>
      </c>
      <c r="C86" s="149" t="s">
        <v>5836</v>
      </c>
      <c r="D86" s="150">
        <v>61356800</v>
      </c>
      <c r="E86" s="151" t="s">
        <v>5833</v>
      </c>
      <c r="F86" s="152" t="s">
        <v>5837</v>
      </c>
    </row>
    <row r="87" spans="1:6">
      <c r="A87" s="20" t="s">
        <v>188</v>
      </c>
      <c r="B87" s="153" t="s">
        <v>5838</v>
      </c>
      <c r="C87" s="153" t="s">
        <v>5839</v>
      </c>
      <c r="D87" s="154">
        <v>190828109</v>
      </c>
      <c r="E87" s="155" t="s">
        <v>5765</v>
      </c>
      <c r="F87" s="156" t="s">
        <v>5840</v>
      </c>
    </row>
    <row r="88" spans="1:6">
      <c r="A88" s="34" t="s">
        <v>188</v>
      </c>
      <c r="B88" s="149" t="s">
        <v>5841</v>
      </c>
      <c r="C88" s="149" t="s">
        <v>5842</v>
      </c>
      <c r="D88" s="150">
        <v>207752337</v>
      </c>
      <c r="E88" s="151" t="s">
        <v>5843</v>
      </c>
      <c r="F88" s="152" t="s">
        <v>5840</v>
      </c>
    </row>
    <row r="89" spans="1:6">
      <c r="A89" s="20" t="s">
        <v>188</v>
      </c>
      <c r="B89" s="153" t="s">
        <v>5844</v>
      </c>
      <c r="C89" s="153" t="s">
        <v>5845</v>
      </c>
      <c r="D89" s="154">
        <v>57600000</v>
      </c>
      <c r="E89" s="155" t="s">
        <v>5846</v>
      </c>
      <c r="F89" s="156" t="s">
        <v>5840</v>
      </c>
    </row>
    <row r="90" spans="1:6">
      <c r="A90" s="34" t="s">
        <v>188</v>
      </c>
      <c r="B90" s="149" t="s">
        <v>5847</v>
      </c>
      <c r="C90" s="149" t="s">
        <v>5848</v>
      </c>
      <c r="D90" s="150">
        <v>91849935</v>
      </c>
      <c r="E90" s="151" t="s">
        <v>5849</v>
      </c>
      <c r="F90" s="152" t="s">
        <v>5840</v>
      </c>
    </row>
    <row r="91" spans="1:6">
      <c r="A91" s="20" t="s">
        <v>188</v>
      </c>
      <c r="B91" s="153" t="s">
        <v>5850</v>
      </c>
      <c r="C91" s="153" t="s">
        <v>5851</v>
      </c>
      <c r="D91" s="154">
        <v>505227338</v>
      </c>
      <c r="E91" s="155" t="s">
        <v>5852</v>
      </c>
      <c r="F91" s="156" t="s">
        <v>5840</v>
      </c>
    </row>
    <row r="92" spans="1:6">
      <c r="A92" s="34" t="s">
        <v>188</v>
      </c>
      <c r="B92" s="149" t="s">
        <v>5853</v>
      </c>
      <c r="C92" s="149" t="s">
        <v>5854</v>
      </c>
      <c r="D92" s="150">
        <v>239086792</v>
      </c>
      <c r="E92" s="151" t="s">
        <v>5852</v>
      </c>
      <c r="F92" s="152" t="s">
        <v>5840</v>
      </c>
    </row>
    <row r="93" spans="1:6">
      <c r="A93" s="20" t="s">
        <v>188</v>
      </c>
      <c r="B93" s="153" t="s">
        <v>5855</v>
      </c>
      <c r="C93" s="153" t="s">
        <v>5856</v>
      </c>
      <c r="D93" s="154">
        <v>55224000</v>
      </c>
      <c r="E93" s="155" t="s">
        <v>5857</v>
      </c>
      <c r="F93" s="156" t="s">
        <v>5837</v>
      </c>
    </row>
    <row r="94" spans="1:6">
      <c r="A94" s="34" t="s">
        <v>188</v>
      </c>
      <c r="B94" s="149" t="s">
        <v>5858</v>
      </c>
      <c r="C94" s="149" t="s">
        <v>5859</v>
      </c>
      <c r="D94" s="150">
        <v>318285388</v>
      </c>
      <c r="E94" s="151" t="s">
        <v>5860</v>
      </c>
      <c r="F94" s="152" t="s">
        <v>5834</v>
      </c>
    </row>
    <row r="95" spans="1:6">
      <c r="A95" s="20" t="s">
        <v>188</v>
      </c>
      <c r="B95" s="153" t="s">
        <v>5861</v>
      </c>
      <c r="C95" s="153" t="s">
        <v>5862</v>
      </c>
      <c r="D95" s="154">
        <v>496459438</v>
      </c>
      <c r="E95" s="155" t="s">
        <v>5863</v>
      </c>
      <c r="F95" s="156" t="s">
        <v>5840</v>
      </c>
    </row>
    <row r="96" spans="1:6">
      <c r="A96" s="34" t="s">
        <v>61</v>
      </c>
      <c r="B96" s="149" t="s">
        <v>5864</v>
      </c>
      <c r="C96" s="149" t="s">
        <v>5865</v>
      </c>
      <c r="D96" s="150">
        <v>50282927</v>
      </c>
      <c r="E96" s="151"/>
      <c r="F96" s="152" t="s">
        <v>61</v>
      </c>
    </row>
    <row r="97" spans="1:6">
      <c r="A97" s="20" t="s">
        <v>61</v>
      </c>
      <c r="B97" s="153" t="s">
        <v>5866</v>
      </c>
      <c r="C97" s="153" t="s">
        <v>5867</v>
      </c>
      <c r="D97" s="154">
        <v>50940039.5</v>
      </c>
      <c r="E97" s="155"/>
      <c r="F97" s="156" t="s">
        <v>61</v>
      </c>
    </row>
    <row r="98" spans="1:6">
      <c r="A98" s="34" t="s">
        <v>61</v>
      </c>
      <c r="B98" s="149" t="s">
        <v>5868</v>
      </c>
      <c r="C98" s="149" t="s">
        <v>5869</v>
      </c>
      <c r="D98" s="150">
        <v>53732560</v>
      </c>
      <c r="E98" s="151"/>
      <c r="F98" s="152" t="s">
        <v>61</v>
      </c>
    </row>
    <row r="99" spans="1:6">
      <c r="A99" s="20" t="s">
        <v>61</v>
      </c>
      <c r="B99" s="153" t="s">
        <v>464</v>
      </c>
      <c r="C99" s="153" t="s">
        <v>5870</v>
      </c>
      <c r="D99" s="154">
        <v>54403126</v>
      </c>
      <c r="E99" s="155"/>
      <c r="F99" s="156" t="s">
        <v>61</v>
      </c>
    </row>
    <row r="100" spans="1:6">
      <c r="A100" s="34" t="s">
        <v>61</v>
      </c>
      <c r="B100" s="149" t="s">
        <v>5871</v>
      </c>
      <c r="C100" s="149" t="s">
        <v>5872</v>
      </c>
      <c r="D100" s="150">
        <v>55920500</v>
      </c>
      <c r="E100" s="151"/>
      <c r="F100" s="152" t="s">
        <v>61</v>
      </c>
    </row>
    <row r="101" spans="1:6">
      <c r="A101" s="20" t="s">
        <v>61</v>
      </c>
      <c r="B101" s="153" t="s">
        <v>5873</v>
      </c>
      <c r="C101" s="153" t="s">
        <v>5874</v>
      </c>
      <c r="D101" s="154">
        <v>58314437.32</v>
      </c>
      <c r="E101" s="155"/>
      <c r="F101" s="156" t="s">
        <v>61</v>
      </c>
    </row>
    <row r="102" spans="1:6">
      <c r="A102" s="34" t="s">
        <v>61</v>
      </c>
      <c r="B102" s="149" t="s">
        <v>5875</v>
      </c>
      <c r="C102" s="149" t="s">
        <v>5876</v>
      </c>
      <c r="D102" s="150">
        <v>58327800</v>
      </c>
      <c r="E102" s="151"/>
      <c r="F102" s="152" t="s">
        <v>61</v>
      </c>
    </row>
    <row r="103" spans="1:6">
      <c r="A103" s="20" t="s">
        <v>61</v>
      </c>
      <c r="B103" s="153" t="s">
        <v>5877</v>
      </c>
      <c r="C103" s="153" t="s">
        <v>5878</v>
      </c>
      <c r="D103" s="154">
        <v>60195340</v>
      </c>
      <c r="E103" s="155"/>
      <c r="F103" s="156" t="s">
        <v>61</v>
      </c>
    </row>
    <row r="104" spans="1:6">
      <c r="A104" s="34" t="s">
        <v>61</v>
      </c>
      <c r="B104" s="149" t="s">
        <v>5879</v>
      </c>
      <c r="C104" s="149" t="s">
        <v>5880</v>
      </c>
      <c r="D104" s="150">
        <v>62252844</v>
      </c>
      <c r="E104" s="151"/>
      <c r="F104" s="152" t="s">
        <v>61</v>
      </c>
    </row>
    <row r="105" spans="1:6">
      <c r="A105" s="20" t="s">
        <v>61</v>
      </c>
      <c r="B105" s="153" t="s">
        <v>5881</v>
      </c>
      <c r="C105" s="153" t="s">
        <v>5882</v>
      </c>
      <c r="D105" s="154">
        <v>62481000</v>
      </c>
      <c r="E105" s="155"/>
      <c r="F105" s="156" t="s">
        <v>61</v>
      </c>
    </row>
    <row r="106" spans="1:6">
      <c r="A106" s="34" t="s">
        <v>61</v>
      </c>
      <c r="B106" s="149" t="s">
        <v>5883</v>
      </c>
      <c r="C106" s="149" t="s">
        <v>5884</v>
      </c>
      <c r="D106" s="150">
        <v>64652200</v>
      </c>
      <c r="E106" s="151"/>
      <c r="F106" s="152" t="s">
        <v>61</v>
      </c>
    </row>
    <row r="107" spans="1:6">
      <c r="A107" s="20" t="s">
        <v>61</v>
      </c>
      <c r="B107" s="153" t="s">
        <v>5885</v>
      </c>
      <c r="C107" s="153" t="s">
        <v>5886</v>
      </c>
      <c r="D107" s="154">
        <v>71390000</v>
      </c>
      <c r="E107" s="155"/>
      <c r="F107" s="156" t="s">
        <v>61</v>
      </c>
    </row>
    <row r="108" spans="1:6">
      <c r="A108" s="34" t="s">
        <v>61</v>
      </c>
      <c r="B108" s="149" t="s">
        <v>5887</v>
      </c>
      <c r="C108" s="149" t="s">
        <v>5888</v>
      </c>
      <c r="D108" s="150">
        <v>72213826</v>
      </c>
      <c r="E108" s="151"/>
      <c r="F108" s="152" t="s">
        <v>61</v>
      </c>
    </row>
    <row r="109" spans="1:6">
      <c r="A109" s="20" t="s">
        <v>61</v>
      </c>
      <c r="B109" s="153" t="s">
        <v>5889</v>
      </c>
      <c r="C109" s="153" t="s">
        <v>5890</v>
      </c>
      <c r="D109" s="154">
        <v>74883238</v>
      </c>
      <c r="E109" s="155"/>
      <c r="F109" s="156" t="s">
        <v>61</v>
      </c>
    </row>
    <row r="110" spans="1:6">
      <c r="A110" s="34" t="s">
        <v>61</v>
      </c>
      <c r="B110" s="149" t="s">
        <v>5891</v>
      </c>
      <c r="C110" s="149" t="s">
        <v>5892</v>
      </c>
      <c r="D110" s="150">
        <v>75613400</v>
      </c>
      <c r="E110" s="151"/>
      <c r="F110" s="152" t="s">
        <v>61</v>
      </c>
    </row>
    <row r="111" spans="1:6">
      <c r="A111" s="20" t="s">
        <v>61</v>
      </c>
      <c r="B111" s="153" t="s">
        <v>5893</v>
      </c>
      <c r="C111" s="153" t="s">
        <v>5894</v>
      </c>
      <c r="D111" s="154">
        <v>79744500</v>
      </c>
      <c r="E111" s="155"/>
      <c r="F111" s="156" t="s">
        <v>61</v>
      </c>
    </row>
    <row r="112" spans="1:6">
      <c r="A112" s="34" t="s">
        <v>61</v>
      </c>
      <c r="B112" s="149" t="s">
        <v>5895</v>
      </c>
      <c r="C112" s="149" t="s">
        <v>5896</v>
      </c>
      <c r="D112" s="150">
        <v>80235990</v>
      </c>
      <c r="E112" s="151"/>
      <c r="F112" s="152" t="s">
        <v>61</v>
      </c>
    </row>
    <row r="113" spans="1:6">
      <c r="A113" s="20" t="s">
        <v>61</v>
      </c>
      <c r="B113" s="153" t="s">
        <v>5897</v>
      </c>
      <c r="C113" s="153" t="s">
        <v>5898</v>
      </c>
      <c r="D113" s="154">
        <v>81220589</v>
      </c>
      <c r="E113" s="155"/>
      <c r="F113" s="156" t="s">
        <v>61</v>
      </c>
    </row>
    <row r="114" spans="1:6">
      <c r="A114" s="34" t="s">
        <v>61</v>
      </c>
      <c r="B114" s="149" t="e">
        <v>#N/A</v>
      </c>
      <c r="C114" s="149" t="s">
        <v>5899</v>
      </c>
      <c r="D114" s="150">
        <v>83554727</v>
      </c>
      <c r="E114" s="151"/>
      <c r="F114" s="152" t="s">
        <v>61</v>
      </c>
    </row>
    <row r="115" spans="1:6">
      <c r="A115" s="20" t="s">
        <v>61</v>
      </c>
      <c r="B115" s="153" t="s">
        <v>5900</v>
      </c>
      <c r="C115" s="153" t="s">
        <v>5901</v>
      </c>
      <c r="D115" s="154">
        <v>84252000</v>
      </c>
      <c r="E115" s="155"/>
      <c r="F115" s="156" t="s">
        <v>61</v>
      </c>
    </row>
    <row r="116" spans="1:6">
      <c r="A116" s="34" t="s">
        <v>61</v>
      </c>
      <c r="B116" s="149" t="s">
        <v>5902</v>
      </c>
      <c r="C116" s="149" t="s">
        <v>5903</v>
      </c>
      <c r="D116" s="150">
        <v>88266326.099999994</v>
      </c>
      <c r="E116" s="151"/>
      <c r="F116" s="152" t="s">
        <v>61</v>
      </c>
    </row>
    <row r="117" spans="1:6">
      <c r="A117" s="20" t="s">
        <v>61</v>
      </c>
      <c r="B117" s="153" t="s">
        <v>5904</v>
      </c>
      <c r="C117" s="153" t="s">
        <v>5905</v>
      </c>
      <c r="D117" s="154">
        <v>89166654</v>
      </c>
      <c r="E117" s="155"/>
      <c r="F117" s="156" t="s">
        <v>61</v>
      </c>
    </row>
    <row r="118" spans="1:6">
      <c r="A118" s="34" t="s">
        <v>61</v>
      </c>
      <c r="B118" s="149" t="s">
        <v>5906</v>
      </c>
      <c r="C118" s="149" t="s">
        <v>5907</v>
      </c>
      <c r="D118" s="150">
        <v>91437571</v>
      </c>
      <c r="E118" s="151"/>
      <c r="F118" s="152" t="s">
        <v>61</v>
      </c>
    </row>
    <row r="119" spans="1:6">
      <c r="A119" s="20" t="s">
        <v>61</v>
      </c>
      <c r="B119" s="153" t="s">
        <v>5908</v>
      </c>
      <c r="C119" s="153" t="s">
        <v>5909</v>
      </c>
      <c r="D119" s="154">
        <v>92594246</v>
      </c>
      <c r="E119" s="155"/>
      <c r="F119" s="156" t="s">
        <v>61</v>
      </c>
    </row>
    <row r="120" spans="1:6">
      <c r="A120" s="34" t="s">
        <v>61</v>
      </c>
      <c r="B120" s="149" t="s">
        <v>5910</v>
      </c>
      <c r="C120" s="149" t="s">
        <v>5911</v>
      </c>
      <c r="D120" s="150">
        <v>92851841</v>
      </c>
      <c r="E120" s="151"/>
      <c r="F120" s="152" t="s">
        <v>61</v>
      </c>
    </row>
    <row r="121" spans="1:6">
      <c r="A121" s="20" t="s">
        <v>61</v>
      </c>
      <c r="B121" s="153" t="s">
        <v>5912</v>
      </c>
      <c r="C121" s="153" t="s">
        <v>5913</v>
      </c>
      <c r="D121" s="154">
        <v>94671430</v>
      </c>
      <c r="E121" s="155"/>
      <c r="F121" s="156" t="s">
        <v>61</v>
      </c>
    </row>
    <row r="122" spans="1:6">
      <c r="A122" s="34" t="s">
        <v>61</v>
      </c>
      <c r="B122" s="149" t="s">
        <v>5914</v>
      </c>
      <c r="C122" s="149" t="s">
        <v>5915</v>
      </c>
      <c r="D122" s="150">
        <v>95239903.5</v>
      </c>
      <c r="E122" s="151"/>
      <c r="F122" s="152" t="s">
        <v>61</v>
      </c>
    </row>
    <row r="123" spans="1:6">
      <c r="A123" s="20" t="s">
        <v>61</v>
      </c>
      <c r="B123" s="153" t="s">
        <v>5916</v>
      </c>
      <c r="C123" s="153" t="s">
        <v>5917</v>
      </c>
      <c r="D123" s="154">
        <v>98176600</v>
      </c>
      <c r="E123" s="155"/>
      <c r="F123" s="156" t="s">
        <v>61</v>
      </c>
    </row>
    <row r="124" spans="1:6">
      <c r="A124" s="34" t="s">
        <v>61</v>
      </c>
      <c r="B124" s="149" t="s">
        <v>5918</v>
      </c>
      <c r="C124" s="149" t="s">
        <v>5919</v>
      </c>
      <c r="D124" s="150">
        <v>98936534</v>
      </c>
      <c r="E124" s="151"/>
      <c r="F124" s="152" t="s">
        <v>61</v>
      </c>
    </row>
    <row r="125" spans="1:6">
      <c r="A125" s="20" t="s">
        <v>61</v>
      </c>
      <c r="B125" s="153" t="s">
        <v>5920</v>
      </c>
      <c r="C125" s="153" t="s">
        <v>5921</v>
      </c>
      <c r="D125" s="154">
        <v>106839280</v>
      </c>
      <c r="E125" s="155"/>
      <c r="F125" s="156" t="s">
        <v>61</v>
      </c>
    </row>
    <row r="126" spans="1:6">
      <c r="A126" s="34" t="s">
        <v>61</v>
      </c>
      <c r="B126" s="149" t="s">
        <v>5922</v>
      </c>
      <c r="C126" s="149" t="s">
        <v>5923</v>
      </c>
      <c r="D126" s="150">
        <v>107707990</v>
      </c>
      <c r="E126" s="151"/>
      <c r="F126" s="152" t="s">
        <v>61</v>
      </c>
    </row>
    <row r="127" spans="1:6">
      <c r="A127" s="20" t="s">
        <v>61</v>
      </c>
      <c r="B127" s="153" t="s">
        <v>5924</v>
      </c>
      <c r="C127" s="153" t="s">
        <v>5925</v>
      </c>
      <c r="D127" s="154">
        <v>109271244</v>
      </c>
      <c r="E127" s="155"/>
      <c r="F127" s="156" t="s">
        <v>61</v>
      </c>
    </row>
    <row r="128" spans="1:6">
      <c r="A128" s="34" t="s">
        <v>61</v>
      </c>
      <c r="B128" s="149" t="s">
        <v>5926</v>
      </c>
      <c r="C128" s="149" t="s">
        <v>5927</v>
      </c>
      <c r="D128" s="150">
        <v>145974129.80000001</v>
      </c>
      <c r="E128" s="151"/>
      <c r="F128" s="152" t="s">
        <v>61</v>
      </c>
    </row>
    <row r="129" spans="1:6">
      <c r="A129" s="20" t="s">
        <v>61</v>
      </c>
      <c r="B129" s="153" t="s">
        <v>5928</v>
      </c>
      <c r="C129" s="153" t="s">
        <v>5929</v>
      </c>
      <c r="D129" s="154">
        <v>156234902</v>
      </c>
      <c r="E129" s="155"/>
      <c r="F129" s="156" t="s">
        <v>61</v>
      </c>
    </row>
    <row r="130" spans="1:6">
      <c r="A130" s="34" t="s">
        <v>61</v>
      </c>
      <c r="B130" s="149" t="e">
        <v>#N/A</v>
      </c>
      <c r="C130" s="149" t="s">
        <v>5930</v>
      </c>
      <c r="D130" s="150">
        <v>164979334</v>
      </c>
      <c r="E130" s="151"/>
      <c r="F130" s="152" t="s">
        <v>61</v>
      </c>
    </row>
    <row r="131" spans="1:6">
      <c r="A131" s="20" t="s">
        <v>61</v>
      </c>
      <c r="B131" s="153" t="s">
        <v>5931</v>
      </c>
      <c r="C131" s="153" t="s">
        <v>5932</v>
      </c>
      <c r="D131" s="154">
        <v>167667380</v>
      </c>
      <c r="E131" s="155"/>
      <c r="F131" s="156" t="s">
        <v>61</v>
      </c>
    </row>
    <row r="132" spans="1:6">
      <c r="A132" s="34" t="s">
        <v>61</v>
      </c>
      <c r="B132" s="149" t="s">
        <v>5933</v>
      </c>
      <c r="C132" s="149" t="s">
        <v>5934</v>
      </c>
      <c r="D132" s="150">
        <v>173162360</v>
      </c>
      <c r="E132" s="151"/>
      <c r="F132" s="152" t="s">
        <v>61</v>
      </c>
    </row>
    <row r="133" spans="1:6">
      <c r="A133" s="20" t="s">
        <v>61</v>
      </c>
      <c r="B133" s="153" t="s">
        <v>5935</v>
      </c>
      <c r="C133" s="153" t="s">
        <v>5936</v>
      </c>
      <c r="D133" s="154">
        <v>174695330</v>
      </c>
      <c r="E133" s="155"/>
      <c r="F133" s="156" t="s">
        <v>61</v>
      </c>
    </row>
    <row r="134" spans="1:6">
      <c r="A134" s="34" t="s">
        <v>61</v>
      </c>
      <c r="B134" s="149" t="s">
        <v>5937</v>
      </c>
      <c r="C134" s="149" t="s">
        <v>299</v>
      </c>
      <c r="D134" s="150">
        <v>184367524.72</v>
      </c>
      <c r="E134" s="151"/>
      <c r="F134" s="152" t="s">
        <v>61</v>
      </c>
    </row>
    <row r="135" spans="1:6">
      <c r="A135" s="20" t="s">
        <v>61</v>
      </c>
      <c r="B135" s="153" t="s">
        <v>5938</v>
      </c>
      <c r="C135" s="153" t="s">
        <v>5939</v>
      </c>
      <c r="D135" s="154">
        <v>199494587.5</v>
      </c>
      <c r="E135" s="155"/>
      <c r="F135" s="156" t="s">
        <v>61</v>
      </c>
    </row>
    <row r="136" spans="1:6">
      <c r="A136" s="34" t="s">
        <v>61</v>
      </c>
      <c r="B136" s="149" t="s">
        <v>5940</v>
      </c>
      <c r="C136" s="149" t="s">
        <v>5941</v>
      </c>
      <c r="D136" s="150">
        <v>200895360</v>
      </c>
      <c r="E136" s="151"/>
      <c r="F136" s="152" t="s">
        <v>61</v>
      </c>
    </row>
    <row r="137" spans="1:6">
      <c r="A137" s="20" t="s">
        <v>61</v>
      </c>
      <c r="B137" s="153" t="s">
        <v>5942</v>
      </c>
      <c r="C137" s="153" t="s">
        <v>5943</v>
      </c>
      <c r="D137" s="154">
        <v>209190221.98000002</v>
      </c>
      <c r="E137" s="155"/>
      <c r="F137" s="156" t="s">
        <v>61</v>
      </c>
    </row>
    <row r="138" spans="1:6">
      <c r="A138" s="34" t="s">
        <v>61</v>
      </c>
      <c r="B138" s="149" t="s">
        <v>5944</v>
      </c>
      <c r="C138" s="149" t="s">
        <v>5945</v>
      </c>
      <c r="D138" s="150">
        <v>209725530</v>
      </c>
      <c r="E138" s="151"/>
      <c r="F138" s="152" t="s">
        <v>61</v>
      </c>
    </row>
    <row r="139" spans="1:6">
      <c r="A139" s="20" t="s">
        <v>61</v>
      </c>
      <c r="B139" s="153" t="s">
        <v>462</v>
      </c>
      <c r="C139" s="153" t="s">
        <v>5946</v>
      </c>
      <c r="D139" s="154">
        <v>215336928</v>
      </c>
      <c r="E139" s="155"/>
      <c r="F139" s="156" t="s">
        <v>61</v>
      </c>
    </row>
    <row r="140" spans="1:6">
      <c r="A140" s="34" t="s">
        <v>61</v>
      </c>
      <c r="B140" s="149" t="s">
        <v>5947</v>
      </c>
      <c r="C140" s="149" t="s">
        <v>5948</v>
      </c>
      <c r="D140" s="150">
        <v>254745841</v>
      </c>
      <c r="E140" s="151"/>
      <c r="F140" s="152" t="s">
        <v>61</v>
      </c>
    </row>
    <row r="141" spans="1:6">
      <c r="A141" s="20" t="s">
        <v>61</v>
      </c>
      <c r="B141" s="153" t="s">
        <v>1300</v>
      </c>
      <c r="C141" s="153" t="s">
        <v>5949</v>
      </c>
      <c r="D141" s="154">
        <v>263901073.52000001</v>
      </c>
      <c r="E141" s="155"/>
      <c r="F141" s="156" t="s">
        <v>61</v>
      </c>
    </row>
    <row r="142" spans="1:6">
      <c r="A142" s="34" t="s">
        <v>61</v>
      </c>
      <c r="B142" s="149" t="s">
        <v>5950</v>
      </c>
      <c r="C142" s="149" t="s">
        <v>5951</v>
      </c>
      <c r="D142" s="150">
        <v>272344503</v>
      </c>
      <c r="E142" s="151"/>
      <c r="F142" s="152" t="s">
        <v>61</v>
      </c>
    </row>
    <row r="143" spans="1:6">
      <c r="A143" s="20" t="s">
        <v>61</v>
      </c>
      <c r="B143" s="153" t="s">
        <v>5952</v>
      </c>
      <c r="C143" s="153" t="s">
        <v>5953</v>
      </c>
      <c r="D143" s="154">
        <v>273823203</v>
      </c>
      <c r="E143" s="155"/>
      <c r="F143" s="156" t="s">
        <v>61</v>
      </c>
    </row>
    <row r="144" spans="1:6">
      <c r="A144" s="34" t="s">
        <v>61</v>
      </c>
      <c r="B144" s="149" t="s">
        <v>5954</v>
      </c>
      <c r="C144" s="149" t="s">
        <v>5955</v>
      </c>
      <c r="D144" s="150">
        <v>311720305</v>
      </c>
      <c r="E144" s="151"/>
      <c r="F144" s="152" t="s">
        <v>61</v>
      </c>
    </row>
    <row r="145" spans="1:6">
      <c r="A145" s="20" t="s">
        <v>61</v>
      </c>
      <c r="B145" s="153" t="s">
        <v>5956</v>
      </c>
      <c r="C145" s="153" t="s">
        <v>5957</v>
      </c>
      <c r="D145" s="154">
        <v>426363948.89999998</v>
      </c>
      <c r="E145" s="155"/>
      <c r="F145" s="156" t="s">
        <v>61</v>
      </c>
    </row>
    <row r="146" spans="1:6">
      <c r="A146" s="34" t="s">
        <v>61</v>
      </c>
      <c r="B146" s="149" t="s">
        <v>5958</v>
      </c>
      <c r="C146" s="149" t="s">
        <v>5959</v>
      </c>
      <c r="D146" s="150">
        <v>495986926</v>
      </c>
      <c r="E146" s="151"/>
      <c r="F146" s="152" t="s">
        <v>61</v>
      </c>
    </row>
    <row r="147" spans="1:6">
      <c r="A147" s="20" t="s">
        <v>61</v>
      </c>
      <c r="B147" s="153" t="s">
        <v>5960</v>
      </c>
      <c r="C147" s="153" t="s">
        <v>5961</v>
      </c>
      <c r="D147" s="154">
        <v>531527968</v>
      </c>
      <c r="E147" s="155"/>
      <c r="F147" s="156" t="s">
        <v>61</v>
      </c>
    </row>
    <row r="148" spans="1:6">
      <c r="A148" s="34" t="s">
        <v>61</v>
      </c>
      <c r="B148" s="149" t="s">
        <v>545</v>
      </c>
      <c r="C148" s="149" t="s">
        <v>5962</v>
      </c>
      <c r="D148" s="150">
        <v>580118056.34000003</v>
      </c>
      <c r="E148" s="151"/>
      <c r="F148" s="152" t="s">
        <v>61</v>
      </c>
    </row>
    <row r="149" spans="1:6">
      <c r="A149" s="20" t="s">
        <v>61</v>
      </c>
      <c r="B149" s="153" t="s">
        <v>478</v>
      </c>
      <c r="C149" s="153" t="s">
        <v>5963</v>
      </c>
      <c r="D149" s="154">
        <v>632618524</v>
      </c>
      <c r="E149" s="155"/>
      <c r="F149" s="156" t="s">
        <v>61</v>
      </c>
    </row>
    <row r="150" spans="1:6">
      <c r="A150" s="34" t="s">
        <v>61</v>
      </c>
      <c r="B150" s="149" t="s">
        <v>5964</v>
      </c>
      <c r="C150" s="149" t="s">
        <v>5965</v>
      </c>
      <c r="D150" s="150">
        <v>665266484</v>
      </c>
      <c r="E150" s="151"/>
      <c r="F150" s="152" t="s">
        <v>61</v>
      </c>
    </row>
    <row r="151" spans="1:6">
      <c r="A151" s="20" t="s">
        <v>61</v>
      </c>
      <c r="B151" s="153" t="s">
        <v>5966</v>
      </c>
      <c r="C151" s="153" t="s">
        <v>5967</v>
      </c>
      <c r="D151" s="154">
        <v>667721430</v>
      </c>
      <c r="E151" s="155"/>
      <c r="F151" s="156" t="s">
        <v>61</v>
      </c>
    </row>
    <row r="152" spans="1:6">
      <c r="A152" s="34" t="s">
        <v>61</v>
      </c>
      <c r="B152" s="149" t="s">
        <v>5968</v>
      </c>
      <c r="C152" s="149" t="s">
        <v>4811</v>
      </c>
      <c r="D152" s="150">
        <v>675474266.60000002</v>
      </c>
      <c r="E152" s="151"/>
      <c r="F152" s="152" t="s">
        <v>61</v>
      </c>
    </row>
    <row r="153" spans="1:6">
      <c r="A153" s="20" t="s">
        <v>61</v>
      </c>
      <c r="B153" s="153" t="s">
        <v>5969</v>
      </c>
      <c r="C153" s="153" t="s">
        <v>5970</v>
      </c>
      <c r="D153" s="154">
        <v>676597067</v>
      </c>
      <c r="E153" s="155"/>
      <c r="F153" s="156" t="s">
        <v>61</v>
      </c>
    </row>
    <row r="154" spans="1:6">
      <c r="A154" s="34" t="s">
        <v>61</v>
      </c>
      <c r="B154" s="149" t="s">
        <v>5971</v>
      </c>
      <c r="C154" s="149" t="s">
        <v>5972</v>
      </c>
      <c r="D154" s="150">
        <v>734207528</v>
      </c>
      <c r="E154" s="151"/>
      <c r="F154" s="152" t="s">
        <v>61</v>
      </c>
    </row>
    <row r="155" spans="1:6">
      <c r="A155" s="20" t="s">
        <v>61</v>
      </c>
      <c r="B155" s="153" t="s">
        <v>5973</v>
      </c>
      <c r="C155" s="153" t="s">
        <v>5974</v>
      </c>
      <c r="D155" s="154">
        <v>849753635</v>
      </c>
      <c r="E155" s="155"/>
      <c r="F155" s="156" t="s">
        <v>61</v>
      </c>
    </row>
    <row r="156" spans="1:6">
      <c r="A156" s="34" t="s">
        <v>61</v>
      </c>
      <c r="B156" s="149" t="s">
        <v>5975</v>
      </c>
      <c r="C156" s="149" t="s">
        <v>5976</v>
      </c>
      <c r="D156" s="150">
        <v>970830456</v>
      </c>
      <c r="E156" s="151"/>
      <c r="F156" s="152" t="s">
        <v>61</v>
      </c>
    </row>
    <row r="157" spans="1:6">
      <c r="A157" s="20" t="s">
        <v>61</v>
      </c>
      <c r="B157" s="153" t="s">
        <v>5977</v>
      </c>
      <c r="C157" s="153" t="s">
        <v>5978</v>
      </c>
      <c r="D157" s="154">
        <v>2362905851.7200003</v>
      </c>
      <c r="E157" s="155"/>
      <c r="F157" s="156" t="s">
        <v>61</v>
      </c>
    </row>
    <row r="158" spans="1:6">
      <c r="A158" s="34" t="s">
        <v>61</v>
      </c>
      <c r="B158" s="149" t="s">
        <v>507</v>
      </c>
      <c r="C158" s="149" t="s">
        <v>5979</v>
      </c>
      <c r="D158" s="150">
        <v>2370406415</v>
      </c>
      <c r="E158" s="151"/>
      <c r="F158" s="152" t="s">
        <v>61</v>
      </c>
    </row>
    <row r="159" spans="1:6">
      <c r="A159" s="20" t="s">
        <v>61</v>
      </c>
      <c r="B159" s="153" t="s">
        <v>5980</v>
      </c>
      <c r="C159" s="153" t="s">
        <v>5981</v>
      </c>
      <c r="D159" s="154">
        <v>2691607057.0100002</v>
      </c>
      <c r="E159" s="155"/>
      <c r="F159" s="156" t="s">
        <v>61</v>
      </c>
    </row>
    <row r="160" spans="1:6">
      <c r="A160" s="34" t="s">
        <v>61</v>
      </c>
      <c r="B160" s="149" t="s">
        <v>5982</v>
      </c>
      <c r="C160" s="149" t="s">
        <v>5983</v>
      </c>
      <c r="D160" s="150">
        <v>2766304671</v>
      </c>
      <c r="E160" s="151"/>
      <c r="F160" s="152" t="s">
        <v>61</v>
      </c>
    </row>
    <row r="161" spans="1:6">
      <c r="A161" s="20" t="s">
        <v>61</v>
      </c>
      <c r="B161" s="153" t="s">
        <v>474</v>
      </c>
      <c r="C161" s="153" t="s">
        <v>5984</v>
      </c>
      <c r="D161" s="154">
        <v>2900462926</v>
      </c>
      <c r="E161" s="155"/>
      <c r="F161" s="156" t="s">
        <v>61</v>
      </c>
    </row>
    <row r="162" spans="1:6">
      <c r="A162" s="34" t="s">
        <v>61</v>
      </c>
      <c r="B162" s="149" t="s">
        <v>547</v>
      </c>
      <c r="C162" s="149" t="s">
        <v>5985</v>
      </c>
      <c r="D162" s="150">
        <v>3731763440.02</v>
      </c>
      <c r="E162" s="151"/>
      <c r="F162" s="152" t="s">
        <v>61</v>
      </c>
    </row>
    <row r="163" spans="1:6">
      <c r="A163" s="20" t="s">
        <v>61</v>
      </c>
      <c r="B163" s="153" t="s">
        <v>482</v>
      </c>
      <c r="C163" s="153" t="s">
        <v>5986</v>
      </c>
      <c r="D163" s="154">
        <v>4187703871</v>
      </c>
      <c r="E163" s="155"/>
      <c r="F163" s="156" t="s">
        <v>61</v>
      </c>
    </row>
    <row r="164" spans="1:6">
      <c r="A164" s="34" t="s">
        <v>61</v>
      </c>
      <c r="B164" s="149" t="s">
        <v>537</v>
      </c>
      <c r="C164" s="149" t="s">
        <v>5987</v>
      </c>
      <c r="D164" s="150">
        <v>14140682499.959999</v>
      </c>
      <c r="E164" s="151"/>
      <c r="F164" s="152" t="s">
        <v>61</v>
      </c>
    </row>
    <row r="165" spans="1:6">
      <c r="A165" s="20" t="s">
        <v>61</v>
      </c>
      <c r="B165" s="153" t="s">
        <v>519</v>
      </c>
      <c r="C165" s="153" t="s">
        <v>5988</v>
      </c>
      <c r="D165" s="154">
        <v>15078545319.639999</v>
      </c>
      <c r="E165" s="155"/>
      <c r="F165" s="156" t="s">
        <v>61</v>
      </c>
    </row>
    <row r="166" spans="1:6">
      <c r="A166" s="34" t="s">
        <v>61</v>
      </c>
      <c r="B166" s="149" t="s">
        <v>433</v>
      </c>
      <c r="C166" s="149" t="s">
        <v>5989</v>
      </c>
      <c r="D166" s="150">
        <v>58982609199.089996</v>
      </c>
      <c r="E166" s="151"/>
      <c r="F166" s="152" t="s">
        <v>61</v>
      </c>
    </row>
    <row r="167" spans="1:6">
      <c r="A167" s="20" t="s">
        <v>64</v>
      </c>
      <c r="B167" s="153" t="s">
        <v>5990</v>
      </c>
      <c r="C167" s="153" t="s">
        <v>5991</v>
      </c>
      <c r="D167" s="154">
        <v>29340000</v>
      </c>
      <c r="E167" s="155"/>
      <c r="F167" s="156" t="s">
        <v>5837</v>
      </c>
    </row>
    <row r="168" spans="1:6">
      <c r="A168" s="34" t="s">
        <v>64</v>
      </c>
      <c r="B168" s="149" t="s">
        <v>478</v>
      </c>
      <c r="C168" s="149" t="s">
        <v>5992</v>
      </c>
      <c r="D168" s="150">
        <v>1283245744</v>
      </c>
      <c r="E168" s="151"/>
      <c r="F168" s="152" t="s">
        <v>5837</v>
      </c>
    </row>
    <row r="169" spans="1:6">
      <c r="A169" s="20" t="s">
        <v>64</v>
      </c>
      <c r="B169" s="153" t="s">
        <v>5993</v>
      </c>
      <c r="C169" s="153" t="s">
        <v>5994</v>
      </c>
      <c r="D169" s="154">
        <v>41151821</v>
      </c>
      <c r="E169" s="155"/>
      <c r="F169" s="156" t="s">
        <v>5837</v>
      </c>
    </row>
    <row r="170" spans="1:6">
      <c r="A170" s="34" t="s">
        <v>64</v>
      </c>
      <c r="B170" s="149" t="s">
        <v>5995</v>
      </c>
      <c r="C170" s="149" t="s">
        <v>5996</v>
      </c>
      <c r="D170" s="150">
        <v>47621225</v>
      </c>
      <c r="E170" s="151"/>
      <c r="F170" s="152" t="s">
        <v>5837</v>
      </c>
    </row>
    <row r="171" spans="1:6">
      <c r="A171" s="20" t="s">
        <v>64</v>
      </c>
      <c r="B171" s="153" t="s">
        <v>5958</v>
      </c>
      <c r="C171" s="153" t="s">
        <v>5997</v>
      </c>
      <c r="D171" s="154">
        <v>64790308</v>
      </c>
      <c r="E171" s="155"/>
      <c r="F171" s="156" t="s">
        <v>5837</v>
      </c>
    </row>
    <row r="172" spans="1:6">
      <c r="A172" s="34" t="s">
        <v>64</v>
      </c>
      <c r="B172" s="149" t="s">
        <v>5767</v>
      </c>
      <c r="C172" s="149" t="s">
        <v>5998</v>
      </c>
      <c r="D172" s="150">
        <v>255610950</v>
      </c>
      <c r="E172" s="151"/>
      <c r="F172" s="152" t="s">
        <v>5837</v>
      </c>
    </row>
    <row r="173" spans="1:6">
      <c r="A173" s="20" t="s">
        <v>64</v>
      </c>
      <c r="B173" s="153" t="s">
        <v>462</v>
      </c>
      <c r="C173" s="153" t="s">
        <v>298</v>
      </c>
      <c r="D173" s="154">
        <v>157460907</v>
      </c>
      <c r="E173" s="155"/>
      <c r="F173" s="156" t="s">
        <v>5999</v>
      </c>
    </row>
    <row r="174" spans="1:6">
      <c r="A174" s="34" t="s">
        <v>64</v>
      </c>
      <c r="B174" s="149" t="s">
        <v>6000</v>
      </c>
      <c r="C174" s="149" t="s">
        <v>6001</v>
      </c>
      <c r="D174" s="150">
        <v>142083691</v>
      </c>
      <c r="E174" s="151"/>
      <c r="F174" s="152" t="s">
        <v>5837</v>
      </c>
    </row>
    <row r="175" spans="1:6">
      <c r="A175" s="20" t="s">
        <v>67</v>
      </c>
      <c r="B175" s="153" t="s">
        <v>144</v>
      </c>
      <c r="C175" s="153" t="s">
        <v>144</v>
      </c>
      <c r="D175" s="153" t="s">
        <v>144</v>
      </c>
      <c r="E175" s="153" t="s">
        <v>144</v>
      </c>
      <c r="F175" s="153" t="s">
        <v>144</v>
      </c>
    </row>
    <row r="176" spans="1:6">
      <c r="A176" s="34" t="s">
        <v>71</v>
      </c>
      <c r="B176" s="149" t="s">
        <v>144</v>
      </c>
      <c r="C176" s="149" t="s">
        <v>144</v>
      </c>
      <c r="D176" s="149" t="s">
        <v>144</v>
      </c>
      <c r="E176" s="149" t="s">
        <v>144</v>
      </c>
      <c r="F176" s="149" t="s">
        <v>144</v>
      </c>
    </row>
    <row r="177" spans="1:6">
      <c r="A177" s="20" t="s">
        <v>281</v>
      </c>
      <c r="B177" s="153" t="s">
        <v>6002</v>
      </c>
      <c r="C177" s="153" t="s">
        <v>6003</v>
      </c>
      <c r="D177" s="154">
        <v>6465462154</v>
      </c>
      <c r="E177" s="155" t="s">
        <v>6004</v>
      </c>
      <c r="F177" s="156" t="s">
        <v>5837</v>
      </c>
    </row>
    <row r="178" spans="1:6">
      <c r="A178" s="34" t="s">
        <v>281</v>
      </c>
      <c r="B178" s="149" t="s">
        <v>559</v>
      </c>
      <c r="C178" s="149" t="s">
        <v>284</v>
      </c>
      <c r="D178" s="150">
        <v>4991692139</v>
      </c>
      <c r="E178" s="151" t="s">
        <v>6005</v>
      </c>
      <c r="F178" s="152" t="s">
        <v>5837</v>
      </c>
    </row>
    <row r="179" spans="1:6">
      <c r="A179" s="20" t="s">
        <v>281</v>
      </c>
      <c r="B179" s="153" t="s">
        <v>6006</v>
      </c>
      <c r="C179" s="153" t="s">
        <v>283</v>
      </c>
      <c r="D179" s="154">
        <v>3143028056</v>
      </c>
      <c r="E179" s="155" t="s">
        <v>6005</v>
      </c>
      <c r="F179" s="156" t="s">
        <v>6007</v>
      </c>
    </row>
    <row r="180" spans="1:6">
      <c r="A180" s="34" t="s">
        <v>281</v>
      </c>
      <c r="B180" s="149" t="s">
        <v>6008</v>
      </c>
      <c r="C180" s="149" t="s">
        <v>6009</v>
      </c>
      <c r="D180" s="150">
        <v>2380589159</v>
      </c>
      <c r="E180" s="151" t="s">
        <v>6005</v>
      </c>
      <c r="F180" s="152" t="s">
        <v>5837</v>
      </c>
    </row>
    <row r="181" spans="1:6">
      <c r="A181" s="20" t="s">
        <v>281</v>
      </c>
      <c r="B181" s="153" t="s">
        <v>6010</v>
      </c>
      <c r="C181" s="153" t="s">
        <v>6011</v>
      </c>
      <c r="D181" s="154">
        <v>1514977147</v>
      </c>
      <c r="E181" s="155" t="s">
        <v>6012</v>
      </c>
      <c r="F181" s="156" t="s">
        <v>5837</v>
      </c>
    </row>
    <row r="182" spans="1:6">
      <c r="A182" s="34" t="s">
        <v>281</v>
      </c>
      <c r="B182" s="149" t="s">
        <v>462</v>
      </c>
      <c r="C182" s="149" t="s">
        <v>298</v>
      </c>
      <c r="D182" s="150">
        <v>799580394</v>
      </c>
      <c r="E182" s="151" t="s">
        <v>6013</v>
      </c>
      <c r="F182" s="152" t="s">
        <v>5837</v>
      </c>
    </row>
    <row r="183" spans="1:6">
      <c r="A183" s="20" t="s">
        <v>281</v>
      </c>
      <c r="B183" s="153" t="s">
        <v>6014</v>
      </c>
      <c r="C183" s="153" t="s">
        <v>6015</v>
      </c>
      <c r="D183" s="154">
        <v>708000000</v>
      </c>
      <c r="E183" s="155" t="s">
        <v>6016</v>
      </c>
      <c r="F183" s="156" t="s">
        <v>5837</v>
      </c>
    </row>
    <row r="184" spans="1:6">
      <c r="A184" s="34" t="s">
        <v>281</v>
      </c>
      <c r="B184" s="149" t="s">
        <v>5942</v>
      </c>
      <c r="C184" s="149" t="s">
        <v>773</v>
      </c>
      <c r="D184" s="150">
        <v>534268511</v>
      </c>
      <c r="E184" s="151" t="s">
        <v>6017</v>
      </c>
      <c r="F184" s="152" t="s">
        <v>5837</v>
      </c>
    </row>
    <row r="185" spans="1:6">
      <c r="A185" s="20" t="s">
        <v>281</v>
      </c>
      <c r="B185" s="153" t="s">
        <v>6018</v>
      </c>
      <c r="C185" s="153" t="s">
        <v>6019</v>
      </c>
      <c r="D185" s="154">
        <v>515499672</v>
      </c>
      <c r="E185" s="155" t="s">
        <v>6020</v>
      </c>
      <c r="F185" s="156" t="s">
        <v>5837</v>
      </c>
    </row>
    <row r="186" spans="1:6">
      <c r="A186" s="34" t="s">
        <v>281</v>
      </c>
      <c r="B186" s="149" t="s">
        <v>5897</v>
      </c>
      <c r="C186" s="149" t="s">
        <v>6021</v>
      </c>
      <c r="D186" s="150">
        <v>406787486</v>
      </c>
      <c r="E186" s="151" t="s">
        <v>6022</v>
      </c>
      <c r="F186" s="152" t="s">
        <v>5837</v>
      </c>
    </row>
    <row r="187" spans="1:6">
      <c r="A187" s="20" t="s">
        <v>281</v>
      </c>
      <c r="B187" s="153" t="s">
        <v>6023</v>
      </c>
      <c r="C187" s="153" t="s">
        <v>282</v>
      </c>
      <c r="D187" s="154">
        <v>385286292</v>
      </c>
      <c r="E187" s="155" t="s">
        <v>6024</v>
      </c>
      <c r="F187" s="156" t="s">
        <v>5837</v>
      </c>
    </row>
    <row r="188" spans="1:6">
      <c r="A188" s="34" t="s">
        <v>281</v>
      </c>
      <c r="B188" s="149" t="s">
        <v>6025</v>
      </c>
      <c r="C188" s="149" t="s">
        <v>6026</v>
      </c>
      <c r="D188" s="150">
        <v>353085834</v>
      </c>
      <c r="E188" s="151" t="s">
        <v>6027</v>
      </c>
      <c r="F188" s="152" t="s">
        <v>5837</v>
      </c>
    </row>
    <row r="189" spans="1:6">
      <c r="A189" s="20" t="s">
        <v>281</v>
      </c>
      <c r="B189" s="153" t="s">
        <v>6028</v>
      </c>
      <c r="C189" s="153" t="s">
        <v>754</v>
      </c>
      <c r="D189" s="154">
        <v>299337252</v>
      </c>
      <c r="E189" s="155" t="s">
        <v>4585</v>
      </c>
      <c r="F189" s="156" t="s">
        <v>5837</v>
      </c>
    </row>
    <row r="190" spans="1:6">
      <c r="A190" s="34" t="s">
        <v>281</v>
      </c>
      <c r="B190" s="149" t="s">
        <v>519</v>
      </c>
      <c r="C190" s="149" t="s">
        <v>6029</v>
      </c>
      <c r="D190" s="150">
        <v>279926395</v>
      </c>
      <c r="E190" s="151" t="s">
        <v>6030</v>
      </c>
      <c r="F190" s="152" t="s">
        <v>5837</v>
      </c>
    </row>
    <row r="191" spans="1:6">
      <c r="A191" s="20" t="s">
        <v>281</v>
      </c>
      <c r="B191" s="153" t="s">
        <v>6031</v>
      </c>
      <c r="C191" s="153" t="s">
        <v>6032</v>
      </c>
      <c r="D191" s="154">
        <v>229518863</v>
      </c>
      <c r="E191" s="155" t="s">
        <v>6030</v>
      </c>
      <c r="F191" s="156" t="s">
        <v>5837</v>
      </c>
    </row>
    <row r="192" spans="1:6">
      <c r="A192" s="34" t="s">
        <v>281</v>
      </c>
      <c r="B192" s="149" t="s">
        <v>541</v>
      </c>
      <c r="C192" s="149" t="s">
        <v>6033</v>
      </c>
      <c r="D192" s="150">
        <v>223430289</v>
      </c>
      <c r="E192" s="151" t="s">
        <v>6013</v>
      </c>
      <c r="F192" s="152" t="s">
        <v>5837</v>
      </c>
    </row>
    <row r="193" spans="1:6">
      <c r="A193" s="20" t="s">
        <v>281</v>
      </c>
      <c r="B193" s="153" t="s">
        <v>6034</v>
      </c>
      <c r="C193" s="153" t="s">
        <v>6035</v>
      </c>
      <c r="D193" s="154">
        <v>206966664</v>
      </c>
      <c r="E193" s="155" t="s">
        <v>6027</v>
      </c>
      <c r="F193" s="156" t="s">
        <v>5837</v>
      </c>
    </row>
    <row r="194" spans="1:6">
      <c r="A194" s="34" t="s">
        <v>281</v>
      </c>
      <c r="B194" s="149" t="s">
        <v>6010</v>
      </c>
      <c r="C194" s="149" t="s">
        <v>6036</v>
      </c>
      <c r="D194" s="150">
        <v>187809000</v>
      </c>
      <c r="E194" s="151" t="s">
        <v>6037</v>
      </c>
      <c r="F194" s="152" t="s">
        <v>5837</v>
      </c>
    </row>
    <row r="195" spans="1:6">
      <c r="A195" s="20" t="s">
        <v>281</v>
      </c>
      <c r="B195" s="153" t="s">
        <v>6038</v>
      </c>
      <c r="C195" s="153" t="s">
        <v>6039</v>
      </c>
      <c r="D195" s="154">
        <v>186082514</v>
      </c>
      <c r="E195" s="155" t="s">
        <v>6040</v>
      </c>
      <c r="F195" s="156" t="s">
        <v>5837</v>
      </c>
    </row>
    <row r="196" spans="1:6">
      <c r="A196" s="34" t="s">
        <v>281</v>
      </c>
      <c r="B196" s="149" t="s">
        <v>6041</v>
      </c>
      <c r="C196" s="149" t="s">
        <v>348</v>
      </c>
      <c r="D196" s="150">
        <v>152704400</v>
      </c>
      <c r="E196" s="151" t="s">
        <v>6042</v>
      </c>
      <c r="F196" s="152" t="s">
        <v>5837</v>
      </c>
    </row>
    <row r="197" spans="1:6">
      <c r="A197" s="20" t="s">
        <v>281</v>
      </c>
      <c r="B197" s="153" t="s">
        <v>6043</v>
      </c>
      <c r="C197" s="153" t="s">
        <v>6044</v>
      </c>
      <c r="D197" s="154">
        <v>146275973</v>
      </c>
      <c r="E197" s="155" t="s">
        <v>6027</v>
      </c>
      <c r="F197" s="156" t="s">
        <v>5837</v>
      </c>
    </row>
    <row r="198" spans="1:6">
      <c r="A198" s="34" t="s">
        <v>281</v>
      </c>
      <c r="B198" s="149" t="s">
        <v>6045</v>
      </c>
      <c r="C198" s="149" t="s">
        <v>6046</v>
      </c>
      <c r="D198" s="150">
        <v>143902137</v>
      </c>
      <c r="E198" s="151" t="s">
        <v>6047</v>
      </c>
      <c r="F198" s="152" t="s">
        <v>5837</v>
      </c>
    </row>
    <row r="199" spans="1:6">
      <c r="A199" s="20" t="s">
        <v>281</v>
      </c>
      <c r="B199" s="153" t="s">
        <v>6048</v>
      </c>
      <c r="C199" s="153" t="s">
        <v>6049</v>
      </c>
      <c r="D199" s="154">
        <v>136458000</v>
      </c>
      <c r="E199" s="155" t="s">
        <v>6050</v>
      </c>
      <c r="F199" s="156" t="s">
        <v>6007</v>
      </c>
    </row>
    <row r="200" spans="1:6">
      <c r="A200" s="34" t="s">
        <v>281</v>
      </c>
      <c r="B200" s="149" t="s">
        <v>5958</v>
      </c>
      <c r="C200" s="149" t="s">
        <v>6051</v>
      </c>
      <c r="D200" s="150">
        <v>132459071</v>
      </c>
      <c r="E200" s="151" t="s">
        <v>6052</v>
      </c>
      <c r="F200" s="152" t="s">
        <v>5837</v>
      </c>
    </row>
    <row r="201" spans="1:6">
      <c r="A201" s="20" t="s">
        <v>281</v>
      </c>
      <c r="B201" s="153" t="s">
        <v>6053</v>
      </c>
      <c r="C201" s="153" t="s">
        <v>6054</v>
      </c>
      <c r="D201" s="154">
        <v>127318920</v>
      </c>
      <c r="E201" s="155" t="s">
        <v>6055</v>
      </c>
      <c r="F201" s="156" t="s">
        <v>5837</v>
      </c>
    </row>
    <row r="202" spans="1:6">
      <c r="A202" s="34" t="s">
        <v>281</v>
      </c>
      <c r="B202" s="149" t="s">
        <v>6056</v>
      </c>
      <c r="C202" s="149" t="s">
        <v>6057</v>
      </c>
      <c r="D202" s="150">
        <v>124386300</v>
      </c>
      <c r="E202" s="151" t="s">
        <v>6058</v>
      </c>
      <c r="F202" s="152" t="s">
        <v>5837</v>
      </c>
    </row>
    <row r="203" spans="1:6">
      <c r="A203" s="20" t="s">
        <v>281</v>
      </c>
      <c r="B203" s="153" t="s">
        <v>6059</v>
      </c>
      <c r="C203" s="153" t="s">
        <v>6060</v>
      </c>
      <c r="D203" s="154">
        <v>124345280</v>
      </c>
      <c r="E203" s="155" t="s">
        <v>6058</v>
      </c>
      <c r="F203" s="156" t="s">
        <v>5837</v>
      </c>
    </row>
    <row r="204" spans="1:6">
      <c r="A204" s="34" t="s">
        <v>281</v>
      </c>
      <c r="B204" s="149" t="s">
        <v>5928</v>
      </c>
      <c r="C204" s="149" t="s">
        <v>6061</v>
      </c>
      <c r="D204" s="150">
        <v>105208596</v>
      </c>
      <c r="E204" s="151" t="s">
        <v>5765</v>
      </c>
      <c r="F204" s="152" t="s">
        <v>5837</v>
      </c>
    </row>
    <row r="205" spans="1:6">
      <c r="A205" s="20" t="s">
        <v>281</v>
      </c>
      <c r="B205" s="153" t="s">
        <v>6010</v>
      </c>
      <c r="C205" s="153" t="s">
        <v>771</v>
      </c>
      <c r="D205" s="154">
        <v>96925000</v>
      </c>
      <c r="E205" s="155" t="s">
        <v>6020</v>
      </c>
      <c r="F205" s="156" t="s">
        <v>5837</v>
      </c>
    </row>
    <row r="206" spans="1:6">
      <c r="A206" s="34" t="s">
        <v>281</v>
      </c>
      <c r="B206" s="149" t="s">
        <v>6062</v>
      </c>
      <c r="C206" s="149" t="s">
        <v>6063</v>
      </c>
      <c r="D206" s="150">
        <v>95052900</v>
      </c>
      <c r="E206" s="151" t="s">
        <v>6052</v>
      </c>
      <c r="F206" s="152" t="s">
        <v>6007</v>
      </c>
    </row>
    <row r="207" spans="1:6">
      <c r="A207" s="20" t="s">
        <v>281</v>
      </c>
      <c r="B207" s="153" t="s">
        <v>5922</v>
      </c>
      <c r="C207" s="153" t="s">
        <v>6064</v>
      </c>
      <c r="D207" s="154">
        <v>88954665</v>
      </c>
      <c r="E207" s="155" t="s">
        <v>6065</v>
      </c>
      <c r="F207" s="156" t="s">
        <v>5837</v>
      </c>
    </row>
    <row r="208" spans="1:6">
      <c r="A208" s="34" t="s">
        <v>281</v>
      </c>
      <c r="B208" s="149" t="s">
        <v>5908</v>
      </c>
      <c r="C208" s="149" t="s">
        <v>6066</v>
      </c>
      <c r="D208" s="150">
        <v>86699112</v>
      </c>
      <c r="E208" s="151" t="s">
        <v>6058</v>
      </c>
      <c r="F208" s="152" t="s">
        <v>5837</v>
      </c>
    </row>
    <row r="209" spans="1:6">
      <c r="A209" s="20" t="s">
        <v>281</v>
      </c>
      <c r="B209" s="153" t="s">
        <v>5944</v>
      </c>
      <c r="C209" s="153" t="s">
        <v>6067</v>
      </c>
      <c r="D209" s="154">
        <v>85712998</v>
      </c>
      <c r="E209" s="155" t="s">
        <v>6068</v>
      </c>
      <c r="F209" s="156" t="s">
        <v>5837</v>
      </c>
    </row>
    <row r="210" spans="1:6">
      <c r="A210" s="34" t="s">
        <v>281</v>
      </c>
      <c r="B210" s="149" t="s">
        <v>6069</v>
      </c>
      <c r="C210" s="149" t="s">
        <v>6070</v>
      </c>
      <c r="D210" s="150">
        <v>79094684</v>
      </c>
      <c r="E210" s="151" t="s">
        <v>6030</v>
      </c>
      <c r="F210" s="152" t="s">
        <v>5837</v>
      </c>
    </row>
    <row r="211" spans="1:6">
      <c r="A211" s="20" t="s">
        <v>281</v>
      </c>
      <c r="B211" s="153" t="s">
        <v>5971</v>
      </c>
      <c r="C211" s="153" t="s">
        <v>6071</v>
      </c>
      <c r="D211" s="154">
        <v>77519510</v>
      </c>
      <c r="E211" s="155" t="s">
        <v>6072</v>
      </c>
      <c r="F211" s="156" t="s">
        <v>5837</v>
      </c>
    </row>
    <row r="212" spans="1:6">
      <c r="A212" s="34" t="s">
        <v>281</v>
      </c>
      <c r="B212" s="149" t="s">
        <v>5956</v>
      </c>
      <c r="C212" s="149" t="s">
        <v>6073</v>
      </c>
      <c r="D212" s="150">
        <v>73516667</v>
      </c>
      <c r="E212" s="151" t="s">
        <v>6074</v>
      </c>
      <c r="F212" s="152" t="s">
        <v>5837</v>
      </c>
    </row>
    <row r="213" spans="1:6">
      <c r="A213" s="20" t="s">
        <v>281</v>
      </c>
      <c r="B213" s="153" t="s">
        <v>6075</v>
      </c>
      <c r="C213" s="153" t="s">
        <v>6076</v>
      </c>
      <c r="D213" s="154">
        <v>70881080</v>
      </c>
      <c r="E213" s="155" t="s">
        <v>6077</v>
      </c>
      <c r="F213" s="156" t="s">
        <v>5837</v>
      </c>
    </row>
    <row r="214" spans="1:6">
      <c r="A214" s="34" t="s">
        <v>281</v>
      </c>
      <c r="B214" s="149" t="s">
        <v>493</v>
      </c>
      <c r="C214" s="149" t="s">
        <v>6078</v>
      </c>
      <c r="D214" s="150">
        <v>68322000</v>
      </c>
      <c r="E214" s="151" t="s">
        <v>6079</v>
      </c>
      <c r="F214" s="152" t="s">
        <v>5837</v>
      </c>
    </row>
    <row r="215" spans="1:6">
      <c r="A215" s="20" t="s">
        <v>281</v>
      </c>
      <c r="B215" s="153" t="s">
        <v>6080</v>
      </c>
      <c r="C215" s="153" t="s">
        <v>6081</v>
      </c>
      <c r="D215" s="154">
        <v>68194776</v>
      </c>
      <c r="E215" s="155" t="s">
        <v>6082</v>
      </c>
      <c r="F215" s="156" t="s">
        <v>6083</v>
      </c>
    </row>
    <row r="216" spans="1:6">
      <c r="A216" s="34" t="s">
        <v>281</v>
      </c>
      <c r="B216" s="149" t="s">
        <v>6084</v>
      </c>
      <c r="C216" s="149" t="s">
        <v>6085</v>
      </c>
      <c r="D216" s="150">
        <v>67254605</v>
      </c>
      <c r="E216" s="151" t="s">
        <v>6052</v>
      </c>
      <c r="F216" s="152" t="s">
        <v>6007</v>
      </c>
    </row>
    <row r="217" spans="1:6">
      <c r="A217" s="20" t="s">
        <v>281</v>
      </c>
      <c r="B217" s="153" t="s">
        <v>6086</v>
      </c>
      <c r="C217" s="153" t="s">
        <v>6087</v>
      </c>
      <c r="D217" s="154">
        <v>66015360</v>
      </c>
      <c r="E217" s="155" t="s">
        <v>6088</v>
      </c>
      <c r="F217" s="156" t="s">
        <v>6007</v>
      </c>
    </row>
    <row r="218" spans="1:6">
      <c r="A218" s="34" t="s">
        <v>281</v>
      </c>
      <c r="B218" s="149" t="s">
        <v>6089</v>
      </c>
      <c r="C218" s="149" t="s">
        <v>6090</v>
      </c>
      <c r="D218" s="150">
        <v>59000000</v>
      </c>
      <c r="E218" s="151" t="s">
        <v>6091</v>
      </c>
      <c r="F218" s="152" t="s">
        <v>5837</v>
      </c>
    </row>
    <row r="219" spans="1:6">
      <c r="A219" s="20" t="s">
        <v>281</v>
      </c>
      <c r="B219" s="153" t="s">
        <v>6010</v>
      </c>
      <c r="C219" s="153" t="s">
        <v>6092</v>
      </c>
      <c r="D219" s="154">
        <v>57530000</v>
      </c>
      <c r="E219" s="155" t="s">
        <v>6020</v>
      </c>
      <c r="F219" s="156" t="s">
        <v>5837</v>
      </c>
    </row>
    <row r="220" spans="1:6">
      <c r="A220" s="34" t="s">
        <v>281</v>
      </c>
      <c r="B220" s="149" t="s">
        <v>5902</v>
      </c>
      <c r="C220" s="149" t="s">
        <v>6093</v>
      </c>
      <c r="D220" s="150">
        <v>54949969</v>
      </c>
      <c r="E220" s="151" t="s">
        <v>6094</v>
      </c>
      <c r="F220" s="152" t="s">
        <v>5837</v>
      </c>
    </row>
    <row r="221" spans="1:6">
      <c r="A221" s="20" t="s">
        <v>6095</v>
      </c>
      <c r="B221" s="153" t="s">
        <v>144</v>
      </c>
      <c r="C221" s="153" t="s">
        <v>144</v>
      </c>
      <c r="D221" s="153" t="s">
        <v>144</v>
      </c>
      <c r="E221" s="153" t="s">
        <v>144</v>
      </c>
      <c r="F221" s="153" t="s">
        <v>144</v>
      </c>
    </row>
    <row r="222" spans="1:6">
      <c r="A222" s="34" t="s">
        <v>6096</v>
      </c>
      <c r="B222" s="149" t="s">
        <v>144</v>
      </c>
      <c r="C222" s="149" t="s">
        <v>144</v>
      </c>
      <c r="D222" s="149" t="s">
        <v>144</v>
      </c>
      <c r="E222" s="149" t="s">
        <v>144</v>
      </c>
      <c r="F222" s="149" t="s">
        <v>144</v>
      </c>
    </row>
    <row r="223" spans="1:6">
      <c r="A223" s="20" t="s">
        <v>218</v>
      </c>
      <c r="B223" s="153" t="s">
        <v>474</v>
      </c>
      <c r="C223" s="153" t="s">
        <v>285</v>
      </c>
      <c r="D223" s="154">
        <v>83361111</v>
      </c>
      <c r="E223" s="155" t="s">
        <v>6097</v>
      </c>
      <c r="F223" s="156" t="s">
        <v>6098</v>
      </c>
    </row>
    <row r="224" spans="1:6">
      <c r="A224" s="34" t="s">
        <v>218</v>
      </c>
      <c r="B224" s="149" t="s">
        <v>6099</v>
      </c>
      <c r="C224" s="149" t="s">
        <v>6100</v>
      </c>
      <c r="D224" s="150">
        <v>99150940</v>
      </c>
      <c r="E224" s="151" t="s">
        <v>6101</v>
      </c>
      <c r="F224" s="152" t="s">
        <v>6102</v>
      </c>
    </row>
    <row r="225" spans="1:6">
      <c r="A225" s="20" t="s">
        <v>89</v>
      </c>
      <c r="B225" s="153" t="s">
        <v>6103</v>
      </c>
      <c r="C225" s="153" t="s">
        <v>6104</v>
      </c>
      <c r="D225" s="154">
        <v>213619304</v>
      </c>
      <c r="E225" s="155" t="s">
        <v>6105</v>
      </c>
      <c r="F225" s="156" t="s">
        <v>6106</v>
      </c>
    </row>
    <row r="226" spans="1:6">
      <c r="A226" s="34" t="s">
        <v>89</v>
      </c>
      <c r="B226" s="149" t="s">
        <v>6107</v>
      </c>
      <c r="C226" s="149" t="s">
        <v>6108</v>
      </c>
      <c r="D226" s="150">
        <v>89958480</v>
      </c>
      <c r="E226" s="151" t="s">
        <v>6109</v>
      </c>
      <c r="F226" s="152" t="s">
        <v>6106</v>
      </c>
    </row>
    <row r="227" spans="1:6">
      <c r="A227" s="20" t="s">
        <v>89</v>
      </c>
      <c r="B227" s="153" t="s">
        <v>6110</v>
      </c>
      <c r="C227" s="153" t="s">
        <v>6064</v>
      </c>
      <c r="D227" s="154">
        <v>212080127</v>
      </c>
      <c r="E227" s="155" t="s">
        <v>6111</v>
      </c>
      <c r="F227" s="156" t="s">
        <v>6106</v>
      </c>
    </row>
    <row r="228" spans="1:6">
      <c r="A228" s="34" t="s">
        <v>89</v>
      </c>
      <c r="B228" s="149" t="s">
        <v>6112</v>
      </c>
      <c r="C228" s="149" t="s">
        <v>6113</v>
      </c>
      <c r="D228" s="150">
        <v>142109973</v>
      </c>
      <c r="E228" s="151" t="s">
        <v>6114</v>
      </c>
      <c r="F228" s="152" t="s">
        <v>6106</v>
      </c>
    </row>
    <row r="229" spans="1:6">
      <c r="A229" s="20" t="s">
        <v>89</v>
      </c>
      <c r="B229" s="153" t="s">
        <v>6115</v>
      </c>
      <c r="C229" s="153" t="s">
        <v>6116</v>
      </c>
      <c r="D229" s="154">
        <v>780481753</v>
      </c>
      <c r="E229" s="155" t="s">
        <v>6117</v>
      </c>
      <c r="F229" s="156" t="s">
        <v>6106</v>
      </c>
    </row>
    <row r="230" spans="1:6">
      <c r="A230" s="34" t="s">
        <v>89</v>
      </c>
      <c r="B230" s="149" t="s">
        <v>6118</v>
      </c>
      <c r="C230" s="149" t="s">
        <v>6119</v>
      </c>
      <c r="D230" s="150">
        <v>73979967</v>
      </c>
      <c r="E230" s="151" t="s">
        <v>6120</v>
      </c>
      <c r="F230" s="152" t="s">
        <v>6106</v>
      </c>
    </row>
    <row r="231" spans="1:6">
      <c r="A231" s="20" t="s">
        <v>89</v>
      </c>
      <c r="B231" s="153" t="s">
        <v>6121</v>
      </c>
      <c r="C231" s="153" t="s">
        <v>6122</v>
      </c>
      <c r="D231" s="154">
        <v>38609600</v>
      </c>
      <c r="E231" s="155" t="s">
        <v>6123</v>
      </c>
      <c r="F231" s="156" t="s">
        <v>6106</v>
      </c>
    </row>
    <row r="232" spans="1:6">
      <c r="A232" s="34" t="s">
        <v>89</v>
      </c>
      <c r="B232" s="149" t="s">
        <v>6124</v>
      </c>
      <c r="C232" s="149" t="s">
        <v>6125</v>
      </c>
      <c r="D232" s="150">
        <v>37760000</v>
      </c>
      <c r="E232" s="151" t="s">
        <v>6126</v>
      </c>
      <c r="F232" s="152" t="s">
        <v>6106</v>
      </c>
    </row>
    <row r="233" spans="1:6">
      <c r="A233" s="20" t="s">
        <v>89</v>
      </c>
      <c r="B233" s="153" t="s">
        <v>6127</v>
      </c>
      <c r="C233" s="153" t="s">
        <v>293</v>
      </c>
      <c r="D233" s="154">
        <v>1640232780</v>
      </c>
      <c r="E233" s="155" t="s">
        <v>6128</v>
      </c>
      <c r="F233" s="156" t="s">
        <v>6106</v>
      </c>
    </row>
    <row r="234" spans="1:6">
      <c r="A234" s="34" t="s">
        <v>89</v>
      </c>
      <c r="B234" s="149" t="s">
        <v>6129</v>
      </c>
      <c r="C234" s="149" t="s">
        <v>6130</v>
      </c>
      <c r="D234" s="150">
        <v>821362165</v>
      </c>
      <c r="E234" s="151" t="s">
        <v>6131</v>
      </c>
      <c r="F234" s="152" t="s">
        <v>6106</v>
      </c>
    </row>
    <row r="235" spans="1:6">
      <c r="A235" s="20" t="s">
        <v>89</v>
      </c>
      <c r="B235" s="153" t="s">
        <v>6132</v>
      </c>
      <c r="C235" s="153" t="s">
        <v>6039</v>
      </c>
      <c r="D235" s="154">
        <v>128333099</v>
      </c>
      <c r="E235" s="155" t="s">
        <v>6133</v>
      </c>
      <c r="F235" s="156" t="s">
        <v>6106</v>
      </c>
    </row>
    <row r="236" spans="1:6">
      <c r="A236" s="34" t="s">
        <v>89</v>
      </c>
      <c r="B236" s="149" t="s">
        <v>6134</v>
      </c>
      <c r="C236" s="149" t="s">
        <v>6135</v>
      </c>
      <c r="D236" s="150">
        <v>16958600</v>
      </c>
      <c r="E236" s="151" t="s">
        <v>6136</v>
      </c>
      <c r="F236" s="152" t="s">
        <v>6106</v>
      </c>
    </row>
    <row r="237" spans="1:6">
      <c r="A237" s="20" t="s">
        <v>89</v>
      </c>
      <c r="B237" s="153" t="s">
        <v>6137</v>
      </c>
      <c r="C237" s="153" t="s">
        <v>6138</v>
      </c>
      <c r="D237" s="154">
        <v>80745000</v>
      </c>
      <c r="E237" s="155" t="s">
        <v>6139</v>
      </c>
      <c r="F237" s="156" t="s">
        <v>6106</v>
      </c>
    </row>
    <row r="238" spans="1:6">
      <c r="A238" s="34" t="s">
        <v>89</v>
      </c>
      <c r="B238" s="149" t="s">
        <v>6140</v>
      </c>
      <c r="C238" s="149" t="s">
        <v>494</v>
      </c>
      <c r="D238" s="150">
        <v>358185672</v>
      </c>
      <c r="E238" s="151" t="s">
        <v>6141</v>
      </c>
      <c r="F238" s="152" t="s">
        <v>6106</v>
      </c>
    </row>
    <row r="239" spans="1:6">
      <c r="A239" s="20" t="s">
        <v>89</v>
      </c>
      <c r="B239" s="153" t="s">
        <v>6142</v>
      </c>
      <c r="C239" s="153" t="s">
        <v>6143</v>
      </c>
      <c r="D239" s="154">
        <v>58102792</v>
      </c>
      <c r="E239" s="155" t="s">
        <v>6120</v>
      </c>
      <c r="F239" s="156" t="s">
        <v>6106</v>
      </c>
    </row>
    <row r="240" spans="1:6">
      <c r="A240" s="34" t="s">
        <v>89</v>
      </c>
      <c r="B240" s="149" t="s">
        <v>6144</v>
      </c>
      <c r="C240" s="149" t="s">
        <v>6145</v>
      </c>
      <c r="D240" s="150">
        <v>4121750697</v>
      </c>
      <c r="E240" s="151" t="s">
        <v>6146</v>
      </c>
      <c r="F240" s="152" t="s">
        <v>6106</v>
      </c>
    </row>
    <row r="241" spans="1:6">
      <c r="A241" s="20" t="s">
        <v>89</v>
      </c>
      <c r="B241" s="153" t="s">
        <v>6147</v>
      </c>
      <c r="C241" s="153" t="s">
        <v>6148</v>
      </c>
      <c r="D241" s="154">
        <v>406757696</v>
      </c>
      <c r="E241" s="155" t="s">
        <v>6149</v>
      </c>
      <c r="F241" s="156" t="s">
        <v>6106</v>
      </c>
    </row>
    <row r="242" spans="1:6">
      <c r="A242" s="34" t="s">
        <v>89</v>
      </c>
      <c r="B242" s="149" t="s">
        <v>6150</v>
      </c>
      <c r="C242" s="149" t="s">
        <v>492</v>
      </c>
      <c r="D242" s="150">
        <v>327479506</v>
      </c>
      <c r="E242" s="151" t="s">
        <v>5752</v>
      </c>
      <c r="F242" s="152" t="s">
        <v>6106</v>
      </c>
    </row>
    <row r="243" spans="1:6">
      <c r="A243" s="20" t="s">
        <v>89</v>
      </c>
      <c r="B243" s="153" t="s">
        <v>6151</v>
      </c>
      <c r="C243" s="153" t="s">
        <v>6152</v>
      </c>
      <c r="D243" s="154">
        <v>88669584</v>
      </c>
      <c r="E243" s="155" t="s">
        <v>6153</v>
      </c>
      <c r="F243" s="156" t="s">
        <v>6106</v>
      </c>
    </row>
    <row r="244" spans="1:6">
      <c r="A244" s="34" t="s">
        <v>89</v>
      </c>
      <c r="B244" s="149" t="s">
        <v>6154</v>
      </c>
      <c r="C244" s="149" t="s">
        <v>6155</v>
      </c>
      <c r="D244" s="150">
        <v>380077956</v>
      </c>
      <c r="E244" s="151" t="s">
        <v>6146</v>
      </c>
      <c r="F244" s="152" t="s">
        <v>6106</v>
      </c>
    </row>
    <row r="245" spans="1:6">
      <c r="A245" s="20" t="s">
        <v>89</v>
      </c>
      <c r="B245" s="153" t="s">
        <v>6156</v>
      </c>
      <c r="C245" s="153" t="s">
        <v>6157</v>
      </c>
      <c r="D245" s="154">
        <v>996282830</v>
      </c>
      <c r="E245" s="155" t="s">
        <v>6158</v>
      </c>
      <c r="F245" s="156" t="s">
        <v>6106</v>
      </c>
    </row>
    <row r="246" spans="1:6">
      <c r="A246" s="34" t="s">
        <v>89</v>
      </c>
      <c r="B246" s="149" t="s">
        <v>6159</v>
      </c>
      <c r="C246" s="149" t="s">
        <v>6160</v>
      </c>
      <c r="D246" s="150">
        <v>247137477</v>
      </c>
      <c r="E246" s="151" t="s">
        <v>6161</v>
      </c>
      <c r="F246" s="152" t="s">
        <v>6106</v>
      </c>
    </row>
    <row r="247" spans="1:6">
      <c r="A247" s="20" t="s">
        <v>89</v>
      </c>
      <c r="B247" s="153" t="s">
        <v>6162</v>
      </c>
      <c r="C247" s="153" t="s">
        <v>6163</v>
      </c>
      <c r="D247" s="154">
        <v>7459630</v>
      </c>
      <c r="E247" s="155" t="s">
        <v>6164</v>
      </c>
      <c r="F247" s="156" t="s">
        <v>6106</v>
      </c>
    </row>
    <row r="248" spans="1:6">
      <c r="A248" s="34" t="s">
        <v>89</v>
      </c>
      <c r="B248" s="149" t="s">
        <v>6165</v>
      </c>
      <c r="C248" s="149" t="s">
        <v>287</v>
      </c>
      <c r="D248" s="150">
        <v>217141176</v>
      </c>
      <c r="E248" s="151" t="s">
        <v>6166</v>
      </c>
      <c r="F248" s="152" t="s">
        <v>6106</v>
      </c>
    </row>
    <row r="249" spans="1:6">
      <c r="A249" s="20" t="s">
        <v>89</v>
      </c>
      <c r="B249" s="153" t="s">
        <v>6167</v>
      </c>
      <c r="C249" s="153" t="s">
        <v>6168</v>
      </c>
      <c r="D249" s="154">
        <v>477637004</v>
      </c>
      <c r="E249" s="155" t="s">
        <v>6169</v>
      </c>
      <c r="F249" s="156" t="s">
        <v>6106</v>
      </c>
    </row>
    <row r="250" spans="1:6">
      <c r="A250" s="34" t="s">
        <v>89</v>
      </c>
      <c r="B250" s="149" t="s">
        <v>6170</v>
      </c>
      <c r="C250" s="149" t="s">
        <v>6171</v>
      </c>
      <c r="D250" s="150">
        <v>250059846</v>
      </c>
      <c r="E250" s="151" t="s">
        <v>6172</v>
      </c>
      <c r="F250" s="152" t="s">
        <v>6106</v>
      </c>
    </row>
    <row r="251" spans="1:6">
      <c r="A251" s="20" t="s">
        <v>89</v>
      </c>
      <c r="B251" s="153" t="s">
        <v>6173</v>
      </c>
      <c r="C251" s="153" t="s">
        <v>6029</v>
      </c>
      <c r="D251" s="154">
        <v>790894861</v>
      </c>
      <c r="E251" s="155" t="s">
        <v>6166</v>
      </c>
      <c r="F251" s="156" t="s">
        <v>6106</v>
      </c>
    </row>
    <row r="252" spans="1:6">
      <c r="A252" s="34" t="s">
        <v>89</v>
      </c>
      <c r="B252" s="149" t="s">
        <v>6174</v>
      </c>
      <c r="C252" s="149" t="s">
        <v>6175</v>
      </c>
      <c r="D252" s="150">
        <v>26310171</v>
      </c>
      <c r="E252" s="151" t="s">
        <v>6176</v>
      </c>
      <c r="F252" s="152" t="s">
        <v>6106</v>
      </c>
    </row>
    <row r="253" spans="1:6">
      <c r="A253" s="20" t="s">
        <v>89</v>
      </c>
      <c r="B253" s="153" t="s">
        <v>6177</v>
      </c>
      <c r="C253" s="153" t="s">
        <v>6178</v>
      </c>
      <c r="D253" s="154">
        <v>95464007</v>
      </c>
      <c r="E253" s="155" t="s">
        <v>6179</v>
      </c>
      <c r="F253" s="156" t="s">
        <v>6106</v>
      </c>
    </row>
    <row r="254" spans="1:6">
      <c r="A254" s="34" t="s">
        <v>89</v>
      </c>
      <c r="B254" s="149" t="s">
        <v>6180</v>
      </c>
      <c r="C254" s="149" t="s">
        <v>6073</v>
      </c>
      <c r="D254" s="150">
        <v>449663798</v>
      </c>
      <c r="E254" s="151" t="s">
        <v>6181</v>
      </c>
      <c r="F254" s="152" t="s">
        <v>6106</v>
      </c>
    </row>
    <row r="255" spans="1:6">
      <c r="A255" s="20" t="s">
        <v>89</v>
      </c>
      <c r="B255" s="153" t="s">
        <v>6182</v>
      </c>
      <c r="C255" s="153" t="s">
        <v>6183</v>
      </c>
      <c r="D255" s="154">
        <v>41262753</v>
      </c>
      <c r="E255" s="155" t="s">
        <v>6184</v>
      </c>
      <c r="F255" s="156" t="s">
        <v>6106</v>
      </c>
    </row>
    <row r="256" spans="1:6">
      <c r="A256" s="34" t="s">
        <v>89</v>
      </c>
      <c r="B256" s="149" t="s">
        <v>6185</v>
      </c>
      <c r="C256" s="149" t="s">
        <v>6186</v>
      </c>
      <c r="D256" s="150">
        <v>185380895</v>
      </c>
      <c r="E256" s="151" t="s">
        <v>6187</v>
      </c>
      <c r="F256" s="152" t="s">
        <v>6106</v>
      </c>
    </row>
    <row r="257" spans="1:6">
      <c r="A257" s="20" t="s">
        <v>89</v>
      </c>
      <c r="B257" s="153" t="s">
        <v>6188</v>
      </c>
      <c r="C257" s="153" t="s">
        <v>6189</v>
      </c>
      <c r="D257" s="154">
        <v>67278851</v>
      </c>
      <c r="E257" s="155" t="s">
        <v>6190</v>
      </c>
      <c r="F257" s="156" t="s">
        <v>6106</v>
      </c>
    </row>
    <row r="258" spans="1:6">
      <c r="A258" s="34" t="s">
        <v>89</v>
      </c>
      <c r="B258" s="149" t="s">
        <v>6191</v>
      </c>
      <c r="C258" s="149" t="s">
        <v>6192</v>
      </c>
      <c r="D258" s="150">
        <v>31418666</v>
      </c>
      <c r="E258" s="151" t="s">
        <v>6176</v>
      </c>
      <c r="F258" s="152" t="s">
        <v>6106</v>
      </c>
    </row>
    <row r="259" spans="1:6">
      <c r="A259" s="20" t="s">
        <v>89</v>
      </c>
      <c r="B259" s="153" t="s">
        <v>6193</v>
      </c>
      <c r="C259" s="153" t="s">
        <v>6194</v>
      </c>
      <c r="D259" s="154">
        <v>94857641</v>
      </c>
      <c r="E259" s="155" t="s">
        <v>6195</v>
      </c>
      <c r="F259" s="156" t="s">
        <v>6106</v>
      </c>
    </row>
    <row r="260" spans="1:6">
      <c r="A260" s="34" t="s">
        <v>89</v>
      </c>
      <c r="B260" s="149" t="s">
        <v>6196</v>
      </c>
      <c r="C260" s="149" t="s">
        <v>6197</v>
      </c>
      <c r="D260" s="150">
        <v>81246119</v>
      </c>
      <c r="E260" s="151" t="s">
        <v>6198</v>
      </c>
      <c r="F260" s="152" t="s">
        <v>6106</v>
      </c>
    </row>
    <row r="261" spans="1:6">
      <c r="A261" s="20" t="s">
        <v>89</v>
      </c>
      <c r="B261" s="153" t="s">
        <v>6199</v>
      </c>
      <c r="C261" s="153" t="s">
        <v>6200</v>
      </c>
      <c r="D261" s="154">
        <v>30894696</v>
      </c>
      <c r="E261" s="155" t="s">
        <v>6201</v>
      </c>
      <c r="F261" s="156" t="s">
        <v>6106</v>
      </c>
    </row>
    <row r="262" spans="1:6">
      <c r="A262" s="34" t="s">
        <v>89</v>
      </c>
      <c r="B262" s="149" t="s">
        <v>6202</v>
      </c>
      <c r="C262" s="149" t="s">
        <v>6203</v>
      </c>
      <c r="D262" s="150">
        <v>251736382</v>
      </c>
      <c r="E262" s="151" t="s">
        <v>6204</v>
      </c>
      <c r="F262" s="152" t="s">
        <v>6106</v>
      </c>
    </row>
    <row r="263" spans="1:6">
      <c r="A263" s="20" t="s">
        <v>89</v>
      </c>
      <c r="B263" s="153" t="s">
        <v>6205</v>
      </c>
      <c r="C263" s="153" t="s">
        <v>6206</v>
      </c>
      <c r="D263" s="154">
        <v>11958710</v>
      </c>
      <c r="E263" s="155" t="s">
        <v>6201</v>
      </c>
      <c r="F263" s="156" t="s">
        <v>6106</v>
      </c>
    </row>
    <row r="264" spans="1:6">
      <c r="A264" s="34" t="s">
        <v>89</v>
      </c>
      <c r="B264" s="149" t="s">
        <v>6207</v>
      </c>
      <c r="C264" s="149" t="s">
        <v>6208</v>
      </c>
      <c r="D264" s="150">
        <v>1359410066</v>
      </c>
      <c r="E264" s="151" t="s">
        <v>6146</v>
      </c>
      <c r="F264" s="152" t="s">
        <v>6106</v>
      </c>
    </row>
    <row r="265" spans="1:6">
      <c r="A265" s="20" t="s">
        <v>89</v>
      </c>
      <c r="B265" s="153" t="s">
        <v>6209</v>
      </c>
      <c r="C265" s="153" t="s">
        <v>6210</v>
      </c>
      <c r="D265" s="154">
        <v>36042688</v>
      </c>
      <c r="E265" s="155" t="s">
        <v>6131</v>
      </c>
      <c r="F265" s="156" t="s">
        <v>6106</v>
      </c>
    </row>
    <row r="266" spans="1:6">
      <c r="A266" s="34" t="s">
        <v>89</v>
      </c>
      <c r="B266" s="149" t="s">
        <v>6211</v>
      </c>
      <c r="C266" s="149" t="s">
        <v>6212</v>
      </c>
      <c r="D266" s="150">
        <v>60919600</v>
      </c>
      <c r="E266" s="151" t="s">
        <v>6131</v>
      </c>
      <c r="F266" s="152" t="s">
        <v>6106</v>
      </c>
    </row>
    <row r="267" spans="1:6">
      <c r="A267" s="20" t="s">
        <v>89</v>
      </c>
      <c r="B267" s="153" t="s">
        <v>6213</v>
      </c>
      <c r="C267" s="153" t="s">
        <v>298</v>
      </c>
      <c r="D267" s="154">
        <v>736862604</v>
      </c>
      <c r="E267" s="155" t="s">
        <v>6214</v>
      </c>
      <c r="F267" s="156" t="s">
        <v>6106</v>
      </c>
    </row>
    <row r="268" spans="1:6">
      <c r="A268" s="34" t="s">
        <v>89</v>
      </c>
      <c r="B268" s="149" t="s">
        <v>6215</v>
      </c>
      <c r="C268" s="149" t="s">
        <v>6216</v>
      </c>
      <c r="D268" s="150">
        <v>60586997</v>
      </c>
      <c r="E268" s="151" t="s">
        <v>6217</v>
      </c>
      <c r="F268" s="152" t="s">
        <v>6106</v>
      </c>
    </row>
    <row r="269" spans="1:6">
      <c r="A269" s="20" t="s">
        <v>89</v>
      </c>
      <c r="B269" s="153" t="s">
        <v>6218</v>
      </c>
      <c r="C269" s="153" t="s">
        <v>6219</v>
      </c>
      <c r="D269" s="154">
        <v>435072732</v>
      </c>
      <c r="E269" s="155" t="s">
        <v>6220</v>
      </c>
      <c r="F269" s="156" t="s">
        <v>6106</v>
      </c>
    </row>
    <row r="270" spans="1:6">
      <c r="A270" s="34" t="s">
        <v>89</v>
      </c>
      <c r="B270" s="149" t="s">
        <v>6221</v>
      </c>
      <c r="C270" s="149" t="s">
        <v>6222</v>
      </c>
      <c r="D270" s="150">
        <v>88511564</v>
      </c>
      <c r="E270" s="151" t="s">
        <v>6223</v>
      </c>
      <c r="F270" s="152" t="s">
        <v>6106</v>
      </c>
    </row>
    <row r="271" spans="1:6">
      <c r="A271" s="20" t="s">
        <v>89</v>
      </c>
      <c r="B271" s="153" t="s">
        <v>6224</v>
      </c>
      <c r="C271" s="153" t="s">
        <v>6225</v>
      </c>
      <c r="D271" s="154">
        <v>732780</v>
      </c>
      <c r="E271" s="155" t="s">
        <v>6226</v>
      </c>
      <c r="F271" s="156" t="s">
        <v>6106</v>
      </c>
    </row>
    <row r="272" spans="1:6">
      <c r="A272" s="34" t="s">
        <v>89</v>
      </c>
      <c r="B272" s="149" t="s">
        <v>6227</v>
      </c>
      <c r="C272" s="149" t="s">
        <v>6067</v>
      </c>
      <c r="D272" s="150">
        <v>62961732</v>
      </c>
      <c r="E272" s="151" t="s">
        <v>6228</v>
      </c>
      <c r="F272" s="152" t="s">
        <v>6106</v>
      </c>
    </row>
    <row r="273" spans="1:6">
      <c r="A273" s="20" t="s">
        <v>89</v>
      </c>
      <c r="B273" s="153" t="s">
        <v>5861</v>
      </c>
      <c r="C273" s="153" t="s">
        <v>317</v>
      </c>
      <c r="D273" s="154">
        <v>17046610</v>
      </c>
      <c r="E273" s="155" t="s">
        <v>6229</v>
      </c>
      <c r="F273" s="156" t="s">
        <v>6106</v>
      </c>
    </row>
    <row r="274" spans="1:6">
      <c r="A274" s="34" t="s">
        <v>89</v>
      </c>
      <c r="B274" s="149" t="s">
        <v>6230</v>
      </c>
      <c r="C274" s="149" t="s">
        <v>6231</v>
      </c>
      <c r="D274" s="150">
        <v>1188984204</v>
      </c>
      <c r="E274" s="151" t="s">
        <v>6232</v>
      </c>
      <c r="F274" s="152" t="s">
        <v>6106</v>
      </c>
    </row>
    <row r="275" spans="1:6">
      <c r="A275" s="20" t="s">
        <v>89</v>
      </c>
      <c r="B275" s="153" t="s">
        <v>6233</v>
      </c>
      <c r="C275" s="153" t="s">
        <v>6234</v>
      </c>
      <c r="D275" s="154">
        <v>255083921</v>
      </c>
      <c r="E275" s="155" t="s">
        <v>6131</v>
      </c>
      <c r="F275" s="156" t="s">
        <v>6106</v>
      </c>
    </row>
    <row r="276" spans="1:6">
      <c r="A276" s="34" t="s">
        <v>89</v>
      </c>
      <c r="B276" s="149" t="s">
        <v>6235</v>
      </c>
      <c r="C276" s="149" t="s">
        <v>6003</v>
      </c>
      <c r="D276" s="150">
        <v>8421047007</v>
      </c>
      <c r="E276" s="151" t="s">
        <v>6229</v>
      </c>
      <c r="F276" s="152" t="s">
        <v>6106</v>
      </c>
    </row>
    <row r="277" spans="1:6">
      <c r="A277" s="20" t="s">
        <v>89</v>
      </c>
      <c r="B277" s="153" t="s">
        <v>6236</v>
      </c>
      <c r="C277" s="153" t="s">
        <v>6237</v>
      </c>
      <c r="D277" s="154">
        <v>80860871</v>
      </c>
      <c r="E277" s="155" t="s">
        <v>6238</v>
      </c>
      <c r="F277" s="156" t="s">
        <v>6106</v>
      </c>
    </row>
    <row r="278" spans="1:6">
      <c r="A278" s="34" t="s">
        <v>89</v>
      </c>
      <c r="B278" s="149" t="s">
        <v>6239</v>
      </c>
      <c r="C278" s="149" t="s">
        <v>6240</v>
      </c>
      <c r="D278" s="150">
        <v>101279260</v>
      </c>
      <c r="E278" s="151" t="s">
        <v>6146</v>
      </c>
      <c r="F278" s="152" t="s">
        <v>6106</v>
      </c>
    </row>
    <row r="279" spans="1:6">
      <c r="A279" s="20" t="s">
        <v>89</v>
      </c>
      <c r="B279" s="153" t="s">
        <v>6241</v>
      </c>
      <c r="C279" s="153" t="s">
        <v>6242</v>
      </c>
      <c r="D279" s="154">
        <v>357892280</v>
      </c>
      <c r="E279" s="155" t="s">
        <v>6243</v>
      </c>
      <c r="F279" s="156" t="s">
        <v>6106</v>
      </c>
    </row>
    <row r="280" spans="1:6">
      <c r="A280" s="34" t="s">
        <v>93</v>
      </c>
      <c r="B280" s="149" t="s">
        <v>6244</v>
      </c>
      <c r="C280" s="149" t="s">
        <v>6245</v>
      </c>
      <c r="D280" s="150">
        <v>90624000</v>
      </c>
      <c r="E280" s="151" t="s">
        <v>6246</v>
      </c>
      <c r="F280" s="152" t="s">
        <v>6247</v>
      </c>
    </row>
    <row r="281" spans="1:6">
      <c r="A281" s="20" t="s">
        <v>93</v>
      </c>
      <c r="B281" s="153" t="s">
        <v>6248</v>
      </c>
      <c r="C281" s="153" t="s">
        <v>6249</v>
      </c>
      <c r="D281" s="154">
        <v>151158000</v>
      </c>
      <c r="E281" s="155" t="s">
        <v>6250</v>
      </c>
      <c r="F281" s="156" t="s">
        <v>5837</v>
      </c>
    </row>
    <row r="282" spans="1:6">
      <c r="A282" s="34" t="s">
        <v>93</v>
      </c>
      <c r="B282" s="149" t="s">
        <v>519</v>
      </c>
      <c r="C282" s="149" t="s">
        <v>518</v>
      </c>
      <c r="D282" s="150">
        <v>267186373</v>
      </c>
      <c r="E282" s="151" t="s">
        <v>6251</v>
      </c>
      <c r="F282" s="152" t="s">
        <v>5837</v>
      </c>
    </row>
    <row r="283" spans="1:6">
      <c r="A283" s="20" t="s">
        <v>93</v>
      </c>
      <c r="B283" s="153" t="s">
        <v>6252</v>
      </c>
      <c r="C283" s="153" t="s">
        <v>6253</v>
      </c>
      <c r="D283" s="154">
        <v>248508000</v>
      </c>
      <c r="E283" s="155" t="s">
        <v>6254</v>
      </c>
      <c r="F283" s="156" t="s">
        <v>6247</v>
      </c>
    </row>
    <row r="284" spans="1:6">
      <c r="A284" s="34" t="s">
        <v>93</v>
      </c>
      <c r="B284" s="149" t="s">
        <v>138</v>
      </c>
      <c r="C284" s="149" t="s">
        <v>137</v>
      </c>
      <c r="D284" s="150">
        <v>519751498</v>
      </c>
      <c r="E284" s="151" t="s">
        <v>6255</v>
      </c>
      <c r="F284" s="152" t="s">
        <v>6247</v>
      </c>
    </row>
    <row r="285" spans="1:6">
      <c r="A285" s="20" t="s">
        <v>93</v>
      </c>
      <c r="B285" s="153" t="s">
        <v>6256</v>
      </c>
      <c r="C285" s="153" t="s">
        <v>6257</v>
      </c>
      <c r="D285" s="154">
        <v>59550623</v>
      </c>
      <c r="E285" s="155" t="s">
        <v>6258</v>
      </c>
      <c r="F285" s="156" t="s">
        <v>6247</v>
      </c>
    </row>
    <row r="286" spans="1:6">
      <c r="A286" s="34" t="s">
        <v>93</v>
      </c>
      <c r="B286" s="149" t="s">
        <v>6248</v>
      </c>
      <c r="C286" s="149" t="s">
        <v>6259</v>
      </c>
      <c r="D286" s="150">
        <v>85880400</v>
      </c>
      <c r="E286" s="151" t="s">
        <v>6250</v>
      </c>
      <c r="F286" s="152" t="s">
        <v>5837</v>
      </c>
    </row>
    <row r="287" spans="1:6">
      <c r="A287" s="20" t="s">
        <v>93</v>
      </c>
      <c r="B287" s="153" t="s">
        <v>6260</v>
      </c>
      <c r="C287" s="153" t="s">
        <v>6261</v>
      </c>
      <c r="D287" s="154">
        <v>612617271</v>
      </c>
      <c r="E287" s="155" t="s">
        <v>6262</v>
      </c>
      <c r="F287" s="156" t="s">
        <v>6247</v>
      </c>
    </row>
    <row r="288" spans="1:6">
      <c r="A288" s="34" t="s">
        <v>97</v>
      </c>
      <c r="B288" s="149" t="s">
        <v>144</v>
      </c>
      <c r="C288" s="149" t="s">
        <v>144</v>
      </c>
      <c r="D288" s="149" t="s">
        <v>144</v>
      </c>
      <c r="E288" s="149" t="s">
        <v>144</v>
      </c>
      <c r="F288" s="149" t="s">
        <v>144</v>
      </c>
    </row>
    <row r="289" spans="1:6">
      <c r="A289" s="20" t="s">
        <v>102</v>
      </c>
      <c r="B289" s="153" t="s">
        <v>144</v>
      </c>
      <c r="C289" s="153" t="s">
        <v>6263</v>
      </c>
      <c r="D289" s="154">
        <v>10126234</v>
      </c>
      <c r="E289" s="155" t="s">
        <v>6264</v>
      </c>
      <c r="F289" s="156" t="s">
        <v>6265</v>
      </c>
    </row>
    <row r="290" spans="1:6">
      <c r="A290" s="34" t="s">
        <v>102</v>
      </c>
      <c r="B290" s="149" t="s">
        <v>144</v>
      </c>
      <c r="C290" s="149" t="s">
        <v>6266</v>
      </c>
      <c r="D290" s="150">
        <v>32866374</v>
      </c>
      <c r="E290" s="151" t="s">
        <v>6267</v>
      </c>
      <c r="F290" s="152" t="s">
        <v>6268</v>
      </c>
    </row>
    <row r="291" spans="1:6">
      <c r="A291" s="20" t="s">
        <v>102</v>
      </c>
      <c r="B291" s="153" t="s">
        <v>144</v>
      </c>
      <c r="C291" s="153" t="s">
        <v>6269</v>
      </c>
      <c r="D291" s="154">
        <v>0</v>
      </c>
      <c r="E291" s="155" t="s">
        <v>6270</v>
      </c>
      <c r="F291" s="156" t="s">
        <v>6268</v>
      </c>
    </row>
    <row r="292" spans="1:6">
      <c r="A292" s="34" t="s">
        <v>102</v>
      </c>
      <c r="B292" s="149" t="s">
        <v>144</v>
      </c>
      <c r="C292" s="149" t="s">
        <v>6271</v>
      </c>
      <c r="D292" s="150">
        <v>74574070</v>
      </c>
      <c r="E292" s="151" t="s">
        <v>6264</v>
      </c>
      <c r="F292" s="152" t="s">
        <v>6268</v>
      </c>
    </row>
    <row r="293" spans="1:6">
      <c r="A293" s="20" t="s">
        <v>102</v>
      </c>
      <c r="B293" s="153" t="s">
        <v>144</v>
      </c>
      <c r="C293" s="153" t="s">
        <v>6272</v>
      </c>
      <c r="D293" s="154">
        <v>326358113</v>
      </c>
      <c r="E293" s="155" t="s">
        <v>6273</v>
      </c>
      <c r="F293" s="156" t="s">
        <v>6268</v>
      </c>
    </row>
    <row r="294" spans="1:6">
      <c r="A294" s="34" t="s">
        <v>102</v>
      </c>
      <c r="B294" s="149" t="s">
        <v>144</v>
      </c>
      <c r="C294" s="149" t="s">
        <v>6274</v>
      </c>
      <c r="D294" s="150">
        <v>16003910</v>
      </c>
      <c r="E294" s="151" t="s">
        <v>6264</v>
      </c>
      <c r="F294" s="152" t="s">
        <v>6275</v>
      </c>
    </row>
    <row r="295" spans="1:6">
      <c r="A295" s="20" t="s">
        <v>102</v>
      </c>
      <c r="B295" s="153" t="s">
        <v>144</v>
      </c>
      <c r="C295" s="153" t="s">
        <v>6276</v>
      </c>
      <c r="D295" s="154">
        <v>290147585</v>
      </c>
      <c r="E295" s="155" t="s">
        <v>6277</v>
      </c>
      <c r="F295" s="156" t="s">
        <v>6268</v>
      </c>
    </row>
    <row r="296" spans="1:6" ht="108">
      <c r="A296" s="34" t="s">
        <v>230</v>
      </c>
      <c r="B296" s="149" t="s">
        <v>541</v>
      </c>
      <c r="C296" s="149" t="s">
        <v>6278</v>
      </c>
      <c r="D296" s="150">
        <v>405274645</v>
      </c>
      <c r="E296" s="151" t="s">
        <v>6279</v>
      </c>
      <c r="F296" s="152" t="s">
        <v>6280</v>
      </c>
    </row>
    <row r="297" spans="1:6" ht="132">
      <c r="A297" s="20" t="s">
        <v>230</v>
      </c>
      <c r="B297" s="153" t="s">
        <v>6281</v>
      </c>
      <c r="C297" s="153" t="s">
        <v>6282</v>
      </c>
      <c r="D297" s="154">
        <v>83058955</v>
      </c>
      <c r="E297" s="155" t="s">
        <v>6283</v>
      </c>
      <c r="F297" s="156" t="s">
        <v>6284</v>
      </c>
    </row>
    <row r="298" spans="1:6" ht="84">
      <c r="A298" s="34" t="s">
        <v>230</v>
      </c>
      <c r="B298" s="149" t="s">
        <v>503</v>
      </c>
      <c r="C298" s="149" t="s">
        <v>343</v>
      </c>
      <c r="D298" s="150">
        <v>3801053247</v>
      </c>
      <c r="E298" s="151" t="s">
        <v>6285</v>
      </c>
      <c r="F298" s="152" t="s">
        <v>6286</v>
      </c>
    </row>
    <row r="299" spans="1:6" ht="60">
      <c r="A299" s="20" t="s">
        <v>230</v>
      </c>
      <c r="B299" s="153" t="s">
        <v>495</v>
      </c>
      <c r="C299" s="153" t="s">
        <v>6287</v>
      </c>
      <c r="D299" s="154">
        <v>217014549</v>
      </c>
      <c r="E299" s="155" t="s">
        <v>6288</v>
      </c>
      <c r="F299" s="156" t="s">
        <v>6289</v>
      </c>
    </row>
    <row r="300" spans="1:6" ht="48">
      <c r="A300" s="34" t="s">
        <v>230</v>
      </c>
      <c r="B300" s="149" t="s">
        <v>493</v>
      </c>
      <c r="C300" s="149" t="s">
        <v>6290</v>
      </c>
      <c r="D300" s="150">
        <v>1857184427</v>
      </c>
      <c r="E300" s="151" t="s">
        <v>6291</v>
      </c>
      <c r="F300" s="152" t="s">
        <v>6292</v>
      </c>
    </row>
    <row r="301" spans="1:6" ht="108">
      <c r="A301" s="20" t="s">
        <v>230</v>
      </c>
      <c r="B301" s="153" t="s">
        <v>6293</v>
      </c>
      <c r="C301" s="153" t="s">
        <v>6294</v>
      </c>
      <c r="D301" s="154">
        <v>146228154</v>
      </c>
      <c r="E301" s="155" t="s">
        <v>6295</v>
      </c>
      <c r="F301" s="156" t="s">
        <v>6296</v>
      </c>
    </row>
    <row r="302" spans="1:6" ht="36">
      <c r="A302" s="34" t="s">
        <v>230</v>
      </c>
      <c r="B302" s="149" t="s">
        <v>6297</v>
      </c>
      <c r="C302" s="149" t="s">
        <v>6298</v>
      </c>
      <c r="D302" s="150">
        <v>50882940</v>
      </c>
      <c r="E302" s="151" t="s">
        <v>6299</v>
      </c>
      <c r="F302" s="152" t="s">
        <v>6300</v>
      </c>
    </row>
    <row r="303" spans="1:6">
      <c r="A303" s="20" t="s">
        <v>230</v>
      </c>
      <c r="B303" s="153" t="s">
        <v>6301</v>
      </c>
      <c r="C303" s="153" t="s">
        <v>6302</v>
      </c>
      <c r="D303" s="154">
        <v>51741666</v>
      </c>
      <c r="E303" s="155" t="s">
        <v>5709</v>
      </c>
      <c r="F303" s="156" t="s">
        <v>6303</v>
      </c>
    </row>
    <row r="304" spans="1:6" ht="84">
      <c r="A304" s="34" t="s">
        <v>230</v>
      </c>
      <c r="B304" s="149" t="s">
        <v>6304</v>
      </c>
      <c r="C304" s="149" t="s">
        <v>6305</v>
      </c>
      <c r="D304" s="150">
        <v>532212249</v>
      </c>
      <c r="E304" s="151" t="s">
        <v>6295</v>
      </c>
      <c r="F304" s="152" t="s">
        <v>6306</v>
      </c>
    </row>
    <row r="305" spans="1:6" ht="108">
      <c r="A305" s="20" t="s">
        <v>230</v>
      </c>
      <c r="B305" s="153" t="s">
        <v>6307</v>
      </c>
      <c r="C305" s="153" t="s">
        <v>6308</v>
      </c>
      <c r="D305" s="154">
        <v>53870427</v>
      </c>
      <c r="E305" s="155" t="s">
        <v>6309</v>
      </c>
      <c r="F305" s="156" t="s">
        <v>6310</v>
      </c>
    </row>
    <row r="306" spans="1:6" ht="84">
      <c r="A306" s="34" t="s">
        <v>230</v>
      </c>
      <c r="B306" s="149" t="s">
        <v>6311</v>
      </c>
      <c r="C306" s="149" t="s">
        <v>6312</v>
      </c>
      <c r="D306" s="150">
        <v>2195520545</v>
      </c>
      <c r="E306" s="151" t="s">
        <v>6313</v>
      </c>
      <c r="F306" s="152" t="s">
        <v>6314</v>
      </c>
    </row>
    <row r="307" spans="1:6" ht="36">
      <c r="A307" s="20" t="s">
        <v>230</v>
      </c>
      <c r="B307" s="153" t="s">
        <v>468</v>
      </c>
      <c r="C307" s="153" t="s">
        <v>6315</v>
      </c>
      <c r="D307" s="154">
        <v>3192679450</v>
      </c>
      <c r="E307" s="155" t="s">
        <v>6316</v>
      </c>
      <c r="F307" s="156" t="s">
        <v>6317</v>
      </c>
    </row>
    <row r="308" spans="1:6" ht="108">
      <c r="A308" s="34" t="s">
        <v>230</v>
      </c>
      <c r="B308" s="149" t="s">
        <v>131</v>
      </c>
      <c r="C308" s="149" t="s">
        <v>6318</v>
      </c>
      <c r="D308" s="150">
        <v>16786490256</v>
      </c>
      <c r="E308" s="151" t="s">
        <v>6319</v>
      </c>
      <c r="F308" s="152" t="s">
        <v>6320</v>
      </c>
    </row>
    <row r="309" spans="1:6" ht="60">
      <c r="A309" s="20" t="s">
        <v>230</v>
      </c>
      <c r="B309" s="153" t="s">
        <v>483</v>
      </c>
      <c r="C309" s="153" t="s">
        <v>6321</v>
      </c>
      <c r="D309" s="154">
        <v>1187588870</v>
      </c>
      <c r="E309" s="155" t="s">
        <v>6309</v>
      </c>
      <c r="F309" s="156" t="s">
        <v>6322</v>
      </c>
    </row>
    <row r="310" spans="1:6">
      <c r="A310" s="34" t="s">
        <v>112</v>
      </c>
      <c r="B310" s="149" t="s">
        <v>557</v>
      </c>
      <c r="C310" s="149" t="s">
        <v>6323</v>
      </c>
      <c r="D310" s="150">
        <v>6451706298</v>
      </c>
      <c r="E310" s="151" t="s">
        <v>6324</v>
      </c>
      <c r="F310" s="152" t="s">
        <v>144</v>
      </c>
    </row>
    <row r="311" spans="1:6">
      <c r="A311" s="20" t="s">
        <v>112</v>
      </c>
      <c r="B311" s="153" t="s">
        <v>468</v>
      </c>
      <c r="C311" s="153" t="s">
        <v>6325</v>
      </c>
      <c r="D311" s="154">
        <v>6296164865</v>
      </c>
      <c r="E311" s="155" t="s">
        <v>6326</v>
      </c>
      <c r="F311" s="156" t="s">
        <v>144</v>
      </c>
    </row>
    <row r="312" spans="1:6">
      <c r="A312" s="34" t="s">
        <v>112</v>
      </c>
      <c r="B312" s="149" t="s">
        <v>6327</v>
      </c>
      <c r="C312" s="149" t="s">
        <v>6328</v>
      </c>
      <c r="D312" s="150">
        <v>4247759490</v>
      </c>
      <c r="E312" s="151" t="s">
        <v>6329</v>
      </c>
      <c r="F312" s="152" t="s">
        <v>144</v>
      </c>
    </row>
    <row r="313" spans="1:6">
      <c r="A313" s="20" t="s">
        <v>112</v>
      </c>
      <c r="B313" s="153" t="s">
        <v>478</v>
      </c>
      <c r="C313" s="153" t="s">
        <v>5963</v>
      </c>
      <c r="D313" s="154">
        <v>3529972765</v>
      </c>
      <c r="E313" s="155" t="s">
        <v>6330</v>
      </c>
      <c r="F313" s="156" t="s">
        <v>144</v>
      </c>
    </row>
    <row r="314" spans="1:6">
      <c r="A314" s="34" t="s">
        <v>112</v>
      </c>
      <c r="B314" s="149" t="s">
        <v>493</v>
      </c>
      <c r="C314" s="149" t="s">
        <v>6331</v>
      </c>
      <c r="D314" s="150">
        <v>1819478494</v>
      </c>
      <c r="E314" s="151" t="s">
        <v>6332</v>
      </c>
      <c r="F314" s="152" t="s">
        <v>144</v>
      </c>
    </row>
    <row r="315" spans="1:6">
      <c r="A315" s="20" t="s">
        <v>112</v>
      </c>
      <c r="B315" s="153" t="s">
        <v>6260</v>
      </c>
      <c r="C315" s="153" t="s">
        <v>6333</v>
      </c>
      <c r="D315" s="154">
        <v>1345011427</v>
      </c>
      <c r="E315" s="155" t="s">
        <v>6334</v>
      </c>
      <c r="F315" s="156" t="s">
        <v>144</v>
      </c>
    </row>
    <row r="316" spans="1:6">
      <c r="A316" s="34" t="s">
        <v>112</v>
      </c>
      <c r="B316" s="149" t="s">
        <v>553</v>
      </c>
      <c r="C316" s="149" t="s">
        <v>6335</v>
      </c>
      <c r="D316" s="150">
        <v>1177494544</v>
      </c>
      <c r="E316" s="151" t="s">
        <v>6336</v>
      </c>
      <c r="F316" s="152" t="s">
        <v>144</v>
      </c>
    </row>
    <row r="317" spans="1:6">
      <c r="A317" s="20" t="s">
        <v>112</v>
      </c>
      <c r="B317" s="153" t="s">
        <v>5822</v>
      </c>
      <c r="C317" s="153" t="s">
        <v>6337</v>
      </c>
      <c r="D317" s="154">
        <v>958236387</v>
      </c>
      <c r="E317" s="155" t="s">
        <v>6338</v>
      </c>
      <c r="F317" s="156" t="s">
        <v>144</v>
      </c>
    </row>
    <row r="318" spans="1:6">
      <c r="A318" s="34" t="s">
        <v>112</v>
      </c>
      <c r="B318" s="149" t="s">
        <v>462</v>
      </c>
      <c r="C318" s="149" t="s">
        <v>6339</v>
      </c>
      <c r="D318" s="150">
        <v>895971602</v>
      </c>
      <c r="E318" s="151" t="s">
        <v>6340</v>
      </c>
      <c r="F318" s="152" t="s">
        <v>144</v>
      </c>
    </row>
    <row r="319" spans="1:6">
      <c r="A319" s="20" t="s">
        <v>112</v>
      </c>
      <c r="B319" s="153" t="s">
        <v>6341</v>
      </c>
      <c r="C319" s="153" t="s">
        <v>6342</v>
      </c>
      <c r="D319" s="154">
        <v>421738220</v>
      </c>
      <c r="E319" s="155" t="s">
        <v>6343</v>
      </c>
      <c r="F319" s="156" t="s">
        <v>144</v>
      </c>
    </row>
    <row r="320" spans="1:6">
      <c r="A320" s="34" t="s">
        <v>112</v>
      </c>
      <c r="B320" s="149" t="s">
        <v>6344</v>
      </c>
      <c r="C320" s="149" t="s">
        <v>6345</v>
      </c>
      <c r="D320" s="150">
        <v>384530705</v>
      </c>
      <c r="E320" s="151" t="s">
        <v>6346</v>
      </c>
      <c r="F320" s="152" t="s">
        <v>144</v>
      </c>
    </row>
    <row r="321" spans="1:6">
      <c r="A321" s="20" t="s">
        <v>112</v>
      </c>
      <c r="B321" s="153" t="s">
        <v>6347</v>
      </c>
      <c r="C321" s="153" t="s">
        <v>6348</v>
      </c>
      <c r="D321" s="154">
        <v>315001000</v>
      </c>
      <c r="E321" s="155" t="s">
        <v>6349</v>
      </c>
      <c r="F321" s="156" t="s">
        <v>144</v>
      </c>
    </row>
    <row r="322" spans="1:6">
      <c r="A322" s="34" t="s">
        <v>112</v>
      </c>
      <c r="B322" s="149" t="s">
        <v>5982</v>
      </c>
      <c r="C322" s="149" t="s">
        <v>6350</v>
      </c>
      <c r="D322" s="150">
        <v>234687329</v>
      </c>
      <c r="E322" s="151" t="s">
        <v>6351</v>
      </c>
      <c r="F322" s="152" t="s">
        <v>144</v>
      </c>
    </row>
    <row r="323" spans="1:6">
      <c r="A323" s="20" t="s">
        <v>112</v>
      </c>
      <c r="B323" s="153" t="s">
        <v>6352</v>
      </c>
      <c r="C323" s="153" t="s">
        <v>6353</v>
      </c>
      <c r="D323" s="154">
        <v>201804307</v>
      </c>
      <c r="E323" s="155" t="s">
        <v>6354</v>
      </c>
      <c r="F323" s="156" t="s">
        <v>144</v>
      </c>
    </row>
    <row r="324" spans="1:6">
      <c r="A324" s="34" t="s">
        <v>112</v>
      </c>
      <c r="B324" s="149" t="s">
        <v>6355</v>
      </c>
      <c r="C324" s="149" t="s">
        <v>6356</v>
      </c>
      <c r="D324" s="150">
        <v>195020537</v>
      </c>
      <c r="E324" s="151" t="s">
        <v>6357</v>
      </c>
      <c r="F324" s="152" t="s">
        <v>144</v>
      </c>
    </row>
    <row r="325" spans="1:6">
      <c r="A325" s="20" t="s">
        <v>112</v>
      </c>
      <c r="B325" s="153" t="s">
        <v>6358</v>
      </c>
      <c r="C325" s="153" t="s">
        <v>6359</v>
      </c>
      <c r="D325" s="154">
        <v>163580390</v>
      </c>
      <c r="E325" s="155" t="s">
        <v>6360</v>
      </c>
      <c r="F325" s="156" t="s">
        <v>144</v>
      </c>
    </row>
    <row r="326" spans="1:6">
      <c r="A326" s="34" t="s">
        <v>112</v>
      </c>
      <c r="B326" s="149" t="s">
        <v>6361</v>
      </c>
      <c r="C326" s="149" t="s">
        <v>6362</v>
      </c>
      <c r="D326" s="150">
        <v>120410184</v>
      </c>
      <c r="E326" s="151" t="s">
        <v>6363</v>
      </c>
      <c r="F326" s="152" t="s">
        <v>144</v>
      </c>
    </row>
    <row r="327" spans="1:6">
      <c r="A327" s="20" t="s">
        <v>112</v>
      </c>
      <c r="B327" s="153" t="s">
        <v>6364</v>
      </c>
      <c r="C327" s="153" t="s">
        <v>6365</v>
      </c>
      <c r="D327" s="154">
        <v>117808275</v>
      </c>
      <c r="E327" s="155" t="s">
        <v>6366</v>
      </c>
      <c r="F327" s="156" t="s">
        <v>144</v>
      </c>
    </row>
    <row r="328" spans="1:6">
      <c r="A328" s="34" t="s">
        <v>112</v>
      </c>
      <c r="B328" s="149" t="s">
        <v>6367</v>
      </c>
      <c r="C328" s="149" t="s">
        <v>6368</v>
      </c>
      <c r="D328" s="150">
        <v>108855000</v>
      </c>
      <c r="E328" s="151" t="s">
        <v>6357</v>
      </c>
      <c r="F328" s="152" t="s">
        <v>144</v>
      </c>
    </row>
    <row r="329" spans="1:6">
      <c r="A329" s="20" t="s">
        <v>112</v>
      </c>
      <c r="B329" s="153" t="s">
        <v>6369</v>
      </c>
      <c r="C329" s="153" t="s">
        <v>6370</v>
      </c>
      <c r="D329" s="154">
        <v>106161846</v>
      </c>
      <c r="E329" s="155" t="s">
        <v>6371</v>
      </c>
      <c r="F329" s="156" t="s">
        <v>144</v>
      </c>
    </row>
    <row r="330" spans="1:6">
      <c r="A330" s="34" t="s">
        <v>112</v>
      </c>
      <c r="B330" s="149" t="s">
        <v>472</v>
      </c>
      <c r="C330" s="149" t="s">
        <v>288</v>
      </c>
      <c r="D330" s="150">
        <v>103227305</v>
      </c>
      <c r="E330" s="151" t="s">
        <v>6372</v>
      </c>
      <c r="F330" s="152" t="s">
        <v>144</v>
      </c>
    </row>
    <row r="331" spans="1:6">
      <c r="A331" s="20" t="s">
        <v>112</v>
      </c>
      <c r="B331" s="153" t="s">
        <v>6373</v>
      </c>
      <c r="C331" s="153" t="s">
        <v>6374</v>
      </c>
      <c r="D331" s="154">
        <v>99554240</v>
      </c>
      <c r="E331" s="155" t="s">
        <v>6375</v>
      </c>
      <c r="F331" s="156" t="s">
        <v>144</v>
      </c>
    </row>
    <row r="332" spans="1:6">
      <c r="A332" s="34" t="s">
        <v>112</v>
      </c>
      <c r="B332" s="149" t="s">
        <v>519</v>
      </c>
      <c r="C332" s="149" t="s">
        <v>6376</v>
      </c>
      <c r="D332" s="150">
        <v>98737557</v>
      </c>
      <c r="E332" s="151" t="s">
        <v>6377</v>
      </c>
      <c r="F332" s="152" t="s">
        <v>144</v>
      </c>
    </row>
    <row r="333" spans="1:6">
      <c r="A333" s="20" t="s">
        <v>112</v>
      </c>
      <c r="B333" s="153" t="s">
        <v>6378</v>
      </c>
      <c r="C333" s="153" t="s">
        <v>6379</v>
      </c>
      <c r="D333" s="154">
        <v>93603125</v>
      </c>
      <c r="E333" s="155" t="s">
        <v>6380</v>
      </c>
      <c r="F333" s="156" t="s">
        <v>144</v>
      </c>
    </row>
    <row r="334" spans="1:6">
      <c r="A334" s="34" t="s">
        <v>112</v>
      </c>
      <c r="B334" s="149" t="s">
        <v>6381</v>
      </c>
      <c r="C334" s="149" t="s">
        <v>6382</v>
      </c>
      <c r="D334" s="150">
        <v>73788881</v>
      </c>
      <c r="E334" s="151" t="s">
        <v>6326</v>
      </c>
      <c r="F334" s="152" t="s">
        <v>144</v>
      </c>
    </row>
    <row r="335" spans="1:6">
      <c r="A335" s="20" t="s">
        <v>112</v>
      </c>
      <c r="B335" s="153" t="s">
        <v>6383</v>
      </c>
      <c r="C335" s="153" t="s">
        <v>6384</v>
      </c>
      <c r="D335" s="154">
        <v>67313914</v>
      </c>
      <c r="E335" s="155" t="s">
        <v>6385</v>
      </c>
      <c r="F335" s="156" t="s">
        <v>144</v>
      </c>
    </row>
    <row r="336" spans="1:6">
      <c r="A336" s="34" t="s">
        <v>112</v>
      </c>
      <c r="B336" s="149" t="s">
        <v>6386</v>
      </c>
      <c r="C336" s="149" t="s">
        <v>6387</v>
      </c>
      <c r="D336" s="150">
        <v>62659536</v>
      </c>
      <c r="E336" s="151" t="s">
        <v>6388</v>
      </c>
      <c r="F336" s="152" t="s">
        <v>144</v>
      </c>
    </row>
    <row r="337" spans="1:6">
      <c r="A337" s="20" t="s">
        <v>117</v>
      </c>
      <c r="B337" s="153" t="s">
        <v>6389</v>
      </c>
      <c r="C337" s="153" t="s">
        <v>6390</v>
      </c>
      <c r="D337" s="154">
        <v>158828387.39000002</v>
      </c>
      <c r="E337" s="155" t="s">
        <v>6391</v>
      </c>
      <c r="F337" s="156" t="s">
        <v>6392</v>
      </c>
    </row>
    <row r="338" spans="1:6">
      <c r="A338" s="34" t="s">
        <v>117</v>
      </c>
      <c r="B338" s="149" t="s">
        <v>6393</v>
      </c>
      <c r="C338" s="149" t="s">
        <v>6394</v>
      </c>
      <c r="D338" s="150">
        <v>358713068.13</v>
      </c>
      <c r="E338" s="151" t="s">
        <v>6395</v>
      </c>
      <c r="F338" s="152" t="s">
        <v>6396</v>
      </c>
    </row>
    <row r="339" spans="1:6">
      <c r="A339" s="20" t="s">
        <v>117</v>
      </c>
      <c r="B339" s="153" t="s">
        <v>547</v>
      </c>
      <c r="C339" s="153" t="s">
        <v>6397</v>
      </c>
      <c r="D339" s="154">
        <v>202980269.81999999</v>
      </c>
      <c r="E339" s="155" t="s">
        <v>6391</v>
      </c>
      <c r="F339" s="156" t="s">
        <v>6398</v>
      </c>
    </row>
    <row r="340" spans="1:6">
      <c r="A340" s="34" t="s">
        <v>117</v>
      </c>
      <c r="B340" s="149" t="s">
        <v>6399</v>
      </c>
      <c r="C340" s="149" t="s">
        <v>6400</v>
      </c>
      <c r="D340" s="150">
        <v>219790254</v>
      </c>
      <c r="E340" s="151" t="s">
        <v>6401</v>
      </c>
      <c r="F340" s="152" t="s">
        <v>6402</v>
      </c>
    </row>
    <row r="341" spans="1:6">
      <c r="A341" s="20" t="s">
        <v>117</v>
      </c>
      <c r="B341" s="153" t="s">
        <v>5971</v>
      </c>
      <c r="C341" s="153" t="s">
        <v>6403</v>
      </c>
      <c r="D341" s="154">
        <v>799081574</v>
      </c>
      <c r="E341" s="155" t="s">
        <v>6404</v>
      </c>
      <c r="F341" s="156" t="s">
        <v>6405</v>
      </c>
    </row>
    <row r="342" spans="1:6">
      <c r="A342" s="34" t="s">
        <v>117</v>
      </c>
      <c r="B342" s="149" t="s">
        <v>5993</v>
      </c>
      <c r="C342" s="149" t="s">
        <v>5994</v>
      </c>
      <c r="D342" s="150">
        <v>131572077.31999999</v>
      </c>
      <c r="E342" s="151" t="s">
        <v>6406</v>
      </c>
      <c r="F342" s="152" t="s">
        <v>6407</v>
      </c>
    </row>
    <row r="343" spans="1:6">
      <c r="A343" s="20" t="s">
        <v>117</v>
      </c>
      <c r="B343" s="153" t="s">
        <v>503</v>
      </c>
      <c r="C343" s="153" t="s">
        <v>6408</v>
      </c>
      <c r="D343" s="154">
        <v>5653928838.289999</v>
      </c>
      <c r="E343" s="155" t="s">
        <v>6409</v>
      </c>
      <c r="F343" s="156" t="s">
        <v>6410</v>
      </c>
    </row>
    <row r="344" spans="1:6">
      <c r="A344" s="34" t="s">
        <v>117</v>
      </c>
      <c r="B344" s="149" t="s">
        <v>5975</v>
      </c>
      <c r="C344" s="149" t="s">
        <v>6411</v>
      </c>
      <c r="D344" s="150">
        <v>1530847786</v>
      </c>
      <c r="E344" s="151" t="s">
        <v>6412</v>
      </c>
      <c r="F344" s="152" t="s">
        <v>6413</v>
      </c>
    </row>
    <row r="345" spans="1:6">
      <c r="A345" s="20" t="s">
        <v>117</v>
      </c>
      <c r="B345" s="153" t="s">
        <v>6414</v>
      </c>
      <c r="C345" s="153" t="s">
        <v>6415</v>
      </c>
      <c r="D345" s="154">
        <v>73245545.930000007</v>
      </c>
      <c r="E345" s="155" t="s">
        <v>6391</v>
      </c>
      <c r="F345" s="156" t="s">
        <v>6416</v>
      </c>
    </row>
    <row r="346" spans="1:6">
      <c r="A346" s="34" t="s">
        <v>117</v>
      </c>
      <c r="B346" s="149" t="s">
        <v>6417</v>
      </c>
      <c r="C346" s="149" t="s">
        <v>6418</v>
      </c>
      <c r="D346" s="150">
        <v>280379247</v>
      </c>
      <c r="E346" s="151" t="s">
        <v>6419</v>
      </c>
      <c r="F346" s="152" t="s">
        <v>6420</v>
      </c>
    </row>
    <row r="347" spans="1:6">
      <c r="A347" s="20" t="s">
        <v>117</v>
      </c>
      <c r="B347" s="153" t="s">
        <v>6421</v>
      </c>
      <c r="C347" s="153" t="s">
        <v>6422</v>
      </c>
      <c r="D347" s="154">
        <v>175763901</v>
      </c>
      <c r="E347" s="155" t="s">
        <v>6419</v>
      </c>
      <c r="F347" s="156" t="s">
        <v>6423</v>
      </c>
    </row>
    <row r="348" spans="1:6" ht="24">
      <c r="A348" s="34" t="s">
        <v>117</v>
      </c>
      <c r="B348" s="149" t="s">
        <v>6421</v>
      </c>
      <c r="C348" s="149" t="s">
        <v>6424</v>
      </c>
      <c r="D348" s="150">
        <v>71587143</v>
      </c>
      <c r="E348" s="151" t="s">
        <v>6419</v>
      </c>
      <c r="F348" s="152" t="s">
        <v>6425</v>
      </c>
    </row>
    <row r="349" spans="1:6">
      <c r="A349" s="20" t="s">
        <v>117</v>
      </c>
      <c r="B349" s="153" t="s">
        <v>6426</v>
      </c>
      <c r="C349" s="153" t="s">
        <v>6427</v>
      </c>
      <c r="D349" s="154">
        <v>707116090.33000004</v>
      </c>
      <c r="E349" s="155" t="s">
        <v>6428</v>
      </c>
      <c r="F349" s="156" t="s">
        <v>6429</v>
      </c>
    </row>
    <row r="350" spans="1:6" ht="24">
      <c r="A350" s="34" t="s">
        <v>117</v>
      </c>
      <c r="B350" s="149" t="s">
        <v>493</v>
      </c>
      <c r="C350" s="149" t="s">
        <v>6430</v>
      </c>
      <c r="D350" s="150">
        <v>131000000</v>
      </c>
      <c r="E350" s="151" t="s">
        <v>6391</v>
      </c>
      <c r="F350" s="152" t="s">
        <v>6431</v>
      </c>
    </row>
    <row r="351" spans="1:6">
      <c r="A351" s="20" t="s">
        <v>117</v>
      </c>
      <c r="B351" s="153" t="s">
        <v>6432</v>
      </c>
      <c r="C351" s="153" t="s">
        <v>6433</v>
      </c>
      <c r="D351" s="154">
        <v>308416502</v>
      </c>
      <c r="E351" s="155" t="s">
        <v>6434</v>
      </c>
      <c r="F351" s="156" t="s">
        <v>6435</v>
      </c>
    </row>
    <row r="352" spans="1:6">
      <c r="A352" s="34" t="s">
        <v>117</v>
      </c>
      <c r="B352" s="149" t="s">
        <v>6436</v>
      </c>
      <c r="C352" s="149" t="s">
        <v>6437</v>
      </c>
      <c r="D352" s="150">
        <v>79455200</v>
      </c>
      <c r="E352" s="151" t="s">
        <v>6438</v>
      </c>
      <c r="F352" s="152" t="s">
        <v>6439</v>
      </c>
    </row>
    <row r="353" spans="1:6">
      <c r="A353" s="20" t="s">
        <v>117</v>
      </c>
      <c r="B353" s="153" t="s">
        <v>6440</v>
      </c>
      <c r="C353" s="153" t="s">
        <v>6157</v>
      </c>
      <c r="D353" s="154">
        <v>170000000</v>
      </c>
      <c r="E353" s="155" t="s">
        <v>6409</v>
      </c>
      <c r="F353" s="156" t="s">
        <v>6441</v>
      </c>
    </row>
    <row r="354" spans="1:6">
      <c r="A354" s="34" t="s">
        <v>117</v>
      </c>
      <c r="B354" s="149" t="s">
        <v>6442</v>
      </c>
      <c r="C354" s="149" t="s">
        <v>6443</v>
      </c>
      <c r="D354" s="150">
        <v>297146200</v>
      </c>
      <c r="E354" s="151" t="s">
        <v>6444</v>
      </c>
      <c r="F354" s="152" t="s">
        <v>6445</v>
      </c>
    </row>
    <row r="355" spans="1:6">
      <c r="A355" s="20" t="s">
        <v>117</v>
      </c>
      <c r="B355" s="153" t="s">
        <v>6446</v>
      </c>
      <c r="C355" s="153" t="s">
        <v>6447</v>
      </c>
      <c r="D355" s="154">
        <v>79504763</v>
      </c>
      <c r="E355" s="155" t="s">
        <v>6072</v>
      </c>
      <c r="F355" s="156" t="s">
        <v>6448</v>
      </c>
    </row>
    <row r="356" spans="1:6">
      <c r="A356" s="34" t="s">
        <v>117</v>
      </c>
      <c r="B356" s="149" t="s">
        <v>6449</v>
      </c>
      <c r="C356" s="149" t="s">
        <v>6450</v>
      </c>
      <c r="D356" s="150">
        <v>118350148.19999999</v>
      </c>
      <c r="E356" s="151" t="s">
        <v>6451</v>
      </c>
      <c r="F356" s="152" t="s">
        <v>6452</v>
      </c>
    </row>
    <row r="357" spans="1:6">
      <c r="A357" s="20" t="s">
        <v>117</v>
      </c>
      <c r="B357" s="153" t="s">
        <v>559</v>
      </c>
      <c r="C357" s="153" t="s">
        <v>6453</v>
      </c>
      <c r="D357" s="154">
        <v>1410797326.6199999</v>
      </c>
      <c r="E357" s="155" t="s">
        <v>6454</v>
      </c>
      <c r="F357" s="156" t="s">
        <v>6455</v>
      </c>
    </row>
    <row r="358" spans="1:6">
      <c r="A358" s="34" t="s">
        <v>117</v>
      </c>
      <c r="B358" s="149" t="s">
        <v>6456</v>
      </c>
      <c r="C358" s="149" t="s">
        <v>6457</v>
      </c>
      <c r="D358" s="150">
        <v>89543942.370000005</v>
      </c>
      <c r="E358" s="151" t="s">
        <v>6434</v>
      </c>
      <c r="F358" s="152" t="s">
        <v>6458</v>
      </c>
    </row>
    <row r="359" spans="1:6">
      <c r="A359" s="20" t="s">
        <v>117</v>
      </c>
      <c r="B359" s="153" t="s">
        <v>5937</v>
      </c>
      <c r="C359" s="153" t="s">
        <v>6459</v>
      </c>
      <c r="D359" s="154">
        <v>60898664.299999997</v>
      </c>
      <c r="E359" s="155" t="s">
        <v>6406</v>
      </c>
      <c r="F359" s="156" t="s">
        <v>6460</v>
      </c>
    </row>
    <row r="360" spans="1:6">
      <c r="A360" s="34" t="s">
        <v>117</v>
      </c>
      <c r="B360" s="149" t="s">
        <v>474</v>
      </c>
      <c r="C360" s="149" t="s">
        <v>285</v>
      </c>
      <c r="D360" s="150">
        <v>540023723.91000009</v>
      </c>
      <c r="E360" s="151" t="s">
        <v>6461</v>
      </c>
      <c r="F360" s="152" t="s">
        <v>6462</v>
      </c>
    </row>
    <row r="361" spans="1:6">
      <c r="A361" s="20" t="s">
        <v>117</v>
      </c>
      <c r="B361" s="153" t="s">
        <v>6463</v>
      </c>
      <c r="C361" s="153" t="s">
        <v>6464</v>
      </c>
      <c r="D361" s="154">
        <v>376826315</v>
      </c>
      <c r="E361" s="155" t="s">
        <v>6401</v>
      </c>
      <c r="F361" s="156" t="s">
        <v>6465</v>
      </c>
    </row>
    <row r="362" spans="1:6">
      <c r="A362" s="34" t="s">
        <v>117</v>
      </c>
      <c r="B362" s="149" t="s">
        <v>462</v>
      </c>
      <c r="C362" s="149" t="s">
        <v>6466</v>
      </c>
      <c r="D362" s="150">
        <v>1345079558.7899995</v>
      </c>
      <c r="E362" s="151" t="s">
        <v>6406</v>
      </c>
      <c r="F362" s="152" t="s">
        <v>6467</v>
      </c>
    </row>
    <row r="363" spans="1:6">
      <c r="A363" s="20" t="s">
        <v>117</v>
      </c>
      <c r="B363" s="153" t="s">
        <v>5980</v>
      </c>
      <c r="C363" s="153" t="s">
        <v>6356</v>
      </c>
      <c r="D363" s="154">
        <v>57270965</v>
      </c>
      <c r="E363" s="155" t="s">
        <v>5849</v>
      </c>
      <c r="F363" s="156" t="s">
        <v>6468</v>
      </c>
    </row>
    <row r="364" spans="1:6">
      <c r="A364" s="34" t="s">
        <v>117</v>
      </c>
      <c r="B364" s="149" t="s">
        <v>563</v>
      </c>
      <c r="C364" s="149" t="s">
        <v>6240</v>
      </c>
      <c r="D364" s="150">
        <v>798486744.75999999</v>
      </c>
      <c r="E364" s="151" t="s">
        <v>6454</v>
      </c>
      <c r="F364" s="152" t="s">
        <v>6469</v>
      </c>
    </row>
    <row r="365" spans="1:6">
      <c r="A365" s="20" t="s">
        <v>121</v>
      </c>
      <c r="B365" s="153" t="s">
        <v>5822</v>
      </c>
      <c r="C365" s="153" t="s">
        <v>6470</v>
      </c>
      <c r="D365" s="154">
        <v>24324104402</v>
      </c>
      <c r="E365" s="155" t="s">
        <v>6471</v>
      </c>
      <c r="F365" s="156" t="s">
        <v>144</v>
      </c>
    </row>
    <row r="366" spans="1:6">
      <c r="A366" s="34" t="s">
        <v>121</v>
      </c>
      <c r="B366" s="149" t="s">
        <v>6002</v>
      </c>
      <c r="C366" s="149" t="s">
        <v>6472</v>
      </c>
      <c r="D366" s="150">
        <v>21233050451</v>
      </c>
      <c r="E366" s="151" t="s">
        <v>6473</v>
      </c>
      <c r="F366" s="152" t="s">
        <v>144</v>
      </c>
    </row>
    <row r="367" spans="1:6">
      <c r="A367" s="20" t="s">
        <v>121</v>
      </c>
      <c r="B367" s="153" t="s">
        <v>507</v>
      </c>
      <c r="C367" s="153" t="s">
        <v>6474</v>
      </c>
      <c r="D367" s="154">
        <v>17495438295</v>
      </c>
      <c r="E367" s="155" t="s">
        <v>6475</v>
      </c>
      <c r="F367" s="156" t="s">
        <v>144</v>
      </c>
    </row>
    <row r="368" spans="1:6">
      <c r="A368" s="34" t="s">
        <v>121</v>
      </c>
      <c r="B368" s="149" t="s">
        <v>478</v>
      </c>
      <c r="C368" s="149" t="s">
        <v>5963</v>
      </c>
      <c r="D368" s="150">
        <v>15163773398</v>
      </c>
      <c r="E368" s="151" t="s">
        <v>6330</v>
      </c>
      <c r="F368" s="152" t="s">
        <v>144</v>
      </c>
    </row>
    <row r="369" spans="1:6">
      <c r="A369" s="20" t="s">
        <v>121</v>
      </c>
      <c r="B369" s="153" t="s">
        <v>545</v>
      </c>
      <c r="C369" s="153" t="s">
        <v>6476</v>
      </c>
      <c r="D369" s="154">
        <v>12636698486</v>
      </c>
      <c r="E369" s="155" t="s">
        <v>6477</v>
      </c>
      <c r="F369" s="156" t="s">
        <v>144</v>
      </c>
    </row>
    <row r="370" spans="1:6">
      <c r="A370" s="34" t="s">
        <v>121</v>
      </c>
      <c r="B370" s="149" t="s">
        <v>519</v>
      </c>
      <c r="C370" s="149" t="s">
        <v>6376</v>
      </c>
      <c r="D370" s="150">
        <v>10126987931</v>
      </c>
      <c r="E370" s="151" t="s">
        <v>6377</v>
      </c>
      <c r="F370" s="152" t="s">
        <v>144</v>
      </c>
    </row>
    <row r="371" spans="1:6">
      <c r="A371" s="20" t="s">
        <v>121</v>
      </c>
      <c r="B371" s="153" t="s">
        <v>6002</v>
      </c>
      <c r="C371" s="153" t="s">
        <v>6478</v>
      </c>
      <c r="D371" s="154">
        <v>6255659345</v>
      </c>
      <c r="E371" s="155" t="s">
        <v>6473</v>
      </c>
      <c r="F371" s="156" t="s">
        <v>144</v>
      </c>
    </row>
    <row r="372" spans="1:6">
      <c r="A372" s="34" t="s">
        <v>121</v>
      </c>
      <c r="B372" s="149" t="s">
        <v>6479</v>
      </c>
      <c r="C372" s="149" t="s">
        <v>6480</v>
      </c>
      <c r="D372" s="150">
        <v>5149561409</v>
      </c>
      <c r="E372" s="151" t="s">
        <v>6481</v>
      </c>
      <c r="F372" s="152" t="s">
        <v>144</v>
      </c>
    </row>
    <row r="373" spans="1:6">
      <c r="A373" s="20" t="s">
        <v>121</v>
      </c>
      <c r="B373" s="153" t="s">
        <v>6482</v>
      </c>
      <c r="C373" s="153" t="s">
        <v>6483</v>
      </c>
      <c r="D373" s="154">
        <v>4980766962</v>
      </c>
      <c r="E373" s="155" t="s">
        <v>6484</v>
      </c>
      <c r="F373" s="156" t="s">
        <v>144</v>
      </c>
    </row>
    <row r="374" spans="1:6">
      <c r="A374" s="34" t="s">
        <v>121</v>
      </c>
      <c r="B374" s="149" t="s">
        <v>553</v>
      </c>
      <c r="C374" s="149" t="s">
        <v>6335</v>
      </c>
      <c r="D374" s="150">
        <v>4504415895</v>
      </c>
      <c r="E374" s="151" t="s">
        <v>6336</v>
      </c>
      <c r="F374" s="152" t="s">
        <v>144</v>
      </c>
    </row>
    <row r="375" spans="1:6">
      <c r="A375" s="20" t="s">
        <v>121</v>
      </c>
      <c r="B375" s="153" t="s">
        <v>6344</v>
      </c>
      <c r="C375" s="153" t="s">
        <v>6345</v>
      </c>
      <c r="D375" s="154">
        <v>2928067916</v>
      </c>
      <c r="E375" s="155" t="s">
        <v>6346</v>
      </c>
      <c r="F375" s="156" t="s">
        <v>144</v>
      </c>
    </row>
    <row r="376" spans="1:6">
      <c r="A376" s="34" t="s">
        <v>121</v>
      </c>
      <c r="B376" s="149" t="s">
        <v>6347</v>
      </c>
      <c r="C376" s="149" t="s">
        <v>6348</v>
      </c>
      <c r="D376" s="150">
        <v>2743769874</v>
      </c>
      <c r="E376" s="151" t="s">
        <v>6349</v>
      </c>
      <c r="F376" s="152" t="s">
        <v>144</v>
      </c>
    </row>
    <row r="377" spans="1:6">
      <c r="A377" s="20" t="s">
        <v>121</v>
      </c>
      <c r="B377" s="153" t="s">
        <v>462</v>
      </c>
      <c r="C377" s="153" t="s">
        <v>6339</v>
      </c>
      <c r="D377" s="154">
        <v>2489733961</v>
      </c>
      <c r="E377" s="155" t="s">
        <v>6340</v>
      </c>
      <c r="F377" s="156" t="s">
        <v>144</v>
      </c>
    </row>
    <row r="378" spans="1:6">
      <c r="A378" s="34" t="s">
        <v>121</v>
      </c>
      <c r="B378" s="149" t="s">
        <v>5922</v>
      </c>
      <c r="C378" s="149" t="s">
        <v>5923</v>
      </c>
      <c r="D378" s="150">
        <v>2367792201</v>
      </c>
      <c r="E378" s="151" t="s">
        <v>6485</v>
      </c>
      <c r="F378" s="152" t="s">
        <v>144</v>
      </c>
    </row>
    <row r="379" spans="1:6">
      <c r="A379" s="20" t="s">
        <v>121</v>
      </c>
      <c r="B379" s="153" t="s">
        <v>6486</v>
      </c>
      <c r="C379" s="153" t="s">
        <v>6487</v>
      </c>
      <c r="D379" s="154">
        <v>2126595452</v>
      </c>
      <c r="E379" s="155" t="s">
        <v>6488</v>
      </c>
      <c r="F379" s="156" t="s">
        <v>144</v>
      </c>
    </row>
    <row r="380" spans="1:6">
      <c r="A380" s="34" t="s">
        <v>121</v>
      </c>
      <c r="B380" s="149" t="s">
        <v>6489</v>
      </c>
      <c r="C380" s="149" t="s">
        <v>6490</v>
      </c>
      <c r="D380" s="150">
        <v>1992973588</v>
      </c>
      <c r="E380" s="151" t="s">
        <v>6491</v>
      </c>
      <c r="F380" s="152" t="s">
        <v>144</v>
      </c>
    </row>
    <row r="381" spans="1:6">
      <c r="A381" s="20" t="s">
        <v>121</v>
      </c>
      <c r="B381" s="153" t="s">
        <v>6341</v>
      </c>
      <c r="C381" s="153" t="s">
        <v>6342</v>
      </c>
      <c r="D381" s="154">
        <v>1926999103</v>
      </c>
      <c r="E381" s="155" t="s">
        <v>6343</v>
      </c>
      <c r="F381" s="156" t="s">
        <v>144</v>
      </c>
    </row>
    <row r="382" spans="1:6">
      <c r="A382" s="34" t="s">
        <v>121</v>
      </c>
      <c r="B382" s="149" t="s">
        <v>509</v>
      </c>
      <c r="C382" s="149" t="s">
        <v>6492</v>
      </c>
      <c r="D382" s="150">
        <v>1681788655</v>
      </c>
      <c r="E382" s="151" t="s">
        <v>6493</v>
      </c>
      <c r="F382" s="152" t="s">
        <v>144</v>
      </c>
    </row>
    <row r="383" spans="1:6">
      <c r="A383" s="20" t="s">
        <v>121</v>
      </c>
      <c r="B383" s="153" t="s">
        <v>6494</v>
      </c>
      <c r="C383" s="153" t="s">
        <v>6495</v>
      </c>
      <c r="D383" s="154">
        <v>1524530982</v>
      </c>
      <c r="E383" s="155" t="s">
        <v>6496</v>
      </c>
      <c r="F383" s="156" t="s">
        <v>144</v>
      </c>
    </row>
    <row r="384" spans="1:6">
      <c r="A384" s="34" t="s">
        <v>121</v>
      </c>
      <c r="B384" s="149" t="s">
        <v>6497</v>
      </c>
      <c r="C384" s="149" t="s">
        <v>6498</v>
      </c>
      <c r="D384" s="150">
        <v>1113007092</v>
      </c>
      <c r="E384" s="151" t="s">
        <v>6499</v>
      </c>
      <c r="F384" s="152" t="s">
        <v>144</v>
      </c>
    </row>
    <row r="385" spans="1:6">
      <c r="A385" s="20" t="s">
        <v>121</v>
      </c>
      <c r="B385" s="153" t="s">
        <v>493</v>
      </c>
      <c r="C385" s="153" t="s">
        <v>6331</v>
      </c>
      <c r="D385" s="154">
        <v>1102227019</v>
      </c>
      <c r="E385" s="155" t="s">
        <v>6332</v>
      </c>
      <c r="F385" s="156" t="s">
        <v>144</v>
      </c>
    </row>
    <row r="386" spans="1:6">
      <c r="A386" s="34" t="s">
        <v>121</v>
      </c>
      <c r="B386" s="149" t="s">
        <v>6500</v>
      </c>
      <c r="C386" s="149" t="s">
        <v>6501</v>
      </c>
      <c r="D386" s="150">
        <v>1078409410</v>
      </c>
      <c r="E386" s="151" t="s">
        <v>6179</v>
      </c>
      <c r="F386" s="152" t="s">
        <v>144</v>
      </c>
    </row>
    <row r="387" spans="1:6">
      <c r="A387" s="20" t="s">
        <v>121</v>
      </c>
      <c r="B387" s="153" t="s">
        <v>6502</v>
      </c>
      <c r="C387" s="153" t="s">
        <v>6503</v>
      </c>
      <c r="D387" s="154">
        <v>1055740288</v>
      </c>
      <c r="E387" s="155" t="s">
        <v>6504</v>
      </c>
      <c r="F387" s="156" t="s">
        <v>144</v>
      </c>
    </row>
    <row r="388" spans="1:6">
      <c r="A388" s="34" t="s">
        <v>121</v>
      </c>
      <c r="B388" s="149" t="s">
        <v>5968</v>
      </c>
      <c r="C388" s="149" t="s">
        <v>6505</v>
      </c>
      <c r="D388" s="150">
        <v>949608532</v>
      </c>
      <c r="E388" s="151" t="s">
        <v>6506</v>
      </c>
      <c r="F388" s="152" t="s">
        <v>144</v>
      </c>
    </row>
    <row r="389" spans="1:6">
      <c r="A389" s="20" t="s">
        <v>121</v>
      </c>
      <c r="B389" s="153" t="s">
        <v>6507</v>
      </c>
      <c r="C389" s="153" t="s">
        <v>6508</v>
      </c>
      <c r="D389" s="154">
        <v>946965323</v>
      </c>
      <c r="E389" s="155" t="s">
        <v>6509</v>
      </c>
      <c r="F389" s="156" t="s">
        <v>144</v>
      </c>
    </row>
    <row r="390" spans="1:6">
      <c r="A390" s="34" t="s">
        <v>121</v>
      </c>
      <c r="B390" s="149" t="s">
        <v>472</v>
      </c>
      <c r="C390" s="149" t="s">
        <v>288</v>
      </c>
      <c r="D390" s="150">
        <v>775175972</v>
      </c>
      <c r="E390" s="151" t="s">
        <v>6372</v>
      </c>
      <c r="F390" s="152" t="s">
        <v>144</v>
      </c>
    </row>
    <row r="391" spans="1:6">
      <c r="A391" s="20" t="s">
        <v>121</v>
      </c>
      <c r="B391" s="153" t="s">
        <v>6502</v>
      </c>
      <c r="C391" s="153" t="s">
        <v>6510</v>
      </c>
      <c r="D391" s="154">
        <v>721331025</v>
      </c>
      <c r="E391" s="155" t="s">
        <v>6504</v>
      </c>
      <c r="F391" s="156" t="s">
        <v>144</v>
      </c>
    </row>
    <row r="392" spans="1:6">
      <c r="A392" s="34" t="s">
        <v>121</v>
      </c>
      <c r="B392" s="149" t="s">
        <v>6327</v>
      </c>
      <c r="C392" s="149" t="s">
        <v>6328</v>
      </c>
      <c r="D392" s="150">
        <v>701146795</v>
      </c>
      <c r="E392" s="151" t="s">
        <v>6326</v>
      </c>
      <c r="F392" s="152" t="s">
        <v>144</v>
      </c>
    </row>
    <row r="393" spans="1:6">
      <c r="A393" s="20" t="s">
        <v>121</v>
      </c>
      <c r="B393" s="153" t="s">
        <v>6511</v>
      </c>
      <c r="C393" s="153" t="s">
        <v>6512</v>
      </c>
      <c r="D393" s="154">
        <v>646988820</v>
      </c>
      <c r="E393" s="155" t="s">
        <v>6513</v>
      </c>
      <c r="F393" s="156" t="s">
        <v>144</v>
      </c>
    </row>
    <row r="394" spans="1:6">
      <c r="A394" s="34" t="s">
        <v>121</v>
      </c>
      <c r="B394" s="149" t="s">
        <v>567</v>
      </c>
      <c r="C394" s="149" t="s">
        <v>6514</v>
      </c>
      <c r="D394" s="150">
        <v>623360442</v>
      </c>
      <c r="E394" s="151" t="s">
        <v>6515</v>
      </c>
      <c r="F394" s="152" t="s">
        <v>144</v>
      </c>
    </row>
    <row r="395" spans="1:6">
      <c r="A395" s="20" t="s">
        <v>121</v>
      </c>
      <c r="B395" s="153" t="s">
        <v>6516</v>
      </c>
      <c r="C395" s="153" t="s">
        <v>6517</v>
      </c>
      <c r="D395" s="154">
        <v>550000000</v>
      </c>
      <c r="E395" s="155" t="s">
        <v>6518</v>
      </c>
      <c r="F395" s="156" t="s">
        <v>144</v>
      </c>
    </row>
    <row r="396" spans="1:6">
      <c r="A396" s="34" t="s">
        <v>121</v>
      </c>
      <c r="B396" s="149" t="s">
        <v>6352</v>
      </c>
      <c r="C396" s="149" t="s">
        <v>6353</v>
      </c>
      <c r="D396" s="150">
        <v>538369434</v>
      </c>
      <c r="E396" s="151" t="s">
        <v>6354</v>
      </c>
      <c r="F396" s="152" t="s">
        <v>144</v>
      </c>
    </row>
    <row r="397" spans="1:6">
      <c r="A397" s="20" t="s">
        <v>121</v>
      </c>
      <c r="B397" s="153" t="e">
        <v>#N/A</v>
      </c>
      <c r="C397" s="153" t="s">
        <v>6519</v>
      </c>
      <c r="D397" s="154">
        <v>501546610</v>
      </c>
      <c r="E397" s="155" t="e">
        <v>#N/A</v>
      </c>
      <c r="F397" s="156" t="s">
        <v>144</v>
      </c>
    </row>
    <row r="398" spans="1:6">
      <c r="A398" s="34" t="s">
        <v>121</v>
      </c>
      <c r="B398" s="149" t="s">
        <v>6520</v>
      </c>
      <c r="C398" s="149" t="s">
        <v>6521</v>
      </c>
      <c r="D398" s="150">
        <v>480220230</v>
      </c>
      <c r="E398" s="151" t="s">
        <v>6522</v>
      </c>
      <c r="F398" s="152" t="s">
        <v>144</v>
      </c>
    </row>
    <row r="399" spans="1:6">
      <c r="A399" s="20" t="s">
        <v>121</v>
      </c>
      <c r="B399" s="153" t="s">
        <v>519</v>
      </c>
      <c r="C399" s="153" t="s">
        <v>6523</v>
      </c>
      <c r="D399" s="154">
        <v>472912917</v>
      </c>
      <c r="E399" s="155" t="s">
        <v>6524</v>
      </c>
      <c r="F399" s="156" t="s">
        <v>144</v>
      </c>
    </row>
    <row r="400" spans="1:6">
      <c r="A400" s="34" t="s">
        <v>121</v>
      </c>
      <c r="B400" s="149" t="s">
        <v>6525</v>
      </c>
      <c r="C400" s="149" t="s">
        <v>6526</v>
      </c>
      <c r="D400" s="150">
        <v>469182342</v>
      </c>
      <c r="E400" s="151" t="s">
        <v>6527</v>
      </c>
      <c r="F400" s="152" t="s">
        <v>144</v>
      </c>
    </row>
    <row r="401" spans="1:6">
      <c r="A401" s="20" t="s">
        <v>121</v>
      </c>
      <c r="B401" s="153" t="s">
        <v>6528</v>
      </c>
      <c r="C401" s="153" t="s">
        <v>6529</v>
      </c>
      <c r="D401" s="154">
        <v>445918169</v>
      </c>
      <c r="E401" s="155" t="s">
        <v>6530</v>
      </c>
      <c r="F401" s="156" t="s">
        <v>144</v>
      </c>
    </row>
    <row r="402" spans="1:6">
      <c r="A402" s="34" t="s">
        <v>121</v>
      </c>
      <c r="B402" s="149" t="s">
        <v>6531</v>
      </c>
      <c r="C402" s="149" t="s">
        <v>6532</v>
      </c>
      <c r="D402" s="150">
        <v>439726705</v>
      </c>
      <c r="E402" s="151" t="s">
        <v>6533</v>
      </c>
      <c r="F402" s="152" t="s">
        <v>144</v>
      </c>
    </row>
    <row r="403" spans="1:6">
      <c r="A403" s="20" t="s">
        <v>121</v>
      </c>
      <c r="B403" s="153" t="s">
        <v>6534</v>
      </c>
      <c r="C403" s="153" t="s">
        <v>5957</v>
      </c>
      <c r="D403" s="154">
        <v>372472883</v>
      </c>
      <c r="E403" s="155" t="s">
        <v>6535</v>
      </c>
      <c r="F403" s="156" t="s">
        <v>144</v>
      </c>
    </row>
    <row r="404" spans="1:6">
      <c r="A404" s="34" t="s">
        <v>121</v>
      </c>
      <c r="B404" s="149" t="s">
        <v>6536</v>
      </c>
      <c r="C404" s="149" t="s">
        <v>6537</v>
      </c>
      <c r="D404" s="150">
        <v>371395601</v>
      </c>
      <c r="E404" s="151" t="s">
        <v>6326</v>
      </c>
      <c r="F404" s="152" t="s">
        <v>144</v>
      </c>
    </row>
    <row r="405" spans="1:6">
      <c r="A405" s="20" t="s">
        <v>121</v>
      </c>
      <c r="B405" s="153" t="s">
        <v>6358</v>
      </c>
      <c r="C405" s="153" t="s">
        <v>6359</v>
      </c>
      <c r="D405" s="154">
        <v>339196010</v>
      </c>
      <c r="E405" s="155" t="s">
        <v>6360</v>
      </c>
      <c r="F405" s="156" t="s">
        <v>144</v>
      </c>
    </row>
    <row r="406" spans="1:6">
      <c r="A406" s="34" t="s">
        <v>121</v>
      </c>
      <c r="B406" s="149" t="s">
        <v>6538</v>
      </c>
      <c r="C406" s="149" t="s">
        <v>6539</v>
      </c>
      <c r="D406" s="150">
        <v>337361957</v>
      </c>
      <c r="E406" s="151" t="s">
        <v>6326</v>
      </c>
      <c r="F406" s="152" t="s">
        <v>144</v>
      </c>
    </row>
    <row r="407" spans="1:6">
      <c r="A407" s="20" t="s">
        <v>121</v>
      </c>
      <c r="B407" s="153" t="s">
        <v>6540</v>
      </c>
      <c r="C407" s="153" t="s">
        <v>6541</v>
      </c>
      <c r="D407" s="154">
        <v>329233260</v>
      </c>
      <c r="E407" s="155" t="s">
        <v>6542</v>
      </c>
      <c r="F407" s="156" t="s">
        <v>144</v>
      </c>
    </row>
    <row r="408" spans="1:6">
      <c r="A408" s="34" t="s">
        <v>121</v>
      </c>
      <c r="B408" s="149" t="s">
        <v>6381</v>
      </c>
      <c r="C408" s="149" t="s">
        <v>6382</v>
      </c>
      <c r="D408" s="150">
        <v>317078011</v>
      </c>
      <c r="E408" s="151" t="s">
        <v>6326</v>
      </c>
      <c r="F408" s="152" t="s">
        <v>144</v>
      </c>
    </row>
    <row r="409" spans="1:6">
      <c r="A409" s="20" t="s">
        <v>121</v>
      </c>
      <c r="B409" s="153" t="s">
        <v>6540</v>
      </c>
      <c r="C409" s="153" t="s">
        <v>6543</v>
      </c>
      <c r="D409" s="154">
        <v>315980477</v>
      </c>
      <c r="E409" s="155" t="s">
        <v>6542</v>
      </c>
      <c r="F409" s="156" t="s">
        <v>144</v>
      </c>
    </row>
    <row r="410" spans="1:6">
      <c r="A410" s="34" t="s">
        <v>121</v>
      </c>
      <c r="B410" s="149" t="s">
        <v>6364</v>
      </c>
      <c r="C410" s="149" t="s">
        <v>6365</v>
      </c>
      <c r="D410" s="150">
        <v>296424076</v>
      </c>
      <c r="E410" s="151" t="s">
        <v>6366</v>
      </c>
      <c r="F410" s="152" t="s">
        <v>144</v>
      </c>
    </row>
    <row r="411" spans="1:6">
      <c r="A411" s="20" t="s">
        <v>121</v>
      </c>
      <c r="B411" s="153" t="s">
        <v>6544</v>
      </c>
      <c r="C411" s="153" t="s">
        <v>6545</v>
      </c>
      <c r="D411" s="154">
        <v>290983730</v>
      </c>
      <c r="E411" s="155" t="s">
        <v>6546</v>
      </c>
      <c r="F411" s="156" t="s">
        <v>144</v>
      </c>
    </row>
    <row r="412" spans="1:6">
      <c r="A412" s="34" t="s">
        <v>121</v>
      </c>
      <c r="B412" s="149" t="s">
        <v>6383</v>
      </c>
      <c r="C412" s="149" t="s">
        <v>6384</v>
      </c>
      <c r="D412" s="150">
        <v>283901721</v>
      </c>
      <c r="E412" s="151" t="s">
        <v>6385</v>
      </c>
      <c r="F412" s="152" t="s">
        <v>144</v>
      </c>
    </row>
    <row r="413" spans="1:6">
      <c r="A413" s="20" t="s">
        <v>121</v>
      </c>
      <c r="B413" s="153" t="s">
        <v>6547</v>
      </c>
      <c r="C413" s="153" t="s">
        <v>6548</v>
      </c>
      <c r="D413" s="154">
        <v>281652232</v>
      </c>
      <c r="E413" s="155" t="s">
        <v>6513</v>
      </c>
      <c r="F413" s="156" t="s">
        <v>144</v>
      </c>
    </row>
    <row r="414" spans="1:6">
      <c r="A414" s="34" t="s">
        <v>121</v>
      </c>
      <c r="B414" s="149" t="s">
        <v>6549</v>
      </c>
      <c r="C414" s="149" t="s">
        <v>783</v>
      </c>
      <c r="D414" s="150">
        <v>269205061</v>
      </c>
      <c r="E414" s="151" t="s">
        <v>6550</v>
      </c>
      <c r="F414" s="152" t="s">
        <v>144</v>
      </c>
    </row>
    <row r="415" spans="1:6">
      <c r="A415" s="20" t="s">
        <v>121</v>
      </c>
      <c r="B415" s="153" t="s">
        <v>6551</v>
      </c>
      <c r="C415" s="153" t="s">
        <v>6552</v>
      </c>
      <c r="D415" s="154">
        <v>261703596</v>
      </c>
      <c r="E415" s="155" t="s">
        <v>6553</v>
      </c>
      <c r="F415" s="156" t="s">
        <v>144</v>
      </c>
    </row>
    <row r="416" spans="1:6">
      <c r="A416" s="34" t="s">
        <v>121</v>
      </c>
      <c r="B416" s="149" t="s">
        <v>6554</v>
      </c>
      <c r="C416" s="149" t="s">
        <v>6555</v>
      </c>
      <c r="D416" s="150">
        <v>252912085</v>
      </c>
      <c r="E416" s="151" t="s">
        <v>6357</v>
      </c>
      <c r="F416" s="152" t="s">
        <v>144</v>
      </c>
    </row>
    <row r="417" spans="1:6">
      <c r="A417" s="20" t="s">
        <v>121</v>
      </c>
      <c r="B417" s="153" t="s">
        <v>6556</v>
      </c>
      <c r="C417" s="153" t="s">
        <v>6557</v>
      </c>
      <c r="D417" s="154">
        <v>250382961</v>
      </c>
      <c r="E417" s="155" t="s">
        <v>6558</v>
      </c>
      <c r="F417" s="156" t="s">
        <v>144</v>
      </c>
    </row>
    <row r="418" spans="1:6">
      <c r="A418" s="34" t="s">
        <v>121</v>
      </c>
      <c r="B418" s="149" t="s">
        <v>6559</v>
      </c>
      <c r="C418" s="149" t="s">
        <v>6560</v>
      </c>
      <c r="D418" s="150">
        <v>249919824</v>
      </c>
      <c r="E418" s="151" t="s">
        <v>6561</v>
      </c>
      <c r="F418" s="152" t="s">
        <v>144</v>
      </c>
    </row>
    <row r="419" spans="1:6">
      <c r="A419" s="20" t="s">
        <v>121</v>
      </c>
      <c r="B419" s="153" t="s">
        <v>6562</v>
      </c>
      <c r="C419" s="153" t="s">
        <v>6563</v>
      </c>
      <c r="D419" s="154">
        <v>247144510</v>
      </c>
      <c r="E419" s="155" t="s">
        <v>6564</v>
      </c>
      <c r="F419" s="156" t="s">
        <v>144</v>
      </c>
    </row>
    <row r="420" spans="1:6">
      <c r="A420" s="34" t="s">
        <v>121</v>
      </c>
      <c r="B420" s="149" t="s">
        <v>6565</v>
      </c>
      <c r="C420" s="149" t="s">
        <v>6566</v>
      </c>
      <c r="D420" s="150">
        <v>241666524</v>
      </c>
      <c r="E420" s="151" t="s">
        <v>6336</v>
      </c>
      <c r="F420" s="152" t="s">
        <v>144</v>
      </c>
    </row>
    <row r="421" spans="1:6">
      <c r="A421" s="20" t="s">
        <v>121</v>
      </c>
      <c r="B421" s="153" t="s">
        <v>6567</v>
      </c>
      <c r="C421" s="153" t="s">
        <v>6568</v>
      </c>
      <c r="D421" s="154">
        <v>230879154</v>
      </c>
      <c r="E421" s="155" t="s">
        <v>6569</v>
      </c>
      <c r="F421" s="156" t="s">
        <v>144</v>
      </c>
    </row>
    <row r="422" spans="1:6">
      <c r="A422" s="34" t="s">
        <v>121</v>
      </c>
      <c r="B422" s="149" t="s">
        <v>6570</v>
      </c>
      <c r="C422" s="149" t="s">
        <v>6571</v>
      </c>
      <c r="D422" s="150">
        <v>214615976</v>
      </c>
      <c r="E422" s="151" t="s">
        <v>6572</v>
      </c>
      <c r="F422" s="152" t="s">
        <v>144</v>
      </c>
    </row>
    <row r="423" spans="1:6">
      <c r="A423" s="20" t="s">
        <v>121</v>
      </c>
      <c r="B423" s="153" t="s">
        <v>6573</v>
      </c>
      <c r="C423" s="153" t="s">
        <v>6574</v>
      </c>
      <c r="D423" s="154">
        <v>213790980</v>
      </c>
      <c r="E423" s="155" t="s">
        <v>6575</v>
      </c>
      <c r="F423" s="156" t="s">
        <v>144</v>
      </c>
    </row>
    <row r="424" spans="1:6">
      <c r="A424" s="34" t="s">
        <v>121</v>
      </c>
      <c r="B424" s="149" t="s">
        <v>5908</v>
      </c>
      <c r="C424" s="149" t="s">
        <v>6576</v>
      </c>
      <c r="D424" s="150">
        <v>205231421</v>
      </c>
      <c r="E424" s="151" t="s">
        <v>6577</v>
      </c>
      <c r="F424" s="152" t="s">
        <v>144</v>
      </c>
    </row>
    <row r="425" spans="1:6">
      <c r="A425" s="20" t="s">
        <v>121</v>
      </c>
      <c r="B425" s="153" t="s">
        <v>6578</v>
      </c>
      <c r="C425" s="153" t="s">
        <v>6579</v>
      </c>
      <c r="D425" s="154">
        <v>200646338</v>
      </c>
      <c r="E425" s="155" t="s">
        <v>6580</v>
      </c>
      <c r="F425" s="156" t="s">
        <v>144</v>
      </c>
    </row>
    <row r="426" spans="1:6">
      <c r="A426" s="34" t="s">
        <v>121</v>
      </c>
      <c r="B426" s="149" t="s">
        <v>6581</v>
      </c>
      <c r="C426" s="149" t="s">
        <v>299</v>
      </c>
      <c r="D426" s="150">
        <v>199995383</v>
      </c>
      <c r="E426" s="151" t="s">
        <v>6582</v>
      </c>
      <c r="F426" s="152" t="s">
        <v>144</v>
      </c>
    </row>
    <row r="427" spans="1:6">
      <c r="A427" s="20" t="s">
        <v>121</v>
      </c>
      <c r="B427" s="153" t="s">
        <v>6367</v>
      </c>
      <c r="C427" s="153" t="s">
        <v>6368</v>
      </c>
      <c r="D427" s="154">
        <v>194103685</v>
      </c>
      <c r="E427" s="155" t="s">
        <v>6336</v>
      </c>
      <c r="F427" s="156" t="s">
        <v>144</v>
      </c>
    </row>
    <row r="428" spans="1:6">
      <c r="A428" s="34" t="s">
        <v>121</v>
      </c>
      <c r="B428" s="149" t="s">
        <v>6583</v>
      </c>
      <c r="C428" s="149" t="s">
        <v>6584</v>
      </c>
      <c r="D428" s="150">
        <v>188150868</v>
      </c>
      <c r="E428" s="151" t="s">
        <v>6585</v>
      </c>
      <c r="F428" s="152" t="s">
        <v>144</v>
      </c>
    </row>
    <row r="429" spans="1:6">
      <c r="A429" s="20" t="s">
        <v>121</v>
      </c>
      <c r="B429" s="153" t="s">
        <v>6586</v>
      </c>
      <c r="C429" s="153" t="s">
        <v>6587</v>
      </c>
      <c r="D429" s="154">
        <v>181962400</v>
      </c>
      <c r="E429" s="155" t="s">
        <v>6588</v>
      </c>
      <c r="F429" s="156" t="s">
        <v>144</v>
      </c>
    </row>
    <row r="430" spans="1:6">
      <c r="A430" s="34" t="s">
        <v>121</v>
      </c>
      <c r="B430" s="149" t="s">
        <v>6589</v>
      </c>
      <c r="C430" s="149" t="s">
        <v>6590</v>
      </c>
      <c r="D430" s="150">
        <v>177890416</v>
      </c>
      <c r="E430" s="151" t="s">
        <v>6591</v>
      </c>
      <c r="F430" s="152" t="s">
        <v>144</v>
      </c>
    </row>
    <row r="431" spans="1:6">
      <c r="A431" s="20" t="s">
        <v>121</v>
      </c>
      <c r="B431" s="153" t="s">
        <v>6592</v>
      </c>
      <c r="C431" s="153" t="s">
        <v>6593</v>
      </c>
      <c r="D431" s="154">
        <v>168122852</v>
      </c>
      <c r="E431" s="155" t="s">
        <v>6336</v>
      </c>
      <c r="F431" s="156" t="s">
        <v>144</v>
      </c>
    </row>
    <row r="432" spans="1:6">
      <c r="A432" s="34" t="s">
        <v>121</v>
      </c>
      <c r="B432" s="149" t="s">
        <v>6594</v>
      </c>
      <c r="C432" s="149" t="s">
        <v>6595</v>
      </c>
      <c r="D432" s="150">
        <v>164127064</v>
      </c>
      <c r="E432" s="151" t="s">
        <v>6596</v>
      </c>
      <c r="F432" s="152" t="s">
        <v>144</v>
      </c>
    </row>
    <row r="433" spans="1:6">
      <c r="A433" s="20" t="s">
        <v>121</v>
      </c>
      <c r="B433" s="153" t="s">
        <v>6361</v>
      </c>
      <c r="C433" s="153" t="s">
        <v>6362</v>
      </c>
      <c r="D433" s="154">
        <v>159426102</v>
      </c>
      <c r="E433" s="155" t="s">
        <v>6363</v>
      </c>
      <c r="F433" s="156" t="s">
        <v>144</v>
      </c>
    </row>
    <row r="434" spans="1:6">
      <c r="A434" s="34" t="s">
        <v>121</v>
      </c>
      <c r="B434" s="149" t="s">
        <v>6597</v>
      </c>
      <c r="C434" s="149" t="s">
        <v>6598</v>
      </c>
      <c r="D434" s="150">
        <v>157217255</v>
      </c>
      <c r="E434" s="151" t="s">
        <v>6599</v>
      </c>
      <c r="F434" s="152" t="s">
        <v>144</v>
      </c>
    </row>
    <row r="435" spans="1:6">
      <c r="A435" s="20" t="s">
        <v>121</v>
      </c>
      <c r="B435" s="153" t="s">
        <v>6600</v>
      </c>
      <c r="C435" s="153" t="s">
        <v>6601</v>
      </c>
      <c r="D435" s="154">
        <v>144456118</v>
      </c>
      <c r="E435" s="155" t="s">
        <v>6336</v>
      </c>
      <c r="F435" s="156" t="s">
        <v>144</v>
      </c>
    </row>
    <row r="436" spans="1:6">
      <c r="A436" s="34" t="s">
        <v>121</v>
      </c>
      <c r="B436" s="149" t="s">
        <v>6602</v>
      </c>
      <c r="C436" s="149" t="s">
        <v>6603</v>
      </c>
      <c r="D436" s="150">
        <v>143905314</v>
      </c>
      <c r="E436" s="151" t="s">
        <v>6604</v>
      </c>
      <c r="F436" s="152" t="s">
        <v>144</v>
      </c>
    </row>
    <row r="437" spans="1:6">
      <c r="A437" s="20" t="s">
        <v>121</v>
      </c>
      <c r="B437" s="153" t="s">
        <v>6605</v>
      </c>
      <c r="C437" s="153" t="s">
        <v>6606</v>
      </c>
      <c r="D437" s="154">
        <v>139213155</v>
      </c>
      <c r="E437" s="155" t="s">
        <v>6607</v>
      </c>
      <c r="F437" s="156" t="s">
        <v>144</v>
      </c>
    </row>
    <row r="438" spans="1:6">
      <c r="A438" s="34" t="s">
        <v>121</v>
      </c>
      <c r="B438" s="149" t="s">
        <v>6386</v>
      </c>
      <c r="C438" s="149" t="s">
        <v>6387</v>
      </c>
      <c r="D438" s="150">
        <v>135697408</v>
      </c>
      <c r="E438" s="151" t="s">
        <v>6388</v>
      </c>
      <c r="F438" s="152" t="s">
        <v>144</v>
      </c>
    </row>
    <row r="439" spans="1:6">
      <c r="A439" s="20" t="s">
        <v>121</v>
      </c>
      <c r="B439" s="153" t="s">
        <v>6608</v>
      </c>
      <c r="C439" s="153" t="s">
        <v>5907</v>
      </c>
      <c r="D439" s="154">
        <v>132582304</v>
      </c>
      <c r="E439" s="155" t="s">
        <v>6609</v>
      </c>
      <c r="F439" s="156" t="s">
        <v>144</v>
      </c>
    </row>
    <row r="440" spans="1:6">
      <c r="A440" s="34" t="s">
        <v>121</v>
      </c>
      <c r="B440" s="149" t="s">
        <v>6610</v>
      </c>
      <c r="C440" s="149" t="s">
        <v>6611</v>
      </c>
      <c r="D440" s="150">
        <v>131834674</v>
      </c>
      <c r="E440" s="151" t="s">
        <v>6612</v>
      </c>
      <c r="F440" s="152" t="s">
        <v>144</v>
      </c>
    </row>
    <row r="441" spans="1:6">
      <c r="A441" s="20" t="s">
        <v>121</v>
      </c>
      <c r="B441" s="153" t="s">
        <v>6565</v>
      </c>
      <c r="C441" s="153" t="s">
        <v>6613</v>
      </c>
      <c r="D441" s="154">
        <v>125250445</v>
      </c>
      <c r="E441" s="155" t="s">
        <v>6336</v>
      </c>
      <c r="F441" s="156" t="s">
        <v>144</v>
      </c>
    </row>
    <row r="442" spans="1:6">
      <c r="A442" s="34" t="s">
        <v>121</v>
      </c>
      <c r="B442" s="149" t="s">
        <v>6614</v>
      </c>
      <c r="C442" s="149" t="s">
        <v>6615</v>
      </c>
      <c r="D442" s="150">
        <v>116820000</v>
      </c>
      <c r="E442" s="151" t="s">
        <v>6616</v>
      </c>
      <c r="F442" s="152" t="s">
        <v>144</v>
      </c>
    </row>
    <row r="443" spans="1:6">
      <c r="A443" s="20" t="s">
        <v>121</v>
      </c>
      <c r="B443" s="153" t="s">
        <v>6617</v>
      </c>
      <c r="C443" s="153" t="s">
        <v>6618</v>
      </c>
      <c r="D443" s="154">
        <v>116347846</v>
      </c>
      <c r="E443" s="155" t="s">
        <v>6619</v>
      </c>
      <c r="F443" s="156" t="s">
        <v>144</v>
      </c>
    </row>
    <row r="444" spans="1:6">
      <c r="A444" s="34" t="s">
        <v>121</v>
      </c>
      <c r="B444" s="149" t="s">
        <v>6620</v>
      </c>
      <c r="C444" s="149" t="s">
        <v>6621</v>
      </c>
      <c r="D444" s="150">
        <v>115466050</v>
      </c>
      <c r="E444" s="151" t="s">
        <v>6622</v>
      </c>
      <c r="F444" s="152" t="s">
        <v>144</v>
      </c>
    </row>
    <row r="445" spans="1:6">
      <c r="A445" s="20" t="s">
        <v>121</v>
      </c>
      <c r="B445" s="153" t="s">
        <v>5982</v>
      </c>
      <c r="C445" s="153" t="s">
        <v>6350</v>
      </c>
      <c r="D445" s="154">
        <v>111141075</v>
      </c>
      <c r="E445" s="155" t="s">
        <v>6195</v>
      </c>
      <c r="F445" s="156" t="s">
        <v>144</v>
      </c>
    </row>
    <row r="446" spans="1:6">
      <c r="A446" s="34" t="s">
        <v>121</v>
      </c>
      <c r="B446" s="149" t="s">
        <v>6623</v>
      </c>
      <c r="C446" s="149" t="s">
        <v>6624</v>
      </c>
      <c r="D446" s="150">
        <v>106888537</v>
      </c>
      <c r="E446" s="151" t="s">
        <v>6527</v>
      </c>
      <c r="F446" s="152" t="s">
        <v>144</v>
      </c>
    </row>
    <row r="447" spans="1:6">
      <c r="A447" s="20" t="s">
        <v>121</v>
      </c>
      <c r="B447" s="153" t="s">
        <v>6625</v>
      </c>
      <c r="C447" s="153" t="s">
        <v>6626</v>
      </c>
      <c r="D447" s="154">
        <v>102232374</v>
      </c>
      <c r="E447" s="155" t="s">
        <v>6627</v>
      </c>
      <c r="F447" s="156" t="s">
        <v>144</v>
      </c>
    </row>
    <row r="448" spans="1:6">
      <c r="A448" s="34" t="s">
        <v>121</v>
      </c>
      <c r="B448" s="149" t="s">
        <v>6628</v>
      </c>
      <c r="C448" s="149" t="s">
        <v>6629</v>
      </c>
      <c r="D448" s="150">
        <v>94694997</v>
      </c>
      <c r="E448" s="151" t="s">
        <v>6179</v>
      </c>
      <c r="F448" s="152" t="s">
        <v>144</v>
      </c>
    </row>
    <row r="449" spans="1:6">
      <c r="A449" s="20" t="s">
        <v>121</v>
      </c>
      <c r="B449" s="153" t="s">
        <v>6630</v>
      </c>
      <c r="C449" s="153" t="s">
        <v>6631</v>
      </c>
      <c r="D449" s="154">
        <v>94611046</v>
      </c>
      <c r="E449" s="155" t="s">
        <v>6632</v>
      </c>
      <c r="F449" s="156" t="s">
        <v>144</v>
      </c>
    </row>
    <row r="450" spans="1:6">
      <c r="A450" s="34" t="s">
        <v>121</v>
      </c>
      <c r="B450" s="149" t="s">
        <v>6633</v>
      </c>
      <c r="C450" s="149" t="s">
        <v>6634</v>
      </c>
      <c r="D450" s="150">
        <v>85000001</v>
      </c>
      <c r="E450" s="151" t="s">
        <v>6635</v>
      </c>
      <c r="F450" s="152" t="s">
        <v>144</v>
      </c>
    </row>
    <row r="451" spans="1:6">
      <c r="A451" s="20" t="s">
        <v>121</v>
      </c>
      <c r="B451" s="153" t="s">
        <v>6636</v>
      </c>
      <c r="C451" s="153" t="s">
        <v>6637</v>
      </c>
      <c r="D451" s="154">
        <v>83070820</v>
      </c>
      <c r="E451" s="155" t="s">
        <v>6357</v>
      </c>
      <c r="F451" s="156" t="s">
        <v>144</v>
      </c>
    </row>
    <row r="452" spans="1:6">
      <c r="A452" s="34" t="s">
        <v>121</v>
      </c>
      <c r="B452" s="149" t="s">
        <v>6638</v>
      </c>
      <c r="C452" s="149" t="s">
        <v>6639</v>
      </c>
      <c r="D452" s="150">
        <v>82845440</v>
      </c>
      <c r="E452" s="151" t="s">
        <v>6326</v>
      </c>
      <c r="F452" s="152" t="s">
        <v>144</v>
      </c>
    </row>
    <row r="453" spans="1:6">
      <c r="A453" s="20" t="s">
        <v>121</v>
      </c>
      <c r="B453" s="153" t="s">
        <v>6640</v>
      </c>
      <c r="C453" s="153" t="s">
        <v>5946</v>
      </c>
      <c r="D453" s="154">
        <v>80470357</v>
      </c>
      <c r="E453" s="155" t="s">
        <v>6326</v>
      </c>
      <c r="F453" s="156" t="s">
        <v>144</v>
      </c>
    </row>
    <row r="454" spans="1:6">
      <c r="A454" s="34" t="s">
        <v>121</v>
      </c>
      <c r="B454" s="149" t="s">
        <v>6641</v>
      </c>
      <c r="C454" s="149" t="s">
        <v>6642</v>
      </c>
      <c r="D454" s="150">
        <v>78549228</v>
      </c>
      <c r="E454" s="151" t="s">
        <v>6643</v>
      </c>
      <c r="F454" s="152" t="s">
        <v>144</v>
      </c>
    </row>
    <row r="455" spans="1:6">
      <c r="A455" s="20" t="s">
        <v>121</v>
      </c>
      <c r="B455" s="153" t="s">
        <v>6644</v>
      </c>
      <c r="C455" s="153" t="s">
        <v>6390</v>
      </c>
      <c r="D455" s="154">
        <v>70741000</v>
      </c>
      <c r="E455" s="155" t="s">
        <v>6553</v>
      </c>
      <c r="F455" s="156" t="s">
        <v>144</v>
      </c>
    </row>
    <row r="456" spans="1:6">
      <c r="A456" s="34" t="s">
        <v>121</v>
      </c>
      <c r="B456" s="149" t="s">
        <v>6645</v>
      </c>
      <c r="C456" s="149" t="s">
        <v>6646</v>
      </c>
      <c r="D456" s="150">
        <v>70030000</v>
      </c>
      <c r="E456" s="151" t="s">
        <v>6357</v>
      </c>
      <c r="F456" s="152" t="s">
        <v>144</v>
      </c>
    </row>
    <row r="457" spans="1:6">
      <c r="A457" s="20" t="s">
        <v>121</v>
      </c>
      <c r="B457" s="153" t="s">
        <v>6647</v>
      </c>
      <c r="C457" s="153" t="s">
        <v>6648</v>
      </c>
      <c r="D457" s="154">
        <v>69268490</v>
      </c>
      <c r="E457" s="155" t="s">
        <v>6326</v>
      </c>
      <c r="F457" s="156" t="s">
        <v>144</v>
      </c>
    </row>
    <row r="458" spans="1:6">
      <c r="A458" s="34" t="s">
        <v>121</v>
      </c>
      <c r="B458" s="149" t="s">
        <v>6649</v>
      </c>
      <c r="C458" s="149" t="s">
        <v>6650</v>
      </c>
      <c r="D458" s="150">
        <v>69008170</v>
      </c>
      <c r="E458" s="151" t="s">
        <v>6651</v>
      </c>
      <c r="F458" s="152" t="s">
        <v>144</v>
      </c>
    </row>
    <row r="459" spans="1:6">
      <c r="A459" s="20" t="s">
        <v>121</v>
      </c>
      <c r="B459" s="153" t="s">
        <v>6652</v>
      </c>
      <c r="C459" s="153" t="s">
        <v>6653</v>
      </c>
      <c r="D459" s="154">
        <v>67454705</v>
      </c>
      <c r="E459" s="155" t="s">
        <v>6654</v>
      </c>
      <c r="F459" s="156" t="s">
        <v>144</v>
      </c>
    </row>
    <row r="460" spans="1:6">
      <c r="A460" s="34" t="s">
        <v>121</v>
      </c>
      <c r="B460" s="149" t="s">
        <v>6373</v>
      </c>
      <c r="C460" s="149" t="s">
        <v>6374</v>
      </c>
      <c r="D460" s="150">
        <v>66649350</v>
      </c>
      <c r="E460" s="151" t="s">
        <v>6375</v>
      </c>
      <c r="F460" s="152" t="s">
        <v>144</v>
      </c>
    </row>
    <row r="461" spans="1:6">
      <c r="A461" s="20" t="s">
        <v>121</v>
      </c>
      <c r="B461" s="153" t="s">
        <v>6655</v>
      </c>
      <c r="C461" s="153" t="s">
        <v>6656</v>
      </c>
      <c r="D461" s="154">
        <v>66330750</v>
      </c>
      <c r="E461" s="155" t="s">
        <v>6330</v>
      </c>
      <c r="F461" s="156" t="s">
        <v>144</v>
      </c>
    </row>
    <row r="462" spans="1:6">
      <c r="A462" s="34" t="s">
        <v>121</v>
      </c>
      <c r="B462" s="149" t="s">
        <v>6657</v>
      </c>
      <c r="C462" s="149" t="s">
        <v>6658</v>
      </c>
      <c r="D462" s="150">
        <v>60090433</v>
      </c>
      <c r="E462" s="151" t="s">
        <v>6326</v>
      </c>
      <c r="F462" s="152" t="s">
        <v>144</v>
      </c>
    </row>
    <row r="463" spans="1:6">
      <c r="A463" s="20" t="s">
        <v>121</v>
      </c>
      <c r="B463" s="153" t="s">
        <v>6659</v>
      </c>
      <c r="C463" s="153" t="s">
        <v>6660</v>
      </c>
      <c r="D463" s="154">
        <v>57420000</v>
      </c>
      <c r="E463" s="155" t="s">
        <v>6661</v>
      </c>
      <c r="F463" s="156" t="s">
        <v>144</v>
      </c>
    </row>
    <row r="464" spans="1:6">
      <c r="A464" s="34" t="s">
        <v>121</v>
      </c>
      <c r="B464" s="149" t="s">
        <v>6662</v>
      </c>
      <c r="C464" s="149" t="s">
        <v>6237</v>
      </c>
      <c r="D464" s="150">
        <v>56799300</v>
      </c>
      <c r="E464" s="151" t="s">
        <v>6326</v>
      </c>
      <c r="F464" s="152" t="s">
        <v>144</v>
      </c>
    </row>
    <row r="465" spans="1:6">
      <c r="A465" s="20" t="s">
        <v>121</v>
      </c>
      <c r="B465" s="153" t="s">
        <v>6663</v>
      </c>
      <c r="C465" s="153" t="s">
        <v>6664</v>
      </c>
      <c r="D465" s="154">
        <v>55532380</v>
      </c>
      <c r="E465" s="155" t="s">
        <v>6385</v>
      </c>
      <c r="F465" s="156" t="s">
        <v>144</v>
      </c>
    </row>
    <row r="466" spans="1:6">
      <c r="A466" s="34" t="s">
        <v>121</v>
      </c>
      <c r="B466" s="149" t="s">
        <v>6665</v>
      </c>
      <c r="C466" s="149" t="s">
        <v>6666</v>
      </c>
      <c r="D466" s="150">
        <v>54978560</v>
      </c>
      <c r="E466" s="151" t="s">
        <v>6667</v>
      </c>
      <c r="F466" s="152" t="s">
        <v>144</v>
      </c>
    </row>
    <row r="467" spans="1:6">
      <c r="A467" s="20" t="s">
        <v>121</v>
      </c>
      <c r="B467" s="153" t="s">
        <v>6668</v>
      </c>
      <c r="C467" s="153" t="s">
        <v>6669</v>
      </c>
      <c r="D467" s="154">
        <v>54696013</v>
      </c>
      <c r="E467" s="155" t="s">
        <v>6670</v>
      </c>
      <c r="F467" s="156" t="s">
        <v>144</v>
      </c>
    </row>
    <row r="468" spans="1:6">
      <c r="A468" s="34" t="s">
        <v>121</v>
      </c>
      <c r="B468" s="149" t="s">
        <v>6671</v>
      </c>
      <c r="C468" s="149" t="s">
        <v>6672</v>
      </c>
      <c r="D468" s="150">
        <v>53932421</v>
      </c>
      <c r="E468" s="151" t="s">
        <v>6336</v>
      </c>
      <c r="F468" s="152" t="s">
        <v>144</v>
      </c>
    </row>
    <row r="469" spans="1:6">
      <c r="A469" s="20" t="s">
        <v>121</v>
      </c>
      <c r="B469" s="153" t="s">
        <v>6673</v>
      </c>
      <c r="C469" s="153" t="s">
        <v>6674</v>
      </c>
      <c r="D469" s="154">
        <v>51886378</v>
      </c>
      <c r="E469" s="155" t="s">
        <v>6195</v>
      </c>
      <c r="F469" s="156" t="s">
        <v>144</v>
      </c>
    </row>
    <row r="470" spans="1:6">
      <c r="A470" s="34" t="s">
        <v>121</v>
      </c>
      <c r="B470" s="149" t="s">
        <v>6675</v>
      </c>
      <c r="C470" s="149" t="s">
        <v>6676</v>
      </c>
      <c r="D470" s="150">
        <v>50728200</v>
      </c>
      <c r="E470" s="151" t="s">
        <v>6677</v>
      </c>
      <c r="F470" s="152" t="s">
        <v>144</v>
      </c>
    </row>
    <row r="471" spans="1:6">
      <c r="A471" s="20" t="s">
        <v>124</v>
      </c>
      <c r="B471" s="153" t="s">
        <v>6678</v>
      </c>
      <c r="C471" s="153" t="s">
        <v>6679</v>
      </c>
      <c r="D471" s="154">
        <v>120465000</v>
      </c>
      <c r="E471" s="155" t="s">
        <v>6357</v>
      </c>
      <c r="F471" s="156" t="s">
        <v>940</v>
      </c>
    </row>
    <row r="472" spans="1:6">
      <c r="A472" s="34" t="s">
        <v>124</v>
      </c>
      <c r="B472" s="149" t="s">
        <v>507</v>
      </c>
      <c r="C472" s="149" t="s">
        <v>6474</v>
      </c>
      <c r="D472" s="150">
        <v>719208210</v>
      </c>
      <c r="E472" s="151" t="s">
        <v>6680</v>
      </c>
      <c r="F472" s="152" t="s">
        <v>6681</v>
      </c>
    </row>
    <row r="473" spans="1:6">
      <c r="A473" s="20" t="s">
        <v>124</v>
      </c>
      <c r="B473" s="153" t="s">
        <v>527</v>
      </c>
      <c r="C473" s="153" t="s">
        <v>6498</v>
      </c>
      <c r="D473" s="154">
        <v>365582260</v>
      </c>
      <c r="E473" s="155" t="s">
        <v>6357</v>
      </c>
      <c r="F473" s="156" t="s">
        <v>6681</v>
      </c>
    </row>
    <row r="474" spans="1:6">
      <c r="A474" s="34" t="s">
        <v>124</v>
      </c>
      <c r="B474" s="149" t="s">
        <v>5922</v>
      </c>
      <c r="C474" s="149" t="s">
        <v>5923</v>
      </c>
      <c r="D474" s="150">
        <v>593511494</v>
      </c>
      <c r="E474" s="151" t="s">
        <v>6357</v>
      </c>
      <c r="F474" s="152" t="s">
        <v>6681</v>
      </c>
    </row>
    <row r="475" spans="1:6">
      <c r="A475" s="20" t="s">
        <v>124</v>
      </c>
      <c r="B475" s="153" t="s">
        <v>6682</v>
      </c>
      <c r="C475" s="153" t="s">
        <v>6683</v>
      </c>
      <c r="D475" s="154">
        <v>1297643324</v>
      </c>
      <c r="E475" s="155" t="s">
        <v>6357</v>
      </c>
      <c r="F475" s="156" t="s">
        <v>6681</v>
      </c>
    </row>
    <row r="476" spans="1:6">
      <c r="A476" s="34" t="s">
        <v>124</v>
      </c>
      <c r="B476" s="149" t="s">
        <v>535</v>
      </c>
      <c r="C476" s="149" t="s">
        <v>286</v>
      </c>
      <c r="D476" s="150">
        <v>999606841</v>
      </c>
      <c r="E476" s="151" t="s">
        <v>6357</v>
      </c>
      <c r="F476" s="152" t="s">
        <v>6681</v>
      </c>
    </row>
    <row r="477" spans="1:6">
      <c r="A477" s="20" t="s">
        <v>124</v>
      </c>
      <c r="B477" s="153" t="s">
        <v>6684</v>
      </c>
      <c r="C477" s="153" t="s">
        <v>6685</v>
      </c>
      <c r="D477" s="154">
        <v>72778860</v>
      </c>
      <c r="E477" s="155" t="s">
        <v>6357</v>
      </c>
      <c r="F477" s="156" t="s">
        <v>6681</v>
      </c>
    </row>
    <row r="478" spans="1:6">
      <c r="A478" s="34" t="s">
        <v>124</v>
      </c>
      <c r="B478" s="149" t="s">
        <v>6686</v>
      </c>
      <c r="C478" s="149" t="s">
        <v>6687</v>
      </c>
      <c r="D478" s="150">
        <v>118006100</v>
      </c>
      <c r="E478" s="151" t="s">
        <v>6357</v>
      </c>
      <c r="F478" s="152" t="s">
        <v>940</v>
      </c>
    </row>
    <row r="479" spans="1:6">
      <c r="A479" s="20" t="s">
        <v>124</v>
      </c>
      <c r="B479" s="153" t="s">
        <v>6688</v>
      </c>
      <c r="C479" s="153" t="s">
        <v>6689</v>
      </c>
      <c r="D479" s="154">
        <v>75115260</v>
      </c>
      <c r="E479" s="155" t="s">
        <v>6690</v>
      </c>
      <c r="F479" s="156" t="s">
        <v>6681</v>
      </c>
    </row>
    <row r="480" spans="1:6">
      <c r="A480" s="34" t="s">
        <v>124</v>
      </c>
      <c r="B480" s="149" t="s">
        <v>6691</v>
      </c>
      <c r="C480" s="149" t="s">
        <v>6692</v>
      </c>
      <c r="D480" s="150">
        <v>300635599</v>
      </c>
      <c r="E480" s="151" t="s">
        <v>6357</v>
      </c>
      <c r="F480" s="152" t="s">
        <v>6681</v>
      </c>
    </row>
    <row r="481" spans="1:6">
      <c r="A481" s="20" t="s">
        <v>124</v>
      </c>
      <c r="B481" s="153" t="s">
        <v>6693</v>
      </c>
      <c r="C481" s="153" t="s">
        <v>6694</v>
      </c>
      <c r="D481" s="154">
        <v>65621570</v>
      </c>
      <c r="E481" s="155" t="s">
        <v>6357</v>
      </c>
      <c r="F481" s="156" t="s">
        <v>873</v>
      </c>
    </row>
    <row r="482" spans="1:6">
      <c r="A482" s="34" t="s">
        <v>124</v>
      </c>
      <c r="B482" s="149" t="s">
        <v>6695</v>
      </c>
      <c r="C482" s="149" t="s">
        <v>6696</v>
      </c>
      <c r="D482" s="150">
        <v>94565200</v>
      </c>
      <c r="E482" s="151" t="s">
        <v>6357</v>
      </c>
      <c r="F482" s="152" t="s">
        <v>6681</v>
      </c>
    </row>
    <row r="483" spans="1:6">
      <c r="A483" s="20" t="s">
        <v>124</v>
      </c>
      <c r="B483" s="153" t="s">
        <v>6697</v>
      </c>
      <c r="C483" s="153" t="s">
        <v>6508</v>
      </c>
      <c r="D483" s="154">
        <v>214924610</v>
      </c>
      <c r="E483" s="155" t="s">
        <v>6357</v>
      </c>
      <c r="F483" s="156" t="s">
        <v>6681</v>
      </c>
    </row>
    <row r="484" spans="1:6">
      <c r="A484" s="34" t="s">
        <v>124</v>
      </c>
      <c r="B484" s="149" t="s">
        <v>6698</v>
      </c>
      <c r="C484" s="149" t="s">
        <v>6699</v>
      </c>
      <c r="D484" s="150">
        <v>53886300</v>
      </c>
      <c r="E484" s="151" t="s">
        <v>6357</v>
      </c>
      <c r="F484" s="152" t="s">
        <v>6681</v>
      </c>
    </row>
    <row r="485" spans="1:6">
      <c r="A485" s="20" t="s">
        <v>124</v>
      </c>
      <c r="B485" s="153" t="s">
        <v>6700</v>
      </c>
      <c r="C485" s="153" t="s">
        <v>336</v>
      </c>
      <c r="D485" s="154">
        <v>3624707615</v>
      </c>
      <c r="E485" s="155" t="s">
        <v>6357</v>
      </c>
      <c r="F485" s="156" t="s">
        <v>6681</v>
      </c>
    </row>
    <row r="486" spans="1:6">
      <c r="A486" s="34" t="s">
        <v>124</v>
      </c>
      <c r="B486" s="149" t="s">
        <v>6502</v>
      </c>
      <c r="C486" s="149" t="s">
        <v>6701</v>
      </c>
      <c r="D486" s="150">
        <v>8324459089</v>
      </c>
      <c r="E486" s="151" t="s">
        <v>6357</v>
      </c>
      <c r="F486" s="152" t="s">
        <v>6681</v>
      </c>
    </row>
    <row r="487" spans="1:6">
      <c r="A487" s="20" t="s">
        <v>124</v>
      </c>
      <c r="B487" s="153" t="s">
        <v>6702</v>
      </c>
      <c r="C487" s="153" t="s">
        <v>6703</v>
      </c>
      <c r="D487" s="154">
        <v>136453952</v>
      </c>
      <c r="E487" s="155" t="s">
        <v>6357</v>
      </c>
      <c r="F487" s="156" t="s">
        <v>940</v>
      </c>
    </row>
    <row r="488" spans="1:6">
      <c r="A488" s="34" t="s">
        <v>124</v>
      </c>
      <c r="B488" s="149" t="s">
        <v>6704</v>
      </c>
      <c r="C488" s="149" t="s">
        <v>6705</v>
      </c>
      <c r="D488" s="150">
        <v>58788296</v>
      </c>
      <c r="E488" s="151" t="s">
        <v>6357</v>
      </c>
      <c r="F488" s="152" t="s">
        <v>940</v>
      </c>
    </row>
    <row r="489" spans="1:6">
      <c r="A489" s="20" t="s">
        <v>124</v>
      </c>
      <c r="B489" s="153" t="s">
        <v>6706</v>
      </c>
      <c r="C489" s="153" t="s">
        <v>6707</v>
      </c>
      <c r="D489" s="154">
        <v>79435358</v>
      </c>
      <c r="E489" s="155" t="s">
        <v>6357</v>
      </c>
      <c r="F489" s="156" t="s">
        <v>940</v>
      </c>
    </row>
    <row r="490" spans="1:6">
      <c r="A490" s="34" t="s">
        <v>124</v>
      </c>
      <c r="B490" s="149" t="s">
        <v>6559</v>
      </c>
      <c r="C490" s="149" t="s">
        <v>6560</v>
      </c>
      <c r="D490" s="150">
        <v>177294498</v>
      </c>
      <c r="E490" s="151" t="s">
        <v>6357</v>
      </c>
      <c r="F490" s="152" t="s">
        <v>6708</v>
      </c>
    </row>
    <row r="491" spans="1:6">
      <c r="A491" s="20" t="s">
        <v>124</v>
      </c>
      <c r="B491" s="153" t="s">
        <v>6709</v>
      </c>
      <c r="C491" s="153" t="s">
        <v>6710</v>
      </c>
      <c r="D491" s="154">
        <v>363367412</v>
      </c>
      <c r="E491" s="155" t="s">
        <v>6357</v>
      </c>
      <c r="F491" s="156" t="s">
        <v>6681</v>
      </c>
    </row>
    <row r="492" spans="1:6">
      <c r="A492" s="34" t="s">
        <v>124</v>
      </c>
      <c r="B492" s="149" t="s">
        <v>6711</v>
      </c>
      <c r="C492" s="149" t="s">
        <v>6712</v>
      </c>
      <c r="D492" s="150">
        <v>1326770028</v>
      </c>
      <c r="E492" s="151" t="s">
        <v>6357</v>
      </c>
      <c r="F492" s="152" t="s">
        <v>6713</v>
      </c>
    </row>
    <row r="493" spans="1:6">
      <c r="A493" s="20" t="s">
        <v>124</v>
      </c>
      <c r="B493" s="153" t="s">
        <v>6714</v>
      </c>
      <c r="C493" s="153" t="s">
        <v>6715</v>
      </c>
      <c r="D493" s="154">
        <v>5372225391</v>
      </c>
      <c r="E493" s="155" t="s">
        <v>6690</v>
      </c>
      <c r="F493" s="156" t="s">
        <v>6681</v>
      </c>
    </row>
    <row r="494" spans="1:6">
      <c r="A494" s="34" t="s">
        <v>124</v>
      </c>
      <c r="B494" s="149" t="s">
        <v>6716</v>
      </c>
      <c r="C494" s="149" t="s">
        <v>6568</v>
      </c>
      <c r="D494" s="150">
        <v>65772669</v>
      </c>
      <c r="E494" s="151" t="s">
        <v>6690</v>
      </c>
      <c r="F494" s="152" t="s">
        <v>6681</v>
      </c>
    </row>
    <row r="495" spans="1:6">
      <c r="A495" s="20" t="s">
        <v>124</v>
      </c>
      <c r="B495" s="153" t="s">
        <v>6717</v>
      </c>
      <c r="C495" s="153" t="s">
        <v>6718</v>
      </c>
      <c r="D495" s="154">
        <v>220097654</v>
      </c>
      <c r="E495" s="155" t="s">
        <v>6357</v>
      </c>
      <c r="F495" s="156" t="s">
        <v>6681</v>
      </c>
    </row>
    <row r="496" spans="1:6">
      <c r="A496" s="34" t="s">
        <v>124</v>
      </c>
      <c r="B496" s="149" t="s">
        <v>6719</v>
      </c>
      <c r="C496" s="149" t="s">
        <v>6720</v>
      </c>
      <c r="D496" s="150">
        <v>128452300</v>
      </c>
      <c r="E496" s="151" t="s">
        <v>6690</v>
      </c>
      <c r="F496" s="152" t="s">
        <v>6681</v>
      </c>
    </row>
    <row r="497" spans="1:6">
      <c r="A497" s="20" t="s">
        <v>124</v>
      </c>
      <c r="B497" s="153" t="s">
        <v>6721</v>
      </c>
      <c r="C497" s="153" t="s">
        <v>6722</v>
      </c>
      <c r="D497" s="154">
        <v>56900509</v>
      </c>
      <c r="E497" s="155" t="s">
        <v>6357</v>
      </c>
      <c r="F497" s="156" t="s">
        <v>6723</v>
      </c>
    </row>
    <row r="498" spans="1:6">
      <c r="A498" s="34" t="s">
        <v>124</v>
      </c>
      <c r="B498" s="149" t="s">
        <v>6586</v>
      </c>
      <c r="C498" s="149" t="s">
        <v>6724</v>
      </c>
      <c r="D498" s="150">
        <v>579249868</v>
      </c>
      <c r="E498" s="151" t="s">
        <v>6357</v>
      </c>
      <c r="F498" s="152" t="s">
        <v>6681</v>
      </c>
    </row>
    <row r="499" spans="1:6">
      <c r="A499" s="20" t="s">
        <v>124</v>
      </c>
      <c r="B499" s="153" t="s">
        <v>6725</v>
      </c>
      <c r="C499" s="153" t="s">
        <v>6376</v>
      </c>
      <c r="D499" s="154">
        <v>111202977</v>
      </c>
      <c r="E499" s="155" t="s">
        <v>6357</v>
      </c>
      <c r="F499" s="156" t="s">
        <v>6681</v>
      </c>
    </row>
    <row r="500" spans="1:6">
      <c r="A500" s="34" t="s">
        <v>124</v>
      </c>
      <c r="B500" s="149" t="s">
        <v>6726</v>
      </c>
      <c r="C500" s="149" t="s">
        <v>6342</v>
      </c>
      <c r="D500" s="150">
        <v>262738912</v>
      </c>
      <c r="E500" s="151" t="s">
        <v>6357</v>
      </c>
      <c r="F500" s="152" t="s">
        <v>6681</v>
      </c>
    </row>
    <row r="501" spans="1:6">
      <c r="A501" s="20" t="s">
        <v>124</v>
      </c>
      <c r="B501" s="153" t="s">
        <v>480</v>
      </c>
      <c r="C501" s="153" t="s">
        <v>6727</v>
      </c>
      <c r="D501" s="154">
        <v>203033825</v>
      </c>
      <c r="E501" s="155" t="s">
        <v>6357</v>
      </c>
      <c r="F501" s="156" t="s">
        <v>6681</v>
      </c>
    </row>
    <row r="502" spans="1:6">
      <c r="A502" s="34" t="s">
        <v>124</v>
      </c>
      <c r="B502" s="149" t="s">
        <v>6531</v>
      </c>
      <c r="C502" s="149" t="s">
        <v>6532</v>
      </c>
      <c r="D502" s="150">
        <v>60818380</v>
      </c>
      <c r="E502" s="151" t="s">
        <v>6690</v>
      </c>
      <c r="F502" s="152" t="s">
        <v>6681</v>
      </c>
    </row>
    <row r="503" spans="1:6">
      <c r="A503" s="20" t="s">
        <v>124</v>
      </c>
      <c r="B503" s="153" t="s">
        <v>6728</v>
      </c>
      <c r="C503" s="153" t="s">
        <v>6729</v>
      </c>
      <c r="D503" s="154">
        <v>87923995</v>
      </c>
      <c r="E503" s="155" t="s">
        <v>6690</v>
      </c>
      <c r="F503" s="156" t="s">
        <v>940</v>
      </c>
    </row>
    <row r="504" spans="1:6">
      <c r="A504" s="34" t="s">
        <v>124</v>
      </c>
      <c r="B504" s="149" t="s">
        <v>6534</v>
      </c>
      <c r="C504" s="149" t="s">
        <v>5957</v>
      </c>
      <c r="D504" s="150">
        <v>124127600</v>
      </c>
      <c r="E504" s="151" t="s">
        <v>6690</v>
      </c>
      <c r="F504" s="152" t="s">
        <v>6681</v>
      </c>
    </row>
    <row r="505" spans="1:6">
      <c r="A505" s="20" t="s">
        <v>124</v>
      </c>
      <c r="B505" s="153" t="s">
        <v>5982</v>
      </c>
      <c r="C505" s="153" t="s">
        <v>6350</v>
      </c>
      <c r="D505" s="154">
        <v>416545666</v>
      </c>
      <c r="E505" s="155" t="s">
        <v>6195</v>
      </c>
      <c r="F505" s="156" t="s">
        <v>6681</v>
      </c>
    </row>
    <row r="506" spans="1:6">
      <c r="A506" s="34" t="s">
        <v>124</v>
      </c>
      <c r="B506" s="149" t="s">
        <v>6617</v>
      </c>
      <c r="C506" s="149" t="s">
        <v>6618</v>
      </c>
      <c r="D506" s="150">
        <v>50022890</v>
      </c>
      <c r="E506" s="151" t="s">
        <v>6690</v>
      </c>
      <c r="F506" s="152" t="s">
        <v>6681</v>
      </c>
    </row>
    <row r="507" spans="1:6">
      <c r="A507" s="20" t="s">
        <v>124</v>
      </c>
      <c r="B507" s="153" t="s">
        <v>545</v>
      </c>
      <c r="C507" s="153" t="s">
        <v>6476</v>
      </c>
      <c r="D507" s="154">
        <v>562325232</v>
      </c>
      <c r="E507" s="155" t="s">
        <v>6357</v>
      </c>
      <c r="F507" s="156" t="s">
        <v>6681</v>
      </c>
    </row>
    <row r="508" spans="1:6">
      <c r="A508" s="34" t="s">
        <v>124</v>
      </c>
      <c r="B508" s="149" t="s">
        <v>462</v>
      </c>
      <c r="C508" s="149" t="s">
        <v>6339</v>
      </c>
      <c r="D508" s="150">
        <v>776132558</v>
      </c>
      <c r="E508" s="151" t="s">
        <v>6357</v>
      </c>
      <c r="F508" s="152" t="s">
        <v>6681</v>
      </c>
    </row>
    <row r="509" spans="1:6">
      <c r="A509" s="20" t="s">
        <v>124</v>
      </c>
      <c r="B509" s="153" t="s">
        <v>6730</v>
      </c>
      <c r="C509" s="153" t="s">
        <v>6472</v>
      </c>
      <c r="D509" s="154">
        <v>8072921975</v>
      </c>
      <c r="E509" s="155" t="s">
        <v>6690</v>
      </c>
      <c r="F509" s="156" t="s">
        <v>6681</v>
      </c>
    </row>
    <row r="510" spans="1:6">
      <c r="A510" s="34" t="s">
        <v>124</v>
      </c>
      <c r="B510" s="149" t="s">
        <v>6731</v>
      </c>
      <c r="C510" s="149" t="s">
        <v>6732</v>
      </c>
      <c r="D510" s="150">
        <v>959520814</v>
      </c>
      <c r="E510" s="151" t="s">
        <v>6733</v>
      </c>
      <c r="F510" s="152" t="s">
        <v>6681</v>
      </c>
    </row>
    <row r="511" spans="1:6">
      <c r="A511" s="20" t="s">
        <v>124</v>
      </c>
      <c r="B511" s="153" t="s">
        <v>6528</v>
      </c>
      <c r="C511" s="153" t="s">
        <v>6529</v>
      </c>
      <c r="D511" s="154">
        <v>68234680</v>
      </c>
      <c r="E511" s="155" t="s">
        <v>6357</v>
      </c>
      <c r="F511" s="156" t="s">
        <v>6681</v>
      </c>
    </row>
    <row r="512" spans="1:6">
      <c r="A512" s="34" t="s">
        <v>124</v>
      </c>
      <c r="B512" s="149" t="s">
        <v>6734</v>
      </c>
      <c r="C512" s="149" t="s">
        <v>6735</v>
      </c>
      <c r="D512" s="150">
        <v>55337516</v>
      </c>
      <c r="E512" s="151" t="s">
        <v>6690</v>
      </c>
      <c r="F512" s="152" t="s">
        <v>748</v>
      </c>
    </row>
    <row r="513" spans="1:6">
      <c r="A513" s="20" t="s">
        <v>124</v>
      </c>
      <c r="B513" s="153" t="s">
        <v>6355</v>
      </c>
      <c r="C513" s="153" t="s">
        <v>6356</v>
      </c>
      <c r="D513" s="154">
        <v>101017276</v>
      </c>
      <c r="E513" s="155" t="s">
        <v>6736</v>
      </c>
      <c r="F513" s="156" t="s">
        <v>6681</v>
      </c>
    </row>
    <row r="514" spans="1:6">
      <c r="A514" s="34" t="s">
        <v>124</v>
      </c>
      <c r="B514" s="149" t="s">
        <v>6737</v>
      </c>
      <c r="C514" s="149" t="s">
        <v>6738</v>
      </c>
      <c r="D514" s="150">
        <v>105444220</v>
      </c>
      <c r="E514" s="151" t="s">
        <v>6357</v>
      </c>
      <c r="F514" s="152" t="s">
        <v>6681</v>
      </c>
    </row>
    <row r="515" spans="1:6">
      <c r="A515" s="20" t="s">
        <v>124</v>
      </c>
      <c r="B515" s="153" t="s">
        <v>6739</v>
      </c>
      <c r="C515" s="153" t="s">
        <v>6225</v>
      </c>
      <c r="D515" s="154">
        <v>208729004</v>
      </c>
      <c r="E515" s="155" t="s">
        <v>6690</v>
      </c>
      <c r="F515" s="156" t="s">
        <v>6681</v>
      </c>
    </row>
    <row r="516" spans="1:6">
      <c r="A516" s="34" t="s">
        <v>124</v>
      </c>
      <c r="B516" s="149" t="s">
        <v>519</v>
      </c>
      <c r="C516" s="149" t="s">
        <v>6740</v>
      </c>
      <c r="D516" s="150">
        <v>128993411</v>
      </c>
      <c r="E516" s="151" t="s">
        <v>6357</v>
      </c>
      <c r="F516" s="152" t="s">
        <v>6681</v>
      </c>
    </row>
    <row r="517" spans="1:6">
      <c r="A517" s="20" t="s">
        <v>124</v>
      </c>
      <c r="B517" s="153" t="s">
        <v>140</v>
      </c>
      <c r="C517" s="153" t="s">
        <v>6741</v>
      </c>
      <c r="D517" s="154">
        <v>141189826</v>
      </c>
      <c r="E517" s="155" t="s">
        <v>6357</v>
      </c>
      <c r="F517" s="156" t="s">
        <v>6681</v>
      </c>
    </row>
    <row r="518" spans="1:6">
      <c r="A518" s="34" t="s">
        <v>124</v>
      </c>
      <c r="B518" s="149" t="s">
        <v>6657</v>
      </c>
      <c r="C518" s="149" t="s">
        <v>6658</v>
      </c>
      <c r="D518" s="150">
        <v>101142166</v>
      </c>
      <c r="E518" s="151" t="s">
        <v>6690</v>
      </c>
      <c r="F518" s="152" t="s">
        <v>6681</v>
      </c>
    </row>
    <row r="519" spans="1:6">
      <c r="A519" s="20" t="s">
        <v>124</v>
      </c>
      <c r="B519" s="153" t="s">
        <v>6479</v>
      </c>
      <c r="C519" s="153" t="s">
        <v>6480</v>
      </c>
      <c r="D519" s="154">
        <v>966848359</v>
      </c>
      <c r="E519" s="155" t="s">
        <v>6742</v>
      </c>
      <c r="F519" s="156" t="s">
        <v>6681</v>
      </c>
    </row>
    <row r="520" spans="1:6">
      <c r="A520" s="34" t="s">
        <v>129</v>
      </c>
      <c r="B520" s="149" t="s">
        <v>6743</v>
      </c>
      <c r="C520" s="149" t="s">
        <v>6744</v>
      </c>
      <c r="D520" s="150">
        <v>53610798</v>
      </c>
      <c r="E520" s="151" t="s">
        <v>6745</v>
      </c>
      <c r="F520" s="152" t="s">
        <v>6007</v>
      </c>
    </row>
    <row r="521" spans="1:6">
      <c r="A521" s="20" t="s">
        <v>129</v>
      </c>
      <c r="B521" s="153" t="s">
        <v>6746</v>
      </c>
      <c r="C521" s="153" t="s">
        <v>6747</v>
      </c>
      <c r="D521" s="154">
        <v>80586772</v>
      </c>
      <c r="E521" s="155" t="s">
        <v>6748</v>
      </c>
      <c r="F521" s="156" t="s">
        <v>5837</v>
      </c>
    </row>
    <row r="522" spans="1:6">
      <c r="A522" s="34" t="s">
        <v>129</v>
      </c>
      <c r="B522" s="149" t="s">
        <v>6749</v>
      </c>
      <c r="C522" s="149" t="s">
        <v>6750</v>
      </c>
      <c r="D522" s="150">
        <v>387532037</v>
      </c>
      <c r="E522" s="151" t="s">
        <v>6295</v>
      </c>
      <c r="F522" s="152" t="s">
        <v>5837</v>
      </c>
    </row>
    <row r="523" spans="1:6">
      <c r="A523" s="20" t="s">
        <v>129</v>
      </c>
      <c r="B523" s="153" t="s">
        <v>6393</v>
      </c>
      <c r="C523" s="153" t="s">
        <v>6751</v>
      </c>
      <c r="D523" s="154">
        <v>692959452</v>
      </c>
      <c r="E523" s="155" t="s">
        <v>6752</v>
      </c>
      <c r="F523" s="156" t="s">
        <v>5837</v>
      </c>
    </row>
    <row r="524" spans="1:6">
      <c r="A524" s="34" t="s">
        <v>129</v>
      </c>
      <c r="B524" s="149" t="s">
        <v>6753</v>
      </c>
      <c r="C524" s="149" t="s">
        <v>6754</v>
      </c>
      <c r="D524" s="150">
        <v>57797880</v>
      </c>
      <c r="E524" s="151" t="s">
        <v>6755</v>
      </c>
      <c r="F524" s="152" t="s">
        <v>5837</v>
      </c>
    </row>
    <row r="525" spans="1:6">
      <c r="A525" s="20" t="s">
        <v>129</v>
      </c>
      <c r="B525" s="153" t="s">
        <v>5922</v>
      </c>
      <c r="C525" s="153" t="s">
        <v>6064</v>
      </c>
      <c r="D525" s="154">
        <v>146505011</v>
      </c>
      <c r="E525" s="155" t="s">
        <v>6756</v>
      </c>
      <c r="F525" s="156" t="s">
        <v>5837</v>
      </c>
    </row>
    <row r="526" spans="1:6">
      <c r="A526" s="34" t="s">
        <v>129</v>
      </c>
      <c r="B526" s="149" t="s">
        <v>541</v>
      </c>
      <c r="C526" s="149" t="s">
        <v>6278</v>
      </c>
      <c r="D526" s="150">
        <v>349912787</v>
      </c>
      <c r="E526" s="151" t="s">
        <v>6279</v>
      </c>
      <c r="F526" s="152" t="s">
        <v>5837</v>
      </c>
    </row>
    <row r="527" spans="1:6">
      <c r="A527" s="20" t="s">
        <v>129</v>
      </c>
      <c r="B527" s="153" t="s">
        <v>6757</v>
      </c>
      <c r="C527" s="153" t="s">
        <v>6758</v>
      </c>
      <c r="D527" s="154">
        <v>61401158</v>
      </c>
      <c r="E527" s="155" t="s">
        <v>6759</v>
      </c>
      <c r="F527" s="156" t="s">
        <v>5837</v>
      </c>
    </row>
    <row r="528" spans="1:6">
      <c r="A528" s="34" t="s">
        <v>129</v>
      </c>
      <c r="B528" s="149" t="s">
        <v>5902</v>
      </c>
      <c r="C528" s="149" t="s">
        <v>6760</v>
      </c>
      <c r="D528" s="150">
        <v>3165039445</v>
      </c>
      <c r="E528" s="151" t="s">
        <v>6761</v>
      </c>
      <c r="F528" s="152" t="s">
        <v>5837</v>
      </c>
    </row>
    <row r="529" spans="1:6">
      <c r="A529" s="20" t="s">
        <v>129</v>
      </c>
      <c r="B529" s="153" t="s">
        <v>6399</v>
      </c>
      <c r="C529" s="153" t="s">
        <v>6400</v>
      </c>
      <c r="D529" s="154">
        <v>59900891</v>
      </c>
      <c r="E529" s="155" t="s">
        <v>6401</v>
      </c>
      <c r="F529" s="156" t="s">
        <v>5837</v>
      </c>
    </row>
    <row r="530" spans="1:6">
      <c r="A530" s="34" t="s">
        <v>129</v>
      </c>
      <c r="B530" s="149" t="s">
        <v>6281</v>
      </c>
      <c r="C530" s="149" t="s">
        <v>6282</v>
      </c>
      <c r="D530" s="150">
        <v>1020021150</v>
      </c>
      <c r="E530" s="151" t="s">
        <v>6762</v>
      </c>
      <c r="F530" s="152" t="s">
        <v>5837</v>
      </c>
    </row>
    <row r="531" spans="1:6">
      <c r="A531" s="20" t="s">
        <v>129</v>
      </c>
      <c r="B531" s="153" t="s">
        <v>6763</v>
      </c>
      <c r="C531" s="153" t="s">
        <v>6764</v>
      </c>
      <c r="D531" s="154">
        <v>535878120</v>
      </c>
      <c r="E531" s="155" t="s">
        <v>6765</v>
      </c>
      <c r="F531" s="156" t="s">
        <v>5837</v>
      </c>
    </row>
    <row r="532" spans="1:6">
      <c r="A532" s="34" t="s">
        <v>129</v>
      </c>
      <c r="B532" s="149" t="s">
        <v>503</v>
      </c>
      <c r="C532" s="149" t="s">
        <v>343</v>
      </c>
      <c r="D532" s="150">
        <v>2974847148</v>
      </c>
      <c r="E532" s="151" t="s">
        <v>6285</v>
      </c>
      <c r="F532" s="152" t="s">
        <v>5837</v>
      </c>
    </row>
    <row r="533" spans="1:6">
      <c r="A533" s="20" t="s">
        <v>129</v>
      </c>
      <c r="B533" s="153" t="s">
        <v>5968</v>
      </c>
      <c r="C533" s="153" t="s">
        <v>4811</v>
      </c>
      <c r="D533" s="154">
        <v>731199744</v>
      </c>
      <c r="E533" s="155" t="s">
        <v>6766</v>
      </c>
      <c r="F533" s="156" t="s">
        <v>5837</v>
      </c>
    </row>
    <row r="534" spans="1:6">
      <c r="A534" s="34" t="s">
        <v>129</v>
      </c>
      <c r="B534" s="149" t="s">
        <v>6767</v>
      </c>
      <c r="C534" s="149" t="s">
        <v>6768</v>
      </c>
      <c r="D534" s="150">
        <v>66752925</v>
      </c>
      <c r="E534" s="151" t="s">
        <v>6769</v>
      </c>
      <c r="F534" s="152" t="s">
        <v>5837</v>
      </c>
    </row>
    <row r="535" spans="1:6">
      <c r="A535" s="20" t="s">
        <v>129</v>
      </c>
      <c r="B535" s="153" t="s">
        <v>6770</v>
      </c>
      <c r="C535" s="153" t="s">
        <v>6771</v>
      </c>
      <c r="D535" s="154">
        <v>561473058</v>
      </c>
      <c r="E535" s="155" t="s">
        <v>6745</v>
      </c>
      <c r="F535" s="156" t="s">
        <v>5837</v>
      </c>
    </row>
    <row r="536" spans="1:6">
      <c r="A536" s="34" t="s">
        <v>129</v>
      </c>
      <c r="B536" s="149" t="s">
        <v>495</v>
      </c>
      <c r="C536" s="149" t="s">
        <v>6287</v>
      </c>
      <c r="D536" s="150">
        <v>369398932</v>
      </c>
      <c r="E536" s="151" t="s">
        <v>6288</v>
      </c>
      <c r="F536" s="152" t="s">
        <v>5837</v>
      </c>
    </row>
    <row r="537" spans="1:6">
      <c r="A537" s="20" t="s">
        <v>129</v>
      </c>
      <c r="B537" s="153" t="s">
        <v>6772</v>
      </c>
      <c r="C537" s="153" t="s">
        <v>6773</v>
      </c>
      <c r="D537" s="154">
        <v>50356500</v>
      </c>
      <c r="E537" s="155" t="s">
        <v>6774</v>
      </c>
      <c r="F537" s="156" t="s">
        <v>5837</v>
      </c>
    </row>
    <row r="538" spans="1:6">
      <c r="A538" s="34" t="s">
        <v>129</v>
      </c>
      <c r="B538" s="149" t="s">
        <v>6775</v>
      </c>
      <c r="C538" s="149" t="s">
        <v>6776</v>
      </c>
      <c r="D538" s="150">
        <v>2893401602</v>
      </c>
      <c r="E538" s="151" t="s">
        <v>6777</v>
      </c>
      <c r="F538" s="152" t="s">
        <v>5837</v>
      </c>
    </row>
    <row r="539" spans="1:6">
      <c r="A539" s="20" t="s">
        <v>129</v>
      </c>
      <c r="B539" s="153" t="s">
        <v>6059</v>
      </c>
      <c r="C539" s="153" t="s">
        <v>6060</v>
      </c>
      <c r="D539" s="154">
        <v>166672640</v>
      </c>
      <c r="E539" s="155" t="s">
        <v>6309</v>
      </c>
      <c r="F539" s="156" t="s">
        <v>5837</v>
      </c>
    </row>
    <row r="540" spans="1:6">
      <c r="A540" s="34" t="s">
        <v>129</v>
      </c>
      <c r="B540" s="149" t="s">
        <v>6778</v>
      </c>
      <c r="C540" s="149" t="s">
        <v>6779</v>
      </c>
      <c r="D540" s="150">
        <v>320255695</v>
      </c>
      <c r="E540" s="151" t="s">
        <v>6309</v>
      </c>
      <c r="F540" s="152" t="s">
        <v>5837</v>
      </c>
    </row>
    <row r="541" spans="1:6">
      <c r="A541" s="20" t="s">
        <v>129</v>
      </c>
      <c r="B541" s="153" t="s">
        <v>493</v>
      </c>
      <c r="C541" s="153" t="s">
        <v>6290</v>
      </c>
      <c r="D541" s="154">
        <v>493942000</v>
      </c>
      <c r="E541" s="155" t="s">
        <v>6780</v>
      </c>
      <c r="F541" s="156" t="s">
        <v>5837</v>
      </c>
    </row>
    <row r="542" spans="1:6">
      <c r="A542" s="34" t="s">
        <v>129</v>
      </c>
      <c r="B542" s="149" t="s">
        <v>6781</v>
      </c>
      <c r="C542" s="149" t="s">
        <v>6782</v>
      </c>
      <c r="D542" s="150">
        <v>65700394</v>
      </c>
      <c r="E542" s="151" t="s">
        <v>6783</v>
      </c>
      <c r="F542" s="152" t="s">
        <v>5837</v>
      </c>
    </row>
    <row r="543" spans="1:6">
      <c r="A543" s="20" t="s">
        <v>129</v>
      </c>
      <c r="B543" s="153" t="s">
        <v>472</v>
      </c>
      <c r="C543" s="153" t="s">
        <v>6155</v>
      </c>
      <c r="D543" s="154">
        <v>201958332</v>
      </c>
      <c r="E543" s="155" t="s">
        <v>6309</v>
      </c>
      <c r="F543" s="156" t="s">
        <v>5837</v>
      </c>
    </row>
    <row r="544" spans="1:6">
      <c r="A544" s="34" t="s">
        <v>129</v>
      </c>
      <c r="B544" s="149" t="s">
        <v>6784</v>
      </c>
      <c r="C544" s="149" t="s">
        <v>6785</v>
      </c>
      <c r="D544" s="150">
        <v>272261239</v>
      </c>
      <c r="E544" s="151" t="s">
        <v>6295</v>
      </c>
      <c r="F544" s="152" t="s">
        <v>5837</v>
      </c>
    </row>
    <row r="545" spans="1:6">
      <c r="A545" s="20" t="s">
        <v>129</v>
      </c>
      <c r="B545" s="153" t="s">
        <v>6786</v>
      </c>
      <c r="C545" s="153" t="s">
        <v>6787</v>
      </c>
      <c r="D545" s="154">
        <v>66080000</v>
      </c>
      <c r="E545" s="155" t="s">
        <v>6788</v>
      </c>
      <c r="F545" s="156" t="s">
        <v>5837</v>
      </c>
    </row>
    <row r="546" spans="1:6">
      <c r="A546" s="34" t="s">
        <v>129</v>
      </c>
      <c r="B546" s="149" t="s">
        <v>5924</v>
      </c>
      <c r="C546" s="149" t="s">
        <v>6789</v>
      </c>
      <c r="D546" s="150">
        <v>354254073</v>
      </c>
      <c r="E546" s="151" t="s">
        <v>6790</v>
      </c>
      <c r="F546" s="152" t="s">
        <v>5837</v>
      </c>
    </row>
    <row r="547" spans="1:6">
      <c r="A547" s="20" t="s">
        <v>129</v>
      </c>
      <c r="B547" s="153" t="s">
        <v>5947</v>
      </c>
      <c r="C547" s="153" t="s">
        <v>6791</v>
      </c>
      <c r="D547" s="154">
        <v>5449934593</v>
      </c>
      <c r="E547" s="155" t="s">
        <v>6792</v>
      </c>
      <c r="F547" s="156" t="s">
        <v>5837</v>
      </c>
    </row>
    <row r="548" spans="1:6">
      <c r="A548" s="34" t="s">
        <v>129</v>
      </c>
      <c r="B548" s="149" t="s">
        <v>6793</v>
      </c>
      <c r="C548" s="149" t="s">
        <v>5907</v>
      </c>
      <c r="D548" s="150">
        <v>64261424</v>
      </c>
      <c r="E548" s="151" t="s">
        <v>6794</v>
      </c>
      <c r="F548" s="152" t="s">
        <v>5837</v>
      </c>
    </row>
    <row r="549" spans="1:6">
      <c r="A549" s="20" t="s">
        <v>129</v>
      </c>
      <c r="B549" s="153" t="s">
        <v>519</v>
      </c>
      <c r="C549" s="153" t="s">
        <v>6029</v>
      </c>
      <c r="D549" s="154">
        <v>150979805</v>
      </c>
      <c r="E549" s="155" t="s">
        <v>6795</v>
      </c>
      <c r="F549" s="156" t="s">
        <v>5837</v>
      </c>
    </row>
    <row r="550" spans="1:6">
      <c r="A550" s="34" t="s">
        <v>129</v>
      </c>
      <c r="B550" s="149" t="s">
        <v>571</v>
      </c>
      <c r="C550" s="149" t="s">
        <v>6796</v>
      </c>
      <c r="D550" s="150">
        <v>129210724</v>
      </c>
      <c r="E550" s="151" t="s">
        <v>6797</v>
      </c>
      <c r="F550" s="152" t="s">
        <v>5837</v>
      </c>
    </row>
    <row r="551" spans="1:6">
      <c r="A551" s="20" t="s">
        <v>129</v>
      </c>
      <c r="B551" s="153" t="s">
        <v>6304</v>
      </c>
      <c r="C551" s="153" t="s">
        <v>6305</v>
      </c>
      <c r="D551" s="154">
        <v>1080816102</v>
      </c>
      <c r="E551" s="155" t="s">
        <v>6295</v>
      </c>
      <c r="F551" s="156" t="s">
        <v>5837</v>
      </c>
    </row>
    <row r="552" spans="1:6">
      <c r="A552" s="34" t="s">
        <v>129</v>
      </c>
      <c r="B552" s="149" t="s">
        <v>6080</v>
      </c>
      <c r="C552" s="149" t="s">
        <v>6081</v>
      </c>
      <c r="D552" s="150">
        <v>288036788</v>
      </c>
      <c r="E552" s="151" t="s">
        <v>6798</v>
      </c>
      <c r="F552" s="152" t="s">
        <v>6007</v>
      </c>
    </row>
    <row r="553" spans="1:6">
      <c r="A553" s="20" t="s">
        <v>129</v>
      </c>
      <c r="B553" s="153" t="s">
        <v>5956</v>
      </c>
      <c r="C553" s="153" t="s">
        <v>6073</v>
      </c>
      <c r="D553" s="154">
        <v>191825955</v>
      </c>
      <c r="E553" s="155" t="s">
        <v>6794</v>
      </c>
      <c r="F553" s="156" t="s">
        <v>5837</v>
      </c>
    </row>
    <row r="554" spans="1:6">
      <c r="A554" s="34" t="s">
        <v>129</v>
      </c>
      <c r="B554" s="149" t="s">
        <v>6799</v>
      </c>
      <c r="C554" s="149" t="s">
        <v>6800</v>
      </c>
      <c r="D554" s="150">
        <v>3410068664</v>
      </c>
      <c r="E554" s="151" t="s">
        <v>6801</v>
      </c>
      <c r="F554" s="152" t="s">
        <v>5837</v>
      </c>
    </row>
    <row r="555" spans="1:6">
      <c r="A555" s="20" t="s">
        <v>129</v>
      </c>
      <c r="B555" s="153" t="s">
        <v>567</v>
      </c>
      <c r="C555" s="153" t="s">
        <v>6514</v>
      </c>
      <c r="D555" s="154">
        <v>148156143</v>
      </c>
      <c r="E555" s="155" t="s">
        <v>6745</v>
      </c>
      <c r="F555" s="156" t="s">
        <v>5837</v>
      </c>
    </row>
    <row r="556" spans="1:6">
      <c r="A556" s="34" t="s">
        <v>129</v>
      </c>
      <c r="B556" s="149" t="s">
        <v>6802</v>
      </c>
      <c r="C556" s="149" t="s">
        <v>6803</v>
      </c>
      <c r="D556" s="150">
        <v>133274746</v>
      </c>
      <c r="E556" s="151" t="s">
        <v>6748</v>
      </c>
      <c r="F556" s="152" t="s">
        <v>5837</v>
      </c>
    </row>
    <row r="557" spans="1:6">
      <c r="A557" s="20" t="s">
        <v>129</v>
      </c>
      <c r="B557" s="153" t="s">
        <v>6804</v>
      </c>
      <c r="C557" s="153" t="s">
        <v>6805</v>
      </c>
      <c r="D557" s="154">
        <v>90748739</v>
      </c>
      <c r="E557" s="155" t="s">
        <v>6748</v>
      </c>
      <c r="F557" s="156" t="s">
        <v>5837</v>
      </c>
    </row>
    <row r="558" spans="1:6">
      <c r="A558" s="34" t="s">
        <v>129</v>
      </c>
      <c r="B558" s="149" t="s">
        <v>5937</v>
      </c>
      <c r="C558" s="149" t="s">
        <v>6806</v>
      </c>
      <c r="D558" s="150">
        <v>147354865</v>
      </c>
      <c r="E558" s="151" t="s">
        <v>6807</v>
      </c>
      <c r="F558" s="152" t="s">
        <v>6808</v>
      </c>
    </row>
    <row r="559" spans="1:6">
      <c r="A559" s="20" t="s">
        <v>129</v>
      </c>
      <c r="B559" s="153" t="s">
        <v>6809</v>
      </c>
      <c r="C559" s="153" t="s">
        <v>6810</v>
      </c>
      <c r="D559" s="154">
        <v>50334029</v>
      </c>
      <c r="E559" s="155" t="s">
        <v>6811</v>
      </c>
      <c r="F559" s="156" t="s">
        <v>5837</v>
      </c>
    </row>
    <row r="560" spans="1:6">
      <c r="A560" s="34" t="s">
        <v>129</v>
      </c>
      <c r="B560" s="149" t="s">
        <v>6812</v>
      </c>
      <c r="C560" s="149" t="s">
        <v>6813</v>
      </c>
      <c r="D560" s="150">
        <v>172387545</v>
      </c>
      <c r="E560" s="151" t="s">
        <v>6811</v>
      </c>
      <c r="F560" s="152" t="s">
        <v>6808</v>
      </c>
    </row>
    <row r="561" spans="1:6">
      <c r="A561" s="20" t="s">
        <v>129</v>
      </c>
      <c r="B561" s="153" t="s">
        <v>501</v>
      </c>
      <c r="C561" s="153" t="s">
        <v>6814</v>
      </c>
      <c r="D561" s="154">
        <v>21295619788</v>
      </c>
      <c r="E561" s="155" t="s">
        <v>6316</v>
      </c>
      <c r="F561" s="156" t="s">
        <v>5837</v>
      </c>
    </row>
    <row r="562" spans="1:6">
      <c r="A562" s="34" t="s">
        <v>129</v>
      </c>
      <c r="B562" s="149" t="s">
        <v>474</v>
      </c>
      <c r="C562" s="149" t="s">
        <v>6815</v>
      </c>
      <c r="D562" s="150">
        <v>1055500485</v>
      </c>
      <c r="E562" s="151" t="s">
        <v>6816</v>
      </c>
      <c r="F562" s="152" t="s">
        <v>5837</v>
      </c>
    </row>
    <row r="563" spans="1:6">
      <c r="A563" s="20" t="s">
        <v>129</v>
      </c>
      <c r="B563" s="153" t="s">
        <v>6547</v>
      </c>
      <c r="C563" s="153" t="s">
        <v>6817</v>
      </c>
      <c r="D563" s="154">
        <v>589468436</v>
      </c>
      <c r="E563" s="155" t="s">
        <v>6818</v>
      </c>
      <c r="F563" s="156" t="s">
        <v>5837</v>
      </c>
    </row>
    <row r="564" spans="1:6">
      <c r="A564" s="34" t="s">
        <v>129</v>
      </c>
      <c r="B564" s="149" t="s">
        <v>6819</v>
      </c>
      <c r="C564" s="149" t="s">
        <v>754</v>
      </c>
      <c r="D564" s="150">
        <v>419247835</v>
      </c>
      <c r="E564" s="151" t="s">
        <v>6748</v>
      </c>
      <c r="F564" s="152" t="s">
        <v>5837</v>
      </c>
    </row>
    <row r="565" spans="1:6">
      <c r="A565" s="20" t="s">
        <v>129</v>
      </c>
      <c r="B565" s="153" t="s">
        <v>6820</v>
      </c>
      <c r="C565" s="153" t="s">
        <v>6821</v>
      </c>
      <c r="D565" s="154">
        <v>92502088</v>
      </c>
      <c r="E565" s="155" t="s">
        <v>6822</v>
      </c>
      <c r="F565" s="156" t="s">
        <v>5837</v>
      </c>
    </row>
    <row r="566" spans="1:6">
      <c r="A566" s="34" t="s">
        <v>129</v>
      </c>
      <c r="B566" s="149" t="s">
        <v>6617</v>
      </c>
      <c r="C566" s="149" t="s">
        <v>6823</v>
      </c>
      <c r="D566" s="150">
        <v>216397508</v>
      </c>
      <c r="E566" s="151" t="s">
        <v>6748</v>
      </c>
      <c r="F566" s="152" t="s">
        <v>5837</v>
      </c>
    </row>
    <row r="567" spans="1:6">
      <c r="A567" s="20" t="s">
        <v>129</v>
      </c>
      <c r="B567" s="153" t="s">
        <v>6824</v>
      </c>
      <c r="C567" s="153" t="s">
        <v>6825</v>
      </c>
      <c r="D567" s="154">
        <v>12615267812</v>
      </c>
      <c r="E567" s="155" t="s">
        <v>6309</v>
      </c>
      <c r="F567" s="156" t="s">
        <v>5837</v>
      </c>
    </row>
    <row r="568" spans="1:6">
      <c r="A568" s="34" t="s">
        <v>129</v>
      </c>
      <c r="B568" s="149" t="s">
        <v>5982</v>
      </c>
      <c r="C568" s="149" t="s">
        <v>6826</v>
      </c>
      <c r="D568" s="150">
        <v>1708923779</v>
      </c>
      <c r="E568" s="151" t="s">
        <v>6401</v>
      </c>
      <c r="F568" s="152" t="s">
        <v>5837</v>
      </c>
    </row>
    <row r="569" spans="1:6">
      <c r="A569" s="20" t="s">
        <v>129</v>
      </c>
      <c r="B569" s="153" t="s">
        <v>6827</v>
      </c>
      <c r="C569" s="153" t="s">
        <v>6828</v>
      </c>
      <c r="D569" s="154">
        <v>172020494</v>
      </c>
      <c r="E569" s="155" t="s">
        <v>6748</v>
      </c>
      <c r="F569" s="156" t="s">
        <v>5837</v>
      </c>
    </row>
    <row r="570" spans="1:6">
      <c r="A570" s="34" t="s">
        <v>129</v>
      </c>
      <c r="B570" s="149" t="s">
        <v>6829</v>
      </c>
      <c r="C570" s="149" t="s">
        <v>6830</v>
      </c>
      <c r="D570" s="150">
        <v>57919710</v>
      </c>
      <c r="E570" s="151" t="s">
        <v>6748</v>
      </c>
      <c r="F570" s="152" t="s">
        <v>5837</v>
      </c>
    </row>
    <row r="571" spans="1:6">
      <c r="A571" s="20" t="s">
        <v>129</v>
      </c>
      <c r="B571" s="153" t="s">
        <v>6831</v>
      </c>
      <c r="C571" s="153" t="s">
        <v>6832</v>
      </c>
      <c r="D571" s="154">
        <v>530038300</v>
      </c>
      <c r="E571" s="155" t="s">
        <v>6833</v>
      </c>
      <c r="F571" s="156" t="s">
        <v>6007</v>
      </c>
    </row>
    <row r="572" spans="1:6">
      <c r="A572" s="34" t="s">
        <v>129</v>
      </c>
      <c r="B572" s="149" t="s">
        <v>6834</v>
      </c>
      <c r="C572" s="149" t="s">
        <v>6835</v>
      </c>
      <c r="D572" s="150">
        <v>72420000</v>
      </c>
      <c r="E572" s="151" t="s">
        <v>6833</v>
      </c>
      <c r="F572" s="152" t="s">
        <v>6007</v>
      </c>
    </row>
    <row r="573" spans="1:6">
      <c r="A573" s="20" t="s">
        <v>129</v>
      </c>
      <c r="B573" s="153" t="s">
        <v>6307</v>
      </c>
      <c r="C573" s="153" t="s">
        <v>6308</v>
      </c>
      <c r="D573" s="154">
        <v>941096689</v>
      </c>
      <c r="E573" s="155" t="s">
        <v>6309</v>
      </c>
      <c r="F573" s="156" t="s">
        <v>5837</v>
      </c>
    </row>
    <row r="574" spans="1:6">
      <c r="A574" s="34" t="s">
        <v>129</v>
      </c>
      <c r="B574" s="149" t="s">
        <v>462</v>
      </c>
      <c r="C574" s="149" t="s">
        <v>298</v>
      </c>
      <c r="D574" s="150">
        <v>2170160587</v>
      </c>
      <c r="E574" s="151" t="s">
        <v>6836</v>
      </c>
      <c r="F574" s="152" t="s">
        <v>1075</v>
      </c>
    </row>
    <row r="575" spans="1:6">
      <c r="A575" s="20" t="s">
        <v>129</v>
      </c>
      <c r="B575" s="153" t="s">
        <v>6837</v>
      </c>
      <c r="C575" s="153" t="s">
        <v>6219</v>
      </c>
      <c r="D575" s="154">
        <v>87158363</v>
      </c>
      <c r="E575" s="155" t="s">
        <v>6838</v>
      </c>
      <c r="F575" s="156" t="s">
        <v>5837</v>
      </c>
    </row>
    <row r="576" spans="1:6">
      <c r="A576" s="34" t="s">
        <v>129</v>
      </c>
      <c r="B576" s="149" t="s">
        <v>468</v>
      </c>
      <c r="C576" s="149" t="s">
        <v>6315</v>
      </c>
      <c r="D576" s="150">
        <v>10998148122</v>
      </c>
      <c r="E576" s="151" t="s">
        <v>6316</v>
      </c>
      <c r="F576" s="152" t="s">
        <v>1075</v>
      </c>
    </row>
    <row r="577" spans="1:6">
      <c r="A577" s="20" t="s">
        <v>129</v>
      </c>
      <c r="B577" s="153" t="s">
        <v>5980</v>
      </c>
      <c r="C577" s="153" t="s">
        <v>6839</v>
      </c>
      <c r="D577" s="154">
        <v>1506912332</v>
      </c>
      <c r="E577" s="155" t="s">
        <v>6840</v>
      </c>
      <c r="F577" s="156" t="s">
        <v>5837</v>
      </c>
    </row>
    <row r="578" spans="1:6">
      <c r="A578" s="34" t="s">
        <v>129</v>
      </c>
      <c r="B578" s="149" t="s">
        <v>6841</v>
      </c>
      <c r="C578" s="149" t="s">
        <v>6842</v>
      </c>
      <c r="D578" s="150">
        <v>115078320</v>
      </c>
      <c r="E578" s="151" t="s">
        <v>6748</v>
      </c>
      <c r="F578" s="152" t="s">
        <v>5837</v>
      </c>
    </row>
    <row r="579" spans="1:6">
      <c r="A579" s="20" t="s">
        <v>129</v>
      </c>
      <c r="B579" s="153" t="s">
        <v>6843</v>
      </c>
      <c r="C579" s="153" t="s">
        <v>6844</v>
      </c>
      <c r="D579" s="154">
        <v>146125573</v>
      </c>
      <c r="E579" s="155" t="s">
        <v>6309</v>
      </c>
      <c r="F579" s="156" t="s">
        <v>6007</v>
      </c>
    </row>
    <row r="580" spans="1:6">
      <c r="A580" s="34" t="s">
        <v>129</v>
      </c>
      <c r="B580" s="149" t="s">
        <v>6845</v>
      </c>
      <c r="C580" s="149" t="s">
        <v>6225</v>
      </c>
      <c r="D580" s="150">
        <v>171853990</v>
      </c>
      <c r="E580" s="151" t="s">
        <v>6838</v>
      </c>
      <c r="F580" s="152" t="s">
        <v>5837</v>
      </c>
    </row>
    <row r="581" spans="1:6">
      <c r="A581" s="20" t="s">
        <v>129</v>
      </c>
      <c r="B581" s="153" t="s">
        <v>6846</v>
      </c>
      <c r="C581" s="153" t="s">
        <v>6847</v>
      </c>
      <c r="D581" s="154">
        <v>126910180</v>
      </c>
      <c r="E581" s="155" t="s">
        <v>6848</v>
      </c>
      <c r="F581" s="156" t="s">
        <v>5837</v>
      </c>
    </row>
    <row r="582" spans="1:6">
      <c r="A582" s="34" t="s">
        <v>129</v>
      </c>
      <c r="B582" s="149" t="s">
        <v>6849</v>
      </c>
      <c r="C582" s="149" t="s">
        <v>6850</v>
      </c>
      <c r="D582" s="150">
        <v>52704454</v>
      </c>
      <c r="E582" s="151" t="s">
        <v>6851</v>
      </c>
      <c r="F582" s="152" t="s">
        <v>5837</v>
      </c>
    </row>
    <row r="583" spans="1:6">
      <c r="A583" s="20" t="s">
        <v>129</v>
      </c>
      <c r="B583" s="153" t="s">
        <v>6260</v>
      </c>
      <c r="C583" s="153" t="s">
        <v>6852</v>
      </c>
      <c r="D583" s="154">
        <v>11065906373</v>
      </c>
      <c r="E583" s="155" t="s">
        <v>6853</v>
      </c>
      <c r="F583" s="156" t="s">
        <v>5837</v>
      </c>
    </row>
    <row r="584" spans="1:6">
      <c r="A584" s="34" t="s">
        <v>129</v>
      </c>
      <c r="B584" s="149" t="s">
        <v>6854</v>
      </c>
      <c r="C584" s="149" t="s">
        <v>6855</v>
      </c>
      <c r="D584" s="150">
        <v>63855700</v>
      </c>
      <c r="E584" s="151" t="s">
        <v>6309</v>
      </c>
      <c r="F584" s="152" t="s">
        <v>5837</v>
      </c>
    </row>
    <row r="585" spans="1:6">
      <c r="A585" s="20" t="s">
        <v>129</v>
      </c>
      <c r="B585" s="153" t="s">
        <v>6856</v>
      </c>
      <c r="C585" s="153" t="s">
        <v>6857</v>
      </c>
      <c r="D585" s="154">
        <v>211527175</v>
      </c>
      <c r="E585" s="155" t="s">
        <v>6858</v>
      </c>
      <c r="F585" s="156" t="s">
        <v>5837</v>
      </c>
    </row>
    <row r="586" spans="1:6">
      <c r="A586" s="34" t="s">
        <v>129</v>
      </c>
      <c r="B586" s="149" t="s">
        <v>6002</v>
      </c>
      <c r="C586" s="149" t="s">
        <v>6003</v>
      </c>
      <c r="D586" s="150">
        <v>1068994054</v>
      </c>
      <c r="E586" s="151" t="s">
        <v>6859</v>
      </c>
      <c r="F586" s="152" t="s">
        <v>5837</v>
      </c>
    </row>
    <row r="587" spans="1:6">
      <c r="A587" s="20" t="s">
        <v>129</v>
      </c>
      <c r="B587" s="153" t="s">
        <v>5822</v>
      </c>
      <c r="C587" s="153" t="s">
        <v>6860</v>
      </c>
      <c r="D587" s="154">
        <v>6512912470</v>
      </c>
      <c r="E587" s="155" t="s">
        <v>6861</v>
      </c>
      <c r="F587" s="156" t="s">
        <v>5837</v>
      </c>
    </row>
    <row r="588" spans="1:6">
      <c r="A588" s="34" t="s">
        <v>129</v>
      </c>
      <c r="B588" s="149" t="s">
        <v>483</v>
      </c>
      <c r="C588" s="149" t="s">
        <v>6321</v>
      </c>
      <c r="D588" s="150">
        <v>1308359882</v>
      </c>
      <c r="E588" s="151" t="s">
        <v>6309</v>
      </c>
      <c r="F588" s="152" t="s">
        <v>5837</v>
      </c>
    </row>
    <row r="589" spans="1:6">
      <c r="A589" s="20" t="s">
        <v>129</v>
      </c>
      <c r="B589" s="153" t="s">
        <v>6862</v>
      </c>
      <c r="C589" s="153" t="s">
        <v>6863</v>
      </c>
      <c r="D589" s="154">
        <v>86022000</v>
      </c>
      <c r="E589" s="155" t="s">
        <v>6748</v>
      </c>
      <c r="F589" s="156" t="s">
        <v>5837</v>
      </c>
    </row>
    <row r="590" spans="1:6">
      <c r="A590" s="34" t="s">
        <v>133</v>
      </c>
      <c r="B590" s="149" t="s">
        <v>5879</v>
      </c>
      <c r="C590" s="149" t="s">
        <v>6864</v>
      </c>
      <c r="D590" s="150">
        <v>274914246</v>
      </c>
      <c r="E590" s="151" t="s">
        <v>6865</v>
      </c>
      <c r="F590" s="152" t="s">
        <v>6866</v>
      </c>
    </row>
    <row r="591" spans="1:6">
      <c r="A591" s="20" t="s">
        <v>133</v>
      </c>
      <c r="B591" s="153" t="s">
        <v>6746</v>
      </c>
      <c r="C591" s="153" t="s">
        <v>6867</v>
      </c>
      <c r="D591" s="154">
        <v>198838268</v>
      </c>
      <c r="E591" s="155" t="s">
        <v>6868</v>
      </c>
      <c r="F591" s="156" t="s">
        <v>6866</v>
      </c>
    </row>
    <row r="592" spans="1:6">
      <c r="A592" s="34" t="s">
        <v>133</v>
      </c>
      <c r="B592" s="149" t="s">
        <v>5718</v>
      </c>
      <c r="C592" s="149" t="s">
        <v>5609</v>
      </c>
      <c r="D592" s="150">
        <v>196890043</v>
      </c>
      <c r="E592" s="151" t="s">
        <v>6869</v>
      </c>
      <c r="F592" s="152" t="s">
        <v>6866</v>
      </c>
    </row>
    <row r="593" spans="1:6">
      <c r="A593" s="20" t="s">
        <v>133</v>
      </c>
      <c r="B593" s="153" t="s">
        <v>6870</v>
      </c>
      <c r="C593" s="153" t="s">
        <v>6871</v>
      </c>
      <c r="D593" s="154">
        <v>94587170</v>
      </c>
      <c r="E593" s="155" t="s">
        <v>6872</v>
      </c>
      <c r="F593" s="156" t="s">
        <v>6866</v>
      </c>
    </row>
    <row r="594" spans="1:6">
      <c r="A594" s="34" t="s">
        <v>133</v>
      </c>
      <c r="B594" s="149" t="s">
        <v>5956</v>
      </c>
      <c r="C594" s="149" t="s">
        <v>6073</v>
      </c>
      <c r="D594" s="150">
        <v>84660604</v>
      </c>
      <c r="E594" s="151" t="s">
        <v>6873</v>
      </c>
      <c r="F594" s="152" t="s">
        <v>6866</v>
      </c>
    </row>
    <row r="595" spans="1:6">
      <c r="A595" s="20" t="s">
        <v>133</v>
      </c>
      <c r="B595" s="153" t="s">
        <v>6874</v>
      </c>
      <c r="C595" s="153" t="s">
        <v>6875</v>
      </c>
      <c r="D595" s="154">
        <v>59566500</v>
      </c>
      <c r="E595" s="155" t="s">
        <v>6876</v>
      </c>
      <c r="F595" s="156" t="s">
        <v>6866</v>
      </c>
    </row>
    <row r="596" spans="1:6">
      <c r="A596" s="34" t="s">
        <v>133</v>
      </c>
      <c r="B596" s="149" t="s">
        <v>6877</v>
      </c>
      <c r="C596" s="149" t="s">
        <v>6878</v>
      </c>
      <c r="D596" s="150">
        <v>43237210</v>
      </c>
      <c r="E596" s="151" t="s">
        <v>6409</v>
      </c>
      <c r="F596" s="152" t="s">
        <v>6866</v>
      </c>
    </row>
    <row r="597" spans="1:6">
      <c r="A597" s="20" t="s">
        <v>133</v>
      </c>
      <c r="B597" s="153" t="s">
        <v>6399</v>
      </c>
      <c r="C597" s="153" t="s">
        <v>6879</v>
      </c>
      <c r="D597" s="154">
        <v>35453801</v>
      </c>
      <c r="E597" s="155" t="s">
        <v>5765</v>
      </c>
      <c r="F597" s="156" t="s">
        <v>6866</v>
      </c>
    </row>
    <row r="598" spans="1:6">
      <c r="A598" s="34" t="s">
        <v>133</v>
      </c>
      <c r="B598" s="149" t="s">
        <v>6880</v>
      </c>
      <c r="C598" s="149" t="s">
        <v>6881</v>
      </c>
      <c r="D598" s="150">
        <v>28787000</v>
      </c>
      <c r="E598" s="151" t="s">
        <v>6409</v>
      </c>
      <c r="F598" s="152" t="s">
        <v>6866</v>
      </c>
    </row>
    <row r="599" spans="1:6">
      <c r="A599" s="20" t="s">
        <v>133</v>
      </c>
      <c r="B599" s="153" t="s">
        <v>6882</v>
      </c>
      <c r="C599" s="153" t="s">
        <v>6883</v>
      </c>
      <c r="D599" s="154">
        <v>26685000</v>
      </c>
      <c r="E599" s="155" t="s">
        <v>6884</v>
      </c>
      <c r="F599" s="156" t="s">
        <v>6866</v>
      </c>
    </row>
    <row r="600" spans="1:6">
      <c r="A600" s="34" t="s">
        <v>137</v>
      </c>
      <c r="B600" s="149" t="s">
        <v>6885</v>
      </c>
      <c r="C600" s="149" t="s">
        <v>6886</v>
      </c>
      <c r="D600" s="150">
        <v>271813435</v>
      </c>
      <c r="E600" s="151" t="s">
        <v>6887</v>
      </c>
      <c r="F600" s="152" t="s">
        <v>5837</v>
      </c>
    </row>
    <row r="601" spans="1:6">
      <c r="A601" s="20" t="s">
        <v>137</v>
      </c>
      <c r="B601" s="153" t="s">
        <v>6888</v>
      </c>
      <c r="C601" s="153" t="s">
        <v>6889</v>
      </c>
      <c r="D601" s="154">
        <v>76703034</v>
      </c>
      <c r="E601" s="155" t="s">
        <v>6264</v>
      </c>
      <c r="F601" s="156" t="s">
        <v>6247</v>
      </c>
    </row>
    <row r="602" spans="1:6">
      <c r="A602" s="34" t="s">
        <v>137</v>
      </c>
      <c r="B602" s="149" t="s">
        <v>6890</v>
      </c>
      <c r="C602" s="149" t="s">
        <v>6891</v>
      </c>
      <c r="D602" s="150">
        <v>683523797</v>
      </c>
      <c r="E602" s="151" t="s">
        <v>6887</v>
      </c>
      <c r="F602" s="152" t="s">
        <v>5837</v>
      </c>
    </row>
    <row r="603" spans="1:6">
      <c r="A603" s="20" t="s">
        <v>137</v>
      </c>
      <c r="B603" s="153" t="s">
        <v>5908</v>
      </c>
      <c r="C603" s="153" t="s">
        <v>6892</v>
      </c>
      <c r="D603" s="154">
        <v>81206647</v>
      </c>
      <c r="E603" s="155" t="s">
        <v>6887</v>
      </c>
      <c r="F603" s="156" t="s">
        <v>5837</v>
      </c>
    </row>
    <row r="604" spans="1:6">
      <c r="A604" s="34" t="s">
        <v>137</v>
      </c>
      <c r="B604" s="149" t="s">
        <v>507</v>
      </c>
      <c r="C604" s="149" t="s">
        <v>6893</v>
      </c>
      <c r="D604" s="150">
        <v>178525529</v>
      </c>
      <c r="E604" s="151" t="s">
        <v>5849</v>
      </c>
      <c r="F604" s="152" t="s">
        <v>5837</v>
      </c>
    </row>
    <row r="605" spans="1:6">
      <c r="A605" s="20" t="s">
        <v>137</v>
      </c>
      <c r="B605" s="153" t="s">
        <v>531</v>
      </c>
      <c r="C605" s="153" t="s">
        <v>6894</v>
      </c>
      <c r="D605" s="154">
        <v>129383962</v>
      </c>
      <c r="E605" s="155" t="s">
        <v>6895</v>
      </c>
      <c r="F605" s="156" t="s">
        <v>5837</v>
      </c>
    </row>
    <row r="606" spans="1:6">
      <c r="A606" s="34" t="s">
        <v>137</v>
      </c>
      <c r="B606" s="149" t="s">
        <v>6399</v>
      </c>
      <c r="C606" s="149" t="s">
        <v>6896</v>
      </c>
      <c r="D606" s="150">
        <v>704614763</v>
      </c>
      <c r="E606" s="151" t="s">
        <v>6401</v>
      </c>
      <c r="F606" s="152" t="s">
        <v>5837</v>
      </c>
    </row>
    <row r="607" spans="1:6">
      <c r="A607" s="20" t="s">
        <v>137</v>
      </c>
      <c r="B607" s="153" t="s">
        <v>6845</v>
      </c>
      <c r="C607" s="153" t="s">
        <v>6897</v>
      </c>
      <c r="D607" s="154">
        <v>249826396</v>
      </c>
      <c r="E607" s="155" t="s">
        <v>6887</v>
      </c>
      <c r="F607" s="156" t="s">
        <v>5837</v>
      </c>
    </row>
    <row r="608" spans="1:6">
      <c r="A608" s="34" t="s">
        <v>137</v>
      </c>
      <c r="B608" s="149" t="s">
        <v>6898</v>
      </c>
      <c r="C608" s="149" t="s">
        <v>6899</v>
      </c>
      <c r="D608" s="150">
        <v>369077021</v>
      </c>
      <c r="E608" s="151" t="s">
        <v>6887</v>
      </c>
      <c r="F608" s="152" t="s">
        <v>5837</v>
      </c>
    </row>
    <row r="609" spans="1:6">
      <c r="A609" s="20" t="s">
        <v>137</v>
      </c>
      <c r="B609" s="153" t="s">
        <v>6900</v>
      </c>
      <c r="C609" s="153" t="s">
        <v>6901</v>
      </c>
      <c r="D609" s="154">
        <v>81021600</v>
      </c>
      <c r="E609" s="155" t="s">
        <v>6072</v>
      </c>
      <c r="F609" s="156" t="s">
        <v>5837</v>
      </c>
    </row>
    <row r="610" spans="1:6">
      <c r="A610" s="34" t="s">
        <v>137</v>
      </c>
      <c r="B610" s="149" t="s">
        <v>537</v>
      </c>
      <c r="C610" s="149" t="s">
        <v>293</v>
      </c>
      <c r="D610" s="150">
        <v>535975725</v>
      </c>
      <c r="E610" s="151" t="s">
        <v>6902</v>
      </c>
      <c r="F610" s="152" t="s">
        <v>5837</v>
      </c>
    </row>
    <row r="611" spans="1:6">
      <c r="A611" s="20" t="s">
        <v>137</v>
      </c>
      <c r="B611" s="153" t="s">
        <v>478</v>
      </c>
      <c r="C611" s="153" t="s">
        <v>6903</v>
      </c>
      <c r="D611" s="154">
        <v>116555055</v>
      </c>
      <c r="E611" s="155" t="s">
        <v>6027</v>
      </c>
      <c r="F611" s="156" t="s">
        <v>5837</v>
      </c>
    </row>
    <row r="612" spans="1:6">
      <c r="A612" s="34" t="s">
        <v>137</v>
      </c>
      <c r="B612" s="149" t="s">
        <v>6904</v>
      </c>
      <c r="C612" s="149" t="s">
        <v>6905</v>
      </c>
      <c r="D612" s="150">
        <v>201723533</v>
      </c>
      <c r="E612" s="151" t="s">
        <v>6906</v>
      </c>
      <c r="F612" s="152" t="s">
        <v>5837</v>
      </c>
    </row>
    <row r="613" spans="1:6">
      <c r="A613" s="20" t="s">
        <v>137</v>
      </c>
      <c r="B613" s="153" t="s">
        <v>6907</v>
      </c>
      <c r="C613" s="153" t="s">
        <v>6908</v>
      </c>
      <c r="D613" s="154">
        <v>141305000</v>
      </c>
      <c r="E613" s="155" t="s">
        <v>6909</v>
      </c>
      <c r="F613" s="156" t="s">
        <v>5837</v>
      </c>
    </row>
    <row r="614" spans="1:6">
      <c r="A614" s="34" t="s">
        <v>137</v>
      </c>
      <c r="B614" s="149" t="s">
        <v>503</v>
      </c>
      <c r="C614" s="149" t="s">
        <v>343</v>
      </c>
      <c r="D614" s="150">
        <v>2323234110</v>
      </c>
      <c r="E614" s="151" t="s">
        <v>6027</v>
      </c>
      <c r="F614" s="152" t="s">
        <v>5837</v>
      </c>
    </row>
    <row r="615" spans="1:6">
      <c r="A615" s="20" t="s">
        <v>137</v>
      </c>
      <c r="B615" s="153" t="s">
        <v>5968</v>
      </c>
      <c r="C615" s="153" t="s">
        <v>6910</v>
      </c>
      <c r="D615" s="154">
        <v>77644000</v>
      </c>
      <c r="E615" s="155" t="s">
        <v>6887</v>
      </c>
      <c r="F615" s="156" t="s">
        <v>5837</v>
      </c>
    </row>
    <row r="616" spans="1:6">
      <c r="A616" s="34" t="s">
        <v>137</v>
      </c>
      <c r="B616" s="149" t="s">
        <v>6038</v>
      </c>
      <c r="C616" s="149" t="s">
        <v>6911</v>
      </c>
      <c r="D616" s="150">
        <v>243084505</v>
      </c>
      <c r="E616" s="151" t="s">
        <v>6887</v>
      </c>
      <c r="F616" s="152" t="s">
        <v>5837</v>
      </c>
    </row>
    <row r="617" spans="1:6">
      <c r="A617" s="20" t="s">
        <v>137</v>
      </c>
      <c r="B617" s="153" t="s">
        <v>6912</v>
      </c>
      <c r="C617" s="153" t="s">
        <v>6913</v>
      </c>
      <c r="D617" s="154">
        <v>89526600</v>
      </c>
      <c r="E617" s="155" t="s">
        <v>6914</v>
      </c>
      <c r="F617" s="156" t="s">
        <v>5837</v>
      </c>
    </row>
    <row r="618" spans="1:6">
      <c r="A618" s="34" t="s">
        <v>137</v>
      </c>
      <c r="B618" s="149" t="s">
        <v>6915</v>
      </c>
      <c r="C618" s="149" t="s">
        <v>6916</v>
      </c>
      <c r="D618" s="150">
        <v>82347226</v>
      </c>
      <c r="E618" s="151" t="s">
        <v>5849</v>
      </c>
      <c r="F618" s="152" t="s">
        <v>5837</v>
      </c>
    </row>
    <row r="619" spans="1:6">
      <c r="A619" s="20" t="s">
        <v>137</v>
      </c>
      <c r="B619" s="153" t="s">
        <v>6917</v>
      </c>
      <c r="C619" s="153" t="s">
        <v>6918</v>
      </c>
      <c r="D619" s="154">
        <v>116805604</v>
      </c>
      <c r="E619" s="155" t="s">
        <v>6919</v>
      </c>
      <c r="F619" s="156" t="s">
        <v>5837</v>
      </c>
    </row>
    <row r="620" spans="1:6">
      <c r="A620" s="34" t="s">
        <v>137</v>
      </c>
      <c r="B620" s="149" t="s">
        <v>5893</v>
      </c>
      <c r="C620" s="149" t="s">
        <v>6920</v>
      </c>
      <c r="D620" s="150">
        <v>66129560</v>
      </c>
      <c r="E620" s="151" t="s">
        <v>6921</v>
      </c>
      <c r="F620" s="152" t="s">
        <v>5837</v>
      </c>
    </row>
    <row r="621" spans="1:6">
      <c r="A621" s="20" t="s">
        <v>137</v>
      </c>
      <c r="B621" s="153" t="s">
        <v>6502</v>
      </c>
      <c r="C621" s="153" t="s">
        <v>323</v>
      </c>
      <c r="D621" s="154">
        <v>147389399</v>
      </c>
      <c r="E621" s="155" t="s">
        <v>6922</v>
      </c>
      <c r="F621" s="156" t="s">
        <v>5837</v>
      </c>
    </row>
    <row r="622" spans="1:6">
      <c r="A622" s="34" t="s">
        <v>137</v>
      </c>
      <c r="B622" s="149" t="s">
        <v>6923</v>
      </c>
      <c r="C622" s="149" t="s">
        <v>6924</v>
      </c>
      <c r="D622" s="150">
        <v>136340182</v>
      </c>
      <c r="E622" s="151" t="s">
        <v>6264</v>
      </c>
      <c r="F622" s="152" t="s">
        <v>6247</v>
      </c>
    </row>
    <row r="623" spans="1:6">
      <c r="A623" s="20" t="s">
        <v>137</v>
      </c>
      <c r="B623" s="153" t="s">
        <v>6256</v>
      </c>
      <c r="C623" s="153" t="s">
        <v>6925</v>
      </c>
      <c r="D623" s="154">
        <v>154660829</v>
      </c>
      <c r="E623" s="155" t="s">
        <v>6264</v>
      </c>
      <c r="F623" s="156" t="s">
        <v>6247</v>
      </c>
    </row>
    <row r="624" spans="1:6">
      <c r="A624" s="34" t="s">
        <v>137</v>
      </c>
      <c r="B624" s="149" t="s">
        <v>6926</v>
      </c>
      <c r="C624" s="149" t="s">
        <v>6927</v>
      </c>
      <c r="D624" s="150">
        <v>108778044</v>
      </c>
      <c r="E624" s="151" t="s">
        <v>6922</v>
      </c>
      <c r="F624" s="152" t="s">
        <v>5837</v>
      </c>
    </row>
    <row r="625" spans="1:6">
      <c r="A625" s="20" t="s">
        <v>137</v>
      </c>
      <c r="B625" s="153" t="s">
        <v>5879</v>
      </c>
      <c r="C625" s="153" t="s">
        <v>6928</v>
      </c>
      <c r="D625" s="154">
        <v>127003923</v>
      </c>
      <c r="E625" s="155" t="s">
        <v>6929</v>
      </c>
      <c r="F625" s="156" t="s">
        <v>5837</v>
      </c>
    </row>
    <row r="626" spans="1:6">
      <c r="A626" s="34" t="s">
        <v>137</v>
      </c>
      <c r="B626" s="149" t="s">
        <v>6930</v>
      </c>
      <c r="C626" s="149" t="s">
        <v>6931</v>
      </c>
      <c r="D626" s="150">
        <v>90377600</v>
      </c>
      <c r="E626" s="151" t="s">
        <v>6932</v>
      </c>
      <c r="F626" s="152" t="s">
        <v>5837</v>
      </c>
    </row>
    <row r="627" spans="1:6">
      <c r="A627" s="20" t="s">
        <v>137</v>
      </c>
      <c r="B627" s="153" t="s">
        <v>493</v>
      </c>
      <c r="C627" s="153" t="s">
        <v>6078</v>
      </c>
      <c r="D627" s="154">
        <v>3569728822</v>
      </c>
      <c r="E627" s="155" t="s">
        <v>6454</v>
      </c>
      <c r="F627" s="156" t="s">
        <v>5837</v>
      </c>
    </row>
    <row r="628" spans="1:6">
      <c r="A628" s="34" t="s">
        <v>137</v>
      </c>
      <c r="B628" s="149" t="s">
        <v>6933</v>
      </c>
      <c r="C628" s="149" t="s">
        <v>6934</v>
      </c>
      <c r="D628" s="150">
        <v>88500000</v>
      </c>
      <c r="E628" s="151" t="s">
        <v>6909</v>
      </c>
      <c r="F628" s="152" t="s">
        <v>5837</v>
      </c>
    </row>
    <row r="629" spans="1:6">
      <c r="A629" s="20" t="s">
        <v>137</v>
      </c>
      <c r="B629" s="153" t="s">
        <v>6935</v>
      </c>
      <c r="C629" s="153" t="s">
        <v>6936</v>
      </c>
      <c r="D629" s="154">
        <v>139033392</v>
      </c>
      <c r="E629" s="155" t="s">
        <v>6937</v>
      </c>
      <c r="F629" s="156" t="s">
        <v>6247</v>
      </c>
    </row>
    <row r="630" spans="1:6">
      <c r="A630" s="34" t="s">
        <v>137</v>
      </c>
      <c r="B630" s="149" t="s">
        <v>6248</v>
      </c>
      <c r="C630" s="149" t="s">
        <v>6938</v>
      </c>
      <c r="D630" s="150">
        <v>538622800</v>
      </c>
      <c r="E630" s="151" t="s">
        <v>6937</v>
      </c>
      <c r="F630" s="152" t="s">
        <v>5837</v>
      </c>
    </row>
    <row r="631" spans="1:6">
      <c r="A631" s="20" t="s">
        <v>137</v>
      </c>
      <c r="B631" s="153" t="s">
        <v>144</v>
      </c>
      <c r="C631" s="153" t="s">
        <v>6939</v>
      </c>
      <c r="D631" s="154">
        <v>51900000</v>
      </c>
      <c r="E631" s="155" t="s">
        <v>6940</v>
      </c>
      <c r="F631" s="156" t="s">
        <v>5837</v>
      </c>
    </row>
    <row r="632" spans="1:6">
      <c r="A632" s="34" t="s">
        <v>137</v>
      </c>
      <c r="B632" s="149" t="s">
        <v>6941</v>
      </c>
      <c r="C632" s="149" t="s">
        <v>6942</v>
      </c>
      <c r="D632" s="150">
        <v>59031529</v>
      </c>
      <c r="E632" s="151" t="s">
        <v>6887</v>
      </c>
      <c r="F632" s="152" t="s">
        <v>5837</v>
      </c>
    </row>
    <row r="633" spans="1:6">
      <c r="A633" s="20" t="s">
        <v>137</v>
      </c>
      <c r="B633" s="153" t="s">
        <v>6943</v>
      </c>
      <c r="C633" s="153" t="s">
        <v>6944</v>
      </c>
      <c r="D633" s="154">
        <v>107769358</v>
      </c>
      <c r="E633" s="155" t="s">
        <v>6024</v>
      </c>
      <c r="F633" s="156" t="s">
        <v>6247</v>
      </c>
    </row>
    <row r="634" spans="1:6">
      <c r="A634" s="34" t="s">
        <v>137</v>
      </c>
      <c r="B634" s="149" t="s">
        <v>6945</v>
      </c>
      <c r="C634" s="149" t="s">
        <v>6946</v>
      </c>
      <c r="D634" s="150">
        <v>66601794</v>
      </c>
      <c r="E634" s="151" t="s">
        <v>6914</v>
      </c>
      <c r="F634" s="152" t="s">
        <v>6247</v>
      </c>
    </row>
    <row r="635" spans="1:6">
      <c r="A635" s="20" t="s">
        <v>137</v>
      </c>
      <c r="B635" s="153" t="s">
        <v>6947</v>
      </c>
      <c r="C635" s="153" t="s">
        <v>6948</v>
      </c>
      <c r="D635" s="154">
        <v>84267574</v>
      </c>
      <c r="E635" s="155" t="s">
        <v>6264</v>
      </c>
      <c r="F635" s="156" t="s">
        <v>5837</v>
      </c>
    </row>
    <row r="636" spans="1:6">
      <c r="A636" s="34" t="s">
        <v>137</v>
      </c>
      <c r="B636" s="149" t="s">
        <v>6949</v>
      </c>
      <c r="C636" s="149" t="s">
        <v>6950</v>
      </c>
      <c r="D636" s="150">
        <v>474359887</v>
      </c>
      <c r="E636" s="151" t="s">
        <v>6951</v>
      </c>
      <c r="F636" s="152" t="s">
        <v>5837</v>
      </c>
    </row>
    <row r="637" spans="1:6">
      <c r="A637" s="20" t="s">
        <v>137</v>
      </c>
      <c r="B637" s="153" t="s">
        <v>6449</v>
      </c>
      <c r="C637" s="153" t="s">
        <v>6450</v>
      </c>
      <c r="D637" s="154">
        <v>239650601</v>
      </c>
      <c r="E637" s="155" t="s">
        <v>6887</v>
      </c>
      <c r="F637" s="156" t="s">
        <v>5837</v>
      </c>
    </row>
    <row r="638" spans="1:6">
      <c r="A638" s="34" t="s">
        <v>137</v>
      </c>
      <c r="B638" s="149" t="s">
        <v>6952</v>
      </c>
      <c r="C638" s="149" t="s">
        <v>6953</v>
      </c>
      <c r="D638" s="150">
        <v>127629600</v>
      </c>
      <c r="E638" s="151" t="s">
        <v>6454</v>
      </c>
      <c r="F638" s="152" t="s">
        <v>1075</v>
      </c>
    </row>
    <row r="639" spans="1:6">
      <c r="A639" s="20" t="s">
        <v>137</v>
      </c>
      <c r="B639" s="153" t="s">
        <v>6954</v>
      </c>
      <c r="C639" s="153" t="s">
        <v>6955</v>
      </c>
      <c r="D639" s="154">
        <v>147654758</v>
      </c>
      <c r="E639" s="155" t="s">
        <v>6887</v>
      </c>
      <c r="F639" s="156" t="s">
        <v>5837</v>
      </c>
    </row>
    <row r="640" spans="1:6">
      <c r="A640" s="34" t="s">
        <v>137</v>
      </c>
      <c r="B640" s="149" t="s">
        <v>6956</v>
      </c>
      <c r="C640" s="149" t="s">
        <v>6957</v>
      </c>
      <c r="D640" s="150">
        <v>53829350</v>
      </c>
      <c r="E640" s="151" t="s">
        <v>6887</v>
      </c>
      <c r="F640" s="152" t="s">
        <v>5837</v>
      </c>
    </row>
    <row r="641" spans="1:6">
      <c r="A641" s="20" t="s">
        <v>137</v>
      </c>
      <c r="B641" s="153" t="s">
        <v>6958</v>
      </c>
      <c r="C641" s="153" t="s">
        <v>6959</v>
      </c>
      <c r="D641" s="154">
        <v>190275491</v>
      </c>
      <c r="E641" s="155" t="s">
        <v>6887</v>
      </c>
      <c r="F641" s="156" t="s">
        <v>5837</v>
      </c>
    </row>
    <row r="642" spans="1:6">
      <c r="A642" s="34" t="s">
        <v>137</v>
      </c>
      <c r="B642" s="149" t="s">
        <v>5947</v>
      </c>
      <c r="C642" s="149" t="s">
        <v>6791</v>
      </c>
      <c r="D642" s="150">
        <v>2651714994</v>
      </c>
      <c r="E642" s="151" t="s">
        <v>6887</v>
      </c>
      <c r="F642" s="152" t="s">
        <v>5837</v>
      </c>
    </row>
    <row r="643" spans="1:6">
      <c r="A643" s="20" t="s">
        <v>137</v>
      </c>
      <c r="B643" s="153" t="s">
        <v>6960</v>
      </c>
      <c r="C643" s="153" t="s">
        <v>6961</v>
      </c>
      <c r="D643" s="154">
        <v>128089000</v>
      </c>
      <c r="E643" s="155" t="s">
        <v>6909</v>
      </c>
      <c r="F643" s="156" t="s">
        <v>1075</v>
      </c>
    </row>
    <row r="644" spans="1:6">
      <c r="A644" s="34" t="s">
        <v>137</v>
      </c>
      <c r="B644" s="149" t="s">
        <v>6511</v>
      </c>
      <c r="C644" s="149" t="s">
        <v>6512</v>
      </c>
      <c r="D644" s="150">
        <v>70465587</v>
      </c>
      <c r="E644" s="151" t="s">
        <v>6962</v>
      </c>
      <c r="F644" s="152" t="s">
        <v>5837</v>
      </c>
    </row>
    <row r="645" spans="1:6">
      <c r="A645" s="20" t="s">
        <v>137</v>
      </c>
      <c r="B645" s="153" t="s">
        <v>6608</v>
      </c>
      <c r="C645" s="153" t="s">
        <v>5907</v>
      </c>
      <c r="D645" s="154">
        <v>148125795</v>
      </c>
      <c r="E645" s="155" t="s">
        <v>6963</v>
      </c>
      <c r="F645" s="156" t="s">
        <v>5837</v>
      </c>
    </row>
    <row r="646" spans="1:6">
      <c r="A646" s="34" t="s">
        <v>137</v>
      </c>
      <c r="B646" s="149" t="s">
        <v>6531</v>
      </c>
      <c r="C646" s="149" t="s">
        <v>6532</v>
      </c>
      <c r="D646" s="150">
        <v>84525302</v>
      </c>
      <c r="E646" s="151" t="s">
        <v>6887</v>
      </c>
      <c r="F646" s="152" t="s">
        <v>5837</v>
      </c>
    </row>
    <row r="647" spans="1:6">
      <c r="A647" s="20" t="s">
        <v>137</v>
      </c>
      <c r="B647" s="153" t="s">
        <v>6964</v>
      </c>
      <c r="C647" s="153" t="s">
        <v>6965</v>
      </c>
      <c r="D647" s="154">
        <v>57053000</v>
      </c>
      <c r="E647" s="155" t="s">
        <v>6895</v>
      </c>
      <c r="F647" s="156" t="s">
        <v>5837</v>
      </c>
    </row>
    <row r="648" spans="1:6">
      <c r="A648" s="34" t="s">
        <v>137</v>
      </c>
      <c r="B648" s="149" t="s">
        <v>5956</v>
      </c>
      <c r="C648" s="149" t="s">
        <v>6966</v>
      </c>
      <c r="D648" s="150">
        <v>219714608</v>
      </c>
      <c r="E648" s="151" t="s">
        <v>6963</v>
      </c>
      <c r="F648" s="152" t="s">
        <v>5837</v>
      </c>
    </row>
    <row r="649" spans="1:6">
      <c r="A649" s="20" t="s">
        <v>137</v>
      </c>
      <c r="B649" s="153" t="s">
        <v>6804</v>
      </c>
      <c r="C649" s="153" t="s">
        <v>6805</v>
      </c>
      <c r="D649" s="154">
        <v>334690716</v>
      </c>
      <c r="E649" s="155" t="s">
        <v>6887</v>
      </c>
      <c r="F649" s="156" t="s">
        <v>5837</v>
      </c>
    </row>
    <row r="650" spans="1:6">
      <c r="A650" s="34" t="s">
        <v>137</v>
      </c>
      <c r="B650" s="149" t="s">
        <v>543</v>
      </c>
      <c r="C650" s="149" t="s">
        <v>344</v>
      </c>
      <c r="D650" s="150">
        <v>25066415429</v>
      </c>
      <c r="E650" s="151" t="s">
        <v>6967</v>
      </c>
      <c r="F650" s="152" t="s">
        <v>5837</v>
      </c>
    </row>
    <row r="651" spans="1:6">
      <c r="A651" s="20" t="s">
        <v>137</v>
      </c>
      <c r="B651" s="153" t="s">
        <v>6248</v>
      </c>
      <c r="C651" s="153" t="s">
        <v>6968</v>
      </c>
      <c r="D651" s="154">
        <v>223515600</v>
      </c>
      <c r="E651" s="155" t="s">
        <v>6937</v>
      </c>
      <c r="F651" s="156" t="s">
        <v>5837</v>
      </c>
    </row>
    <row r="652" spans="1:6">
      <c r="A652" s="34" t="s">
        <v>137</v>
      </c>
      <c r="B652" s="149" t="s">
        <v>6969</v>
      </c>
      <c r="C652" s="149" t="s">
        <v>6970</v>
      </c>
      <c r="D652" s="150">
        <v>303116621</v>
      </c>
      <c r="E652" s="151" t="s">
        <v>6971</v>
      </c>
      <c r="F652" s="152" t="s">
        <v>6247</v>
      </c>
    </row>
    <row r="653" spans="1:6">
      <c r="A653" s="20" t="s">
        <v>137</v>
      </c>
      <c r="B653" s="153" t="s">
        <v>6547</v>
      </c>
      <c r="C653" s="153" t="s">
        <v>6548</v>
      </c>
      <c r="D653" s="154">
        <v>267088718</v>
      </c>
      <c r="E653" s="155" t="s">
        <v>6972</v>
      </c>
      <c r="F653" s="156" t="s">
        <v>6247</v>
      </c>
    </row>
    <row r="654" spans="1:6">
      <c r="A654" s="34" t="s">
        <v>137</v>
      </c>
      <c r="B654" s="149" t="s">
        <v>6973</v>
      </c>
      <c r="C654" s="149" t="s">
        <v>6974</v>
      </c>
      <c r="D654" s="150">
        <v>66614022</v>
      </c>
      <c r="E654" s="151" t="s">
        <v>6932</v>
      </c>
      <c r="F654" s="152" t="s">
        <v>6247</v>
      </c>
    </row>
    <row r="655" spans="1:6">
      <c r="A655" s="20" t="s">
        <v>137</v>
      </c>
      <c r="B655" s="153" t="s">
        <v>6975</v>
      </c>
      <c r="C655" s="153" t="s">
        <v>6976</v>
      </c>
      <c r="D655" s="154">
        <v>1487947686</v>
      </c>
      <c r="E655" s="155" t="s">
        <v>6977</v>
      </c>
      <c r="F655" s="156" t="s">
        <v>6247</v>
      </c>
    </row>
    <row r="656" spans="1:6">
      <c r="A656" s="34" t="s">
        <v>137</v>
      </c>
      <c r="B656" s="149" t="s">
        <v>6978</v>
      </c>
      <c r="C656" s="149" t="s">
        <v>6979</v>
      </c>
      <c r="D656" s="150">
        <v>50839946</v>
      </c>
      <c r="E656" s="151" t="s">
        <v>6980</v>
      </c>
      <c r="F656" s="152" t="s">
        <v>5837</v>
      </c>
    </row>
    <row r="657" spans="1:6">
      <c r="A657" s="20" t="s">
        <v>137</v>
      </c>
      <c r="B657" s="153" t="s">
        <v>6311</v>
      </c>
      <c r="C657" s="153" t="s">
        <v>6981</v>
      </c>
      <c r="D657" s="154">
        <v>3600158976</v>
      </c>
      <c r="E657" s="155" t="s">
        <v>6982</v>
      </c>
      <c r="F657" s="156" t="s">
        <v>5837</v>
      </c>
    </row>
    <row r="658" spans="1:6">
      <c r="A658" s="34" t="s">
        <v>137</v>
      </c>
      <c r="B658" s="149" t="s">
        <v>468</v>
      </c>
      <c r="C658" s="149" t="s">
        <v>6983</v>
      </c>
      <c r="D658" s="150">
        <v>2650101114</v>
      </c>
      <c r="E658" s="151" t="s">
        <v>6454</v>
      </c>
      <c r="F658" s="152" t="s">
        <v>1075</v>
      </c>
    </row>
    <row r="659" spans="1:6">
      <c r="A659" s="20" t="s">
        <v>137</v>
      </c>
      <c r="B659" s="153" t="s">
        <v>6731</v>
      </c>
      <c r="C659" s="153" t="s">
        <v>6984</v>
      </c>
      <c r="D659" s="154">
        <v>1688225741</v>
      </c>
      <c r="E659" s="155" t="s">
        <v>6951</v>
      </c>
      <c r="F659" s="156" t="s">
        <v>5837</v>
      </c>
    </row>
    <row r="660" spans="1:6">
      <c r="A660" s="34" t="s">
        <v>137</v>
      </c>
      <c r="B660" s="149" t="s">
        <v>5980</v>
      </c>
      <c r="C660" s="149" t="s">
        <v>6356</v>
      </c>
      <c r="D660" s="150">
        <v>197935888</v>
      </c>
      <c r="E660" s="151" t="s">
        <v>5849</v>
      </c>
      <c r="F660" s="152" t="s">
        <v>5837</v>
      </c>
    </row>
    <row r="661" spans="1:6">
      <c r="A661" s="20" t="s">
        <v>137</v>
      </c>
      <c r="B661" s="153" t="s">
        <v>6985</v>
      </c>
      <c r="C661" s="153" t="s">
        <v>6986</v>
      </c>
      <c r="D661" s="154">
        <v>50675870</v>
      </c>
      <c r="E661" s="155" t="s">
        <v>6887</v>
      </c>
      <c r="F661" s="156" t="s">
        <v>5837</v>
      </c>
    </row>
    <row r="662" spans="1:6">
      <c r="A662" s="34" t="s">
        <v>137</v>
      </c>
      <c r="B662" s="149" t="s">
        <v>6260</v>
      </c>
      <c r="C662" s="149" t="s">
        <v>317</v>
      </c>
      <c r="D662" s="150">
        <v>11339228528</v>
      </c>
      <c r="E662" s="151" t="s">
        <v>6982</v>
      </c>
      <c r="F662" s="152" t="s">
        <v>5837</v>
      </c>
    </row>
    <row r="663" spans="1:6">
      <c r="A663" s="20" t="s">
        <v>137</v>
      </c>
      <c r="B663" s="153" t="s">
        <v>6987</v>
      </c>
      <c r="C663" s="153" t="s">
        <v>6988</v>
      </c>
      <c r="D663" s="154">
        <v>76935350</v>
      </c>
      <c r="E663" s="155" t="s">
        <v>6027</v>
      </c>
      <c r="F663" s="156" t="s">
        <v>5837</v>
      </c>
    </row>
    <row r="664" spans="1:6">
      <c r="A664" s="34" t="s">
        <v>137</v>
      </c>
      <c r="B664" s="149" t="s">
        <v>6989</v>
      </c>
      <c r="C664" s="149" t="s">
        <v>6990</v>
      </c>
      <c r="D664" s="150">
        <v>72507236</v>
      </c>
      <c r="E664" s="151" t="s">
        <v>6991</v>
      </c>
      <c r="F664" s="152" t="s">
        <v>5837</v>
      </c>
    </row>
    <row r="665" spans="1:6">
      <c r="A665" s="20" t="s">
        <v>375</v>
      </c>
      <c r="B665" s="153" t="s">
        <v>144</v>
      </c>
      <c r="C665" s="153" t="s">
        <v>144</v>
      </c>
      <c r="D665" s="154" t="s">
        <v>144</v>
      </c>
      <c r="E665" s="153" t="s">
        <v>144</v>
      </c>
      <c r="F665" s="153" t="s">
        <v>144</v>
      </c>
    </row>
    <row r="666" spans="1:6">
      <c r="A666" s="34" t="s">
        <v>6992</v>
      </c>
      <c r="B666" s="149" t="s">
        <v>144</v>
      </c>
      <c r="C666" s="149" t="s">
        <v>144</v>
      </c>
      <c r="D666" s="150" t="s">
        <v>144</v>
      </c>
      <c r="E666" s="151" t="s">
        <v>144</v>
      </c>
      <c r="F666" s="152" t="s">
        <v>144</v>
      </c>
    </row>
    <row r="667" spans="1:6">
      <c r="A667" s="20" t="s">
        <v>6993</v>
      </c>
      <c r="B667" s="153" t="s">
        <v>144</v>
      </c>
      <c r="C667" s="153" t="s">
        <v>144</v>
      </c>
      <c r="D667" s="154" t="s">
        <v>144</v>
      </c>
      <c r="E667" s="155" t="s">
        <v>144</v>
      </c>
      <c r="F667" s="156" t="s">
        <v>144</v>
      </c>
    </row>
    <row r="668" spans="1:6">
      <c r="A668" s="34" t="s">
        <v>6994</v>
      </c>
      <c r="B668" s="149" t="s">
        <v>6995</v>
      </c>
      <c r="C668" s="149" t="s">
        <v>6996</v>
      </c>
      <c r="D668" s="150">
        <v>58650596</v>
      </c>
      <c r="E668" s="151" t="s">
        <v>6997</v>
      </c>
      <c r="F668" s="152" t="s">
        <v>6998</v>
      </c>
    </row>
    <row r="669" spans="1:6">
      <c r="A669" s="20" t="s">
        <v>6994</v>
      </c>
      <c r="B669" s="153" t="s">
        <v>6999</v>
      </c>
      <c r="C669" s="153" t="s">
        <v>7000</v>
      </c>
      <c r="D669" s="154">
        <v>34508829</v>
      </c>
      <c r="E669" s="155" t="s">
        <v>7001</v>
      </c>
      <c r="F669" s="156" t="s">
        <v>6998</v>
      </c>
    </row>
    <row r="670" spans="1:6">
      <c r="A670" s="34" t="s">
        <v>6994</v>
      </c>
      <c r="B670" s="149" t="s">
        <v>7002</v>
      </c>
      <c r="C670" s="149" t="s">
        <v>7003</v>
      </c>
      <c r="D670" s="150">
        <v>288030779</v>
      </c>
      <c r="E670" s="151" t="s">
        <v>7004</v>
      </c>
      <c r="F670" s="152" t="s">
        <v>6998</v>
      </c>
    </row>
    <row r="671" spans="1:6">
      <c r="A671" s="20" t="s">
        <v>151</v>
      </c>
      <c r="B671" s="153" t="s">
        <v>144</v>
      </c>
      <c r="C671" s="153" t="s">
        <v>144</v>
      </c>
      <c r="D671" s="154" t="s">
        <v>144</v>
      </c>
      <c r="E671" s="155" t="s">
        <v>144</v>
      </c>
      <c r="F671" s="156" t="s">
        <v>144</v>
      </c>
    </row>
    <row r="672" spans="1:6">
      <c r="A672" s="34" t="s">
        <v>152</v>
      </c>
      <c r="B672" s="149" t="s">
        <v>144</v>
      </c>
      <c r="C672" s="149" t="s">
        <v>144</v>
      </c>
      <c r="D672" s="150" t="s">
        <v>144</v>
      </c>
      <c r="E672" s="151" t="s">
        <v>144</v>
      </c>
      <c r="F672" s="152" t="s">
        <v>144</v>
      </c>
    </row>
    <row r="673" spans="1:6">
      <c r="A673" s="20" t="s">
        <v>153</v>
      </c>
      <c r="B673" s="153" t="s">
        <v>144</v>
      </c>
      <c r="C673" s="153" t="s">
        <v>144</v>
      </c>
      <c r="D673" s="154" t="s">
        <v>144</v>
      </c>
      <c r="E673" s="155" t="s">
        <v>144</v>
      </c>
      <c r="F673" s="156" t="s">
        <v>144</v>
      </c>
    </row>
    <row r="674" spans="1:6">
      <c r="A674" s="34" t="s">
        <v>154</v>
      </c>
      <c r="B674" s="149" t="s">
        <v>7005</v>
      </c>
      <c r="C674" s="149" t="s">
        <v>355</v>
      </c>
      <c r="D674" s="150">
        <v>52925200</v>
      </c>
      <c r="E674" s="151" t="s">
        <v>7006</v>
      </c>
      <c r="F674" s="152" t="s">
        <v>7007</v>
      </c>
    </row>
    <row r="675" spans="1:6">
      <c r="A675" s="20" t="s">
        <v>154</v>
      </c>
      <c r="B675" s="153" t="s">
        <v>6486</v>
      </c>
      <c r="C675" s="153" t="s">
        <v>7008</v>
      </c>
      <c r="D675" s="154">
        <v>54106432</v>
      </c>
      <c r="E675" s="155" t="s">
        <v>7009</v>
      </c>
      <c r="F675" s="156" t="s">
        <v>7010</v>
      </c>
    </row>
    <row r="676" spans="1:6">
      <c r="A676" s="34" t="s">
        <v>154</v>
      </c>
      <c r="B676" s="149" t="s">
        <v>7011</v>
      </c>
      <c r="C676" s="149" t="s">
        <v>7012</v>
      </c>
      <c r="D676" s="150">
        <v>311773374</v>
      </c>
      <c r="E676" s="151" t="s">
        <v>6022</v>
      </c>
      <c r="F676" s="152" t="s">
        <v>7013</v>
      </c>
    </row>
    <row r="677" spans="1:6">
      <c r="A677" s="20" t="s">
        <v>154</v>
      </c>
      <c r="B677" s="153" t="s">
        <v>7014</v>
      </c>
      <c r="C677" s="153" t="s">
        <v>7015</v>
      </c>
      <c r="D677" s="154">
        <v>175744782</v>
      </c>
      <c r="E677" s="155" t="s">
        <v>7016</v>
      </c>
      <c r="F677" s="156" t="s">
        <v>7013</v>
      </c>
    </row>
    <row r="678" spans="1:6">
      <c r="A678" s="34" t="s">
        <v>154</v>
      </c>
      <c r="B678" s="149" t="s">
        <v>7017</v>
      </c>
      <c r="C678" s="149" t="s">
        <v>7018</v>
      </c>
      <c r="D678" s="150">
        <v>51576705</v>
      </c>
      <c r="E678" s="151" t="s">
        <v>7006</v>
      </c>
      <c r="F678" s="152" t="s">
        <v>7019</v>
      </c>
    </row>
    <row r="679" spans="1:6">
      <c r="A679" s="20" t="s">
        <v>154</v>
      </c>
      <c r="B679" s="153" t="s">
        <v>7020</v>
      </c>
      <c r="C679" s="153" t="s">
        <v>7021</v>
      </c>
      <c r="D679" s="154">
        <v>96608400</v>
      </c>
      <c r="E679" s="155" t="s">
        <v>7022</v>
      </c>
      <c r="F679" s="156" t="s">
        <v>7023</v>
      </c>
    </row>
    <row r="680" spans="1:6">
      <c r="A680" s="34" t="s">
        <v>154</v>
      </c>
      <c r="B680" s="149" t="s">
        <v>6041</v>
      </c>
      <c r="C680" s="149" t="s">
        <v>7024</v>
      </c>
      <c r="D680" s="150">
        <v>3263854507</v>
      </c>
      <c r="E680" s="151" t="s">
        <v>7025</v>
      </c>
      <c r="F680" s="152" t="s">
        <v>7026</v>
      </c>
    </row>
    <row r="681" spans="1:6">
      <c r="A681" s="20" t="s">
        <v>154</v>
      </c>
      <c r="B681" s="153" t="s">
        <v>559</v>
      </c>
      <c r="C681" s="153" t="s">
        <v>7027</v>
      </c>
      <c r="D681" s="154">
        <v>141281457</v>
      </c>
      <c r="E681" s="155" t="s">
        <v>7006</v>
      </c>
      <c r="F681" s="156" t="s">
        <v>7028</v>
      </c>
    </row>
    <row r="682" spans="1:6">
      <c r="A682" s="34" t="s">
        <v>154</v>
      </c>
      <c r="B682" s="149" t="s">
        <v>533</v>
      </c>
      <c r="C682" s="149" t="s">
        <v>7029</v>
      </c>
      <c r="D682" s="150">
        <v>53677608</v>
      </c>
      <c r="E682" s="151" t="s">
        <v>6022</v>
      </c>
      <c r="F682" s="152" t="s">
        <v>7030</v>
      </c>
    </row>
    <row r="683" spans="1:6">
      <c r="A683" s="20" t="s">
        <v>154</v>
      </c>
      <c r="B683" s="153" t="s">
        <v>5767</v>
      </c>
      <c r="C683" s="153" t="s">
        <v>7003</v>
      </c>
      <c r="D683" s="154">
        <v>411763816</v>
      </c>
      <c r="E683" s="155" t="s">
        <v>7031</v>
      </c>
      <c r="F683" s="156" t="s">
        <v>7032</v>
      </c>
    </row>
    <row r="684" spans="1:6">
      <c r="A684" s="34" t="s">
        <v>154</v>
      </c>
      <c r="B684" s="149" t="s">
        <v>5937</v>
      </c>
      <c r="C684" s="149" t="s">
        <v>7033</v>
      </c>
      <c r="D684" s="150">
        <v>69483162</v>
      </c>
      <c r="E684" s="151" t="s">
        <v>7034</v>
      </c>
      <c r="F684" s="152" t="s">
        <v>7035</v>
      </c>
    </row>
    <row r="685" spans="1:6">
      <c r="A685" s="20" t="s">
        <v>154</v>
      </c>
      <c r="B685" s="153" t="s">
        <v>6002</v>
      </c>
      <c r="C685" s="153" t="s">
        <v>7036</v>
      </c>
      <c r="D685" s="154">
        <v>111990391</v>
      </c>
      <c r="E685" s="155" t="s">
        <v>7031</v>
      </c>
      <c r="F685" s="156" t="s">
        <v>7037</v>
      </c>
    </row>
    <row r="686" spans="1:6">
      <c r="A686" s="34" t="s">
        <v>154</v>
      </c>
      <c r="B686" s="149" t="s">
        <v>7038</v>
      </c>
      <c r="C686" s="149" t="s">
        <v>7039</v>
      </c>
      <c r="D686" s="150">
        <v>97325000</v>
      </c>
      <c r="E686" s="151" t="s">
        <v>7040</v>
      </c>
      <c r="F686" s="152" t="s">
        <v>7041</v>
      </c>
    </row>
    <row r="687" spans="1:6">
      <c r="A687" s="20" t="s">
        <v>154</v>
      </c>
      <c r="B687" s="153" t="s">
        <v>6841</v>
      </c>
      <c r="C687" s="153" t="s">
        <v>7042</v>
      </c>
      <c r="D687" s="154">
        <v>55600000</v>
      </c>
      <c r="E687" s="155" t="s">
        <v>7043</v>
      </c>
      <c r="F687" s="156" t="s">
        <v>7044</v>
      </c>
    </row>
    <row r="688" spans="1:6">
      <c r="A688" s="34" t="s">
        <v>154</v>
      </c>
      <c r="B688" s="149" t="s">
        <v>7045</v>
      </c>
      <c r="C688" s="149" t="s">
        <v>7046</v>
      </c>
      <c r="D688" s="150">
        <v>59404250</v>
      </c>
      <c r="E688" s="151" t="s">
        <v>7047</v>
      </c>
      <c r="F688" s="152" t="s">
        <v>7030</v>
      </c>
    </row>
    <row r="689" spans="1:6">
      <c r="A689" s="20" t="s">
        <v>154</v>
      </c>
      <c r="B689" s="153" t="s">
        <v>7048</v>
      </c>
      <c r="C689" s="153" t="s">
        <v>357</v>
      </c>
      <c r="D689" s="154">
        <v>169060339</v>
      </c>
      <c r="E689" s="155" t="s">
        <v>7006</v>
      </c>
      <c r="F689" s="156" t="s">
        <v>7032</v>
      </c>
    </row>
    <row r="690" spans="1:6">
      <c r="A690" s="34" t="s">
        <v>158</v>
      </c>
      <c r="B690" s="149" t="s">
        <v>7049</v>
      </c>
      <c r="C690" s="149" t="s">
        <v>7050</v>
      </c>
      <c r="D690" s="150">
        <v>60375000</v>
      </c>
      <c r="E690" s="151" t="s">
        <v>7051</v>
      </c>
      <c r="F690" s="152" t="s">
        <v>7052</v>
      </c>
    </row>
    <row r="691" spans="1:6">
      <c r="A691" s="20" t="s">
        <v>158</v>
      </c>
      <c r="B691" s="153" t="s">
        <v>7053</v>
      </c>
      <c r="C691" s="153" t="s">
        <v>7054</v>
      </c>
      <c r="D691" s="154">
        <v>155906000</v>
      </c>
      <c r="E691" s="155" t="s">
        <v>7055</v>
      </c>
      <c r="F691" s="156" t="s">
        <v>7056</v>
      </c>
    </row>
    <row r="692" spans="1:6">
      <c r="A692" s="31"/>
      <c r="B692" s="31"/>
      <c r="C692" s="3" t="s">
        <v>384</v>
      </c>
      <c r="D692" s="146">
        <f>SUM(D4:D691)</f>
        <v>691196357980.37988</v>
      </c>
      <c r="E692" s="31"/>
      <c r="F692" s="147"/>
    </row>
  </sheetData>
  <mergeCells count="1">
    <mergeCell ref="A1:H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E4BDF-6FAA-424E-92F4-0104B71673AE}">
  <sheetPr>
    <tabColor rgb="FF92D050"/>
  </sheetPr>
  <dimension ref="A1:H341"/>
  <sheetViews>
    <sheetView workbookViewId="0">
      <pane ySplit="4" topLeftCell="A5" activePane="bottomLeft" state="frozen"/>
      <selection pane="bottomLeft" sqref="A1:H1"/>
    </sheetView>
  </sheetViews>
  <sheetFormatPr defaultColWidth="9" defaultRowHeight="14.45"/>
  <cols>
    <col min="1" max="1" width="5.625" customWidth="1"/>
    <col min="2" max="2" width="46.375" bestFit="1" customWidth="1"/>
    <col min="3" max="3" width="9.5" bestFit="1" customWidth="1"/>
  </cols>
  <sheetData>
    <row r="1" spans="1:8">
      <c r="A1" s="396" t="s">
        <v>36</v>
      </c>
      <c r="B1" s="396"/>
      <c r="C1" s="396"/>
      <c r="D1" s="396"/>
      <c r="E1" s="396"/>
      <c r="F1" s="396"/>
      <c r="G1" s="396"/>
      <c r="H1" s="396"/>
    </row>
    <row r="2" spans="1:8">
      <c r="A2" s="81"/>
      <c r="B2" s="396" t="s">
        <v>37</v>
      </c>
      <c r="C2" s="396"/>
      <c r="D2" s="396"/>
      <c r="E2" s="396"/>
      <c r="F2" s="396"/>
      <c r="G2" s="396"/>
      <c r="H2" s="396"/>
    </row>
    <row r="4" spans="1:8">
      <c r="A4" s="142" t="s">
        <v>364</v>
      </c>
      <c r="B4" s="142" t="s">
        <v>270</v>
      </c>
      <c r="C4" s="142" t="s">
        <v>378</v>
      </c>
    </row>
    <row r="5" spans="1:8">
      <c r="A5" s="143">
        <v>1</v>
      </c>
      <c r="B5" s="144" t="s">
        <v>7057</v>
      </c>
      <c r="C5" s="144" t="s">
        <v>391</v>
      </c>
    </row>
    <row r="6" spans="1:8">
      <c r="A6" s="26">
        <v>2</v>
      </c>
      <c r="B6" s="145" t="s">
        <v>7058</v>
      </c>
      <c r="C6" s="145" t="s">
        <v>7059</v>
      </c>
    </row>
    <row r="7" spans="1:8">
      <c r="A7" s="143">
        <v>3</v>
      </c>
      <c r="B7" s="144" t="s">
        <v>7060</v>
      </c>
      <c r="C7" s="144" t="s">
        <v>411</v>
      </c>
    </row>
    <row r="8" spans="1:8">
      <c r="A8" s="26">
        <v>4</v>
      </c>
      <c r="B8" s="145" t="s">
        <v>7061</v>
      </c>
      <c r="C8" s="145" t="s">
        <v>7062</v>
      </c>
    </row>
    <row r="9" spans="1:8">
      <c r="A9" s="143">
        <v>5</v>
      </c>
      <c r="B9" s="144" t="s">
        <v>7063</v>
      </c>
      <c r="C9" s="144" t="s">
        <v>389</v>
      </c>
    </row>
    <row r="10" spans="1:8">
      <c r="A10" s="26">
        <v>6</v>
      </c>
      <c r="B10" s="145" t="s">
        <v>406</v>
      </c>
      <c r="C10" s="145" t="s">
        <v>407</v>
      </c>
    </row>
    <row r="11" spans="1:8">
      <c r="A11" s="143">
        <v>7</v>
      </c>
      <c r="B11" s="144" t="s">
        <v>430</v>
      </c>
      <c r="C11" s="144" t="s">
        <v>431</v>
      </c>
    </row>
    <row r="12" spans="1:8">
      <c r="A12" s="26">
        <v>8</v>
      </c>
      <c r="B12" s="145" t="s">
        <v>7064</v>
      </c>
      <c r="C12" s="145" t="s">
        <v>144</v>
      </c>
    </row>
    <row r="13" spans="1:8">
      <c r="A13" s="143">
        <v>9</v>
      </c>
      <c r="B13" s="144" t="s">
        <v>7065</v>
      </c>
      <c r="C13" s="144" t="s">
        <v>7066</v>
      </c>
    </row>
    <row r="14" spans="1:8">
      <c r="A14" s="26">
        <v>10</v>
      </c>
      <c r="B14" s="145" t="s">
        <v>7067</v>
      </c>
      <c r="C14" s="145" t="s">
        <v>397</v>
      </c>
    </row>
    <row r="15" spans="1:8">
      <c r="A15" s="143">
        <v>11</v>
      </c>
      <c r="B15" s="144" t="s">
        <v>7068</v>
      </c>
      <c r="C15" s="144" t="s">
        <v>144</v>
      </c>
    </row>
    <row r="16" spans="1:8">
      <c r="A16" s="26">
        <v>12</v>
      </c>
      <c r="B16" s="145" t="s">
        <v>7069</v>
      </c>
      <c r="C16" s="145" t="s">
        <v>7070</v>
      </c>
    </row>
    <row r="17" spans="1:3">
      <c r="A17" s="143">
        <v>13</v>
      </c>
      <c r="B17" s="144" t="s">
        <v>418</v>
      </c>
      <c r="C17" s="144" t="s">
        <v>419</v>
      </c>
    </row>
    <row r="18" spans="1:3">
      <c r="A18" s="26">
        <v>14</v>
      </c>
      <c r="B18" s="145" t="s">
        <v>7071</v>
      </c>
      <c r="C18" s="145" t="s">
        <v>7072</v>
      </c>
    </row>
    <row r="19" spans="1:3">
      <c r="A19" s="143">
        <v>15</v>
      </c>
      <c r="B19" s="144" t="s">
        <v>7073</v>
      </c>
      <c r="C19" s="144" t="s">
        <v>7074</v>
      </c>
    </row>
    <row r="20" spans="1:3">
      <c r="A20" s="26">
        <v>16</v>
      </c>
      <c r="B20" s="145" t="s">
        <v>7075</v>
      </c>
      <c r="C20" s="145" t="s">
        <v>7076</v>
      </c>
    </row>
    <row r="21" spans="1:3">
      <c r="A21" s="143">
        <v>17</v>
      </c>
      <c r="B21" s="144" t="s">
        <v>7077</v>
      </c>
      <c r="C21" s="144" t="s">
        <v>7078</v>
      </c>
    </row>
    <row r="22" spans="1:3">
      <c r="A22" s="26">
        <v>18</v>
      </c>
      <c r="B22" s="145" t="s">
        <v>422</v>
      </c>
      <c r="C22" s="145" t="s">
        <v>423</v>
      </c>
    </row>
    <row r="23" spans="1:3">
      <c r="A23" s="143">
        <v>19</v>
      </c>
      <c r="B23" s="144" t="s">
        <v>7079</v>
      </c>
      <c r="C23" s="144" t="s">
        <v>7080</v>
      </c>
    </row>
    <row r="24" spans="1:3">
      <c r="A24" s="26">
        <v>20</v>
      </c>
      <c r="B24" s="145" t="s">
        <v>7081</v>
      </c>
      <c r="C24" s="145" t="s">
        <v>144</v>
      </c>
    </row>
    <row r="25" spans="1:3">
      <c r="A25" s="143">
        <v>21</v>
      </c>
      <c r="B25" s="144" t="s">
        <v>7082</v>
      </c>
      <c r="C25" s="144" t="s">
        <v>403</v>
      </c>
    </row>
    <row r="26" spans="1:3">
      <c r="A26" s="26">
        <v>22</v>
      </c>
      <c r="B26" s="145" t="s">
        <v>7083</v>
      </c>
      <c r="C26" s="145" t="s">
        <v>144</v>
      </c>
    </row>
    <row r="27" spans="1:3">
      <c r="A27" s="143">
        <v>23</v>
      </c>
      <c r="B27" s="144" t="s">
        <v>7084</v>
      </c>
      <c r="C27" s="144" t="s">
        <v>144</v>
      </c>
    </row>
    <row r="28" spans="1:3">
      <c r="A28" s="26">
        <v>24</v>
      </c>
      <c r="B28" s="145" t="s">
        <v>7085</v>
      </c>
      <c r="C28" s="145" t="s">
        <v>144</v>
      </c>
    </row>
    <row r="29" spans="1:3">
      <c r="A29" s="143">
        <v>25</v>
      </c>
      <c r="B29" s="144" t="s">
        <v>7086</v>
      </c>
      <c r="C29" s="144" t="s">
        <v>144</v>
      </c>
    </row>
    <row r="30" spans="1:3">
      <c r="A30" s="26">
        <v>26</v>
      </c>
      <c r="B30" s="145" t="s">
        <v>4643</v>
      </c>
      <c r="C30" s="145" t="s">
        <v>144</v>
      </c>
    </row>
    <row r="31" spans="1:3">
      <c r="A31" s="143">
        <v>27</v>
      </c>
      <c r="B31" s="144" t="s">
        <v>7087</v>
      </c>
      <c r="C31" s="144" t="s">
        <v>7088</v>
      </c>
    </row>
    <row r="32" spans="1:3">
      <c r="A32" s="26">
        <v>28</v>
      </c>
      <c r="B32" s="145" t="s">
        <v>7089</v>
      </c>
      <c r="C32" s="145" t="s">
        <v>405</v>
      </c>
    </row>
    <row r="33" spans="1:3">
      <c r="A33" s="143">
        <v>29</v>
      </c>
      <c r="B33" s="144" t="s">
        <v>7090</v>
      </c>
      <c r="C33" s="144" t="s">
        <v>393</v>
      </c>
    </row>
    <row r="34" spans="1:3">
      <c r="A34" s="26">
        <v>30</v>
      </c>
      <c r="B34" s="145" t="s">
        <v>7091</v>
      </c>
      <c r="C34" s="145" t="s">
        <v>7092</v>
      </c>
    </row>
    <row r="35" spans="1:3">
      <c r="A35" s="143">
        <v>31</v>
      </c>
      <c r="B35" s="144" t="s">
        <v>7093</v>
      </c>
      <c r="C35" s="144" t="s">
        <v>7094</v>
      </c>
    </row>
    <row r="36" spans="1:3">
      <c r="A36" s="26">
        <v>32</v>
      </c>
      <c r="B36" s="145" t="s">
        <v>7095</v>
      </c>
      <c r="C36" s="145" t="s">
        <v>7096</v>
      </c>
    </row>
    <row r="37" spans="1:3">
      <c r="A37" s="143">
        <v>33</v>
      </c>
      <c r="B37" s="144" t="s">
        <v>7097</v>
      </c>
      <c r="C37" s="144" t="s">
        <v>7098</v>
      </c>
    </row>
    <row r="38" spans="1:3">
      <c r="A38" s="26">
        <v>34</v>
      </c>
      <c r="B38" s="145" t="s">
        <v>7099</v>
      </c>
      <c r="C38" s="145" t="s">
        <v>401</v>
      </c>
    </row>
    <row r="39" spans="1:3">
      <c r="A39" s="143">
        <v>35</v>
      </c>
      <c r="B39" s="144" t="s">
        <v>7100</v>
      </c>
      <c r="C39" s="144" t="s">
        <v>144</v>
      </c>
    </row>
    <row r="40" spans="1:3">
      <c r="A40" s="26">
        <v>36</v>
      </c>
      <c r="B40" s="145" t="s">
        <v>7101</v>
      </c>
      <c r="C40" s="145" t="s">
        <v>144</v>
      </c>
    </row>
    <row r="41" spans="1:3">
      <c r="A41" s="143">
        <v>37</v>
      </c>
      <c r="B41" s="144" t="s">
        <v>7102</v>
      </c>
      <c r="C41" s="144" t="s">
        <v>7103</v>
      </c>
    </row>
    <row r="42" spans="1:3">
      <c r="A42" s="26">
        <v>38</v>
      </c>
      <c r="B42" s="145" t="s">
        <v>7104</v>
      </c>
      <c r="C42" s="145" t="s">
        <v>409</v>
      </c>
    </row>
    <row r="43" spans="1:3">
      <c r="A43" s="143">
        <v>39</v>
      </c>
      <c r="B43" s="144" t="s">
        <v>7105</v>
      </c>
      <c r="C43" s="144" t="s">
        <v>144</v>
      </c>
    </row>
    <row r="44" spans="1:3">
      <c r="A44" s="26">
        <v>40</v>
      </c>
      <c r="B44" s="145" t="s">
        <v>7106</v>
      </c>
      <c r="C44" s="145" t="s">
        <v>144</v>
      </c>
    </row>
    <row r="45" spans="1:3">
      <c r="A45" s="143">
        <v>41</v>
      </c>
      <c r="B45" s="144" t="s">
        <v>7107</v>
      </c>
      <c r="C45" s="144" t="s">
        <v>144</v>
      </c>
    </row>
    <row r="46" spans="1:3">
      <c r="A46" s="26">
        <v>42</v>
      </c>
      <c r="B46" s="145" t="s">
        <v>7108</v>
      </c>
      <c r="C46" s="145" t="s">
        <v>7109</v>
      </c>
    </row>
    <row r="47" spans="1:3">
      <c r="A47" s="143">
        <v>43</v>
      </c>
      <c r="B47" s="144" t="s">
        <v>4608</v>
      </c>
      <c r="C47" s="144" t="s">
        <v>7110</v>
      </c>
    </row>
    <row r="48" spans="1:3">
      <c r="A48" s="26">
        <v>44</v>
      </c>
      <c r="B48" s="145" t="s">
        <v>7111</v>
      </c>
      <c r="C48" s="145" t="s">
        <v>144</v>
      </c>
    </row>
    <row r="49" spans="1:3">
      <c r="A49" s="143">
        <v>45</v>
      </c>
      <c r="B49" s="144" t="s">
        <v>7112</v>
      </c>
      <c r="C49" s="144" t="s">
        <v>7113</v>
      </c>
    </row>
    <row r="50" spans="1:3">
      <c r="A50" s="26">
        <v>46</v>
      </c>
      <c r="B50" s="145" t="s">
        <v>7114</v>
      </c>
      <c r="C50" s="145" t="s">
        <v>144</v>
      </c>
    </row>
    <row r="51" spans="1:3">
      <c r="A51" s="143">
        <v>47</v>
      </c>
      <c r="B51" s="144" t="s">
        <v>426</v>
      </c>
      <c r="C51" s="144" t="s">
        <v>427</v>
      </c>
    </row>
    <row r="52" spans="1:3">
      <c r="A52" s="26">
        <v>48</v>
      </c>
      <c r="B52" s="145" t="s">
        <v>7115</v>
      </c>
      <c r="C52" s="145" t="s">
        <v>7116</v>
      </c>
    </row>
    <row r="53" spans="1:3">
      <c r="A53" s="143">
        <v>49</v>
      </c>
      <c r="B53" s="144" t="s">
        <v>7117</v>
      </c>
      <c r="C53" s="144" t="s">
        <v>7118</v>
      </c>
    </row>
    <row r="54" spans="1:3">
      <c r="A54" s="26">
        <v>50</v>
      </c>
      <c r="B54" s="145" t="s">
        <v>7119</v>
      </c>
      <c r="C54" s="145" t="s">
        <v>144</v>
      </c>
    </row>
    <row r="55" spans="1:3">
      <c r="A55" s="143">
        <v>51</v>
      </c>
      <c r="B55" s="144" t="s">
        <v>428</v>
      </c>
      <c r="C55" s="144" t="s">
        <v>429</v>
      </c>
    </row>
    <row r="56" spans="1:3">
      <c r="A56" s="26">
        <v>52</v>
      </c>
      <c r="B56" s="145" t="s">
        <v>7120</v>
      </c>
      <c r="C56" s="145" t="s">
        <v>7121</v>
      </c>
    </row>
    <row r="57" spans="1:3">
      <c r="A57" s="143">
        <v>53</v>
      </c>
      <c r="B57" s="144" t="s">
        <v>7122</v>
      </c>
      <c r="C57" s="144" t="s">
        <v>144</v>
      </c>
    </row>
    <row r="58" spans="1:3">
      <c r="A58" s="26">
        <v>54</v>
      </c>
      <c r="B58" s="145" t="s">
        <v>7123</v>
      </c>
      <c r="C58" s="145" t="s">
        <v>144</v>
      </c>
    </row>
    <row r="59" spans="1:3">
      <c r="A59" s="143">
        <v>55</v>
      </c>
      <c r="B59" s="144" t="s">
        <v>4697</v>
      </c>
      <c r="C59" s="144" t="s">
        <v>144</v>
      </c>
    </row>
    <row r="60" spans="1:3">
      <c r="A60" s="26">
        <v>56</v>
      </c>
      <c r="B60" s="145" t="s">
        <v>7124</v>
      </c>
      <c r="C60" s="145" t="s">
        <v>144</v>
      </c>
    </row>
    <row r="61" spans="1:3">
      <c r="A61" s="143">
        <v>57</v>
      </c>
      <c r="B61" s="144" t="s">
        <v>4611</v>
      </c>
      <c r="C61" s="144" t="s">
        <v>7125</v>
      </c>
    </row>
    <row r="62" spans="1:3">
      <c r="A62" s="26">
        <v>58</v>
      </c>
      <c r="B62" s="145" t="s">
        <v>7126</v>
      </c>
      <c r="C62" s="145" t="s">
        <v>144</v>
      </c>
    </row>
    <row r="63" spans="1:3">
      <c r="A63" s="143">
        <v>59</v>
      </c>
      <c r="B63" s="144" t="s">
        <v>7127</v>
      </c>
      <c r="C63" s="144" t="s">
        <v>144</v>
      </c>
    </row>
    <row r="64" spans="1:3">
      <c r="A64" s="26">
        <v>60</v>
      </c>
      <c r="B64" s="145" t="s">
        <v>7128</v>
      </c>
      <c r="C64" s="145" t="s">
        <v>7129</v>
      </c>
    </row>
    <row r="65" spans="1:3">
      <c r="A65" s="143">
        <v>61</v>
      </c>
      <c r="B65" s="144" t="s">
        <v>7130</v>
      </c>
      <c r="C65" s="144" t="s">
        <v>144</v>
      </c>
    </row>
    <row r="66" spans="1:3">
      <c r="A66" s="26">
        <v>62</v>
      </c>
      <c r="B66" s="145" t="s">
        <v>5437</v>
      </c>
      <c r="C66" s="145" t="s">
        <v>144</v>
      </c>
    </row>
    <row r="67" spans="1:3">
      <c r="A67" s="143">
        <v>63</v>
      </c>
      <c r="B67" s="144" t="s">
        <v>7131</v>
      </c>
      <c r="C67" s="144" t="s">
        <v>144</v>
      </c>
    </row>
    <row r="68" spans="1:3">
      <c r="A68" s="26">
        <v>64</v>
      </c>
      <c r="B68" s="145" t="s">
        <v>7132</v>
      </c>
      <c r="C68" s="145" t="s">
        <v>144</v>
      </c>
    </row>
    <row r="69" spans="1:3">
      <c r="A69" s="143">
        <v>65</v>
      </c>
      <c r="B69" s="144" t="s">
        <v>7133</v>
      </c>
      <c r="C69" s="144" t="s">
        <v>144</v>
      </c>
    </row>
    <row r="70" spans="1:3">
      <c r="A70" s="26">
        <v>66</v>
      </c>
      <c r="B70" s="145" t="s">
        <v>7134</v>
      </c>
      <c r="C70" s="145" t="s">
        <v>144</v>
      </c>
    </row>
    <row r="71" spans="1:3">
      <c r="A71" s="143">
        <v>67</v>
      </c>
      <c r="B71" s="144" t="s">
        <v>7135</v>
      </c>
      <c r="C71" s="144" t="s">
        <v>144</v>
      </c>
    </row>
    <row r="72" spans="1:3">
      <c r="A72" s="26">
        <v>68</v>
      </c>
      <c r="B72" s="145" t="s">
        <v>7136</v>
      </c>
      <c r="C72" s="145" t="s">
        <v>144</v>
      </c>
    </row>
    <row r="73" spans="1:3">
      <c r="A73" s="143">
        <v>69</v>
      </c>
      <c r="B73" s="144" t="s">
        <v>7137</v>
      </c>
      <c r="C73" s="144" t="s">
        <v>144</v>
      </c>
    </row>
    <row r="74" spans="1:3">
      <c r="A74" s="26">
        <v>70</v>
      </c>
      <c r="B74" s="145" t="s">
        <v>7138</v>
      </c>
      <c r="C74" s="145" t="s">
        <v>144</v>
      </c>
    </row>
    <row r="75" spans="1:3">
      <c r="A75" s="143">
        <v>71</v>
      </c>
      <c r="B75" s="144" t="s">
        <v>7139</v>
      </c>
      <c r="C75" s="144" t="s">
        <v>7140</v>
      </c>
    </row>
    <row r="76" spans="1:3">
      <c r="A76" s="26">
        <v>72</v>
      </c>
      <c r="B76" s="145" t="s">
        <v>7141</v>
      </c>
      <c r="C76" s="145" t="s">
        <v>144</v>
      </c>
    </row>
    <row r="77" spans="1:3">
      <c r="A77" s="143">
        <v>73</v>
      </c>
      <c r="B77" s="144" t="s">
        <v>7142</v>
      </c>
      <c r="C77" s="144" t="s">
        <v>144</v>
      </c>
    </row>
    <row r="78" spans="1:3">
      <c r="A78" s="26">
        <v>74</v>
      </c>
      <c r="B78" s="145" t="s">
        <v>7143</v>
      </c>
      <c r="C78" s="145" t="s">
        <v>144</v>
      </c>
    </row>
    <row r="79" spans="1:3">
      <c r="A79" s="143">
        <v>75</v>
      </c>
      <c r="B79" s="144" t="s">
        <v>7144</v>
      </c>
      <c r="C79" s="144" t="s">
        <v>144</v>
      </c>
    </row>
    <row r="80" spans="1:3">
      <c r="A80" s="26">
        <v>76</v>
      </c>
      <c r="B80" s="145" t="s">
        <v>7145</v>
      </c>
      <c r="C80" s="145" t="s">
        <v>7146</v>
      </c>
    </row>
    <row r="81" spans="1:3">
      <c r="A81" s="143">
        <v>77</v>
      </c>
      <c r="B81" s="144" t="s">
        <v>7147</v>
      </c>
      <c r="C81" s="144" t="s">
        <v>7148</v>
      </c>
    </row>
    <row r="82" spans="1:3">
      <c r="A82" s="26">
        <v>78</v>
      </c>
      <c r="B82" s="145" t="s">
        <v>7149</v>
      </c>
      <c r="C82" s="145" t="s">
        <v>7150</v>
      </c>
    </row>
    <row r="83" spans="1:3">
      <c r="A83" s="143">
        <v>79</v>
      </c>
      <c r="B83" s="144" t="s">
        <v>7151</v>
      </c>
      <c r="C83" s="144" t="s">
        <v>144</v>
      </c>
    </row>
    <row r="84" spans="1:3">
      <c r="A84" s="26">
        <v>80</v>
      </c>
      <c r="B84" s="145" t="s">
        <v>7152</v>
      </c>
      <c r="C84" s="145" t="s">
        <v>7153</v>
      </c>
    </row>
    <row r="85" spans="1:3">
      <c r="A85" s="143">
        <v>81</v>
      </c>
      <c r="B85" s="144" t="s">
        <v>7154</v>
      </c>
      <c r="C85" s="144" t="s">
        <v>7155</v>
      </c>
    </row>
    <row r="86" spans="1:3">
      <c r="A86" s="26">
        <v>82</v>
      </c>
      <c r="B86" s="145" t="s">
        <v>7156</v>
      </c>
      <c r="C86" s="145" t="s">
        <v>144</v>
      </c>
    </row>
    <row r="87" spans="1:3">
      <c r="A87" s="143">
        <v>83</v>
      </c>
      <c r="B87" s="144" t="s">
        <v>7157</v>
      </c>
      <c r="C87" s="144" t="s">
        <v>7158</v>
      </c>
    </row>
    <row r="88" spans="1:3">
      <c r="A88" s="26">
        <v>84</v>
      </c>
      <c r="B88" s="145" t="s">
        <v>7159</v>
      </c>
      <c r="C88" s="145" t="s">
        <v>7160</v>
      </c>
    </row>
    <row r="89" spans="1:3">
      <c r="A89" s="143">
        <v>85</v>
      </c>
      <c r="B89" s="144" t="s">
        <v>7161</v>
      </c>
      <c r="C89" s="144" t="s">
        <v>144</v>
      </c>
    </row>
    <row r="90" spans="1:3">
      <c r="A90" s="26">
        <v>86</v>
      </c>
      <c r="B90" s="145" t="s">
        <v>7162</v>
      </c>
      <c r="C90" s="145" t="s">
        <v>7163</v>
      </c>
    </row>
    <row r="91" spans="1:3">
      <c r="A91" s="143">
        <v>87</v>
      </c>
      <c r="B91" s="144" t="s">
        <v>7164</v>
      </c>
      <c r="C91" s="144" t="s">
        <v>7165</v>
      </c>
    </row>
    <row r="92" spans="1:3">
      <c r="A92" s="26">
        <v>88</v>
      </c>
      <c r="B92" s="145" t="s">
        <v>7166</v>
      </c>
      <c r="C92" s="145" t="s">
        <v>7167</v>
      </c>
    </row>
    <row r="93" spans="1:3">
      <c r="A93" s="143">
        <v>89</v>
      </c>
      <c r="B93" s="144" t="s">
        <v>7168</v>
      </c>
      <c r="C93" s="144" t="s">
        <v>7169</v>
      </c>
    </row>
    <row r="94" spans="1:3">
      <c r="A94" s="26">
        <v>90</v>
      </c>
      <c r="B94" s="145" t="s">
        <v>7170</v>
      </c>
      <c r="C94" s="145" t="s">
        <v>7171</v>
      </c>
    </row>
    <row r="95" spans="1:3">
      <c r="A95" s="143">
        <v>91</v>
      </c>
      <c r="B95" s="144" t="s">
        <v>7172</v>
      </c>
      <c r="C95" s="144" t="s">
        <v>7173</v>
      </c>
    </row>
    <row r="96" spans="1:3">
      <c r="A96" s="26">
        <v>92</v>
      </c>
      <c r="B96" s="145" t="s">
        <v>7174</v>
      </c>
      <c r="C96" s="145" t="s">
        <v>7175</v>
      </c>
    </row>
    <row r="97" spans="1:3">
      <c r="A97" s="143">
        <v>93</v>
      </c>
      <c r="B97" s="144" t="s">
        <v>7176</v>
      </c>
      <c r="C97" s="144" t="s">
        <v>144</v>
      </c>
    </row>
    <row r="98" spans="1:3">
      <c r="A98" s="26">
        <v>94</v>
      </c>
      <c r="B98" s="145" t="s">
        <v>7177</v>
      </c>
      <c r="C98" s="145" t="s">
        <v>144</v>
      </c>
    </row>
    <row r="99" spans="1:3">
      <c r="A99" s="143">
        <v>95</v>
      </c>
      <c r="B99" s="144" t="s">
        <v>7178</v>
      </c>
      <c r="C99" s="144" t="s">
        <v>7179</v>
      </c>
    </row>
    <row r="100" spans="1:3">
      <c r="A100" s="26">
        <v>96</v>
      </c>
      <c r="B100" s="145" t="s">
        <v>7180</v>
      </c>
      <c r="C100" s="145" t="s">
        <v>144</v>
      </c>
    </row>
    <row r="101" spans="1:3">
      <c r="A101" s="143">
        <v>97</v>
      </c>
      <c r="B101" s="144" t="s">
        <v>7181</v>
      </c>
      <c r="C101" s="144" t="s">
        <v>7182</v>
      </c>
    </row>
    <row r="102" spans="1:3">
      <c r="A102" s="26">
        <v>98</v>
      </c>
      <c r="B102" s="145" t="s">
        <v>7183</v>
      </c>
      <c r="C102" s="145" t="s">
        <v>144</v>
      </c>
    </row>
    <row r="103" spans="1:3">
      <c r="A103" s="143">
        <v>99</v>
      </c>
      <c r="B103" s="144" t="s">
        <v>7184</v>
      </c>
      <c r="C103" s="144" t="s">
        <v>7185</v>
      </c>
    </row>
    <row r="104" spans="1:3">
      <c r="A104" s="26">
        <v>100</v>
      </c>
      <c r="B104" s="145" t="s">
        <v>7186</v>
      </c>
      <c r="C104" s="145" t="s">
        <v>144</v>
      </c>
    </row>
    <row r="105" spans="1:3">
      <c r="A105" s="143">
        <v>101</v>
      </c>
      <c r="B105" s="144" t="s">
        <v>7187</v>
      </c>
      <c r="C105" s="144" t="s">
        <v>144</v>
      </c>
    </row>
    <row r="106" spans="1:3">
      <c r="A106" s="26">
        <v>102</v>
      </c>
      <c r="B106" s="145" t="s">
        <v>7188</v>
      </c>
      <c r="C106" s="145" t="s">
        <v>144</v>
      </c>
    </row>
    <row r="107" spans="1:3">
      <c r="A107" s="143">
        <v>103</v>
      </c>
      <c r="B107" s="144" t="s">
        <v>7189</v>
      </c>
      <c r="C107" s="144" t="s">
        <v>7190</v>
      </c>
    </row>
    <row r="108" spans="1:3">
      <c r="A108" s="26">
        <v>104</v>
      </c>
      <c r="B108" s="145" t="s">
        <v>7191</v>
      </c>
      <c r="C108" s="145" t="s">
        <v>7192</v>
      </c>
    </row>
    <row r="109" spans="1:3">
      <c r="A109" s="143">
        <v>105</v>
      </c>
      <c r="B109" s="144" t="s">
        <v>7193</v>
      </c>
      <c r="C109" s="144" t="s">
        <v>144</v>
      </c>
    </row>
    <row r="110" spans="1:3">
      <c r="A110" s="26">
        <v>106</v>
      </c>
      <c r="B110" s="145" t="s">
        <v>7194</v>
      </c>
      <c r="C110" s="145" t="s">
        <v>144</v>
      </c>
    </row>
    <row r="111" spans="1:3">
      <c r="A111" s="143">
        <v>107</v>
      </c>
      <c r="B111" s="144" t="s">
        <v>7195</v>
      </c>
      <c r="C111" s="144" t="s">
        <v>144</v>
      </c>
    </row>
    <row r="112" spans="1:3">
      <c r="A112" s="26">
        <v>108</v>
      </c>
      <c r="B112" s="145" t="s">
        <v>7196</v>
      </c>
      <c r="C112" s="145" t="s">
        <v>144</v>
      </c>
    </row>
    <row r="113" spans="1:3">
      <c r="A113" s="143">
        <v>109</v>
      </c>
      <c r="B113" s="144" t="s">
        <v>7197</v>
      </c>
      <c r="C113" s="144" t="s">
        <v>144</v>
      </c>
    </row>
    <row r="114" spans="1:3">
      <c r="A114" s="26">
        <v>110</v>
      </c>
      <c r="B114" s="145" t="s">
        <v>7198</v>
      </c>
      <c r="C114" s="145" t="s">
        <v>144</v>
      </c>
    </row>
    <row r="115" spans="1:3">
      <c r="A115" s="143">
        <v>111</v>
      </c>
      <c r="B115" s="144" t="s">
        <v>7199</v>
      </c>
      <c r="C115" s="144" t="s">
        <v>144</v>
      </c>
    </row>
    <row r="116" spans="1:3">
      <c r="A116" s="26">
        <v>112</v>
      </c>
      <c r="B116" s="145" t="s">
        <v>7200</v>
      </c>
      <c r="C116" s="145" t="s">
        <v>144</v>
      </c>
    </row>
    <row r="117" spans="1:3">
      <c r="A117" s="143">
        <v>113</v>
      </c>
      <c r="B117" s="144" t="s">
        <v>7201</v>
      </c>
      <c r="C117" s="144" t="s">
        <v>144</v>
      </c>
    </row>
    <row r="118" spans="1:3">
      <c r="A118" s="26">
        <v>114</v>
      </c>
      <c r="B118" s="145" t="s">
        <v>7202</v>
      </c>
      <c r="C118" s="145" t="s">
        <v>144</v>
      </c>
    </row>
    <row r="119" spans="1:3">
      <c r="A119" s="143">
        <v>115</v>
      </c>
      <c r="B119" s="144" t="s">
        <v>7203</v>
      </c>
      <c r="C119" s="144" t="s">
        <v>7204</v>
      </c>
    </row>
    <row r="120" spans="1:3">
      <c r="A120" s="26">
        <v>116</v>
      </c>
      <c r="B120" s="145" t="s">
        <v>7205</v>
      </c>
      <c r="C120" s="145" t="s">
        <v>144</v>
      </c>
    </row>
    <row r="121" spans="1:3">
      <c r="A121" s="143">
        <v>117</v>
      </c>
      <c r="B121" s="144" t="s">
        <v>7206</v>
      </c>
      <c r="C121" s="144" t="s">
        <v>144</v>
      </c>
    </row>
    <row r="122" spans="1:3">
      <c r="A122" s="26">
        <v>118</v>
      </c>
      <c r="B122" s="145" t="s">
        <v>7207</v>
      </c>
      <c r="C122" s="145" t="s">
        <v>144</v>
      </c>
    </row>
    <row r="123" spans="1:3">
      <c r="A123" s="143">
        <v>119</v>
      </c>
      <c r="B123" s="144" t="s">
        <v>7208</v>
      </c>
      <c r="C123" s="144" t="s">
        <v>144</v>
      </c>
    </row>
    <row r="124" spans="1:3">
      <c r="A124" s="26">
        <v>120</v>
      </c>
      <c r="B124" s="145" t="s">
        <v>7209</v>
      </c>
      <c r="C124" s="145" t="s">
        <v>144</v>
      </c>
    </row>
    <row r="125" spans="1:3">
      <c r="A125" s="143">
        <v>121</v>
      </c>
      <c r="B125" s="144" t="s">
        <v>7210</v>
      </c>
      <c r="C125" s="144" t="s">
        <v>144</v>
      </c>
    </row>
    <row r="126" spans="1:3">
      <c r="A126" s="26">
        <v>122</v>
      </c>
      <c r="B126" s="145" t="s">
        <v>7211</v>
      </c>
      <c r="C126" s="145" t="s">
        <v>144</v>
      </c>
    </row>
    <row r="127" spans="1:3">
      <c r="A127" s="143">
        <v>123</v>
      </c>
      <c r="B127" s="144" t="s">
        <v>7212</v>
      </c>
      <c r="C127" s="144" t="s">
        <v>144</v>
      </c>
    </row>
    <row r="128" spans="1:3">
      <c r="A128" s="26">
        <v>124</v>
      </c>
      <c r="B128" s="145" t="s">
        <v>7213</v>
      </c>
      <c r="C128" s="145" t="s">
        <v>144</v>
      </c>
    </row>
    <row r="129" spans="1:3">
      <c r="A129" s="143">
        <v>125</v>
      </c>
      <c r="B129" s="144" t="s">
        <v>7214</v>
      </c>
      <c r="C129" s="144" t="s">
        <v>144</v>
      </c>
    </row>
    <row r="130" spans="1:3">
      <c r="A130" s="26">
        <v>126</v>
      </c>
      <c r="B130" s="145" t="s">
        <v>7215</v>
      </c>
      <c r="C130" s="145" t="s">
        <v>144</v>
      </c>
    </row>
    <row r="131" spans="1:3">
      <c r="A131" s="143">
        <v>127</v>
      </c>
      <c r="B131" s="144" t="s">
        <v>7216</v>
      </c>
      <c r="C131" s="144" t="s">
        <v>144</v>
      </c>
    </row>
    <row r="132" spans="1:3">
      <c r="A132" s="26">
        <v>128</v>
      </c>
      <c r="B132" s="145" t="s">
        <v>7217</v>
      </c>
      <c r="C132" s="145" t="s">
        <v>144</v>
      </c>
    </row>
    <row r="133" spans="1:3">
      <c r="A133" s="143">
        <v>129</v>
      </c>
      <c r="B133" s="144" t="s">
        <v>7218</v>
      </c>
      <c r="C133" s="144" t="s">
        <v>144</v>
      </c>
    </row>
    <row r="134" spans="1:3">
      <c r="A134" s="26">
        <v>130</v>
      </c>
      <c r="B134" s="145" t="s">
        <v>4544</v>
      </c>
      <c r="C134" s="145" t="s">
        <v>144</v>
      </c>
    </row>
    <row r="135" spans="1:3">
      <c r="A135" s="143">
        <v>131</v>
      </c>
      <c r="B135" s="144" t="s">
        <v>7219</v>
      </c>
      <c r="C135" s="144" t="s">
        <v>144</v>
      </c>
    </row>
    <row r="136" spans="1:3">
      <c r="A136" s="26">
        <v>132</v>
      </c>
      <c r="B136" s="145" t="s">
        <v>7220</v>
      </c>
      <c r="C136" s="145" t="s">
        <v>7221</v>
      </c>
    </row>
    <row r="137" spans="1:3">
      <c r="A137" s="143">
        <v>133</v>
      </c>
      <c r="B137" s="144" t="s">
        <v>7222</v>
      </c>
      <c r="C137" s="144" t="s">
        <v>144</v>
      </c>
    </row>
    <row r="138" spans="1:3">
      <c r="A138" s="26">
        <v>134</v>
      </c>
      <c r="B138" s="145" t="s">
        <v>7223</v>
      </c>
      <c r="C138" s="145" t="s">
        <v>144</v>
      </c>
    </row>
    <row r="139" spans="1:3">
      <c r="A139" s="143">
        <v>135</v>
      </c>
      <c r="B139" s="144" t="s">
        <v>7224</v>
      </c>
      <c r="C139" s="144" t="s">
        <v>144</v>
      </c>
    </row>
    <row r="140" spans="1:3">
      <c r="A140" s="26">
        <v>136</v>
      </c>
      <c r="B140" s="145" t="s">
        <v>7225</v>
      </c>
      <c r="C140" s="145" t="s">
        <v>7226</v>
      </c>
    </row>
    <row r="141" spans="1:3">
      <c r="A141" s="143">
        <v>137</v>
      </c>
      <c r="B141" s="144" t="s">
        <v>7227</v>
      </c>
      <c r="C141" s="144" t="s">
        <v>144</v>
      </c>
    </row>
    <row r="142" spans="1:3">
      <c r="A142" s="26">
        <v>138</v>
      </c>
      <c r="B142" s="145" t="s">
        <v>7228</v>
      </c>
      <c r="C142" s="145" t="s">
        <v>144</v>
      </c>
    </row>
    <row r="143" spans="1:3">
      <c r="A143" s="143">
        <v>139</v>
      </c>
      <c r="B143" s="144" t="s">
        <v>7229</v>
      </c>
      <c r="C143" s="144" t="s">
        <v>144</v>
      </c>
    </row>
    <row r="144" spans="1:3">
      <c r="A144" s="26">
        <v>140</v>
      </c>
      <c r="B144" s="145" t="s">
        <v>7230</v>
      </c>
      <c r="C144" s="145" t="s">
        <v>144</v>
      </c>
    </row>
    <row r="145" spans="1:3">
      <c r="A145" s="143">
        <v>141</v>
      </c>
      <c r="B145" s="144" t="s">
        <v>7231</v>
      </c>
      <c r="C145" s="144" t="s">
        <v>144</v>
      </c>
    </row>
    <row r="146" spans="1:3">
      <c r="A146" s="26">
        <v>142</v>
      </c>
      <c r="B146" s="145" t="s">
        <v>7232</v>
      </c>
      <c r="C146" s="145" t="s">
        <v>144</v>
      </c>
    </row>
    <row r="147" spans="1:3">
      <c r="A147" s="143">
        <v>143</v>
      </c>
      <c r="B147" s="144" t="s">
        <v>7233</v>
      </c>
      <c r="C147" s="144" t="s">
        <v>144</v>
      </c>
    </row>
    <row r="148" spans="1:3">
      <c r="A148" s="26">
        <v>144</v>
      </c>
      <c r="B148" s="145" t="s">
        <v>7234</v>
      </c>
      <c r="C148" s="145" t="s">
        <v>144</v>
      </c>
    </row>
    <row r="149" spans="1:3">
      <c r="A149" s="143">
        <v>145</v>
      </c>
      <c r="B149" s="144" t="s">
        <v>7235</v>
      </c>
      <c r="C149" s="144" t="s">
        <v>144</v>
      </c>
    </row>
    <row r="150" spans="1:3">
      <c r="A150" s="26">
        <v>146</v>
      </c>
      <c r="B150" s="145" t="s">
        <v>7236</v>
      </c>
      <c r="C150" s="145" t="s">
        <v>144</v>
      </c>
    </row>
    <row r="151" spans="1:3">
      <c r="A151" s="143">
        <v>147</v>
      </c>
      <c r="B151" s="144" t="s">
        <v>7237</v>
      </c>
      <c r="C151" s="144" t="s">
        <v>144</v>
      </c>
    </row>
    <row r="152" spans="1:3">
      <c r="A152" s="26">
        <v>148</v>
      </c>
      <c r="B152" s="145" t="s">
        <v>7238</v>
      </c>
      <c r="C152" s="145" t="s">
        <v>144</v>
      </c>
    </row>
    <row r="153" spans="1:3">
      <c r="A153" s="143">
        <v>149</v>
      </c>
      <c r="B153" s="144" t="s">
        <v>7239</v>
      </c>
      <c r="C153" s="144" t="s">
        <v>144</v>
      </c>
    </row>
    <row r="154" spans="1:3">
      <c r="A154" s="26">
        <v>150</v>
      </c>
      <c r="B154" s="145" t="s">
        <v>7240</v>
      </c>
      <c r="C154" s="145" t="s">
        <v>144</v>
      </c>
    </row>
    <row r="155" spans="1:3">
      <c r="A155" s="143">
        <v>151</v>
      </c>
      <c r="B155" s="144" t="s">
        <v>7241</v>
      </c>
      <c r="C155" s="144" t="s">
        <v>144</v>
      </c>
    </row>
    <row r="156" spans="1:3">
      <c r="A156" s="26">
        <v>152</v>
      </c>
      <c r="B156" s="145" t="s">
        <v>7242</v>
      </c>
      <c r="C156" s="145" t="s">
        <v>144</v>
      </c>
    </row>
    <row r="157" spans="1:3">
      <c r="A157" s="143">
        <v>153</v>
      </c>
      <c r="B157" s="144" t="s">
        <v>7243</v>
      </c>
      <c r="C157" s="144" t="s">
        <v>144</v>
      </c>
    </row>
    <row r="158" spans="1:3">
      <c r="A158" s="26">
        <v>154</v>
      </c>
      <c r="B158" s="145" t="s">
        <v>7244</v>
      </c>
      <c r="C158" s="145" t="s">
        <v>144</v>
      </c>
    </row>
    <row r="159" spans="1:3">
      <c r="A159" s="143">
        <v>155</v>
      </c>
      <c r="B159" s="144" t="s">
        <v>7245</v>
      </c>
      <c r="C159" s="144" t="s">
        <v>7246</v>
      </c>
    </row>
    <row r="160" spans="1:3">
      <c r="A160" s="26">
        <v>156</v>
      </c>
      <c r="B160" s="145" t="s">
        <v>7247</v>
      </c>
      <c r="C160" s="145" t="s">
        <v>144</v>
      </c>
    </row>
    <row r="161" spans="1:3">
      <c r="A161" s="143">
        <v>157</v>
      </c>
      <c r="B161" s="144" t="s">
        <v>7248</v>
      </c>
      <c r="C161" s="144" t="s">
        <v>144</v>
      </c>
    </row>
    <row r="162" spans="1:3">
      <c r="A162" s="26">
        <v>158</v>
      </c>
      <c r="B162" s="145" t="s">
        <v>7249</v>
      </c>
      <c r="C162" s="145" t="s">
        <v>144</v>
      </c>
    </row>
    <row r="163" spans="1:3">
      <c r="A163" s="143">
        <v>159</v>
      </c>
      <c r="B163" s="144" t="s">
        <v>7250</v>
      </c>
      <c r="C163" s="144" t="s">
        <v>144</v>
      </c>
    </row>
    <row r="164" spans="1:3">
      <c r="A164" s="26">
        <v>160</v>
      </c>
      <c r="B164" s="145" t="s">
        <v>7251</v>
      </c>
      <c r="C164" s="145" t="s">
        <v>144</v>
      </c>
    </row>
    <row r="165" spans="1:3">
      <c r="A165" s="143">
        <v>161</v>
      </c>
      <c r="B165" s="144" t="s">
        <v>7252</v>
      </c>
      <c r="C165" s="144" t="s">
        <v>144</v>
      </c>
    </row>
    <row r="166" spans="1:3">
      <c r="A166" s="26">
        <v>162</v>
      </c>
      <c r="B166" s="145" t="s">
        <v>7253</v>
      </c>
      <c r="C166" s="145" t="s">
        <v>144</v>
      </c>
    </row>
    <row r="167" spans="1:3">
      <c r="A167" s="143">
        <v>163</v>
      </c>
      <c r="B167" s="144" t="s">
        <v>7254</v>
      </c>
      <c r="C167" s="144" t="s">
        <v>144</v>
      </c>
    </row>
    <row r="168" spans="1:3">
      <c r="A168" s="26">
        <v>164</v>
      </c>
      <c r="B168" s="145" t="s">
        <v>7255</v>
      </c>
      <c r="C168" s="145" t="s">
        <v>144</v>
      </c>
    </row>
    <row r="169" spans="1:3">
      <c r="A169" s="143">
        <v>165</v>
      </c>
      <c r="B169" s="144" t="s">
        <v>7256</v>
      </c>
      <c r="C169" s="144" t="s">
        <v>144</v>
      </c>
    </row>
    <row r="170" spans="1:3">
      <c r="A170" s="26">
        <v>166</v>
      </c>
      <c r="B170" s="145" t="s">
        <v>7257</v>
      </c>
      <c r="C170" s="145" t="s">
        <v>144</v>
      </c>
    </row>
    <row r="171" spans="1:3">
      <c r="A171" s="143">
        <v>167</v>
      </c>
      <c r="B171" s="144" t="s">
        <v>7258</v>
      </c>
      <c r="C171" s="144" t="s">
        <v>144</v>
      </c>
    </row>
    <row r="172" spans="1:3">
      <c r="A172" s="26">
        <v>168</v>
      </c>
      <c r="B172" s="145" t="s">
        <v>7259</v>
      </c>
      <c r="C172" s="145" t="s">
        <v>144</v>
      </c>
    </row>
    <row r="173" spans="1:3">
      <c r="A173" s="143">
        <v>169</v>
      </c>
      <c r="B173" s="144" t="s">
        <v>7260</v>
      </c>
      <c r="C173" s="144" t="s">
        <v>144</v>
      </c>
    </row>
    <row r="174" spans="1:3">
      <c r="A174" s="26">
        <v>170</v>
      </c>
      <c r="B174" s="145" t="s">
        <v>7261</v>
      </c>
      <c r="C174" s="145" t="s">
        <v>144</v>
      </c>
    </row>
    <row r="175" spans="1:3">
      <c r="A175" s="143">
        <v>171</v>
      </c>
      <c r="B175" s="144" t="s">
        <v>7262</v>
      </c>
      <c r="C175" s="144" t="s">
        <v>144</v>
      </c>
    </row>
    <row r="176" spans="1:3">
      <c r="A176" s="26">
        <v>172</v>
      </c>
      <c r="B176" s="145" t="s">
        <v>7263</v>
      </c>
      <c r="C176" s="145" t="s">
        <v>144</v>
      </c>
    </row>
    <row r="177" spans="1:3">
      <c r="A177" s="143">
        <v>173</v>
      </c>
      <c r="B177" s="144" t="s">
        <v>7264</v>
      </c>
      <c r="C177" s="144" t="s">
        <v>144</v>
      </c>
    </row>
    <row r="178" spans="1:3">
      <c r="A178" s="26">
        <v>174</v>
      </c>
      <c r="B178" s="145" t="s">
        <v>7265</v>
      </c>
      <c r="C178" s="145" t="s">
        <v>7266</v>
      </c>
    </row>
    <row r="179" spans="1:3">
      <c r="A179" s="143">
        <v>175</v>
      </c>
      <c r="B179" s="144" t="s">
        <v>7267</v>
      </c>
      <c r="C179" s="144" t="s">
        <v>7268</v>
      </c>
    </row>
    <row r="180" spans="1:3">
      <c r="A180" s="26">
        <v>176</v>
      </c>
      <c r="B180" s="145" t="s">
        <v>7269</v>
      </c>
      <c r="C180" s="145" t="s">
        <v>144</v>
      </c>
    </row>
    <row r="181" spans="1:3">
      <c r="A181" s="143">
        <v>177</v>
      </c>
      <c r="B181" s="144" t="s">
        <v>7270</v>
      </c>
      <c r="C181" s="144" t="s">
        <v>7271</v>
      </c>
    </row>
    <row r="182" spans="1:3">
      <c r="A182" s="26">
        <v>178</v>
      </c>
      <c r="B182" s="145" t="s">
        <v>7272</v>
      </c>
      <c r="C182" s="145" t="s">
        <v>144</v>
      </c>
    </row>
    <row r="183" spans="1:3">
      <c r="A183" s="143">
        <v>179</v>
      </c>
      <c r="B183" s="144" t="s">
        <v>7273</v>
      </c>
      <c r="C183" s="144" t="s">
        <v>144</v>
      </c>
    </row>
    <row r="184" spans="1:3">
      <c r="A184" s="26">
        <v>180</v>
      </c>
      <c r="B184" s="145" t="s">
        <v>7274</v>
      </c>
      <c r="C184" s="145" t="s">
        <v>7275</v>
      </c>
    </row>
    <row r="185" spans="1:3">
      <c r="A185" s="143">
        <v>181</v>
      </c>
      <c r="B185" s="144" t="s">
        <v>7276</v>
      </c>
      <c r="C185" s="144" t="s">
        <v>144</v>
      </c>
    </row>
    <row r="186" spans="1:3">
      <c r="A186" s="26">
        <v>182</v>
      </c>
      <c r="B186" s="145" t="s">
        <v>7277</v>
      </c>
      <c r="C186" s="145" t="s">
        <v>144</v>
      </c>
    </row>
    <row r="187" spans="1:3">
      <c r="A187" s="143">
        <v>183</v>
      </c>
      <c r="B187" s="144" t="s">
        <v>7278</v>
      </c>
      <c r="C187" s="144" t="s">
        <v>144</v>
      </c>
    </row>
    <row r="188" spans="1:3">
      <c r="A188" s="26">
        <v>184</v>
      </c>
      <c r="B188" s="145" t="s">
        <v>7279</v>
      </c>
      <c r="C188" s="145" t="s">
        <v>144</v>
      </c>
    </row>
    <row r="189" spans="1:3">
      <c r="A189" s="143">
        <v>185</v>
      </c>
      <c r="B189" s="144" t="s">
        <v>7280</v>
      </c>
      <c r="C189" s="144" t="s">
        <v>144</v>
      </c>
    </row>
    <row r="190" spans="1:3">
      <c r="A190" s="26">
        <v>186</v>
      </c>
      <c r="B190" s="145" t="s">
        <v>7281</v>
      </c>
      <c r="C190" s="145" t="s">
        <v>7282</v>
      </c>
    </row>
    <row r="191" spans="1:3">
      <c r="A191" s="143">
        <v>187</v>
      </c>
      <c r="B191" s="144" t="s">
        <v>7283</v>
      </c>
      <c r="C191" s="144" t="s">
        <v>144</v>
      </c>
    </row>
    <row r="192" spans="1:3">
      <c r="A192" s="26">
        <v>188</v>
      </c>
      <c r="B192" s="145" t="s">
        <v>7284</v>
      </c>
      <c r="C192" s="145" t="s">
        <v>144</v>
      </c>
    </row>
    <row r="193" spans="1:3">
      <c r="A193" s="143">
        <v>189</v>
      </c>
      <c r="B193" s="144" t="s">
        <v>7285</v>
      </c>
      <c r="C193" s="144" t="s">
        <v>7286</v>
      </c>
    </row>
    <row r="194" spans="1:3">
      <c r="A194" s="26">
        <v>190</v>
      </c>
      <c r="B194" s="145" t="s">
        <v>7287</v>
      </c>
      <c r="C194" s="145" t="s">
        <v>144</v>
      </c>
    </row>
    <row r="195" spans="1:3">
      <c r="A195" s="143">
        <v>191</v>
      </c>
      <c r="B195" s="144" t="s">
        <v>7288</v>
      </c>
      <c r="C195" s="144" t="s">
        <v>7289</v>
      </c>
    </row>
    <row r="196" spans="1:3">
      <c r="A196" s="26">
        <v>192</v>
      </c>
      <c r="B196" s="145" t="s">
        <v>6096</v>
      </c>
      <c r="C196" s="145" t="s">
        <v>144</v>
      </c>
    </row>
    <row r="197" spans="1:3">
      <c r="A197" s="143">
        <v>193</v>
      </c>
      <c r="B197" s="144" t="s">
        <v>7290</v>
      </c>
      <c r="C197" s="144" t="s">
        <v>144</v>
      </c>
    </row>
    <row r="198" spans="1:3">
      <c r="A198" s="26">
        <v>194</v>
      </c>
      <c r="B198" s="145" t="s">
        <v>7291</v>
      </c>
      <c r="C198" s="145" t="s">
        <v>7292</v>
      </c>
    </row>
    <row r="199" spans="1:3">
      <c r="A199" s="143">
        <v>195</v>
      </c>
      <c r="B199" s="144" t="s">
        <v>7293</v>
      </c>
      <c r="C199" s="144" t="s">
        <v>144</v>
      </c>
    </row>
    <row r="200" spans="1:3">
      <c r="A200" s="26">
        <v>196</v>
      </c>
      <c r="B200" s="145" t="s">
        <v>7294</v>
      </c>
      <c r="C200" s="145" t="s">
        <v>7295</v>
      </c>
    </row>
    <row r="201" spans="1:3">
      <c r="A201" s="143">
        <v>197</v>
      </c>
      <c r="B201" s="144" t="s">
        <v>7296</v>
      </c>
      <c r="C201" s="144" t="s">
        <v>144</v>
      </c>
    </row>
    <row r="202" spans="1:3">
      <c r="A202" s="26">
        <v>198</v>
      </c>
      <c r="B202" s="145" t="s">
        <v>7297</v>
      </c>
      <c r="C202" s="145" t="s">
        <v>144</v>
      </c>
    </row>
    <row r="203" spans="1:3">
      <c r="A203" s="143">
        <v>199</v>
      </c>
      <c r="B203" s="144" t="s">
        <v>7298</v>
      </c>
      <c r="C203" s="144" t="s">
        <v>7299</v>
      </c>
    </row>
    <row r="204" spans="1:3">
      <c r="A204" s="26">
        <v>200</v>
      </c>
      <c r="B204" s="145" t="s">
        <v>7300</v>
      </c>
      <c r="C204" s="145" t="s">
        <v>7301</v>
      </c>
    </row>
    <row r="205" spans="1:3">
      <c r="A205" s="143">
        <v>201</v>
      </c>
      <c r="B205" s="144" t="s">
        <v>7302</v>
      </c>
      <c r="C205" s="144" t="s">
        <v>7303</v>
      </c>
    </row>
    <row r="206" spans="1:3">
      <c r="A206" s="26">
        <v>202</v>
      </c>
      <c r="B206" s="145" t="s">
        <v>7304</v>
      </c>
      <c r="C206" s="145" t="s">
        <v>144</v>
      </c>
    </row>
    <row r="207" spans="1:3">
      <c r="A207" s="143">
        <v>203</v>
      </c>
      <c r="B207" s="144" t="s">
        <v>7305</v>
      </c>
      <c r="C207" s="144" t="s">
        <v>144</v>
      </c>
    </row>
    <row r="208" spans="1:3">
      <c r="A208" s="26">
        <v>204</v>
      </c>
      <c r="B208" s="145" t="s">
        <v>7306</v>
      </c>
      <c r="C208" s="145" t="s">
        <v>144</v>
      </c>
    </row>
    <row r="209" spans="1:3">
      <c r="A209" s="143">
        <v>205</v>
      </c>
      <c r="B209" s="144" t="s">
        <v>7307</v>
      </c>
      <c r="C209" s="144" t="s">
        <v>7308</v>
      </c>
    </row>
    <row r="210" spans="1:3">
      <c r="A210" s="26">
        <v>206</v>
      </c>
      <c r="B210" s="145" t="s">
        <v>7309</v>
      </c>
      <c r="C210" s="145" t="s">
        <v>144</v>
      </c>
    </row>
    <row r="211" spans="1:3">
      <c r="A211" s="143">
        <v>207</v>
      </c>
      <c r="B211" s="144" t="s">
        <v>7310</v>
      </c>
      <c r="C211" s="144" t="s">
        <v>7311</v>
      </c>
    </row>
    <row r="212" spans="1:3">
      <c r="A212" s="26">
        <v>208</v>
      </c>
      <c r="B212" s="145" t="s">
        <v>424</v>
      </c>
      <c r="C212" s="145" t="s">
        <v>425</v>
      </c>
    </row>
    <row r="213" spans="1:3">
      <c r="A213" s="143">
        <v>209</v>
      </c>
      <c r="B213" s="144" t="s">
        <v>7312</v>
      </c>
      <c r="C213" s="144" t="s">
        <v>144</v>
      </c>
    </row>
    <row r="214" spans="1:3">
      <c r="A214" s="26">
        <v>210</v>
      </c>
      <c r="B214" s="145" t="s">
        <v>7313</v>
      </c>
      <c r="C214" s="145" t="s">
        <v>144</v>
      </c>
    </row>
    <row r="215" spans="1:3">
      <c r="A215" s="143">
        <v>211</v>
      </c>
      <c r="B215" s="144" t="s">
        <v>7314</v>
      </c>
      <c r="C215" s="144" t="s">
        <v>144</v>
      </c>
    </row>
    <row r="216" spans="1:3">
      <c r="A216" s="26">
        <v>212</v>
      </c>
      <c r="B216" s="145" t="s">
        <v>7315</v>
      </c>
      <c r="C216" s="145" t="s">
        <v>7316</v>
      </c>
    </row>
    <row r="217" spans="1:3">
      <c r="A217" s="143">
        <v>213</v>
      </c>
      <c r="B217" s="144" t="s">
        <v>7317</v>
      </c>
      <c r="C217" s="144" t="s">
        <v>7318</v>
      </c>
    </row>
    <row r="218" spans="1:3">
      <c r="A218" s="26">
        <v>214</v>
      </c>
      <c r="B218" s="145" t="s">
        <v>7319</v>
      </c>
      <c r="C218" s="145" t="s">
        <v>386</v>
      </c>
    </row>
    <row r="219" spans="1:3">
      <c r="A219" s="143">
        <v>215</v>
      </c>
      <c r="B219" s="144" t="s">
        <v>7320</v>
      </c>
      <c r="C219" s="144" t="s">
        <v>7321</v>
      </c>
    </row>
    <row r="220" spans="1:3">
      <c r="A220" s="26">
        <v>216</v>
      </c>
      <c r="B220" s="145" t="s">
        <v>7322</v>
      </c>
      <c r="C220" s="145" t="s">
        <v>7323</v>
      </c>
    </row>
    <row r="221" spans="1:3">
      <c r="A221" s="143">
        <v>217</v>
      </c>
      <c r="B221" s="144" t="s">
        <v>7324</v>
      </c>
      <c r="C221" s="144" t="s">
        <v>7325</v>
      </c>
    </row>
    <row r="222" spans="1:3">
      <c r="A222" s="26">
        <v>218</v>
      </c>
      <c r="B222" s="145" t="s">
        <v>7326</v>
      </c>
      <c r="C222" s="145" t="s">
        <v>144</v>
      </c>
    </row>
    <row r="223" spans="1:3">
      <c r="A223" s="143">
        <v>219</v>
      </c>
      <c r="B223" s="144" t="s">
        <v>7327</v>
      </c>
      <c r="C223" s="144" t="s">
        <v>144</v>
      </c>
    </row>
    <row r="224" spans="1:3">
      <c r="A224" s="26">
        <v>220</v>
      </c>
      <c r="B224" s="145" t="s">
        <v>7328</v>
      </c>
      <c r="C224" s="145" t="s">
        <v>7329</v>
      </c>
    </row>
    <row r="225" spans="1:3">
      <c r="A225" s="143">
        <v>221</v>
      </c>
      <c r="B225" s="144" t="s">
        <v>7330</v>
      </c>
      <c r="C225" s="144" t="s">
        <v>7331</v>
      </c>
    </row>
    <row r="226" spans="1:3">
      <c r="A226" s="26">
        <v>222</v>
      </c>
      <c r="B226" s="145" t="s">
        <v>7332</v>
      </c>
      <c r="C226" s="145" t="s">
        <v>144</v>
      </c>
    </row>
    <row r="227" spans="1:3">
      <c r="A227" s="143">
        <v>223</v>
      </c>
      <c r="B227" s="144" t="s">
        <v>7333</v>
      </c>
      <c r="C227" s="144" t="s">
        <v>144</v>
      </c>
    </row>
    <row r="228" spans="1:3">
      <c r="A228" s="26">
        <v>224</v>
      </c>
      <c r="B228" s="145" t="s">
        <v>7334</v>
      </c>
      <c r="C228" s="145" t="s">
        <v>144</v>
      </c>
    </row>
    <row r="229" spans="1:3">
      <c r="A229" s="143">
        <v>225</v>
      </c>
      <c r="B229" s="144" t="s">
        <v>7335</v>
      </c>
      <c r="C229" s="144" t="s">
        <v>144</v>
      </c>
    </row>
    <row r="230" spans="1:3">
      <c r="A230" s="26">
        <v>226</v>
      </c>
      <c r="B230" s="145" t="s">
        <v>7336</v>
      </c>
      <c r="C230" s="145" t="s">
        <v>144</v>
      </c>
    </row>
    <row r="231" spans="1:3">
      <c r="A231" s="143">
        <v>227</v>
      </c>
      <c r="B231" s="144" t="s">
        <v>7337</v>
      </c>
      <c r="C231" s="144" t="s">
        <v>144</v>
      </c>
    </row>
    <row r="232" spans="1:3">
      <c r="A232" s="26">
        <v>228</v>
      </c>
      <c r="B232" s="145" t="s">
        <v>7338</v>
      </c>
      <c r="C232" s="145" t="s">
        <v>144</v>
      </c>
    </row>
    <row r="233" spans="1:3">
      <c r="A233" s="143">
        <v>229</v>
      </c>
      <c r="B233" s="144" t="s">
        <v>7339</v>
      </c>
      <c r="C233" s="144" t="s">
        <v>144</v>
      </c>
    </row>
    <row r="234" spans="1:3">
      <c r="A234" s="26">
        <v>230</v>
      </c>
      <c r="B234" s="145" t="s">
        <v>7340</v>
      </c>
      <c r="C234" s="145" t="s">
        <v>413</v>
      </c>
    </row>
    <row r="235" spans="1:3">
      <c r="A235" s="143">
        <v>231</v>
      </c>
      <c r="B235" s="144" t="s">
        <v>7341</v>
      </c>
      <c r="C235" s="144" t="s">
        <v>144</v>
      </c>
    </row>
    <row r="236" spans="1:3">
      <c r="A236" s="26">
        <v>232</v>
      </c>
      <c r="B236" s="145" t="s">
        <v>7342</v>
      </c>
      <c r="C236" s="145" t="s">
        <v>7343</v>
      </c>
    </row>
    <row r="237" spans="1:3">
      <c r="A237" s="143">
        <v>233</v>
      </c>
      <c r="B237" s="144" t="s">
        <v>7344</v>
      </c>
      <c r="C237" s="144" t="s">
        <v>144</v>
      </c>
    </row>
    <row r="238" spans="1:3">
      <c r="A238" s="26">
        <v>234</v>
      </c>
      <c r="B238" s="145" t="s">
        <v>7345</v>
      </c>
      <c r="C238" s="145" t="s">
        <v>144</v>
      </c>
    </row>
    <row r="239" spans="1:3">
      <c r="A239" s="143">
        <v>235</v>
      </c>
      <c r="B239" s="144" t="s">
        <v>7346</v>
      </c>
      <c r="C239" s="144" t="s">
        <v>144</v>
      </c>
    </row>
    <row r="240" spans="1:3">
      <c r="A240" s="26">
        <v>236</v>
      </c>
      <c r="B240" s="145" t="s">
        <v>7347</v>
      </c>
      <c r="C240" s="145" t="s">
        <v>7348</v>
      </c>
    </row>
    <row r="241" spans="1:3">
      <c r="A241" s="143">
        <v>237</v>
      </c>
      <c r="B241" s="144" t="s">
        <v>7349</v>
      </c>
      <c r="C241" s="144" t="s">
        <v>7350</v>
      </c>
    </row>
    <row r="242" spans="1:3">
      <c r="A242" s="26">
        <v>238</v>
      </c>
      <c r="B242" s="145" t="s">
        <v>7351</v>
      </c>
      <c r="C242" s="145" t="s">
        <v>7352</v>
      </c>
    </row>
    <row r="243" spans="1:3">
      <c r="A243" s="143">
        <v>239</v>
      </c>
      <c r="B243" s="144" t="s">
        <v>7353</v>
      </c>
      <c r="C243" s="144" t="s">
        <v>7354</v>
      </c>
    </row>
    <row r="244" spans="1:3">
      <c r="A244" s="26">
        <v>240</v>
      </c>
      <c r="B244" s="145" t="s">
        <v>7355</v>
      </c>
      <c r="C244" s="145" t="s">
        <v>144</v>
      </c>
    </row>
    <row r="245" spans="1:3">
      <c r="A245" s="143">
        <v>241</v>
      </c>
      <c r="B245" s="144" t="s">
        <v>7356</v>
      </c>
      <c r="C245" s="144" t="s">
        <v>7357</v>
      </c>
    </row>
    <row r="246" spans="1:3">
      <c r="A246" s="26">
        <v>242</v>
      </c>
      <c r="B246" s="145" t="s">
        <v>7358</v>
      </c>
      <c r="C246" s="145" t="s">
        <v>7359</v>
      </c>
    </row>
    <row r="247" spans="1:3">
      <c r="A247" s="143">
        <v>243</v>
      </c>
      <c r="B247" s="144" t="s">
        <v>7360</v>
      </c>
      <c r="C247" s="144" t="s">
        <v>144</v>
      </c>
    </row>
    <row r="248" spans="1:3">
      <c r="A248" s="26">
        <v>244</v>
      </c>
      <c r="B248" s="145" t="s">
        <v>7361</v>
      </c>
      <c r="C248" s="145" t="s">
        <v>7362</v>
      </c>
    </row>
    <row r="249" spans="1:3">
      <c r="A249" s="143">
        <v>245</v>
      </c>
      <c r="B249" s="144" t="s">
        <v>7363</v>
      </c>
      <c r="C249" s="144" t="s">
        <v>7364</v>
      </c>
    </row>
    <row r="250" spans="1:3">
      <c r="A250" s="26">
        <v>246</v>
      </c>
      <c r="B250" s="145" t="s">
        <v>7365</v>
      </c>
      <c r="C250" s="145" t="s">
        <v>144</v>
      </c>
    </row>
    <row r="251" spans="1:3">
      <c r="A251" s="143">
        <v>247</v>
      </c>
      <c r="B251" s="144" t="s">
        <v>7366</v>
      </c>
      <c r="C251" s="144" t="s">
        <v>144</v>
      </c>
    </row>
    <row r="252" spans="1:3">
      <c r="A252" s="26">
        <v>248</v>
      </c>
      <c r="B252" s="145" t="s">
        <v>7367</v>
      </c>
      <c r="C252" s="145" t="s">
        <v>7368</v>
      </c>
    </row>
    <row r="253" spans="1:3">
      <c r="A253" s="143">
        <v>249</v>
      </c>
      <c r="B253" s="144" t="s">
        <v>7369</v>
      </c>
      <c r="C253" s="144" t="s">
        <v>7370</v>
      </c>
    </row>
    <row r="254" spans="1:3">
      <c r="A254" s="26">
        <v>250</v>
      </c>
      <c r="B254" s="145" t="s">
        <v>7371</v>
      </c>
      <c r="C254" s="145" t="s">
        <v>144</v>
      </c>
    </row>
    <row r="255" spans="1:3">
      <c r="A255" s="143">
        <v>251</v>
      </c>
      <c r="B255" s="144" t="s">
        <v>7372</v>
      </c>
      <c r="C255" s="144" t="s">
        <v>144</v>
      </c>
    </row>
    <row r="256" spans="1:3">
      <c r="A256" s="26">
        <v>252</v>
      </c>
      <c r="B256" s="145" t="s">
        <v>7373</v>
      </c>
      <c r="C256" s="145" t="s">
        <v>144</v>
      </c>
    </row>
    <row r="257" spans="1:3">
      <c r="A257" s="143">
        <v>253</v>
      </c>
      <c r="B257" s="144" t="s">
        <v>7374</v>
      </c>
      <c r="C257" s="144" t="s">
        <v>7375</v>
      </c>
    </row>
    <row r="258" spans="1:3">
      <c r="A258" s="26">
        <v>254</v>
      </c>
      <c r="B258" s="145" t="s">
        <v>7376</v>
      </c>
      <c r="C258" s="145" t="s">
        <v>144</v>
      </c>
    </row>
    <row r="259" spans="1:3">
      <c r="A259" s="143">
        <v>255</v>
      </c>
      <c r="B259" s="144" t="s">
        <v>7377</v>
      </c>
      <c r="C259" s="144" t="s">
        <v>144</v>
      </c>
    </row>
    <row r="260" spans="1:3">
      <c r="A260" s="26">
        <v>256</v>
      </c>
      <c r="B260" s="145" t="s">
        <v>7378</v>
      </c>
      <c r="C260" s="145" t="s">
        <v>144</v>
      </c>
    </row>
    <row r="261" spans="1:3">
      <c r="A261" s="143">
        <v>257</v>
      </c>
      <c r="B261" s="144" t="s">
        <v>7379</v>
      </c>
      <c r="C261" s="144" t="s">
        <v>144</v>
      </c>
    </row>
    <row r="262" spans="1:3">
      <c r="A262" s="26">
        <v>258</v>
      </c>
      <c r="B262" s="145" t="s">
        <v>7380</v>
      </c>
      <c r="C262" s="145" t="s">
        <v>144</v>
      </c>
    </row>
    <row r="263" spans="1:3">
      <c r="A263" s="143">
        <v>259</v>
      </c>
      <c r="B263" s="144" t="s">
        <v>7381</v>
      </c>
      <c r="C263" s="144" t="s">
        <v>7382</v>
      </c>
    </row>
    <row r="264" spans="1:3">
      <c r="A264" s="26">
        <v>260</v>
      </c>
      <c r="B264" s="145" t="s">
        <v>7383</v>
      </c>
      <c r="C264" s="145" t="s">
        <v>144</v>
      </c>
    </row>
    <row r="265" spans="1:3">
      <c r="A265" s="143">
        <v>261</v>
      </c>
      <c r="B265" s="144" t="s">
        <v>7384</v>
      </c>
      <c r="C265" s="144" t="s">
        <v>144</v>
      </c>
    </row>
    <row r="266" spans="1:3">
      <c r="A266" s="26">
        <v>262</v>
      </c>
      <c r="B266" s="145" t="s">
        <v>7385</v>
      </c>
      <c r="C266" s="145" t="s">
        <v>144</v>
      </c>
    </row>
    <row r="267" spans="1:3">
      <c r="A267" s="143">
        <v>263</v>
      </c>
      <c r="B267" s="144" t="s">
        <v>7386</v>
      </c>
      <c r="C267" s="144" t="s">
        <v>7387</v>
      </c>
    </row>
    <row r="268" spans="1:3">
      <c r="A268" s="26">
        <v>264</v>
      </c>
      <c r="B268" s="145" t="s">
        <v>7388</v>
      </c>
      <c r="C268" s="145" t="s">
        <v>7389</v>
      </c>
    </row>
    <row r="269" spans="1:3">
      <c r="A269" s="143">
        <v>265</v>
      </c>
      <c r="B269" s="144" t="s">
        <v>7390</v>
      </c>
      <c r="C269" s="144" t="s">
        <v>144</v>
      </c>
    </row>
    <row r="270" spans="1:3">
      <c r="A270" s="26">
        <v>266</v>
      </c>
      <c r="B270" s="145" t="s">
        <v>7391</v>
      </c>
      <c r="C270" s="145" t="s">
        <v>7392</v>
      </c>
    </row>
    <row r="271" spans="1:3">
      <c r="A271" s="143">
        <v>267</v>
      </c>
      <c r="B271" s="144" t="s">
        <v>7393</v>
      </c>
      <c r="C271" s="144" t="s">
        <v>144</v>
      </c>
    </row>
    <row r="272" spans="1:3">
      <c r="A272" s="26">
        <v>268</v>
      </c>
      <c r="B272" s="145" t="s">
        <v>7394</v>
      </c>
      <c r="C272" s="145" t="s">
        <v>144</v>
      </c>
    </row>
    <row r="273" spans="1:3">
      <c r="A273" s="143">
        <v>269</v>
      </c>
      <c r="B273" s="144" t="s">
        <v>7395</v>
      </c>
      <c r="C273" s="144" t="s">
        <v>144</v>
      </c>
    </row>
    <row r="274" spans="1:3">
      <c r="A274" s="26">
        <v>270</v>
      </c>
      <c r="B274" s="145" t="s">
        <v>7396</v>
      </c>
      <c r="C274" s="145" t="s">
        <v>144</v>
      </c>
    </row>
    <row r="275" spans="1:3">
      <c r="A275" s="143">
        <v>271</v>
      </c>
      <c r="B275" s="144" t="s">
        <v>7397</v>
      </c>
      <c r="C275" s="144" t="s">
        <v>415</v>
      </c>
    </row>
    <row r="276" spans="1:3">
      <c r="A276" s="26">
        <v>272</v>
      </c>
      <c r="B276" s="145" t="s">
        <v>7398</v>
      </c>
      <c r="C276" s="145" t="s">
        <v>144</v>
      </c>
    </row>
    <row r="277" spans="1:3">
      <c r="A277" s="143">
        <v>273</v>
      </c>
      <c r="B277" s="144" t="s">
        <v>7399</v>
      </c>
      <c r="C277" s="144" t="s">
        <v>144</v>
      </c>
    </row>
    <row r="278" spans="1:3">
      <c r="A278" s="26">
        <v>274</v>
      </c>
      <c r="B278" s="145" t="s">
        <v>7400</v>
      </c>
      <c r="C278" s="145" t="s">
        <v>144</v>
      </c>
    </row>
    <row r="279" spans="1:3">
      <c r="A279" s="143">
        <v>275</v>
      </c>
      <c r="B279" s="144" t="s">
        <v>7401</v>
      </c>
      <c r="C279" s="144" t="s">
        <v>144</v>
      </c>
    </row>
    <row r="280" spans="1:3">
      <c r="A280" s="26">
        <v>276</v>
      </c>
      <c r="B280" s="145" t="s">
        <v>7402</v>
      </c>
      <c r="C280" s="145" t="s">
        <v>144</v>
      </c>
    </row>
    <row r="281" spans="1:3">
      <c r="A281" s="143">
        <v>277</v>
      </c>
      <c r="B281" s="144" t="s">
        <v>7403</v>
      </c>
      <c r="C281" s="144" t="s">
        <v>144</v>
      </c>
    </row>
    <row r="282" spans="1:3">
      <c r="A282" s="26">
        <v>278</v>
      </c>
      <c r="B282" s="145" t="s">
        <v>7404</v>
      </c>
      <c r="C282" s="145" t="s">
        <v>144</v>
      </c>
    </row>
    <row r="283" spans="1:3">
      <c r="A283" s="143">
        <v>279</v>
      </c>
      <c r="B283" s="144" t="s">
        <v>7405</v>
      </c>
      <c r="C283" s="144" t="s">
        <v>144</v>
      </c>
    </row>
    <row r="284" spans="1:3">
      <c r="A284" s="26">
        <v>280</v>
      </c>
      <c r="B284" s="145" t="s">
        <v>7406</v>
      </c>
      <c r="C284" s="145" t="s">
        <v>7407</v>
      </c>
    </row>
    <row r="285" spans="1:3">
      <c r="A285" s="143">
        <v>281</v>
      </c>
      <c r="B285" s="144" t="s">
        <v>7408</v>
      </c>
      <c r="C285" s="144" t="s">
        <v>144</v>
      </c>
    </row>
    <row r="286" spans="1:3">
      <c r="A286" s="26">
        <v>282</v>
      </c>
      <c r="B286" s="145" t="s">
        <v>7409</v>
      </c>
      <c r="C286" s="145" t="s">
        <v>144</v>
      </c>
    </row>
    <row r="287" spans="1:3">
      <c r="A287" s="143">
        <v>283</v>
      </c>
      <c r="B287" s="144" t="s">
        <v>7410</v>
      </c>
      <c r="C287" s="144" t="s">
        <v>144</v>
      </c>
    </row>
    <row r="288" spans="1:3">
      <c r="A288" s="26">
        <v>284</v>
      </c>
      <c r="B288" s="145" t="s">
        <v>7411</v>
      </c>
      <c r="C288" s="145" t="s">
        <v>144</v>
      </c>
    </row>
    <row r="289" spans="1:3">
      <c r="A289" s="143">
        <v>285</v>
      </c>
      <c r="B289" s="144" t="s">
        <v>7412</v>
      </c>
      <c r="C289" s="144" t="s">
        <v>144</v>
      </c>
    </row>
    <row r="290" spans="1:3">
      <c r="A290" s="26">
        <v>286</v>
      </c>
      <c r="B290" s="145" t="s">
        <v>7413</v>
      </c>
      <c r="C290" s="145" t="s">
        <v>144</v>
      </c>
    </row>
    <row r="291" spans="1:3">
      <c r="A291" s="143">
        <v>287</v>
      </c>
      <c r="B291" s="144" t="s">
        <v>7414</v>
      </c>
      <c r="C291" s="144" t="s">
        <v>144</v>
      </c>
    </row>
    <row r="292" spans="1:3">
      <c r="A292" s="26">
        <v>288</v>
      </c>
      <c r="B292" s="145" t="s">
        <v>7415</v>
      </c>
      <c r="C292" s="145" t="s">
        <v>144</v>
      </c>
    </row>
    <row r="293" spans="1:3">
      <c r="A293" s="143">
        <v>289</v>
      </c>
      <c r="B293" s="144" t="s">
        <v>7416</v>
      </c>
      <c r="C293" s="144" t="s">
        <v>144</v>
      </c>
    </row>
    <row r="294" spans="1:3">
      <c r="A294" s="26">
        <v>290</v>
      </c>
      <c r="B294" s="145" t="s">
        <v>7417</v>
      </c>
      <c r="C294" s="145" t="s">
        <v>144</v>
      </c>
    </row>
    <row r="295" spans="1:3">
      <c r="A295" s="143">
        <v>291</v>
      </c>
      <c r="B295" s="144" t="s">
        <v>7418</v>
      </c>
      <c r="C295" s="144" t="s">
        <v>144</v>
      </c>
    </row>
    <row r="296" spans="1:3">
      <c r="A296" s="26">
        <v>292</v>
      </c>
      <c r="B296" s="145" t="s">
        <v>7419</v>
      </c>
      <c r="C296" s="145" t="s">
        <v>144</v>
      </c>
    </row>
    <row r="297" spans="1:3">
      <c r="A297" s="143">
        <v>293</v>
      </c>
      <c r="B297" s="144" t="s">
        <v>7420</v>
      </c>
      <c r="C297" s="144" t="s">
        <v>144</v>
      </c>
    </row>
    <row r="298" spans="1:3">
      <c r="A298" s="26">
        <v>294</v>
      </c>
      <c r="B298" s="145" t="s">
        <v>7421</v>
      </c>
      <c r="C298" s="145" t="s">
        <v>144</v>
      </c>
    </row>
    <row r="299" spans="1:3">
      <c r="A299" s="143">
        <v>295</v>
      </c>
      <c r="B299" s="144" t="s">
        <v>7422</v>
      </c>
      <c r="C299" s="144" t="s">
        <v>144</v>
      </c>
    </row>
    <row r="300" spans="1:3">
      <c r="A300" s="26">
        <v>296</v>
      </c>
      <c r="B300" s="145" t="s">
        <v>7423</v>
      </c>
      <c r="C300" s="145" t="s">
        <v>144</v>
      </c>
    </row>
    <row r="301" spans="1:3">
      <c r="A301" s="143">
        <v>297</v>
      </c>
      <c r="B301" s="144" t="s">
        <v>7424</v>
      </c>
      <c r="C301" s="144" t="s">
        <v>144</v>
      </c>
    </row>
    <row r="302" spans="1:3">
      <c r="A302" s="26">
        <v>298</v>
      </c>
      <c r="B302" s="145" t="s">
        <v>7425</v>
      </c>
      <c r="C302" s="145" t="s">
        <v>144</v>
      </c>
    </row>
    <row r="303" spans="1:3">
      <c r="A303" s="143">
        <v>299</v>
      </c>
      <c r="B303" s="144" t="s">
        <v>7426</v>
      </c>
      <c r="C303" s="144" t="s">
        <v>144</v>
      </c>
    </row>
    <row r="304" spans="1:3">
      <c r="A304" s="26">
        <v>300</v>
      </c>
      <c r="B304" s="145" t="s">
        <v>7427</v>
      </c>
      <c r="C304" s="145" t="s">
        <v>144</v>
      </c>
    </row>
    <row r="305" spans="1:3">
      <c r="A305" s="143">
        <v>301</v>
      </c>
      <c r="B305" s="144" t="s">
        <v>7428</v>
      </c>
      <c r="C305" s="144" t="s">
        <v>144</v>
      </c>
    </row>
    <row r="306" spans="1:3">
      <c r="A306" s="26">
        <v>302</v>
      </c>
      <c r="B306" s="145" t="s">
        <v>7429</v>
      </c>
      <c r="C306" s="145" t="s">
        <v>144</v>
      </c>
    </row>
    <row r="307" spans="1:3">
      <c r="A307" s="143">
        <v>303</v>
      </c>
      <c r="B307" s="144" t="s">
        <v>7430</v>
      </c>
      <c r="C307" s="144" t="s">
        <v>144</v>
      </c>
    </row>
    <row r="308" spans="1:3">
      <c r="A308" s="26">
        <v>304</v>
      </c>
      <c r="B308" s="145" t="s">
        <v>7431</v>
      </c>
      <c r="C308" s="145" t="s">
        <v>144</v>
      </c>
    </row>
    <row r="309" spans="1:3">
      <c r="A309" s="143">
        <v>305</v>
      </c>
      <c r="B309" s="144" t="s">
        <v>7432</v>
      </c>
      <c r="C309" s="144" t="s">
        <v>144</v>
      </c>
    </row>
    <row r="310" spans="1:3">
      <c r="A310" s="26">
        <v>306</v>
      </c>
      <c r="B310" s="145" t="s">
        <v>7433</v>
      </c>
      <c r="C310" s="145" t="s">
        <v>144</v>
      </c>
    </row>
    <row r="311" spans="1:3">
      <c r="A311" s="143">
        <v>307</v>
      </c>
      <c r="B311" s="144" t="s">
        <v>7434</v>
      </c>
      <c r="C311" s="144" t="s">
        <v>144</v>
      </c>
    </row>
    <row r="312" spans="1:3">
      <c r="A312" s="26">
        <v>308</v>
      </c>
      <c r="B312" s="145" t="s">
        <v>7435</v>
      </c>
      <c r="C312" s="145" t="s">
        <v>144</v>
      </c>
    </row>
    <row r="313" spans="1:3">
      <c r="A313" s="143">
        <v>309</v>
      </c>
      <c r="B313" s="144" t="s">
        <v>7436</v>
      </c>
      <c r="C313" s="144" t="s">
        <v>144</v>
      </c>
    </row>
    <row r="314" spans="1:3">
      <c r="A314" s="26">
        <v>310</v>
      </c>
      <c r="B314" s="145" t="s">
        <v>7437</v>
      </c>
      <c r="C314" s="145" t="s">
        <v>144</v>
      </c>
    </row>
    <row r="315" spans="1:3">
      <c r="A315" s="143">
        <v>311</v>
      </c>
      <c r="B315" s="144" t="s">
        <v>7438</v>
      </c>
      <c r="C315" s="144" t="s">
        <v>144</v>
      </c>
    </row>
    <row r="316" spans="1:3">
      <c r="A316" s="26">
        <v>312</v>
      </c>
      <c r="B316" s="145" t="s">
        <v>7439</v>
      </c>
      <c r="C316" s="145" t="s">
        <v>144</v>
      </c>
    </row>
    <row r="317" spans="1:3">
      <c r="A317" s="143">
        <v>313</v>
      </c>
      <c r="B317" s="144" t="s">
        <v>7440</v>
      </c>
      <c r="C317" s="144" t="s">
        <v>144</v>
      </c>
    </row>
    <row r="318" spans="1:3">
      <c r="A318" s="26">
        <v>314</v>
      </c>
      <c r="B318" s="145" t="s">
        <v>7441</v>
      </c>
      <c r="C318" s="145" t="s">
        <v>144</v>
      </c>
    </row>
    <row r="319" spans="1:3">
      <c r="A319" s="143">
        <v>315</v>
      </c>
      <c r="B319" s="144" t="s">
        <v>7442</v>
      </c>
      <c r="C319" s="144" t="s">
        <v>144</v>
      </c>
    </row>
    <row r="320" spans="1:3">
      <c r="A320" s="26">
        <v>316</v>
      </c>
      <c r="B320" s="145" t="s">
        <v>7443</v>
      </c>
      <c r="C320" s="145" t="s">
        <v>144</v>
      </c>
    </row>
    <row r="321" spans="1:3">
      <c r="A321" s="143">
        <v>317</v>
      </c>
      <c r="B321" s="144" t="s">
        <v>7444</v>
      </c>
      <c r="C321" s="144" t="s">
        <v>144</v>
      </c>
    </row>
    <row r="322" spans="1:3">
      <c r="A322" s="26">
        <v>318</v>
      </c>
      <c r="B322" s="145" t="s">
        <v>7445</v>
      </c>
      <c r="C322" s="145" t="s">
        <v>144</v>
      </c>
    </row>
    <row r="323" spans="1:3">
      <c r="A323" s="143">
        <v>319</v>
      </c>
      <c r="B323" s="144" t="s">
        <v>7446</v>
      </c>
      <c r="C323" s="144" t="s">
        <v>144</v>
      </c>
    </row>
    <row r="324" spans="1:3">
      <c r="A324" s="26">
        <v>320</v>
      </c>
      <c r="B324" s="145" t="s">
        <v>7447</v>
      </c>
      <c r="C324" s="145" t="s">
        <v>144</v>
      </c>
    </row>
    <row r="325" spans="1:3">
      <c r="A325" s="143">
        <v>321</v>
      </c>
      <c r="B325" s="144" t="s">
        <v>7448</v>
      </c>
      <c r="C325" s="144" t="s">
        <v>144</v>
      </c>
    </row>
    <row r="326" spans="1:3">
      <c r="A326" s="26">
        <v>322</v>
      </c>
      <c r="B326" s="145" t="s">
        <v>7449</v>
      </c>
      <c r="C326" s="145" t="s">
        <v>144</v>
      </c>
    </row>
    <row r="327" spans="1:3">
      <c r="A327" s="143">
        <v>323</v>
      </c>
      <c r="B327" s="144" t="s">
        <v>7450</v>
      </c>
      <c r="C327" s="144" t="s">
        <v>144</v>
      </c>
    </row>
    <row r="328" spans="1:3">
      <c r="A328" s="26">
        <v>324</v>
      </c>
      <c r="B328" s="145" t="s">
        <v>7451</v>
      </c>
      <c r="C328" s="145" t="s">
        <v>144</v>
      </c>
    </row>
    <row r="329" spans="1:3">
      <c r="A329" s="143">
        <v>325</v>
      </c>
      <c r="B329" s="144" t="s">
        <v>7452</v>
      </c>
      <c r="C329" s="144" t="s">
        <v>144</v>
      </c>
    </row>
    <row r="330" spans="1:3">
      <c r="A330" s="26">
        <v>326</v>
      </c>
      <c r="B330" s="145" t="s">
        <v>7453</v>
      </c>
      <c r="C330" s="145" t="s">
        <v>144</v>
      </c>
    </row>
    <row r="331" spans="1:3">
      <c r="A331" s="143">
        <v>327</v>
      </c>
      <c r="B331" s="144" t="s">
        <v>7454</v>
      </c>
      <c r="C331" s="144" t="s">
        <v>144</v>
      </c>
    </row>
    <row r="332" spans="1:3">
      <c r="A332" s="26">
        <v>328</v>
      </c>
      <c r="B332" s="145" t="s">
        <v>7455</v>
      </c>
      <c r="C332" s="145" t="s">
        <v>144</v>
      </c>
    </row>
    <row r="333" spans="1:3">
      <c r="A333" s="143">
        <v>329</v>
      </c>
      <c r="B333" s="144" t="s">
        <v>7456</v>
      </c>
      <c r="C333" s="144" t="s">
        <v>144</v>
      </c>
    </row>
    <row r="334" spans="1:3">
      <c r="A334" s="26">
        <v>330</v>
      </c>
      <c r="B334" s="145" t="s">
        <v>7457</v>
      </c>
      <c r="C334" s="145" t="s">
        <v>144</v>
      </c>
    </row>
    <row r="335" spans="1:3">
      <c r="A335" s="143">
        <v>331</v>
      </c>
      <c r="B335" s="144" t="s">
        <v>7458</v>
      </c>
      <c r="C335" s="144" t="s">
        <v>144</v>
      </c>
    </row>
    <row r="336" spans="1:3">
      <c r="A336" s="26">
        <v>332</v>
      </c>
      <c r="B336" s="145" t="s">
        <v>7459</v>
      </c>
      <c r="C336" s="145" t="s">
        <v>144</v>
      </c>
    </row>
    <row r="337" spans="1:3">
      <c r="A337" s="143">
        <v>333</v>
      </c>
      <c r="B337" s="144" t="s">
        <v>7460</v>
      </c>
      <c r="C337" s="144" t="s">
        <v>144</v>
      </c>
    </row>
    <row r="338" spans="1:3">
      <c r="A338" s="26">
        <v>334</v>
      </c>
      <c r="B338" s="145" t="s">
        <v>7461</v>
      </c>
      <c r="C338" s="145" t="s">
        <v>144</v>
      </c>
    </row>
    <row r="339" spans="1:3">
      <c r="A339" s="143">
        <v>335</v>
      </c>
      <c r="B339" s="144" t="s">
        <v>7462</v>
      </c>
      <c r="C339" s="144" t="s">
        <v>144</v>
      </c>
    </row>
    <row r="340" spans="1:3">
      <c r="A340" s="26">
        <v>336</v>
      </c>
      <c r="B340" s="145" t="s">
        <v>7463</v>
      </c>
      <c r="C340" s="145" t="s">
        <v>7464</v>
      </c>
    </row>
    <row r="341" spans="1:3">
      <c r="A341" s="143">
        <v>337</v>
      </c>
      <c r="B341" s="144" t="s">
        <v>7465</v>
      </c>
      <c r="C341" s="144" t="s">
        <v>433</v>
      </c>
    </row>
  </sheetData>
  <mergeCells count="2">
    <mergeCell ref="A1:H1"/>
    <mergeCell ref="B2:H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6EA56-4B23-4610-92E1-AF96D2A1CD30}">
  <sheetPr>
    <tabColor rgb="FF92D050"/>
  </sheetPr>
  <dimension ref="A1:H5"/>
  <sheetViews>
    <sheetView workbookViewId="0">
      <selection sqref="A1:H1"/>
    </sheetView>
  </sheetViews>
  <sheetFormatPr defaultColWidth="9" defaultRowHeight="14.45"/>
  <cols>
    <col min="1" max="1" width="13" customWidth="1"/>
    <col min="2" max="2" width="25.75" customWidth="1"/>
    <col min="3" max="3" width="14" customWidth="1"/>
  </cols>
  <sheetData>
    <row r="1" spans="1:8">
      <c r="A1" s="396" t="s">
        <v>36</v>
      </c>
      <c r="B1" s="396"/>
      <c r="C1" s="396"/>
      <c r="D1" s="396"/>
      <c r="E1" s="396"/>
      <c r="F1" s="396"/>
      <c r="G1" s="396"/>
      <c r="H1" s="396"/>
    </row>
    <row r="2" spans="1:8">
      <c r="A2" s="81"/>
      <c r="B2" s="396" t="s">
        <v>7466</v>
      </c>
      <c r="C2" s="396"/>
      <c r="D2" s="396"/>
      <c r="E2" s="396"/>
      <c r="F2" s="396"/>
      <c r="G2" s="396"/>
      <c r="H2" s="396"/>
    </row>
    <row r="4" spans="1:8">
      <c r="A4" s="142" t="s">
        <v>364</v>
      </c>
      <c r="B4" s="142" t="s">
        <v>270</v>
      </c>
      <c r="C4" s="142" t="s">
        <v>378</v>
      </c>
    </row>
    <row r="5" spans="1:8">
      <c r="A5" s="247">
        <v>1</v>
      </c>
      <c r="B5" s="248" t="s">
        <v>434</v>
      </c>
      <c r="C5" s="251" t="s">
        <v>435</v>
      </c>
    </row>
  </sheetData>
  <mergeCells count="2">
    <mergeCell ref="A1:H1"/>
    <mergeCell ref="B2:H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23A01-3BCD-42E4-BE5E-64248AEAFF39}">
  <sheetPr>
    <tabColor rgb="FF92D050"/>
  </sheetPr>
  <dimension ref="A1:H60"/>
  <sheetViews>
    <sheetView workbookViewId="0">
      <pane ySplit="4" topLeftCell="A5" activePane="bottomLeft" state="frozen"/>
      <selection pane="bottomLeft" sqref="A1:H1"/>
    </sheetView>
  </sheetViews>
  <sheetFormatPr defaultColWidth="9" defaultRowHeight="14.45"/>
  <cols>
    <col min="1" max="1" width="13" customWidth="1"/>
    <col min="2" max="2" width="25.75" customWidth="1"/>
    <col min="3" max="3" width="14" customWidth="1"/>
  </cols>
  <sheetData>
    <row r="1" spans="1:8">
      <c r="A1" s="396" t="s">
        <v>36</v>
      </c>
      <c r="B1" s="396"/>
      <c r="C1" s="396"/>
      <c r="D1" s="396"/>
      <c r="E1" s="396"/>
      <c r="F1" s="396"/>
      <c r="G1" s="396"/>
      <c r="H1" s="396"/>
    </row>
    <row r="2" spans="1:8">
      <c r="A2" s="81"/>
      <c r="B2" s="396" t="s">
        <v>7466</v>
      </c>
      <c r="C2" s="396"/>
      <c r="D2" s="396"/>
      <c r="E2" s="396"/>
      <c r="F2" s="396"/>
      <c r="G2" s="396"/>
      <c r="H2" s="396"/>
    </row>
    <row r="4" spans="1:8">
      <c r="A4" s="142" t="s">
        <v>364</v>
      </c>
      <c r="B4" s="142" t="s">
        <v>270</v>
      </c>
      <c r="C4" s="142" t="s">
        <v>378</v>
      </c>
    </row>
    <row r="5" spans="1:8">
      <c r="A5" s="247">
        <v>1</v>
      </c>
      <c r="B5" s="248" t="s">
        <v>518</v>
      </c>
      <c r="C5" s="248" t="s">
        <v>519</v>
      </c>
    </row>
    <row r="6" spans="1:8">
      <c r="A6" s="249">
        <v>2</v>
      </c>
      <c r="B6" s="250" t="s">
        <v>7467</v>
      </c>
      <c r="C6" s="250" t="s">
        <v>545</v>
      </c>
    </row>
    <row r="7" spans="1:8">
      <c r="A7" s="247">
        <v>3</v>
      </c>
      <c r="B7" s="248" t="s">
        <v>500</v>
      </c>
      <c r="C7" s="248" t="s">
        <v>501</v>
      </c>
    </row>
    <row r="8" spans="1:8">
      <c r="A8" s="249">
        <v>4</v>
      </c>
      <c r="B8" s="250" t="s">
        <v>7468</v>
      </c>
      <c r="C8" s="250" t="s">
        <v>547</v>
      </c>
    </row>
    <row r="9" spans="1:8">
      <c r="A9" s="247">
        <v>5</v>
      </c>
      <c r="B9" s="248" t="s">
        <v>7469</v>
      </c>
      <c r="C9" s="248" t="s">
        <v>537</v>
      </c>
    </row>
    <row r="10" spans="1:8">
      <c r="A10" s="249">
        <v>6</v>
      </c>
      <c r="B10" s="250" t="s">
        <v>7470</v>
      </c>
      <c r="C10" s="250" t="s">
        <v>462</v>
      </c>
    </row>
    <row r="11" spans="1:8">
      <c r="A11" s="247">
        <v>7</v>
      </c>
      <c r="B11" s="248" t="s">
        <v>7471</v>
      </c>
      <c r="C11" s="248" t="s">
        <v>557</v>
      </c>
    </row>
    <row r="12" spans="1:8">
      <c r="A12" s="249">
        <v>8</v>
      </c>
      <c r="B12" s="250" t="s">
        <v>7472</v>
      </c>
      <c r="C12" s="250" t="s">
        <v>503</v>
      </c>
    </row>
    <row r="13" spans="1:8">
      <c r="A13" s="247">
        <v>9</v>
      </c>
      <c r="B13" s="248" t="s">
        <v>7473</v>
      </c>
      <c r="C13" s="248" t="s">
        <v>478</v>
      </c>
    </row>
    <row r="14" spans="1:8">
      <c r="A14" s="249">
        <v>10</v>
      </c>
      <c r="B14" s="250" t="s">
        <v>7474</v>
      </c>
      <c r="C14" s="250" t="s">
        <v>468</v>
      </c>
    </row>
    <row r="15" spans="1:8">
      <c r="A15" s="247">
        <v>11</v>
      </c>
      <c r="B15" s="248" t="s">
        <v>479</v>
      </c>
      <c r="C15" s="248" t="s">
        <v>480</v>
      </c>
    </row>
    <row r="16" spans="1:8">
      <c r="A16" s="249">
        <v>12</v>
      </c>
      <c r="B16" s="250" t="s">
        <v>7475</v>
      </c>
      <c r="C16" s="250" t="s">
        <v>499</v>
      </c>
    </row>
    <row r="17" spans="1:3">
      <c r="A17" s="247">
        <v>13</v>
      </c>
      <c r="B17" s="248" t="s">
        <v>7476</v>
      </c>
      <c r="C17" s="248" t="s">
        <v>543</v>
      </c>
    </row>
    <row r="18" spans="1:3">
      <c r="A18" s="249">
        <v>14</v>
      </c>
      <c r="B18" s="250" t="s">
        <v>481</v>
      </c>
      <c r="C18" s="250" t="s">
        <v>482</v>
      </c>
    </row>
    <row r="19" spans="1:3">
      <c r="A19" s="247">
        <v>15</v>
      </c>
      <c r="B19" s="248" t="s">
        <v>538</v>
      </c>
      <c r="C19" s="248" t="s">
        <v>539</v>
      </c>
    </row>
    <row r="20" spans="1:3">
      <c r="A20" s="249">
        <v>16</v>
      </c>
      <c r="B20" s="250" t="s">
        <v>6155</v>
      </c>
      <c r="C20" s="250" t="s">
        <v>472</v>
      </c>
    </row>
    <row r="21" spans="1:3">
      <c r="A21" s="247">
        <v>17</v>
      </c>
      <c r="B21" s="248" t="s">
        <v>7477</v>
      </c>
      <c r="C21" s="248" t="s">
        <v>567</v>
      </c>
    </row>
    <row r="22" spans="1:3">
      <c r="A22" s="249">
        <v>18</v>
      </c>
      <c r="B22" s="250" t="s">
        <v>524</v>
      </c>
      <c r="C22" s="250" t="s">
        <v>525</v>
      </c>
    </row>
    <row r="23" spans="1:3">
      <c r="A23" s="247">
        <v>19</v>
      </c>
      <c r="B23" s="248" t="s">
        <v>284</v>
      </c>
      <c r="C23" s="248" t="s">
        <v>559</v>
      </c>
    </row>
    <row r="24" spans="1:3">
      <c r="A24" s="249">
        <v>20</v>
      </c>
      <c r="B24" s="250" t="s">
        <v>7478</v>
      </c>
      <c r="C24" s="250" t="s">
        <v>541</v>
      </c>
    </row>
    <row r="25" spans="1:3">
      <c r="A25" s="247">
        <v>21</v>
      </c>
      <c r="B25" s="248" t="s">
        <v>526</v>
      </c>
      <c r="C25" s="248" t="s">
        <v>527</v>
      </c>
    </row>
    <row r="26" spans="1:3">
      <c r="A26" s="249">
        <v>22</v>
      </c>
      <c r="B26" s="250" t="s">
        <v>7479</v>
      </c>
      <c r="C26" s="250" t="s">
        <v>483</v>
      </c>
    </row>
    <row r="27" spans="1:3">
      <c r="A27" s="247">
        <v>23</v>
      </c>
      <c r="B27" s="248" t="s">
        <v>7480</v>
      </c>
      <c r="C27" s="248" t="s">
        <v>487</v>
      </c>
    </row>
    <row r="28" spans="1:3">
      <c r="A28" s="249">
        <v>24</v>
      </c>
      <c r="B28" s="250" t="s">
        <v>6078</v>
      </c>
      <c r="C28" s="250" t="s">
        <v>493</v>
      </c>
    </row>
    <row r="29" spans="1:3">
      <c r="A29" s="247">
        <v>25</v>
      </c>
      <c r="B29" s="248" t="s">
        <v>475</v>
      </c>
      <c r="C29" s="248" t="s">
        <v>476</v>
      </c>
    </row>
    <row r="30" spans="1:3">
      <c r="A30" s="249">
        <v>26</v>
      </c>
      <c r="B30" s="250" t="s">
        <v>7481</v>
      </c>
      <c r="C30" s="250" t="s">
        <v>7482</v>
      </c>
    </row>
    <row r="31" spans="1:3">
      <c r="A31" s="247">
        <v>27</v>
      </c>
      <c r="B31" s="248" t="s">
        <v>7483</v>
      </c>
      <c r="C31" s="248" t="s">
        <v>6628</v>
      </c>
    </row>
    <row r="32" spans="1:3">
      <c r="A32" s="249">
        <v>28</v>
      </c>
      <c r="B32" s="250" t="s">
        <v>494</v>
      </c>
      <c r="C32" s="250" t="s">
        <v>495</v>
      </c>
    </row>
    <row r="33" spans="1:3">
      <c r="A33" s="247">
        <v>29</v>
      </c>
      <c r="B33" s="248" t="s">
        <v>7484</v>
      </c>
      <c r="C33" s="248" t="s">
        <v>5808</v>
      </c>
    </row>
    <row r="34" spans="1:3">
      <c r="A34" s="249">
        <v>30</v>
      </c>
      <c r="B34" s="250" t="s">
        <v>7485</v>
      </c>
      <c r="C34" s="250" t="s">
        <v>529</v>
      </c>
    </row>
    <row r="35" spans="1:3">
      <c r="A35" s="247">
        <v>31</v>
      </c>
      <c r="B35" s="248" t="s">
        <v>7486</v>
      </c>
      <c r="C35" s="248" t="s">
        <v>6975</v>
      </c>
    </row>
    <row r="36" spans="1:3">
      <c r="A36" s="249">
        <v>32</v>
      </c>
      <c r="B36" s="250" t="s">
        <v>7487</v>
      </c>
      <c r="C36" s="250" t="s">
        <v>7488</v>
      </c>
    </row>
    <row r="37" spans="1:3">
      <c r="A37" s="247">
        <v>33</v>
      </c>
      <c r="B37" s="248" t="s">
        <v>7489</v>
      </c>
      <c r="C37" s="248" t="s">
        <v>563</v>
      </c>
    </row>
    <row r="38" spans="1:3">
      <c r="A38" s="249">
        <v>34</v>
      </c>
      <c r="B38" s="250" t="s">
        <v>7490</v>
      </c>
      <c r="C38" s="250" t="s">
        <v>571</v>
      </c>
    </row>
    <row r="39" spans="1:3">
      <c r="A39" s="247">
        <v>35</v>
      </c>
      <c r="B39" s="248" t="s">
        <v>7491</v>
      </c>
      <c r="C39" s="248" t="s">
        <v>7492</v>
      </c>
    </row>
    <row r="40" spans="1:3">
      <c r="A40" s="249">
        <v>36</v>
      </c>
      <c r="B40" s="250" t="s">
        <v>463</v>
      </c>
      <c r="C40" s="250" t="s">
        <v>464</v>
      </c>
    </row>
    <row r="41" spans="1:3">
      <c r="A41" s="247">
        <v>37</v>
      </c>
      <c r="B41" s="248" t="s">
        <v>416</v>
      </c>
      <c r="C41" s="248" t="s">
        <v>417</v>
      </c>
    </row>
    <row r="42" spans="1:3">
      <c r="A42" s="249">
        <v>38</v>
      </c>
      <c r="B42" s="250" t="s">
        <v>7493</v>
      </c>
      <c r="C42" s="250" t="s">
        <v>470</v>
      </c>
    </row>
    <row r="43" spans="1:3">
      <c r="A43" s="247">
        <v>39</v>
      </c>
      <c r="B43" s="248" t="s">
        <v>7494</v>
      </c>
      <c r="C43" s="248" t="s">
        <v>505</v>
      </c>
    </row>
    <row r="44" spans="1:3">
      <c r="A44" s="249">
        <v>40</v>
      </c>
      <c r="B44" s="250" t="s">
        <v>7495</v>
      </c>
      <c r="C44" s="250" t="s">
        <v>7496</v>
      </c>
    </row>
    <row r="45" spans="1:3">
      <c r="A45" s="247">
        <v>41</v>
      </c>
      <c r="B45" s="248" t="s">
        <v>7497</v>
      </c>
      <c r="C45" s="248" t="s">
        <v>511</v>
      </c>
    </row>
    <row r="46" spans="1:3">
      <c r="A46" s="249">
        <v>42</v>
      </c>
      <c r="B46" s="250" t="s">
        <v>516</v>
      </c>
      <c r="C46" s="250" t="s">
        <v>517</v>
      </c>
    </row>
    <row r="47" spans="1:3">
      <c r="A47" s="247">
        <v>43</v>
      </c>
      <c r="B47" s="248" t="s">
        <v>484</v>
      </c>
      <c r="C47" s="248" t="s">
        <v>485</v>
      </c>
    </row>
    <row r="48" spans="1:3">
      <c r="A48" s="249">
        <v>44</v>
      </c>
      <c r="B48" s="250" t="s">
        <v>7498</v>
      </c>
      <c r="C48" s="250" t="s">
        <v>569</v>
      </c>
    </row>
    <row r="49" spans="1:3">
      <c r="A49" s="247">
        <v>45</v>
      </c>
      <c r="B49" s="248" t="s">
        <v>7499</v>
      </c>
      <c r="C49" s="248" t="s">
        <v>7500</v>
      </c>
    </row>
    <row r="50" spans="1:3">
      <c r="A50" s="249">
        <v>46</v>
      </c>
      <c r="B50" s="250" t="s">
        <v>7501</v>
      </c>
      <c r="C50" s="250" t="s">
        <v>7502</v>
      </c>
    </row>
    <row r="51" spans="1:3">
      <c r="A51" s="247">
        <v>47</v>
      </c>
      <c r="B51" s="248" t="s">
        <v>7503</v>
      </c>
      <c r="C51" s="248" t="s">
        <v>561</v>
      </c>
    </row>
    <row r="52" spans="1:3">
      <c r="A52" s="249">
        <v>48</v>
      </c>
      <c r="B52" s="250" t="s">
        <v>7504</v>
      </c>
      <c r="C52" s="250" t="s">
        <v>7505</v>
      </c>
    </row>
    <row r="53" spans="1:3">
      <c r="A53" s="247">
        <v>49</v>
      </c>
      <c r="B53" s="248" t="s">
        <v>512</v>
      </c>
      <c r="C53" s="248" t="s">
        <v>513</v>
      </c>
    </row>
    <row r="54" spans="1:3">
      <c r="A54" s="249">
        <v>50</v>
      </c>
      <c r="B54" s="250" t="s">
        <v>420</v>
      </c>
      <c r="C54" s="250" t="s">
        <v>421</v>
      </c>
    </row>
    <row r="55" spans="1:3">
      <c r="A55" s="247">
        <v>51</v>
      </c>
      <c r="B55" s="248" t="s">
        <v>496</v>
      </c>
      <c r="C55" s="248" t="s">
        <v>497</v>
      </c>
    </row>
    <row r="56" spans="1:3">
      <c r="A56" s="249">
        <v>52</v>
      </c>
      <c r="B56" s="250" t="s">
        <v>6893</v>
      </c>
      <c r="C56" s="250" t="s">
        <v>507</v>
      </c>
    </row>
    <row r="57" spans="1:3">
      <c r="A57" s="247">
        <v>53</v>
      </c>
      <c r="B57" s="248" t="s">
        <v>7506</v>
      </c>
      <c r="C57" s="248" t="s">
        <v>565</v>
      </c>
    </row>
    <row r="58" spans="1:3">
      <c r="A58" s="249">
        <v>54</v>
      </c>
      <c r="B58" s="250" t="s">
        <v>7507</v>
      </c>
      <c r="C58" s="250" t="s">
        <v>573</v>
      </c>
    </row>
    <row r="59" spans="1:3">
      <c r="A59" s="247">
        <v>55</v>
      </c>
      <c r="B59" s="248" t="s">
        <v>7508</v>
      </c>
      <c r="C59" s="248" t="s">
        <v>7509</v>
      </c>
    </row>
    <row r="60" spans="1:3">
      <c r="A60" s="249">
        <v>56</v>
      </c>
      <c r="B60" s="250" t="s">
        <v>7510</v>
      </c>
      <c r="C60" s="250" t="s">
        <v>7511</v>
      </c>
    </row>
  </sheetData>
  <mergeCells count="2">
    <mergeCell ref="A1:H1"/>
    <mergeCell ref="B2:H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610D4-69C8-49CA-ABB4-D50CA0FA16F0}">
  <sheetPr>
    <tabColor rgb="FF92D050"/>
  </sheetPr>
  <dimension ref="A1:I142"/>
  <sheetViews>
    <sheetView workbookViewId="0">
      <pane ySplit="3" topLeftCell="A4" activePane="bottomLeft" state="frozen"/>
      <selection pane="bottomLeft" sqref="A1:H1"/>
    </sheetView>
  </sheetViews>
  <sheetFormatPr defaultColWidth="9" defaultRowHeight="14.45"/>
  <cols>
    <col min="2" max="2" width="8" bestFit="1" customWidth="1"/>
    <col min="3" max="3" width="44.375" customWidth="1"/>
    <col min="4" max="4" width="18.25" bestFit="1" customWidth="1"/>
    <col min="5" max="5" width="15.875" bestFit="1" customWidth="1"/>
    <col min="6" max="6" width="9.25" bestFit="1" customWidth="1"/>
    <col min="7" max="7" width="8.75" bestFit="1" customWidth="1"/>
    <col min="8" max="8" width="17.75" customWidth="1"/>
    <col min="9" max="9" width="28.5" bestFit="1" customWidth="1"/>
  </cols>
  <sheetData>
    <row r="1" spans="1:9">
      <c r="A1" s="396" t="s">
        <v>7512</v>
      </c>
      <c r="B1" s="396"/>
      <c r="C1" s="396"/>
      <c r="D1" s="396"/>
      <c r="E1" s="396"/>
      <c r="F1" s="396"/>
      <c r="G1" s="396"/>
      <c r="H1" s="396"/>
    </row>
    <row r="3" spans="1:9" s="389" customFormat="1" ht="24">
      <c r="B3" s="390" t="s">
        <v>364</v>
      </c>
      <c r="C3" s="390" t="s">
        <v>4446</v>
      </c>
      <c r="D3" s="390" t="s">
        <v>4448</v>
      </c>
      <c r="E3" s="390" t="s">
        <v>7513</v>
      </c>
      <c r="F3" s="390" t="s">
        <v>4450</v>
      </c>
      <c r="G3" s="390" t="s">
        <v>7514</v>
      </c>
      <c r="H3" s="390" t="s">
        <v>7515</v>
      </c>
      <c r="I3" s="390" t="s">
        <v>7516</v>
      </c>
    </row>
    <row r="4" spans="1:9">
      <c r="B4" s="247" t="s">
        <v>7517</v>
      </c>
      <c r="C4" s="248" t="s">
        <v>4488</v>
      </c>
      <c r="D4" s="248" t="s">
        <v>4490</v>
      </c>
      <c r="E4" s="248" t="s">
        <v>4466</v>
      </c>
      <c r="F4" s="248" t="s">
        <v>4455</v>
      </c>
      <c r="G4" s="391">
        <v>62</v>
      </c>
      <c r="H4" s="387" t="s">
        <v>7518</v>
      </c>
      <c r="I4" s="385">
        <v>44231</v>
      </c>
    </row>
    <row r="5" spans="1:9">
      <c r="B5" s="249" t="s">
        <v>7519</v>
      </c>
      <c r="C5" s="250" t="s">
        <v>7520</v>
      </c>
      <c r="D5" s="250" t="s">
        <v>4595</v>
      </c>
      <c r="E5" s="250" t="s">
        <v>4466</v>
      </c>
      <c r="F5" s="250" t="s">
        <v>4455</v>
      </c>
      <c r="G5" s="392">
        <v>100</v>
      </c>
      <c r="H5" s="388" t="s">
        <v>7521</v>
      </c>
      <c r="I5" s="386">
        <v>44225</v>
      </c>
    </row>
    <row r="6" spans="1:9">
      <c r="B6" s="247" t="s">
        <v>7522</v>
      </c>
      <c r="C6" s="248" t="s">
        <v>7523</v>
      </c>
      <c r="D6" s="248" t="s">
        <v>4478</v>
      </c>
      <c r="E6" s="248" t="s">
        <v>4459</v>
      </c>
      <c r="F6" s="248" t="s">
        <v>4455</v>
      </c>
      <c r="G6" s="391">
        <v>84.11</v>
      </c>
      <c r="H6" s="387" t="s">
        <v>7524</v>
      </c>
      <c r="I6" s="385">
        <v>44225</v>
      </c>
    </row>
    <row r="7" spans="1:9">
      <c r="B7" s="249" t="s">
        <v>7525</v>
      </c>
      <c r="C7" s="250" t="s">
        <v>7526</v>
      </c>
      <c r="D7" s="250" t="s">
        <v>4513</v>
      </c>
      <c r="E7" s="250" t="s">
        <v>4459</v>
      </c>
      <c r="F7" s="250" t="s">
        <v>4455</v>
      </c>
      <c r="G7" s="392">
        <v>96</v>
      </c>
      <c r="H7" s="388" t="s">
        <v>7527</v>
      </c>
      <c r="I7" s="386">
        <v>44244</v>
      </c>
    </row>
    <row r="8" spans="1:9">
      <c r="B8" s="247" t="s">
        <v>7528</v>
      </c>
      <c r="C8" s="248" t="s">
        <v>7529</v>
      </c>
      <c r="D8" s="248" t="s">
        <v>4508</v>
      </c>
      <c r="E8" s="248" t="s">
        <v>4466</v>
      </c>
      <c r="F8" s="248" t="s">
        <v>4455</v>
      </c>
      <c r="G8" s="391">
        <v>96</v>
      </c>
      <c r="H8" s="387" t="s">
        <v>7530</v>
      </c>
      <c r="I8" s="385">
        <v>44244</v>
      </c>
    </row>
    <row r="9" spans="1:9">
      <c r="B9" s="249" t="s">
        <v>7531</v>
      </c>
      <c r="C9" s="250" t="s">
        <v>7532</v>
      </c>
      <c r="D9" s="250" t="s">
        <v>7533</v>
      </c>
      <c r="E9" s="250" t="s">
        <v>4466</v>
      </c>
      <c r="F9" s="250" t="s">
        <v>4455</v>
      </c>
      <c r="G9" s="392">
        <v>34</v>
      </c>
      <c r="H9" s="388" t="s">
        <v>7534</v>
      </c>
      <c r="I9" s="386">
        <v>44258</v>
      </c>
    </row>
    <row r="10" spans="1:9">
      <c r="B10" s="247" t="s">
        <v>7535</v>
      </c>
      <c r="C10" s="248" t="s">
        <v>7536</v>
      </c>
      <c r="D10" s="248" t="s">
        <v>7537</v>
      </c>
      <c r="E10" s="248" t="s">
        <v>1043</v>
      </c>
      <c r="F10" s="248" t="s">
        <v>4455</v>
      </c>
      <c r="G10" s="391">
        <v>100</v>
      </c>
      <c r="H10" s="387" t="s">
        <v>7538</v>
      </c>
      <c r="I10" s="385">
        <v>44258</v>
      </c>
    </row>
    <row r="11" spans="1:9">
      <c r="B11" s="249" t="s">
        <v>7539</v>
      </c>
      <c r="C11" s="250" t="s">
        <v>7540</v>
      </c>
      <c r="D11" s="250" t="s">
        <v>4533</v>
      </c>
      <c r="E11" s="250" t="s">
        <v>4459</v>
      </c>
      <c r="F11" s="250" t="s">
        <v>4455</v>
      </c>
      <c r="G11" s="392">
        <v>50</v>
      </c>
      <c r="H11" s="388" t="s">
        <v>7541</v>
      </c>
      <c r="I11" s="386">
        <v>44258</v>
      </c>
    </row>
    <row r="12" spans="1:9">
      <c r="B12" s="247" t="s">
        <v>7542</v>
      </c>
      <c r="C12" s="248" t="s">
        <v>4706</v>
      </c>
      <c r="D12" s="248" t="s">
        <v>4502</v>
      </c>
      <c r="E12" s="248" t="s">
        <v>1043</v>
      </c>
      <c r="F12" s="248" t="s">
        <v>4455</v>
      </c>
      <c r="G12" s="391">
        <v>100</v>
      </c>
      <c r="H12" s="387" t="s">
        <v>7543</v>
      </c>
      <c r="I12" s="385">
        <v>44259</v>
      </c>
    </row>
    <row r="13" spans="1:9">
      <c r="B13" s="249" t="s">
        <v>7544</v>
      </c>
      <c r="C13" s="250" t="s">
        <v>4706</v>
      </c>
      <c r="D13" s="250" t="s">
        <v>4510</v>
      </c>
      <c r="E13" s="250" t="s">
        <v>1043</v>
      </c>
      <c r="F13" s="250" t="s">
        <v>4455</v>
      </c>
      <c r="G13" s="392">
        <v>34.200000000000003</v>
      </c>
      <c r="H13" s="388" t="s">
        <v>7545</v>
      </c>
      <c r="I13" s="386">
        <v>44259</v>
      </c>
    </row>
    <row r="14" spans="1:9">
      <c r="B14" s="247" t="s">
        <v>7546</v>
      </c>
      <c r="C14" s="248" t="s">
        <v>4706</v>
      </c>
      <c r="D14" s="248" t="s">
        <v>4504</v>
      </c>
      <c r="E14" s="248" t="s">
        <v>1043</v>
      </c>
      <c r="F14" s="248" t="s">
        <v>4455</v>
      </c>
      <c r="G14" s="391">
        <v>32</v>
      </c>
      <c r="H14" s="387" t="s">
        <v>7547</v>
      </c>
      <c r="I14" s="385">
        <v>44259</v>
      </c>
    </row>
    <row r="15" spans="1:9">
      <c r="B15" s="249" t="s">
        <v>7548</v>
      </c>
      <c r="C15" s="250" t="s">
        <v>7549</v>
      </c>
      <c r="D15" s="250" t="s">
        <v>4493</v>
      </c>
      <c r="E15" s="250" t="s">
        <v>4466</v>
      </c>
      <c r="F15" s="250" t="s">
        <v>4455</v>
      </c>
      <c r="G15" s="392">
        <v>16</v>
      </c>
      <c r="H15" s="388" t="s">
        <v>7550</v>
      </c>
      <c r="I15" s="386">
        <v>44266</v>
      </c>
    </row>
    <row r="16" spans="1:9">
      <c r="B16" s="247" t="s">
        <v>7551</v>
      </c>
      <c r="C16" s="248" t="s">
        <v>7552</v>
      </c>
      <c r="D16" s="248" t="s">
        <v>4487</v>
      </c>
      <c r="E16" s="248" t="s">
        <v>4466</v>
      </c>
      <c r="F16" s="248" t="s">
        <v>4455</v>
      </c>
      <c r="G16" s="391">
        <v>52</v>
      </c>
      <c r="H16" s="387" t="s">
        <v>7553</v>
      </c>
      <c r="I16" s="385">
        <v>44267</v>
      </c>
    </row>
    <row r="17" spans="2:9">
      <c r="B17" s="249" t="s">
        <v>7554</v>
      </c>
      <c r="C17" s="250" t="s">
        <v>4697</v>
      </c>
      <c r="D17" s="250" t="s">
        <v>7555</v>
      </c>
      <c r="E17" s="250" t="s">
        <v>4466</v>
      </c>
      <c r="F17" s="250" t="s">
        <v>4455</v>
      </c>
      <c r="G17" s="392">
        <v>75</v>
      </c>
      <c r="H17" s="388" t="s">
        <v>7556</v>
      </c>
      <c r="I17" s="386">
        <v>44267</v>
      </c>
    </row>
    <row r="18" spans="2:9">
      <c r="B18" s="247" t="s">
        <v>7557</v>
      </c>
      <c r="C18" s="248" t="s">
        <v>7558</v>
      </c>
      <c r="D18" s="248" t="s">
        <v>7559</v>
      </c>
      <c r="E18" s="248" t="s">
        <v>1043</v>
      </c>
      <c r="F18" s="248" t="s">
        <v>4455</v>
      </c>
      <c r="G18" s="391">
        <v>41</v>
      </c>
      <c r="H18" s="387" t="s">
        <v>7560</v>
      </c>
      <c r="I18" s="385">
        <v>44270</v>
      </c>
    </row>
    <row r="19" spans="2:9">
      <c r="B19" s="249" t="s">
        <v>7561</v>
      </c>
      <c r="C19" s="250" t="s">
        <v>7562</v>
      </c>
      <c r="D19" s="250" t="s">
        <v>7563</v>
      </c>
      <c r="E19" s="250" t="s">
        <v>4592</v>
      </c>
      <c r="F19" s="250" t="s">
        <v>4455</v>
      </c>
      <c r="G19" s="392">
        <v>63</v>
      </c>
      <c r="H19" s="388" t="s">
        <v>7564</v>
      </c>
      <c r="I19" s="386">
        <v>44270</v>
      </c>
    </row>
    <row r="20" spans="2:9">
      <c r="B20" s="247" t="s">
        <v>7565</v>
      </c>
      <c r="C20" s="248" t="s">
        <v>4700</v>
      </c>
      <c r="D20" s="248" t="s">
        <v>4702</v>
      </c>
      <c r="E20" s="248" t="s">
        <v>1043</v>
      </c>
      <c r="F20" s="248" t="s">
        <v>4455</v>
      </c>
      <c r="G20" s="391">
        <v>75</v>
      </c>
      <c r="H20" s="387" t="s">
        <v>7566</v>
      </c>
      <c r="I20" s="385">
        <v>44273</v>
      </c>
    </row>
    <row r="21" spans="2:9">
      <c r="B21" s="249" t="s">
        <v>7567</v>
      </c>
      <c r="C21" s="250" t="s">
        <v>7568</v>
      </c>
      <c r="D21" s="250" t="s">
        <v>4728</v>
      </c>
      <c r="E21" s="250" t="s">
        <v>1043</v>
      </c>
      <c r="F21" s="250" t="s">
        <v>4729</v>
      </c>
      <c r="G21" s="392">
        <v>75</v>
      </c>
      <c r="H21" s="388" t="s">
        <v>7569</v>
      </c>
      <c r="I21" s="386">
        <v>44279</v>
      </c>
    </row>
    <row r="22" spans="2:9">
      <c r="B22" s="247" t="s">
        <v>7570</v>
      </c>
      <c r="C22" s="248" t="s">
        <v>7571</v>
      </c>
      <c r="D22" s="248" t="s">
        <v>4536</v>
      </c>
      <c r="E22" s="248" t="s">
        <v>4505</v>
      </c>
      <c r="F22" s="248" t="s">
        <v>4455</v>
      </c>
      <c r="G22" s="391">
        <v>37</v>
      </c>
      <c r="H22" s="387" t="s">
        <v>7572</v>
      </c>
      <c r="I22" s="385">
        <v>44280</v>
      </c>
    </row>
    <row r="23" spans="2:9">
      <c r="B23" s="249" t="s">
        <v>7573</v>
      </c>
      <c r="C23" s="250" t="s">
        <v>7574</v>
      </c>
      <c r="D23" s="250" t="s">
        <v>7575</v>
      </c>
      <c r="E23" s="250" t="s">
        <v>4505</v>
      </c>
      <c r="F23" s="250" t="s">
        <v>4455</v>
      </c>
      <c r="G23" s="392">
        <v>93</v>
      </c>
      <c r="H23" s="388" t="s">
        <v>7576</v>
      </c>
      <c r="I23" s="386">
        <v>44285</v>
      </c>
    </row>
    <row r="24" spans="2:9">
      <c r="B24" s="247" t="s">
        <v>7577</v>
      </c>
      <c r="C24" s="248" t="s">
        <v>7578</v>
      </c>
      <c r="D24" s="248" t="s">
        <v>4530</v>
      </c>
      <c r="E24" s="248" t="s">
        <v>4466</v>
      </c>
      <c r="F24" s="248" t="s">
        <v>4455</v>
      </c>
      <c r="G24" s="391">
        <v>42</v>
      </c>
      <c r="H24" s="387" t="s">
        <v>7579</v>
      </c>
      <c r="I24" s="385">
        <v>44287</v>
      </c>
    </row>
    <row r="25" spans="2:9">
      <c r="B25" s="249" t="s">
        <v>7580</v>
      </c>
      <c r="C25" s="250" t="s">
        <v>4544</v>
      </c>
      <c r="D25" s="250" t="s">
        <v>4546</v>
      </c>
      <c r="E25" s="250" t="s">
        <v>4466</v>
      </c>
      <c r="F25" s="250" t="s">
        <v>4455</v>
      </c>
      <c r="G25" s="392">
        <v>100</v>
      </c>
      <c r="H25" s="388" t="s">
        <v>7581</v>
      </c>
      <c r="I25" s="386">
        <v>44299</v>
      </c>
    </row>
    <row r="26" spans="2:9">
      <c r="B26" s="247" t="s">
        <v>7582</v>
      </c>
      <c r="C26" s="248" t="s">
        <v>7583</v>
      </c>
      <c r="D26" s="248" t="s">
        <v>4562</v>
      </c>
      <c r="E26" s="248" t="s">
        <v>4563</v>
      </c>
      <c r="F26" s="248" t="s">
        <v>4455</v>
      </c>
      <c r="G26" s="391">
        <v>140</v>
      </c>
      <c r="H26" s="387" t="s">
        <v>7584</v>
      </c>
      <c r="I26" s="385">
        <v>44300</v>
      </c>
    </row>
    <row r="27" spans="2:9">
      <c r="B27" s="249" t="s">
        <v>7585</v>
      </c>
      <c r="C27" s="250" t="s">
        <v>7586</v>
      </c>
      <c r="D27" s="250" t="s">
        <v>4616</v>
      </c>
      <c r="E27" s="250" t="s">
        <v>4466</v>
      </c>
      <c r="F27" s="250" t="s">
        <v>4455</v>
      </c>
      <c r="G27" s="392">
        <v>8</v>
      </c>
      <c r="H27" s="388" t="s">
        <v>7587</v>
      </c>
      <c r="I27" s="386">
        <v>44302</v>
      </c>
    </row>
    <row r="28" spans="2:9">
      <c r="B28" s="247" t="s">
        <v>7588</v>
      </c>
      <c r="C28" s="248" t="s">
        <v>7589</v>
      </c>
      <c r="D28" s="248" t="s">
        <v>4527</v>
      </c>
      <c r="E28" s="248" t="s">
        <v>4466</v>
      </c>
      <c r="F28" s="248" t="s">
        <v>4455</v>
      </c>
      <c r="G28" s="391">
        <v>8</v>
      </c>
      <c r="H28" s="387" t="s">
        <v>7590</v>
      </c>
      <c r="I28" s="385">
        <v>44302</v>
      </c>
    </row>
    <row r="29" spans="2:9">
      <c r="B29" s="249" t="s">
        <v>7591</v>
      </c>
      <c r="C29" s="250" t="s">
        <v>7592</v>
      </c>
      <c r="D29" s="250" t="s">
        <v>4566</v>
      </c>
      <c r="E29" s="250" t="s">
        <v>4505</v>
      </c>
      <c r="F29" s="250" t="s">
        <v>4455</v>
      </c>
      <c r="G29" s="392">
        <v>57</v>
      </c>
      <c r="H29" s="388" t="s">
        <v>7593</v>
      </c>
      <c r="I29" s="386">
        <v>44302</v>
      </c>
    </row>
    <row r="30" spans="2:9">
      <c r="B30" s="247" t="s">
        <v>7594</v>
      </c>
      <c r="C30" s="248" t="s">
        <v>7595</v>
      </c>
      <c r="D30" s="248" t="s">
        <v>4629</v>
      </c>
      <c r="E30" s="248" t="s">
        <v>4466</v>
      </c>
      <c r="F30" s="248" t="s">
        <v>4455</v>
      </c>
      <c r="G30" s="391">
        <v>50</v>
      </c>
      <c r="H30" s="387" t="s">
        <v>7596</v>
      </c>
      <c r="I30" s="385">
        <v>44306</v>
      </c>
    </row>
    <row r="31" spans="2:9">
      <c r="B31" s="249" t="s">
        <v>7597</v>
      </c>
      <c r="C31" s="250" t="s">
        <v>7598</v>
      </c>
      <c r="D31" s="250" t="s">
        <v>4618</v>
      </c>
      <c r="E31" s="250" t="s">
        <v>1043</v>
      </c>
      <c r="F31" s="250" t="s">
        <v>4455</v>
      </c>
      <c r="G31" s="392">
        <v>100</v>
      </c>
      <c r="H31" s="388" t="s">
        <v>7599</v>
      </c>
      <c r="I31" s="386">
        <v>44306</v>
      </c>
    </row>
    <row r="32" spans="2:9">
      <c r="B32" s="247" t="s">
        <v>7600</v>
      </c>
      <c r="C32" s="248" t="s">
        <v>7598</v>
      </c>
      <c r="D32" s="248" t="s">
        <v>4549</v>
      </c>
      <c r="E32" s="248" t="s">
        <v>1043</v>
      </c>
      <c r="F32" s="248" t="s">
        <v>4455</v>
      </c>
      <c r="G32" s="391">
        <v>100</v>
      </c>
      <c r="H32" s="387" t="s">
        <v>7601</v>
      </c>
      <c r="I32" s="385">
        <v>44306</v>
      </c>
    </row>
    <row r="33" spans="2:9">
      <c r="B33" s="249" t="s">
        <v>7602</v>
      </c>
      <c r="C33" s="250" t="s">
        <v>4762</v>
      </c>
      <c r="D33" s="250" t="s">
        <v>7603</v>
      </c>
      <c r="E33" s="250" t="s">
        <v>1043</v>
      </c>
      <c r="F33" s="250" t="s">
        <v>4455</v>
      </c>
      <c r="G33" s="392">
        <v>99</v>
      </c>
      <c r="H33" s="388" t="s">
        <v>7604</v>
      </c>
      <c r="I33" s="386">
        <v>44306</v>
      </c>
    </row>
    <row r="34" spans="2:9">
      <c r="B34" s="247" t="s">
        <v>7605</v>
      </c>
      <c r="C34" s="248" t="s">
        <v>7606</v>
      </c>
      <c r="D34" s="248" t="s">
        <v>7607</v>
      </c>
      <c r="E34" s="248" t="s">
        <v>1043</v>
      </c>
      <c r="F34" s="248" t="s">
        <v>4729</v>
      </c>
      <c r="G34" s="391">
        <v>100</v>
      </c>
      <c r="H34" s="387" t="s">
        <v>7608</v>
      </c>
      <c r="I34" s="385">
        <v>44306</v>
      </c>
    </row>
    <row r="35" spans="2:9">
      <c r="B35" s="249" t="s">
        <v>7609</v>
      </c>
      <c r="C35" s="250" t="s">
        <v>7610</v>
      </c>
      <c r="D35" s="250" t="s">
        <v>7611</v>
      </c>
      <c r="E35" s="250" t="s">
        <v>4592</v>
      </c>
      <c r="F35" s="250" t="s">
        <v>4455</v>
      </c>
      <c r="G35" s="392">
        <v>46</v>
      </c>
      <c r="H35" s="388" t="s">
        <v>7612</v>
      </c>
      <c r="I35" s="386">
        <v>44306</v>
      </c>
    </row>
    <row r="36" spans="2:9">
      <c r="B36" s="247" t="s">
        <v>7613</v>
      </c>
      <c r="C36" s="248" t="s">
        <v>7614</v>
      </c>
      <c r="D36" s="248" t="s">
        <v>4552</v>
      </c>
      <c r="E36" s="248" t="s">
        <v>4505</v>
      </c>
      <c r="F36" s="248" t="s">
        <v>4455</v>
      </c>
      <c r="G36" s="391">
        <v>40</v>
      </c>
      <c r="H36" s="387" t="s">
        <v>7615</v>
      </c>
      <c r="I36" s="385">
        <v>44313</v>
      </c>
    </row>
    <row r="37" spans="2:9">
      <c r="B37" s="249" t="s">
        <v>7616</v>
      </c>
      <c r="C37" s="250" t="s">
        <v>7617</v>
      </c>
      <c r="D37" s="250" t="s">
        <v>7618</v>
      </c>
      <c r="E37" s="250" t="s">
        <v>4520</v>
      </c>
      <c r="F37" s="250" t="s">
        <v>4585</v>
      </c>
      <c r="G37" s="392">
        <v>800</v>
      </c>
      <c r="H37" s="388" t="s">
        <v>7619</v>
      </c>
      <c r="I37" s="386">
        <v>44313</v>
      </c>
    </row>
    <row r="38" spans="2:9">
      <c r="B38" s="247" t="s">
        <v>7620</v>
      </c>
      <c r="C38" s="248" t="s">
        <v>4748</v>
      </c>
      <c r="D38" s="248" t="s">
        <v>5465</v>
      </c>
      <c r="E38" s="248" t="s">
        <v>4459</v>
      </c>
      <c r="F38" s="248" t="s">
        <v>4455</v>
      </c>
      <c r="G38" s="391">
        <v>100</v>
      </c>
      <c r="H38" s="387" t="s">
        <v>7518</v>
      </c>
      <c r="I38" s="385">
        <v>44319</v>
      </c>
    </row>
    <row r="39" spans="2:9">
      <c r="B39" s="249" t="s">
        <v>7621</v>
      </c>
      <c r="C39" s="250" t="s">
        <v>4748</v>
      </c>
      <c r="D39" s="250" t="s">
        <v>4645</v>
      </c>
      <c r="E39" s="250" t="s">
        <v>4459</v>
      </c>
      <c r="F39" s="250" t="s">
        <v>4455</v>
      </c>
      <c r="G39" s="392">
        <v>100</v>
      </c>
      <c r="H39" s="388" t="s">
        <v>7518</v>
      </c>
      <c r="I39" s="386">
        <v>44319</v>
      </c>
    </row>
    <row r="40" spans="2:9">
      <c r="B40" s="247" t="s">
        <v>7622</v>
      </c>
      <c r="C40" s="248" t="s">
        <v>7623</v>
      </c>
      <c r="D40" s="248" t="s">
        <v>4667</v>
      </c>
      <c r="E40" s="248" t="s">
        <v>4466</v>
      </c>
      <c r="F40" s="248" t="s">
        <v>4455</v>
      </c>
      <c r="G40" s="391">
        <v>73</v>
      </c>
      <c r="H40" s="387" t="s">
        <v>7624</v>
      </c>
      <c r="I40" s="385">
        <v>44321</v>
      </c>
    </row>
    <row r="41" spans="2:9">
      <c r="B41" s="249" t="s">
        <v>7625</v>
      </c>
      <c r="C41" s="250" t="s">
        <v>7626</v>
      </c>
      <c r="D41" s="250" t="s">
        <v>4711</v>
      </c>
      <c r="E41" s="250" t="s">
        <v>4543</v>
      </c>
      <c r="F41" s="250" t="s">
        <v>4455</v>
      </c>
      <c r="G41" s="392">
        <v>60</v>
      </c>
      <c r="H41" s="388" t="s">
        <v>7627</v>
      </c>
      <c r="I41" s="386">
        <v>44321</v>
      </c>
    </row>
    <row r="42" spans="2:9">
      <c r="B42" s="247" t="s">
        <v>7628</v>
      </c>
      <c r="C42" s="248" t="s">
        <v>5437</v>
      </c>
      <c r="D42" s="248" t="s">
        <v>4632</v>
      </c>
      <c r="E42" s="248" t="s">
        <v>4466</v>
      </c>
      <c r="F42" s="248" t="s">
        <v>4455</v>
      </c>
      <c r="G42" s="391">
        <v>10</v>
      </c>
      <c r="H42" s="387" t="s">
        <v>7629</v>
      </c>
      <c r="I42" s="385">
        <v>44326</v>
      </c>
    </row>
    <row r="43" spans="2:9">
      <c r="B43" s="249" t="s">
        <v>7630</v>
      </c>
      <c r="C43" s="250" t="s">
        <v>7631</v>
      </c>
      <c r="D43" s="250" t="s">
        <v>4650</v>
      </c>
      <c r="E43" s="250" t="s">
        <v>1043</v>
      </c>
      <c r="F43" s="250" t="s">
        <v>4455</v>
      </c>
      <c r="G43" s="392">
        <v>80</v>
      </c>
      <c r="H43" s="388" t="s">
        <v>7632</v>
      </c>
      <c r="I43" s="386">
        <v>44326</v>
      </c>
    </row>
    <row r="44" spans="2:9">
      <c r="B44" s="247" t="s">
        <v>7633</v>
      </c>
      <c r="C44" s="248" t="s">
        <v>7634</v>
      </c>
      <c r="D44" s="248" t="s">
        <v>4642</v>
      </c>
      <c r="E44" s="248" t="s">
        <v>4459</v>
      </c>
      <c r="F44" s="248" t="s">
        <v>4455</v>
      </c>
      <c r="G44" s="391">
        <v>28</v>
      </c>
      <c r="H44" s="387" t="s">
        <v>7635</v>
      </c>
      <c r="I44" s="385">
        <v>44326</v>
      </c>
    </row>
    <row r="45" spans="2:9">
      <c r="B45" s="249" t="s">
        <v>7636</v>
      </c>
      <c r="C45" s="250" t="s">
        <v>7610</v>
      </c>
      <c r="D45" s="250" t="s">
        <v>4656</v>
      </c>
      <c r="E45" s="250" t="s">
        <v>4459</v>
      </c>
      <c r="F45" s="250" t="s">
        <v>4455</v>
      </c>
      <c r="G45" s="392">
        <v>12</v>
      </c>
      <c r="H45" s="388" t="s">
        <v>7637</v>
      </c>
      <c r="I45" s="386">
        <v>44361</v>
      </c>
    </row>
    <row r="46" spans="2:9">
      <c r="B46" s="247" t="s">
        <v>7638</v>
      </c>
      <c r="C46" s="248" t="s">
        <v>7639</v>
      </c>
      <c r="D46" s="248" t="s">
        <v>7640</v>
      </c>
      <c r="E46" s="248" t="s">
        <v>4520</v>
      </c>
      <c r="F46" s="248" t="s">
        <v>4521</v>
      </c>
      <c r="G46" s="391">
        <v>60</v>
      </c>
      <c r="H46" s="387" t="s">
        <v>7615</v>
      </c>
      <c r="I46" s="385">
        <v>44361</v>
      </c>
    </row>
    <row r="47" spans="2:9">
      <c r="B47" s="249" t="s">
        <v>7641</v>
      </c>
      <c r="C47" s="250" t="s">
        <v>7642</v>
      </c>
      <c r="D47" s="250" t="s">
        <v>7643</v>
      </c>
      <c r="E47" s="250" t="s">
        <v>7644</v>
      </c>
      <c r="F47" s="250" t="s">
        <v>4455</v>
      </c>
      <c r="G47" s="392">
        <v>100</v>
      </c>
      <c r="H47" s="388" t="s">
        <v>7645</v>
      </c>
      <c r="I47" s="386">
        <v>44363</v>
      </c>
    </row>
    <row r="48" spans="2:9">
      <c r="B48" s="247" t="s">
        <v>7646</v>
      </c>
      <c r="C48" s="248" t="s">
        <v>7647</v>
      </c>
      <c r="D48" s="248" t="s">
        <v>4559</v>
      </c>
      <c r="E48" s="248" t="s">
        <v>7648</v>
      </c>
      <c r="F48" s="248" t="s">
        <v>4455</v>
      </c>
      <c r="G48" s="391">
        <v>88</v>
      </c>
      <c r="H48" s="387" t="s">
        <v>7649</v>
      </c>
      <c r="I48" s="385">
        <v>44363</v>
      </c>
    </row>
    <row r="49" spans="2:9">
      <c r="B49" s="249" t="s">
        <v>7650</v>
      </c>
      <c r="C49" s="250" t="s">
        <v>5343</v>
      </c>
      <c r="D49" s="250" t="s">
        <v>7651</v>
      </c>
      <c r="E49" s="250" t="s">
        <v>1043</v>
      </c>
      <c r="F49" s="250" t="s">
        <v>7652</v>
      </c>
      <c r="G49" s="392">
        <v>70</v>
      </c>
      <c r="H49" s="388" t="s">
        <v>7653</v>
      </c>
      <c r="I49" s="386">
        <v>44363</v>
      </c>
    </row>
    <row r="50" spans="2:9">
      <c r="B50" s="247" t="s">
        <v>7654</v>
      </c>
      <c r="C50" s="248" t="s">
        <v>5343</v>
      </c>
      <c r="D50" s="248" t="s">
        <v>7655</v>
      </c>
      <c r="E50" s="248" t="s">
        <v>4520</v>
      </c>
      <c r="F50" s="248" t="s">
        <v>7652</v>
      </c>
      <c r="G50" s="391">
        <v>310</v>
      </c>
      <c r="H50" s="387" t="s">
        <v>7656</v>
      </c>
      <c r="I50" s="385">
        <v>44363</v>
      </c>
    </row>
    <row r="51" spans="2:9">
      <c r="B51" s="249" t="s">
        <v>7657</v>
      </c>
      <c r="C51" s="250" t="s">
        <v>7658</v>
      </c>
      <c r="D51" s="250" t="s">
        <v>4581</v>
      </c>
      <c r="E51" s="250" t="s">
        <v>4459</v>
      </c>
      <c r="F51" s="250" t="s">
        <v>4455</v>
      </c>
      <c r="G51" s="392">
        <v>48</v>
      </c>
      <c r="H51" s="388" t="s">
        <v>7659</v>
      </c>
      <c r="I51" s="386">
        <v>44364</v>
      </c>
    </row>
    <row r="52" spans="2:9">
      <c r="B52" s="247" t="s">
        <v>7660</v>
      </c>
      <c r="C52" s="248" t="s">
        <v>7661</v>
      </c>
      <c r="D52" s="248" t="s">
        <v>4719</v>
      </c>
      <c r="E52" s="248" t="s">
        <v>4466</v>
      </c>
      <c r="F52" s="248" t="s">
        <v>4455</v>
      </c>
      <c r="G52" s="391">
        <v>70</v>
      </c>
      <c r="H52" s="387" t="s">
        <v>7662</v>
      </c>
      <c r="I52" s="385">
        <v>44364</v>
      </c>
    </row>
    <row r="53" spans="2:9">
      <c r="B53" s="249" t="s">
        <v>7663</v>
      </c>
      <c r="C53" s="250" t="s">
        <v>7664</v>
      </c>
      <c r="D53" s="250" t="s">
        <v>4604</v>
      </c>
      <c r="E53" s="250" t="s">
        <v>4466</v>
      </c>
      <c r="F53" s="250" t="s">
        <v>4455</v>
      </c>
      <c r="G53" s="392">
        <v>40</v>
      </c>
      <c r="H53" s="388" t="s">
        <v>7572</v>
      </c>
      <c r="I53" s="386">
        <v>44370</v>
      </c>
    </row>
    <row r="54" spans="2:9">
      <c r="B54" s="247" t="s">
        <v>7665</v>
      </c>
      <c r="C54" s="248" t="s">
        <v>7666</v>
      </c>
      <c r="D54" s="248" t="s">
        <v>6265</v>
      </c>
      <c r="E54" s="248" t="s">
        <v>4520</v>
      </c>
      <c r="F54" s="248" t="s">
        <v>4521</v>
      </c>
      <c r="G54" s="391">
        <v>25</v>
      </c>
      <c r="H54" s="387" t="s">
        <v>7667</v>
      </c>
      <c r="I54" s="385">
        <v>44379</v>
      </c>
    </row>
    <row r="55" spans="2:9">
      <c r="B55" s="249" t="s">
        <v>7668</v>
      </c>
      <c r="C55" s="250" t="s">
        <v>4720</v>
      </c>
      <c r="D55" s="250" t="s">
        <v>4722</v>
      </c>
      <c r="E55" s="250" t="s">
        <v>4520</v>
      </c>
      <c r="F55" s="250" t="s">
        <v>4521</v>
      </c>
      <c r="G55" s="392">
        <v>100</v>
      </c>
      <c r="H55" s="388" t="s">
        <v>7669</v>
      </c>
      <c r="I55" s="386">
        <v>44379</v>
      </c>
    </row>
    <row r="56" spans="2:9">
      <c r="B56" s="247" t="s">
        <v>7670</v>
      </c>
      <c r="C56" s="248" t="s">
        <v>4511</v>
      </c>
      <c r="D56" s="248" t="s">
        <v>7671</v>
      </c>
      <c r="E56" s="248" t="s">
        <v>4466</v>
      </c>
      <c r="F56" s="248" t="s">
        <v>4455</v>
      </c>
      <c r="G56" s="391">
        <v>10</v>
      </c>
      <c r="H56" s="387" t="s">
        <v>7672</v>
      </c>
      <c r="I56" s="385">
        <v>44379</v>
      </c>
    </row>
    <row r="57" spans="2:9">
      <c r="B57" s="249" t="s">
        <v>7673</v>
      </c>
      <c r="C57" s="250" t="s">
        <v>4829</v>
      </c>
      <c r="D57" s="250" t="s">
        <v>4659</v>
      </c>
      <c r="E57" s="250" t="s">
        <v>1043</v>
      </c>
      <c r="F57" s="250" t="s">
        <v>4455</v>
      </c>
      <c r="G57" s="392">
        <v>38</v>
      </c>
      <c r="H57" s="388" t="s">
        <v>7674</v>
      </c>
      <c r="I57" s="386">
        <v>44379</v>
      </c>
    </row>
    <row r="58" spans="2:9">
      <c r="B58" s="247" t="s">
        <v>7675</v>
      </c>
      <c r="C58" s="248" t="s">
        <v>4829</v>
      </c>
      <c r="D58" s="248" t="s">
        <v>7676</v>
      </c>
      <c r="E58" s="248" t="s">
        <v>4520</v>
      </c>
      <c r="F58" s="248" t="s">
        <v>4521</v>
      </c>
      <c r="G58" s="391">
        <v>70</v>
      </c>
      <c r="H58" s="387" t="s">
        <v>7677</v>
      </c>
      <c r="I58" s="385">
        <v>44379</v>
      </c>
    </row>
    <row r="59" spans="2:9">
      <c r="B59" s="249" t="s">
        <v>7678</v>
      </c>
      <c r="C59" s="250" t="s">
        <v>7679</v>
      </c>
      <c r="D59" s="250" t="s">
        <v>4744</v>
      </c>
      <c r="E59" s="250" t="s">
        <v>4466</v>
      </c>
      <c r="F59" s="250" t="s">
        <v>4455</v>
      </c>
      <c r="G59" s="392">
        <v>9.5</v>
      </c>
      <c r="H59" s="388" t="s">
        <v>7680</v>
      </c>
      <c r="I59" s="386">
        <v>44391</v>
      </c>
    </row>
    <row r="60" spans="2:9">
      <c r="B60" s="247" t="s">
        <v>7681</v>
      </c>
      <c r="C60" s="248" t="s">
        <v>7682</v>
      </c>
      <c r="D60" s="248" t="s">
        <v>7683</v>
      </c>
      <c r="E60" s="248" t="s">
        <v>7684</v>
      </c>
      <c r="F60" s="248" t="s">
        <v>4455</v>
      </c>
      <c r="G60" s="391">
        <v>100</v>
      </c>
      <c r="H60" s="387" t="s">
        <v>7685</v>
      </c>
      <c r="I60" s="385">
        <v>44405</v>
      </c>
    </row>
    <row r="61" spans="2:9">
      <c r="B61" s="249" t="s">
        <v>7686</v>
      </c>
      <c r="C61" s="250" t="s">
        <v>7687</v>
      </c>
      <c r="D61" s="250" t="s">
        <v>7688</v>
      </c>
      <c r="E61" s="250" t="s">
        <v>1043</v>
      </c>
      <c r="F61" s="250" t="s">
        <v>4455</v>
      </c>
      <c r="G61" s="392">
        <v>64</v>
      </c>
      <c r="H61" s="388" t="s">
        <v>7689</v>
      </c>
      <c r="I61" s="386">
        <v>44405</v>
      </c>
    </row>
    <row r="62" spans="2:9">
      <c r="B62" s="247" t="s">
        <v>7690</v>
      </c>
      <c r="C62" s="248" t="s">
        <v>7691</v>
      </c>
      <c r="D62" s="248" t="s">
        <v>4664</v>
      </c>
      <c r="E62" s="248" t="s">
        <v>4466</v>
      </c>
      <c r="F62" s="248" t="s">
        <v>4455</v>
      </c>
      <c r="G62" s="391">
        <v>25</v>
      </c>
      <c r="H62" s="387" t="s">
        <v>7692</v>
      </c>
      <c r="I62" s="385">
        <v>44406</v>
      </c>
    </row>
    <row r="63" spans="2:9">
      <c r="B63" s="249" t="s">
        <v>7693</v>
      </c>
      <c r="C63" s="250" t="s">
        <v>7694</v>
      </c>
      <c r="D63" s="250" t="s">
        <v>4487</v>
      </c>
      <c r="E63" s="250" t="s">
        <v>4466</v>
      </c>
      <c r="F63" s="250" t="s">
        <v>4455</v>
      </c>
      <c r="G63" s="392">
        <v>52</v>
      </c>
      <c r="H63" s="388" t="s">
        <v>7695</v>
      </c>
      <c r="I63" s="386">
        <v>44406</v>
      </c>
    </row>
    <row r="64" spans="2:9">
      <c r="B64" s="247" t="s">
        <v>7696</v>
      </c>
      <c r="C64" s="248" t="s">
        <v>7687</v>
      </c>
      <c r="D64" s="248" t="s">
        <v>4688</v>
      </c>
      <c r="E64" s="248" t="s">
        <v>1043</v>
      </c>
      <c r="F64" s="248" t="s">
        <v>4455</v>
      </c>
      <c r="G64" s="391">
        <v>90.5</v>
      </c>
      <c r="H64" s="387" t="s">
        <v>7697</v>
      </c>
      <c r="I64" s="385">
        <v>44406</v>
      </c>
    </row>
    <row r="65" spans="2:9">
      <c r="B65" s="249" t="s">
        <v>7698</v>
      </c>
      <c r="C65" s="250" t="s">
        <v>4630</v>
      </c>
      <c r="D65" s="250" t="s">
        <v>7699</v>
      </c>
      <c r="E65" s="250" t="s">
        <v>4466</v>
      </c>
      <c r="F65" s="250" t="s">
        <v>4455</v>
      </c>
      <c r="G65" s="392">
        <v>3</v>
      </c>
      <c r="H65" s="388" t="s">
        <v>7700</v>
      </c>
      <c r="I65" s="386">
        <v>44406</v>
      </c>
    </row>
    <row r="66" spans="2:9">
      <c r="B66" s="247" t="s">
        <v>7701</v>
      </c>
      <c r="C66" s="248" t="s">
        <v>7702</v>
      </c>
      <c r="D66" s="248" t="s">
        <v>7703</v>
      </c>
      <c r="E66" s="248" t="s">
        <v>4466</v>
      </c>
      <c r="F66" s="248" t="s">
        <v>4455</v>
      </c>
      <c r="G66" s="391">
        <v>8</v>
      </c>
      <c r="H66" s="387" t="s">
        <v>7704</v>
      </c>
      <c r="I66" s="385">
        <v>44412</v>
      </c>
    </row>
    <row r="67" spans="2:9">
      <c r="B67" s="249" t="s">
        <v>7705</v>
      </c>
      <c r="C67" s="250" t="s">
        <v>4643</v>
      </c>
      <c r="D67" s="250" t="s">
        <v>4750</v>
      </c>
      <c r="E67" s="250" t="s">
        <v>7706</v>
      </c>
      <c r="F67" s="250" t="s">
        <v>4455</v>
      </c>
      <c r="G67" s="392">
        <v>100</v>
      </c>
      <c r="H67" s="388" t="s">
        <v>7518</v>
      </c>
      <c r="I67" s="386">
        <v>44412</v>
      </c>
    </row>
    <row r="68" spans="2:9">
      <c r="B68" s="247" t="s">
        <v>7707</v>
      </c>
      <c r="C68" s="248" t="s">
        <v>7708</v>
      </c>
      <c r="D68" s="248" t="s">
        <v>5307</v>
      </c>
      <c r="E68" s="248" t="s">
        <v>7709</v>
      </c>
      <c r="F68" s="248" t="s">
        <v>4455</v>
      </c>
      <c r="G68" s="391">
        <v>30</v>
      </c>
      <c r="H68" s="387" t="s">
        <v>7710</v>
      </c>
      <c r="I68" s="385">
        <v>44412</v>
      </c>
    </row>
    <row r="69" spans="2:9">
      <c r="B69" s="249" t="s">
        <v>7711</v>
      </c>
      <c r="C69" s="250" t="s">
        <v>7712</v>
      </c>
      <c r="D69" s="250" t="s">
        <v>4685</v>
      </c>
      <c r="E69" s="250" t="s">
        <v>4466</v>
      </c>
      <c r="F69" s="250" t="s">
        <v>4455</v>
      </c>
      <c r="G69" s="392">
        <v>10</v>
      </c>
      <c r="H69" s="388" t="s">
        <v>7713</v>
      </c>
      <c r="I69" s="386">
        <v>44412</v>
      </c>
    </row>
    <row r="70" spans="2:9">
      <c r="B70" s="247" t="s">
        <v>7714</v>
      </c>
      <c r="C70" s="248" t="s">
        <v>7715</v>
      </c>
      <c r="D70" s="248" t="s">
        <v>4774</v>
      </c>
      <c r="E70" s="248" t="s">
        <v>4459</v>
      </c>
      <c r="F70" s="248" t="s">
        <v>4455</v>
      </c>
      <c r="G70" s="391">
        <v>50</v>
      </c>
      <c r="H70" s="387" t="s">
        <v>7587</v>
      </c>
      <c r="I70" s="385">
        <v>44412</v>
      </c>
    </row>
    <row r="71" spans="2:9">
      <c r="B71" s="249" t="s">
        <v>7716</v>
      </c>
      <c r="C71" s="250" t="s">
        <v>7717</v>
      </c>
      <c r="D71" s="250" t="s">
        <v>7718</v>
      </c>
      <c r="E71" s="250" t="s">
        <v>1075</v>
      </c>
      <c r="F71" s="250" t="s">
        <v>4521</v>
      </c>
      <c r="G71" s="392">
        <v>147</v>
      </c>
      <c r="H71" s="388" t="s">
        <v>7719</v>
      </c>
      <c r="I71" s="386">
        <v>44413</v>
      </c>
    </row>
    <row r="72" spans="2:9">
      <c r="B72" s="247" t="s">
        <v>7720</v>
      </c>
      <c r="C72" s="248" t="s">
        <v>7721</v>
      </c>
      <c r="D72" s="248" t="s">
        <v>4769</v>
      </c>
      <c r="E72" s="248" t="s">
        <v>4592</v>
      </c>
      <c r="F72" s="248" t="s">
        <v>4455</v>
      </c>
      <c r="G72" s="391">
        <v>90.73</v>
      </c>
      <c r="H72" s="387" t="s">
        <v>7722</v>
      </c>
      <c r="I72" s="385">
        <v>44426</v>
      </c>
    </row>
    <row r="73" spans="2:9">
      <c r="B73" s="249" t="s">
        <v>7723</v>
      </c>
      <c r="C73" s="250" t="s">
        <v>7724</v>
      </c>
      <c r="D73" s="250" t="s">
        <v>7725</v>
      </c>
      <c r="E73" s="250" t="s">
        <v>4459</v>
      </c>
      <c r="F73" s="250" t="s">
        <v>4455</v>
      </c>
      <c r="G73" s="392">
        <v>30</v>
      </c>
      <c r="H73" s="388" t="s">
        <v>7726</v>
      </c>
      <c r="I73" s="386">
        <v>44431</v>
      </c>
    </row>
    <row r="74" spans="2:9">
      <c r="B74" s="247" t="s">
        <v>7727</v>
      </c>
      <c r="C74" s="248" t="s">
        <v>7728</v>
      </c>
      <c r="D74" s="248" t="s">
        <v>7729</v>
      </c>
      <c r="E74" s="248" t="s">
        <v>7730</v>
      </c>
      <c r="F74" s="248" t="s">
        <v>4455</v>
      </c>
      <c r="G74" s="391">
        <v>100</v>
      </c>
      <c r="H74" s="387" t="s">
        <v>7731</v>
      </c>
      <c r="I74" s="385">
        <v>44431</v>
      </c>
    </row>
    <row r="75" spans="2:9">
      <c r="B75" s="249" t="s">
        <v>7732</v>
      </c>
      <c r="C75" s="250" t="s">
        <v>7733</v>
      </c>
      <c r="D75" s="250" t="s">
        <v>4673</v>
      </c>
      <c r="E75" s="250" t="s">
        <v>4563</v>
      </c>
      <c r="F75" s="250" t="s">
        <v>4674</v>
      </c>
      <c r="G75" s="392">
        <v>612</v>
      </c>
      <c r="H75" s="388" t="s">
        <v>7734</v>
      </c>
      <c r="I75" s="386">
        <v>44431</v>
      </c>
    </row>
    <row r="76" spans="2:9">
      <c r="B76" s="247" t="s">
        <v>7735</v>
      </c>
      <c r="C76" s="248" t="s">
        <v>7733</v>
      </c>
      <c r="D76" s="248" t="s">
        <v>4682</v>
      </c>
      <c r="E76" s="248" t="s">
        <v>4563</v>
      </c>
      <c r="F76" s="248" t="s">
        <v>4674</v>
      </c>
      <c r="G76" s="391">
        <v>588</v>
      </c>
      <c r="H76" s="387" t="s">
        <v>7734</v>
      </c>
      <c r="I76" s="385">
        <v>44431</v>
      </c>
    </row>
    <row r="77" spans="2:9">
      <c r="B77" s="249" t="s">
        <v>7736</v>
      </c>
      <c r="C77" s="250" t="s">
        <v>5151</v>
      </c>
      <c r="D77" s="250" t="s">
        <v>7737</v>
      </c>
      <c r="E77" s="250" t="s">
        <v>4520</v>
      </c>
      <c r="F77" s="250" t="s">
        <v>4585</v>
      </c>
      <c r="G77" s="392">
        <v>159</v>
      </c>
      <c r="H77" s="388" t="s">
        <v>7738</v>
      </c>
      <c r="I77" s="386">
        <v>44435</v>
      </c>
    </row>
    <row r="78" spans="2:9">
      <c r="B78" s="247" t="s">
        <v>7739</v>
      </c>
      <c r="C78" s="248" t="s">
        <v>5111</v>
      </c>
      <c r="D78" s="248" t="s">
        <v>4680</v>
      </c>
      <c r="E78" s="248" t="s">
        <v>4466</v>
      </c>
      <c r="F78" s="248" t="s">
        <v>4455</v>
      </c>
      <c r="G78" s="391">
        <v>80</v>
      </c>
      <c r="H78" s="387" t="s">
        <v>7740</v>
      </c>
      <c r="I78" s="385">
        <v>44435</v>
      </c>
    </row>
    <row r="79" spans="2:9">
      <c r="B79" s="249" t="s">
        <v>7741</v>
      </c>
      <c r="C79" s="250" t="s">
        <v>5160</v>
      </c>
      <c r="D79" s="250" t="s">
        <v>4677</v>
      </c>
      <c r="E79" s="250" t="s">
        <v>4505</v>
      </c>
      <c r="F79" s="250" t="s">
        <v>4455</v>
      </c>
      <c r="G79" s="392">
        <v>38</v>
      </c>
      <c r="H79" s="388" t="s">
        <v>7572</v>
      </c>
      <c r="I79" s="386">
        <v>44435</v>
      </c>
    </row>
    <row r="80" spans="2:9">
      <c r="B80" s="247" t="s">
        <v>7742</v>
      </c>
      <c r="C80" s="248" t="s">
        <v>7743</v>
      </c>
      <c r="D80" s="248" t="s">
        <v>4490</v>
      </c>
      <c r="E80" s="248" t="s">
        <v>4466</v>
      </c>
      <c r="F80" s="248" t="s">
        <v>4455</v>
      </c>
      <c r="G80" s="391">
        <v>32</v>
      </c>
      <c r="H80" s="387" t="s">
        <v>7744</v>
      </c>
      <c r="I80" s="385">
        <v>44440</v>
      </c>
    </row>
    <row r="81" spans="2:9">
      <c r="B81" s="249" t="s">
        <v>7745</v>
      </c>
      <c r="C81" s="250" t="s">
        <v>7746</v>
      </c>
      <c r="D81" s="250" t="s">
        <v>7747</v>
      </c>
      <c r="E81" s="250" t="s">
        <v>1043</v>
      </c>
      <c r="F81" s="250" t="s">
        <v>4585</v>
      </c>
      <c r="G81" s="392">
        <v>25</v>
      </c>
      <c r="H81" s="388" t="s">
        <v>7748</v>
      </c>
      <c r="I81" s="386">
        <v>44441</v>
      </c>
    </row>
    <row r="82" spans="2:9">
      <c r="B82" s="247" t="s">
        <v>7749</v>
      </c>
      <c r="C82" s="248" t="s">
        <v>7750</v>
      </c>
      <c r="D82" s="248" t="s">
        <v>7751</v>
      </c>
      <c r="E82" s="248" t="s">
        <v>4459</v>
      </c>
      <c r="F82" s="248" t="s">
        <v>4455</v>
      </c>
      <c r="G82" s="391">
        <v>60.73</v>
      </c>
      <c r="H82" s="387" t="s">
        <v>7752</v>
      </c>
      <c r="I82" s="385">
        <v>44441</v>
      </c>
    </row>
    <row r="83" spans="2:9">
      <c r="B83" s="249" t="s">
        <v>7753</v>
      </c>
      <c r="C83" s="250" t="s">
        <v>7754</v>
      </c>
      <c r="D83" s="250" t="s">
        <v>7755</v>
      </c>
      <c r="E83" s="250" t="s">
        <v>4505</v>
      </c>
      <c r="F83" s="250" t="s">
        <v>4455</v>
      </c>
      <c r="G83" s="392">
        <v>12</v>
      </c>
      <c r="H83" s="388" t="s">
        <v>7756</v>
      </c>
      <c r="I83" s="386">
        <v>44446</v>
      </c>
    </row>
    <row r="84" spans="2:9">
      <c r="B84" s="247" t="s">
        <v>7757</v>
      </c>
      <c r="C84" s="248" t="s">
        <v>7758</v>
      </c>
      <c r="D84" s="248" t="s">
        <v>4766</v>
      </c>
      <c r="E84" s="248" t="s">
        <v>7759</v>
      </c>
      <c r="F84" s="248" t="s">
        <v>4674</v>
      </c>
      <c r="G84" s="391">
        <v>573</v>
      </c>
      <c r="H84" s="387" t="s">
        <v>7734</v>
      </c>
      <c r="I84" s="385">
        <v>44447</v>
      </c>
    </row>
    <row r="85" spans="2:9">
      <c r="B85" s="249" t="s">
        <v>7760</v>
      </c>
      <c r="C85" s="250" t="s">
        <v>7758</v>
      </c>
      <c r="D85" s="250" t="s">
        <v>4771</v>
      </c>
      <c r="E85" s="250" t="s">
        <v>7759</v>
      </c>
      <c r="F85" s="250" t="s">
        <v>4674</v>
      </c>
      <c r="G85" s="392">
        <v>588</v>
      </c>
      <c r="H85" s="388" t="s">
        <v>7734</v>
      </c>
      <c r="I85" s="386">
        <v>44447</v>
      </c>
    </row>
    <row r="86" spans="2:9">
      <c r="B86" s="247" t="s">
        <v>7761</v>
      </c>
      <c r="C86" s="248" t="s">
        <v>7758</v>
      </c>
      <c r="D86" s="248" t="s">
        <v>4764</v>
      </c>
      <c r="E86" s="248" t="s">
        <v>7759</v>
      </c>
      <c r="F86" s="248" t="s">
        <v>4674</v>
      </c>
      <c r="G86" s="391">
        <v>300</v>
      </c>
      <c r="H86" s="387" t="s">
        <v>7734</v>
      </c>
      <c r="I86" s="385">
        <v>44447</v>
      </c>
    </row>
    <row r="87" spans="2:9">
      <c r="B87" s="249" t="s">
        <v>7762</v>
      </c>
      <c r="C87" s="250" t="s">
        <v>4706</v>
      </c>
      <c r="D87" s="250" t="s">
        <v>7763</v>
      </c>
      <c r="E87" s="250" t="s">
        <v>1043</v>
      </c>
      <c r="F87" s="250" t="s">
        <v>4455</v>
      </c>
      <c r="G87" s="392">
        <v>60</v>
      </c>
      <c r="H87" s="388">
        <v>331000000</v>
      </c>
      <c r="I87" s="386">
        <v>44448</v>
      </c>
    </row>
    <row r="88" spans="2:9">
      <c r="B88" s="247" t="s">
        <v>7764</v>
      </c>
      <c r="C88" s="248" t="s">
        <v>7765</v>
      </c>
      <c r="D88" s="248" t="s">
        <v>4780</v>
      </c>
      <c r="E88" s="248" t="s">
        <v>4459</v>
      </c>
      <c r="F88" s="248" t="s">
        <v>4455</v>
      </c>
      <c r="G88" s="391">
        <v>4.0999999999999996</v>
      </c>
      <c r="H88" s="387">
        <v>215500000</v>
      </c>
      <c r="I88" s="385">
        <v>44463</v>
      </c>
    </row>
    <row r="89" spans="2:9">
      <c r="B89" s="249" t="s">
        <v>7766</v>
      </c>
      <c r="C89" s="250" t="s">
        <v>7765</v>
      </c>
      <c r="D89" s="250" t="s">
        <v>7767</v>
      </c>
      <c r="E89" s="250" t="s">
        <v>4459</v>
      </c>
      <c r="F89" s="250" t="s">
        <v>4455</v>
      </c>
      <c r="G89" s="392">
        <v>38</v>
      </c>
      <c r="H89" s="388">
        <v>243650000</v>
      </c>
      <c r="I89" s="386">
        <v>44463</v>
      </c>
    </row>
    <row r="90" spans="2:9">
      <c r="B90" s="247" t="s">
        <v>7768</v>
      </c>
      <c r="C90" s="248" t="s">
        <v>7769</v>
      </c>
      <c r="D90" s="248" t="s">
        <v>7770</v>
      </c>
      <c r="E90" s="248" t="s">
        <v>4459</v>
      </c>
      <c r="F90" s="248" t="s">
        <v>4455</v>
      </c>
      <c r="G90" s="391">
        <v>45</v>
      </c>
      <c r="H90" s="387">
        <v>70942300</v>
      </c>
      <c r="I90" s="385">
        <v>44466</v>
      </c>
    </row>
    <row r="91" spans="2:9">
      <c r="B91" s="249" t="s">
        <v>7771</v>
      </c>
      <c r="C91" s="250" t="s">
        <v>7772</v>
      </c>
      <c r="D91" s="250" t="s">
        <v>4783</v>
      </c>
      <c r="E91" s="250" t="s">
        <v>4592</v>
      </c>
      <c r="F91" s="250" t="s">
        <v>4455</v>
      </c>
      <c r="G91" s="392">
        <v>53</v>
      </c>
      <c r="H91" s="388">
        <v>386625000</v>
      </c>
      <c r="I91" s="386">
        <v>44468</v>
      </c>
    </row>
    <row r="92" spans="2:9">
      <c r="B92" s="247" t="s">
        <v>7773</v>
      </c>
      <c r="C92" s="248" t="s">
        <v>7774</v>
      </c>
      <c r="D92" s="248" t="s">
        <v>7775</v>
      </c>
      <c r="E92" s="248" t="s">
        <v>1043</v>
      </c>
      <c r="F92" s="248" t="s">
        <v>4455</v>
      </c>
      <c r="G92" s="391">
        <v>65</v>
      </c>
      <c r="H92" s="387">
        <v>286300000</v>
      </c>
      <c r="I92" s="385">
        <v>44468</v>
      </c>
    </row>
    <row r="93" spans="2:9">
      <c r="B93" s="249" t="s">
        <v>7776</v>
      </c>
      <c r="C93" s="250" t="s">
        <v>7777</v>
      </c>
      <c r="D93" s="250" t="s">
        <v>7778</v>
      </c>
      <c r="E93" s="250" t="s">
        <v>1043</v>
      </c>
      <c r="F93" s="250" t="s">
        <v>4455</v>
      </c>
      <c r="G93" s="392">
        <v>88</v>
      </c>
      <c r="H93" s="388">
        <v>324250000</v>
      </c>
      <c r="I93" s="386">
        <v>44469</v>
      </c>
    </row>
    <row r="94" spans="2:9">
      <c r="B94" s="247" t="s">
        <v>7779</v>
      </c>
      <c r="C94" s="248" t="s">
        <v>7780</v>
      </c>
      <c r="D94" s="248" t="s">
        <v>7781</v>
      </c>
      <c r="E94" s="248" t="s">
        <v>4505</v>
      </c>
      <c r="F94" s="248" t="s">
        <v>4455</v>
      </c>
      <c r="G94" s="391">
        <v>30</v>
      </c>
      <c r="H94" s="387">
        <v>282400950</v>
      </c>
      <c r="I94" s="385">
        <v>44469</v>
      </c>
    </row>
    <row r="95" spans="2:9">
      <c r="B95" s="249" t="s">
        <v>7782</v>
      </c>
      <c r="C95" s="250" t="s">
        <v>7101</v>
      </c>
      <c r="D95" s="250" t="s">
        <v>4755</v>
      </c>
      <c r="E95" s="250" t="s">
        <v>1043</v>
      </c>
      <c r="F95" s="250" t="s">
        <v>4455</v>
      </c>
      <c r="G95" s="392">
        <v>70</v>
      </c>
      <c r="H95" s="388">
        <v>275000000</v>
      </c>
      <c r="I95" s="386">
        <v>44473</v>
      </c>
    </row>
    <row r="96" spans="2:9">
      <c r="B96" s="247" t="s">
        <v>7783</v>
      </c>
      <c r="C96" s="248" t="s">
        <v>7784</v>
      </c>
      <c r="D96" s="248" t="s">
        <v>7785</v>
      </c>
      <c r="E96" s="248" t="s">
        <v>4466</v>
      </c>
      <c r="F96" s="248" t="s">
        <v>4455</v>
      </c>
      <c r="G96" s="391">
        <v>24</v>
      </c>
      <c r="H96" s="387">
        <v>598000000</v>
      </c>
      <c r="I96" s="385">
        <v>44473</v>
      </c>
    </row>
    <row r="97" spans="2:9">
      <c r="B97" s="249" t="s">
        <v>7786</v>
      </c>
      <c r="C97" s="250" t="s">
        <v>4736</v>
      </c>
      <c r="D97" s="250" t="s">
        <v>4738</v>
      </c>
      <c r="E97" s="250" t="s">
        <v>4592</v>
      </c>
      <c r="F97" s="250" t="s">
        <v>4455</v>
      </c>
      <c r="G97" s="392">
        <v>92</v>
      </c>
      <c r="H97" s="388">
        <v>405625000</v>
      </c>
      <c r="I97" s="386">
        <v>44473</v>
      </c>
    </row>
    <row r="98" spans="2:9">
      <c r="B98" s="247" t="s">
        <v>7787</v>
      </c>
      <c r="C98" s="248" t="s">
        <v>4736</v>
      </c>
      <c r="D98" s="248" t="s">
        <v>7788</v>
      </c>
      <c r="E98" s="248" t="s">
        <v>4459</v>
      </c>
      <c r="F98" s="248" t="s">
        <v>4455</v>
      </c>
      <c r="G98" s="391">
        <v>100</v>
      </c>
      <c r="H98" s="387">
        <v>642700000</v>
      </c>
      <c r="I98" s="385">
        <v>44473</v>
      </c>
    </row>
    <row r="99" spans="2:9">
      <c r="B99" s="249" t="s">
        <v>7789</v>
      </c>
      <c r="C99" s="250" t="s">
        <v>7790</v>
      </c>
      <c r="D99" s="250" t="s">
        <v>7791</v>
      </c>
      <c r="E99" s="250" t="s">
        <v>4592</v>
      </c>
      <c r="F99" s="250" t="s">
        <v>4455</v>
      </c>
      <c r="G99" s="392">
        <v>4</v>
      </c>
      <c r="H99" s="388">
        <v>160000000</v>
      </c>
      <c r="I99" s="386">
        <v>44473</v>
      </c>
    </row>
    <row r="100" spans="2:9">
      <c r="B100" s="247" t="s">
        <v>7792</v>
      </c>
      <c r="C100" s="248" t="s">
        <v>7793</v>
      </c>
      <c r="D100" s="248" t="s">
        <v>7794</v>
      </c>
      <c r="E100" s="248" t="s">
        <v>1043</v>
      </c>
      <c r="F100" s="248" t="s">
        <v>4455</v>
      </c>
      <c r="G100" s="391">
        <v>60</v>
      </c>
      <c r="H100" s="387">
        <v>428126000</v>
      </c>
      <c r="I100" s="385">
        <v>44473</v>
      </c>
    </row>
    <row r="101" spans="2:9">
      <c r="B101" s="249" t="s">
        <v>7795</v>
      </c>
      <c r="C101" s="250" t="s">
        <v>7796</v>
      </c>
      <c r="D101" s="250" t="s">
        <v>7797</v>
      </c>
      <c r="E101" s="250" t="s">
        <v>4592</v>
      </c>
      <c r="F101" s="250" t="s">
        <v>4455</v>
      </c>
      <c r="G101" s="392">
        <v>58</v>
      </c>
      <c r="H101" s="388">
        <v>324000000</v>
      </c>
      <c r="I101" s="386">
        <v>44474</v>
      </c>
    </row>
    <row r="102" spans="2:9">
      <c r="B102" s="247" t="s">
        <v>7798</v>
      </c>
      <c r="C102" s="248" t="s">
        <v>7101</v>
      </c>
      <c r="D102" s="248" t="s">
        <v>4747</v>
      </c>
      <c r="E102" s="248" t="s">
        <v>1043</v>
      </c>
      <c r="F102" s="248" t="s">
        <v>4455</v>
      </c>
      <c r="G102" s="391">
        <v>85</v>
      </c>
      <c r="H102" s="387">
        <v>267000000</v>
      </c>
      <c r="I102" s="385">
        <v>44475</v>
      </c>
    </row>
    <row r="103" spans="2:9">
      <c r="B103" s="249" t="s">
        <v>7799</v>
      </c>
      <c r="C103" s="250" t="s">
        <v>7800</v>
      </c>
      <c r="D103" s="250" t="s">
        <v>4734</v>
      </c>
      <c r="E103" s="250" t="s">
        <v>7801</v>
      </c>
      <c r="F103" s="250" t="s">
        <v>4455</v>
      </c>
      <c r="G103" s="392">
        <v>100</v>
      </c>
      <c r="H103" s="388">
        <v>292219000</v>
      </c>
      <c r="I103" s="386">
        <v>44475</v>
      </c>
    </row>
    <row r="104" spans="2:9">
      <c r="B104" s="247" t="s">
        <v>7802</v>
      </c>
      <c r="C104" s="248" t="s">
        <v>7803</v>
      </c>
      <c r="D104" s="248" t="s">
        <v>7804</v>
      </c>
      <c r="E104" s="248" t="s">
        <v>4466</v>
      </c>
      <c r="F104" s="248" t="s">
        <v>4455</v>
      </c>
      <c r="G104" s="391">
        <v>66</v>
      </c>
      <c r="H104" s="387">
        <v>1932900000</v>
      </c>
      <c r="I104" s="385">
        <v>44476</v>
      </c>
    </row>
    <row r="105" spans="2:9">
      <c r="B105" s="249" t="s">
        <v>7805</v>
      </c>
      <c r="C105" s="250" t="s">
        <v>7806</v>
      </c>
      <c r="D105" s="250" t="s">
        <v>7807</v>
      </c>
      <c r="E105" s="250" t="s">
        <v>4592</v>
      </c>
      <c r="F105" s="250" t="s">
        <v>4455</v>
      </c>
      <c r="G105" s="392">
        <v>50</v>
      </c>
      <c r="H105" s="388">
        <v>324250000</v>
      </c>
      <c r="I105" s="386">
        <v>44477</v>
      </c>
    </row>
    <row r="106" spans="2:9">
      <c r="B106" s="247" t="s">
        <v>7808</v>
      </c>
      <c r="C106" s="248" t="s">
        <v>7809</v>
      </c>
      <c r="D106" s="248" t="s">
        <v>7810</v>
      </c>
      <c r="E106" s="248" t="s">
        <v>1043</v>
      </c>
      <c r="F106" s="248" t="s">
        <v>4455</v>
      </c>
      <c r="G106" s="391">
        <v>100</v>
      </c>
      <c r="H106" s="387">
        <v>210200000</v>
      </c>
      <c r="I106" s="385">
        <v>44477</v>
      </c>
    </row>
    <row r="107" spans="2:9">
      <c r="B107" s="249" t="s">
        <v>7811</v>
      </c>
      <c r="C107" s="250" t="s">
        <v>7809</v>
      </c>
      <c r="D107" s="250" t="s">
        <v>7812</v>
      </c>
      <c r="E107" s="250" t="s">
        <v>1043</v>
      </c>
      <c r="F107" s="250" t="s">
        <v>4455</v>
      </c>
      <c r="G107" s="392">
        <v>70</v>
      </c>
      <c r="H107" s="388">
        <v>210200000</v>
      </c>
      <c r="I107" s="386">
        <v>44477</v>
      </c>
    </row>
    <row r="108" spans="2:9">
      <c r="B108" s="247" t="s">
        <v>7813</v>
      </c>
      <c r="C108" s="248" t="s">
        <v>7814</v>
      </c>
      <c r="D108" s="248" t="s">
        <v>7815</v>
      </c>
      <c r="E108" s="248" t="s">
        <v>1043</v>
      </c>
      <c r="F108" s="248" t="s">
        <v>4455</v>
      </c>
      <c r="G108" s="391">
        <v>90</v>
      </c>
      <c r="H108" s="387">
        <v>210200000</v>
      </c>
      <c r="I108" s="385">
        <v>44477</v>
      </c>
    </row>
    <row r="109" spans="2:9">
      <c r="B109" s="249" t="s">
        <v>7816</v>
      </c>
      <c r="C109" s="250" t="s">
        <v>7817</v>
      </c>
      <c r="D109" s="250" t="s">
        <v>7818</v>
      </c>
      <c r="E109" s="250" t="s">
        <v>4592</v>
      </c>
      <c r="F109" s="250" t="s">
        <v>4455</v>
      </c>
      <c r="G109" s="392">
        <v>100</v>
      </c>
      <c r="H109" s="388">
        <v>310000000</v>
      </c>
      <c r="I109" s="386">
        <v>44487</v>
      </c>
    </row>
    <row r="110" spans="2:9">
      <c r="B110" s="247" t="s">
        <v>7819</v>
      </c>
      <c r="C110" s="248" t="s">
        <v>7820</v>
      </c>
      <c r="D110" s="248" t="s">
        <v>7821</v>
      </c>
      <c r="E110" s="248" t="s">
        <v>4459</v>
      </c>
      <c r="F110" s="248" t="s">
        <v>4455</v>
      </c>
      <c r="G110" s="391">
        <v>33</v>
      </c>
      <c r="H110" s="387">
        <v>468000000</v>
      </c>
      <c r="I110" s="385">
        <v>44487</v>
      </c>
    </row>
    <row r="111" spans="2:9">
      <c r="B111" s="249" t="s">
        <v>7822</v>
      </c>
      <c r="C111" s="250" t="s">
        <v>7823</v>
      </c>
      <c r="D111" s="250" t="s">
        <v>7824</v>
      </c>
      <c r="E111" s="250" t="s">
        <v>1043</v>
      </c>
      <c r="F111" s="250" t="s">
        <v>4729</v>
      </c>
      <c r="G111" s="392">
        <v>60</v>
      </c>
      <c r="H111" s="388">
        <v>326500000</v>
      </c>
      <c r="I111" s="386">
        <v>44487</v>
      </c>
    </row>
    <row r="112" spans="2:9">
      <c r="B112" s="247" t="s">
        <v>7825</v>
      </c>
      <c r="C112" s="248" t="s">
        <v>7826</v>
      </c>
      <c r="D112" s="248" t="s">
        <v>7827</v>
      </c>
      <c r="E112" s="248" t="s">
        <v>4459</v>
      </c>
      <c r="F112" s="248" t="s">
        <v>4455</v>
      </c>
      <c r="G112" s="391">
        <v>37</v>
      </c>
      <c r="H112" s="387">
        <v>275300000</v>
      </c>
      <c r="I112" s="385">
        <v>44487</v>
      </c>
    </row>
    <row r="113" spans="2:9">
      <c r="B113" s="249" t="s">
        <v>7828</v>
      </c>
      <c r="C113" s="250" t="s">
        <v>5292</v>
      </c>
      <c r="D113" s="250" t="s">
        <v>7829</v>
      </c>
      <c r="E113" s="250" t="s">
        <v>4466</v>
      </c>
      <c r="F113" s="250" t="s">
        <v>4455</v>
      </c>
      <c r="G113" s="392">
        <v>18</v>
      </c>
      <c r="H113" s="388">
        <v>3810000000</v>
      </c>
      <c r="I113" s="386">
        <v>44496</v>
      </c>
    </row>
    <row r="114" spans="2:9">
      <c r="B114" s="247" t="s">
        <v>7830</v>
      </c>
      <c r="C114" s="248" t="s">
        <v>5292</v>
      </c>
      <c r="D114" s="248" t="s">
        <v>7831</v>
      </c>
      <c r="E114" s="248" t="s">
        <v>4520</v>
      </c>
      <c r="F114" s="248" t="s">
        <v>4521</v>
      </c>
      <c r="G114" s="391">
        <v>50</v>
      </c>
      <c r="H114" s="387">
        <v>287000000</v>
      </c>
      <c r="I114" s="385">
        <v>44496</v>
      </c>
    </row>
    <row r="115" spans="2:9">
      <c r="B115" s="249" t="s">
        <v>7832</v>
      </c>
      <c r="C115" s="250" t="s">
        <v>7833</v>
      </c>
      <c r="D115" s="250" t="s">
        <v>4705</v>
      </c>
      <c r="E115" s="250" t="s">
        <v>4466</v>
      </c>
      <c r="F115" s="250" t="s">
        <v>4455</v>
      </c>
      <c r="G115" s="392">
        <v>60</v>
      </c>
      <c r="H115" s="388">
        <v>271219000</v>
      </c>
      <c r="I115" s="386">
        <v>44497</v>
      </c>
    </row>
    <row r="116" spans="2:9">
      <c r="B116" s="247" t="s">
        <v>7834</v>
      </c>
      <c r="C116" s="248" t="s">
        <v>7835</v>
      </c>
      <c r="D116" s="248" t="s">
        <v>7836</v>
      </c>
      <c r="E116" s="248" t="s">
        <v>4459</v>
      </c>
      <c r="F116" s="248" t="s">
        <v>4455</v>
      </c>
      <c r="G116" s="391">
        <v>78</v>
      </c>
      <c r="H116" s="387">
        <v>340075000</v>
      </c>
      <c r="I116" s="385">
        <v>44497</v>
      </c>
    </row>
    <row r="117" spans="2:9">
      <c r="B117" s="249" t="s">
        <v>7837</v>
      </c>
      <c r="C117" s="250" t="s">
        <v>4723</v>
      </c>
      <c r="D117" s="250" t="s">
        <v>7838</v>
      </c>
      <c r="E117" s="250" t="s">
        <v>4520</v>
      </c>
      <c r="F117" s="250" t="s">
        <v>7839</v>
      </c>
      <c r="G117" s="392">
        <v>362</v>
      </c>
      <c r="H117" s="388">
        <v>216250000</v>
      </c>
      <c r="I117" s="386">
        <v>44497</v>
      </c>
    </row>
    <row r="118" spans="2:9">
      <c r="B118" s="247" t="s">
        <v>7840</v>
      </c>
      <c r="C118" s="248" t="s">
        <v>7841</v>
      </c>
      <c r="D118" s="248" t="s">
        <v>7842</v>
      </c>
      <c r="E118" s="248" t="s">
        <v>1075</v>
      </c>
      <c r="F118" s="248" t="s">
        <v>4455</v>
      </c>
      <c r="G118" s="391">
        <v>10</v>
      </c>
      <c r="H118" s="387">
        <v>27000000</v>
      </c>
      <c r="I118" s="385">
        <v>44497</v>
      </c>
    </row>
    <row r="119" spans="2:9">
      <c r="B119" s="249" t="s">
        <v>7843</v>
      </c>
      <c r="C119" s="250" t="s">
        <v>4751</v>
      </c>
      <c r="D119" s="250" t="s">
        <v>4753</v>
      </c>
      <c r="E119" s="250" t="s">
        <v>4563</v>
      </c>
      <c r="F119" s="250" t="s">
        <v>4455</v>
      </c>
      <c r="G119" s="392">
        <v>52</v>
      </c>
      <c r="H119" s="388">
        <v>607963600</v>
      </c>
      <c r="I119" s="386">
        <v>44498</v>
      </c>
    </row>
    <row r="120" spans="2:9">
      <c r="B120" s="247" t="s">
        <v>7844</v>
      </c>
      <c r="C120" s="248" t="s">
        <v>7845</v>
      </c>
      <c r="D120" s="248" t="s">
        <v>7846</v>
      </c>
      <c r="E120" s="248" t="s">
        <v>1075</v>
      </c>
      <c r="F120" s="248" t="s">
        <v>4455</v>
      </c>
      <c r="G120" s="391">
        <v>27</v>
      </c>
      <c r="H120" s="387">
        <v>449100000</v>
      </c>
      <c r="I120" s="385">
        <v>44498</v>
      </c>
    </row>
    <row r="121" spans="2:9">
      <c r="B121" s="249" t="s">
        <v>7847</v>
      </c>
      <c r="C121" s="250" t="s">
        <v>4989</v>
      </c>
      <c r="D121" s="250" t="s">
        <v>7848</v>
      </c>
      <c r="E121" s="250" t="s">
        <v>4505</v>
      </c>
      <c r="F121" s="250" t="s">
        <v>4455</v>
      </c>
      <c r="G121" s="392">
        <v>38</v>
      </c>
      <c r="H121" s="388">
        <v>130000000</v>
      </c>
      <c r="I121" s="386">
        <v>44498</v>
      </c>
    </row>
    <row r="122" spans="2:9">
      <c r="B122" s="247" t="s">
        <v>7849</v>
      </c>
      <c r="C122" s="248" t="s">
        <v>7850</v>
      </c>
      <c r="D122" s="248" t="s">
        <v>7851</v>
      </c>
      <c r="E122" s="248" t="s">
        <v>4466</v>
      </c>
      <c r="F122" s="248" t="s">
        <v>4455</v>
      </c>
      <c r="G122" s="391">
        <v>65</v>
      </c>
      <c r="H122" s="387">
        <v>463000000</v>
      </c>
      <c r="I122" s="385">
        <v>44504</v>
      </c>
    </row>
    <row r="123" spans="2:9">
      <c r="B123" s="249" t="s">
        <v>7852</v>
      </c>
      <c r="C123" s="250" t="s">
        <v>5001</v>
      </c>
      <c r="D123" s="250" t="s">
        <v>7853</v>
      </c>
      <c r="E123" s="250" t="s">
        <v>4466</v>
      </c>
      <c r="F123" s="250" t="s">
        <v>4455</v>
      </c>
      <c r="G123" s="392">
        <v>16</v>
      </c>
      <c r="H123" s="388">
        <v>154000000</v>
      </c>
      <c r="I123" s="386">
        <v>44504</v>
      </c>
    </row>
    <row r="124" spans="2:9">
      <c r="B124" s="247" t="s">
        <v>7854</v>
      </c>
      <c r="C124" s="248" t="s">
        <v>7855</v>
      </c>
      <c r="D124" s="248" t="s">
        <v>7856</v>
      </c>
      <c r="E124" s="248" t="s">
        <v>4466</v>
      </c>
      <c r="F124" s="248" t="s">
        <v>4585</v>
      </c>
      <c r="G124" s="391">
        <v>206</v>
      </c>
      <c r="H124" s="387">
        <v>278550000</v>
      </c>
      <c r="I124" s="385">
        <v>44504</v>
      </c>
    </row>
    <row r="125" spans="2:9">
      <c r="B125" s="249" t="s">
        <v>7857</v>
      </c>
      <c r="C125" s="250" t="s">
        <v>5437</v>
      </c>
      <c r="D125" s="250" t="s">
        <v>7858</v>
      </c>
      <c r="E125" s="250" t="s">
        <v>4466</v>
      </c>
      <c r="F125" s="250" t="s">
        <v>4455</v>
      </c>
      <c r="G125" s="392">
        <v>94</v>
      </c>
      <c r="H125" s="388">
        <v>398500000</v>
      </c>
      <c r="I125" s="386">
        <v>44504</v>
      </c>
    </row>
    <row r="126" spans="2:9">
      <c r="B126" s="247" t="s">
        <v>7859</v>
      </c>
      <c r="C126" s="248" t="s">
        <v>7860</v>
      </c>
      <c r="D126" s="248" t="s">
        <v>7861</v>
      </c>
      <c r="E126" s="248" t="s">
        <v>4466</v>
      </c>
      <c r="F126" s="248" t="s">
        <v>4455</v>
      </c>
      <c r="G126" s="391">
        <v>54</v>
      </c>
      <c r="H126" s="387" t="s">
        <v>7862</v>
      </c>
      <c r="I126" s="385">
        <v>44524</v>
      </c>
    </row>
    <row r="127" spans="2:9">
      <c r="B127" s="249" t="s">
        <v>7863</v>
      </c>
      <c r="C127" s="250" t="s">
        <v>5292</v>
      </c>
      <c r="D127" s="250" t="s">
        <v>7864</v>
      </c>
      <c r="E127" s="250" t="s">
        <v>1043</v>
      </c>
      <c r="F127" s="250" t="s">
        <v>4729</v>
      </c>
      <c r="G127" s="392">
        <v>150</v>
      </c>
      <c r="H127" s="388" t="s">
        <v>7865</v>
      </c>
      <c r="I127" s="386">
        <v>44531</v>
      </c>
    </row>
    <row r="128" spans="2:9">
      <c r="B128" s="247" t="s">
        <v>7866</v>
      </c>
      <c r="C128" s="248" t="s">
        <v>7867</v>
      </c>
      <c r="D128" s="248" t="s">
        <v>7868</v>
      </c>
      <c r="E128" s="248" t="s">
        <v>4592</v>
      </c>
      <c r="F128" s="248" t="s">
        <v>4455</v>
      </c>
      <c r="G128" s="391">
        <v>80</v>
      </c>
      <c r="H128" s="387" t="s">
        <v>7869</v>
      </c>
      <c r="I128" s="385">
        <v>44531</v>
      </c>
    </row>
    <row r="129" spans="2:9">
      <c r="B129" s="249" t="s">
        <v>7870</v>
      </c>
      <c r="C129" s="250" t="s">
        <v>7871</v>
      </c>
      <c r="D129" s="250" t="s">
        <v>7872</v>
      </c>
      <c r="E129" s="250" t="s">
        <v>4459</v>
      </c>
      <c r="F129" s="250" t="s">
        <v>4455</v>
      </c>
      <c r="G129" s="392">
        <v>24</v>
      </c>
      <c r="H129" s="388" t="s">
        <v>7873</v>
      </c>
      <c r="I129" s="386">
        <v>44531</v>
      </c>
    </row>
    <row r="130" spans="2:9">
      <c r="B130" s="247" t="s">
        <v>7874</v>
      </c>
      <c r="C130" s="248" t="s">
        <v>7871</v>
      </c>
      <c r="D130" s="248" t="s">
        <v>7875</v>
      </c>
      <c r="E130" s="248" t="s">
        <v>1043</v>
      </c>
      <c r="F130" s="248" t="s">
        <v>4455</v>
      </c>
      <c r="G130" s="391">
        <v>73</v>
      </c>
      <c r="H130" s="387" t="s">
        <v>7876</v>
      </c>
      <c r="I130" s="385">
        <v>44531</v>
      </c>
    </row>
    <row r="131" spans="2:9">
      <c r="B131" s="249" t="s">
        <v>7877</v>
      </c>
      <c r="C131" s="250" t="s">
        <v>7867</v>
      </c>
      <c r="D131" s="250" t="s">
        <v>7878</v>
      </c>
      <c r="E131" s="250" t="s">
        <v>4505</v>
      </c>
      <c r="F131" s="250" t="s">
        <v>4455</v>
      </c>
      <c r="G131" s="392">
        <v>65</v>
      </c>
      <c r="H131" s="388" t="s">
        <v>7869</v>
      </c>
      <c r="I131" s="386">
        <v>44533</v>
      </c>
    </row>
    <row r="132" spans="2:9">
      <c r="B132" s="247" t="s">
        <v>7879</v>
      </c>
      <c r="C132" s="248" t="s">
        <v>7880</v>
      </c>
      <c r="D132" s="248" t="s">
        <v>7881</v>
      </c>
      <c r="E132" s="248" t="s">
        <v>4466</v>
      </c>
      <c r="F132" s="248" t="s">
        <v>4455</v>
      </c>
      <c r="G132" s="391">
        <v>25</v>
      </c>
      <c r="H132" s="387">
        <v>243227500</v>
      </c>
      <c r="I132" s="385">
        <v>44546</v>
      </c>
    </row>
    <row r="133" spans="2:9">
      <c r="B133" s="249" t="s">
        <v>7882</v>
      </c>
      <c r="C133" s="250" t="s">
        <v>7880</v>
      </c>
      <c r="D133" s="250" t="s">
        <v>7883</v>
      </c>
      <c r="E133" s="250" t="s">
        <v>4592</v>
      </c>
      <c r="F133" s="250" t="s">
        <v>4455</v>
      </c>
      <c r="G133" s="392">
        <v>26</v>
      </c>
      <c r="H133" s="388">
        <v>230750000</v>
      </c>
      <c r="I133" s="386">
        <v>44546</v>
      </c>
    </row>
    <row r="134" spans="2:9">
      <c r="B134" s="247" t="s">
        <v>7884</v>
      </c>
      <c r="C134" s="248" t="s">
        <v>7101</v>
      </c>
      <c r="D134" s="248" t="s">
        <v>7885</v>
      </c>
      <c r="E134" s="248" t="s">
        <v>1043</v>
      </c>
      <c r="F134" s="248" t="s">
        <v>4455</v>
      </c>
      <c r="G134" s="391">
        <v>65</v>
      </c>
      <c r="H134" s="387" t="s">
        <v>7726</v>
      </c>
      <c r="I134" s="385">
        <v>44546</v>
      </c>
    </row>
    <row r="135" spans="2:9">
      <c r="B135" s="249" t="s">
        <v>7886</v>
      </c>
      <c r="C135" s="250" t="s">
        <v>7887</v>
      </c>
      <c r="D135" s="250" t="s">
        <v>7888</v>
      </c>
      <c r="E135" s="250" t="s">
        <v>4466</v>
      </c>
      <c r="F135" s="250" t="s">
        <v>4455</v>
      </c>
      <c r="G135" s="392">
        <v>11</v>
      </c>
      <c r="H135" s="388" t="s">
        <v>7756</v>
      </c>
      <c r="I135" s="386">
        <v>44547</v>
      </c>
    </row>
    <row r="136" spans="2:9">
      <c r="B136" s="247" t="s">
        <v>7889</v>
      </c>
      <c r="C136" s="248" t="s">
        <v>5001</v>
      </c>
      <c r="D136" s="248" t="s">
        <v>7890</v>
      </c>
      <c r="E136" s="248" t="s">
        <v>4592</v>
      </c>
      <c r="F136" s="248" t="s">
        <v>4455</v>
      </c>
      <c r="G136" s="391">
        <v>8</v>
      </c>
      <c r="H136" s="387" t="s">
        <v>7700</v>
      </c>
      <c r="I136" s="385">
        <v>44552</v>
      </c>
    </row>
    <row r="137" spans="2:9">
      <c r="B137" s="249" t="s">
        <v>7891</v>
      </c>
      <c r="C137" s="250" t="s">
        <v>7892</v>
      </c>
      <c r="D137" s="250" t="s">
        <v>7893</v>
      </c>
      <c r="E137" s="250" t="s">
        <v>4466</v>
      </c>
      <c r="F137" s="250" t="s">
        <v>4455</v>
      </c>
      <c r="G137" s="392">
        <v>52</v>
      </c>
      <c r="H137" s="388" t="s">
        <v>7894</v>
      </c>
      <c r="I137" s="386">
        <v>44558</v>
      </c>
    </row>
    <row r="138" spans="2:9">
      <c r="B138" s="247" t="s">
        <v>7895</v>
      </c>
      <c r="C138" s="248" t="s">
        <v>7896</v>
      </c>
      <c r="D138" s="248" t="s">
        <v>7897</v>
      </c>
      <c r="E138" s="248" t="s">
        <v>4459</v>
      </c>
      <c r="F138" s="248" t="s">
        <v>4455</v>
      </c>
      <c r="G138" s="391">
        <v>22</v>
      </c>
      <c r="H138" s="387" t="s">
        <v>7898</v>
      </c>
      <c r="I138" s="385">
        <v>44559</v>
      </c>
    </row>
    <row r="139" spans="2:9">
      <c r="B139" s="249" t="s">
        <v>7899</v>
      </c>
      <c r="C139" s="250" t="s">
        <v>7896</v>
      </c>
      <c r="D139" s="250" t="s">
        <v>7900</v>
      </c>
      <c r="E139" s="250" t="s">
        <v>1075</v>
      </c>
      <c r="F139" s="250" t="s">
        <v>4455</v>
      </c>
      <c r="G139" s="392">
        <v>66</v>
      </c>
      <c r="H139" s="388" t="s">
        <v>7901</v>
      </c>
      <c r="I139" s="386">
        <v>44559</v>
      </c>
    </row>
    <row r="140" spans="2:9">
      <c r="B140" s="247" t="s">
        <v>7902</v>
      </c>
      <c r="C140" s="248" t="s">
        <v>7903</v>
      </c>
      <c r="D140" s="248" t="s">
        <v>7904</v>
      </c>
      <c r="E140" s="248" t="s">
        <v>7905</v>
      </c>
      <c r="F140" s="248" t="s">
        <v>4674</v>
      </c>
      <c r="G140" s="391">
        <v>587</v>
      </c>
      <c r="H140" s="387" t="s">
        <v>7734</v>
      </c>
      <c r="I140" s="385">
        <v>44559</v>
      </c>
    </row>
    <row r="141" spans="2:9">
      <c r="B141" s="249" t="s">
        <v>7906</v>
      </c>
      <c r="C141" s="250" t="s">
        <v>7907</v>
      </c>
      <c r="D141" s="250" t="s">
        <v>7908</v>
      </c>
      <c r="E141" s="250" t="s">
        <v>4592</v>
      </c>
      <c r="F141" s="250" t="s">
        <v>4455</v>
      </c>
      <c r="G141" s="392">
        <v>53</v>
      </c>
      <c r="H141" s="388" t="s">
        <v>7909</v>
      </c>
      <c r="I141" s="386">
        <v>44559</v>
      </c>
    </row>
    <row r="142" spans="2:9">
      <c r="B142" s="247" t="s">
        <v>7910</v>
      </c>
      <c r="C142" s="248" t="s">
        <v>7232</v>
      </c>
      <c r="D142" s="248" t="s">
        <v>7911</v>
      </c>
      <c r="E142" s="248" t="s">
        <v>4466</v>
      </c>
      <c r="F142" s="248" t="s">
        <v>4455</v>
      </c>
      <c r="G142" s="391">
        <v>16</v>
      </c>
      <c r="H142" s="387" t="s">
        <v>7901</v>
      </c>
      <c r="I142" s="385">
        <v>44559</v>
      </c>
    </row>
  </sheetData>
  <mergeCells count="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BA639-08A5-4B63-80D8-3E78AA4B2DD8}">
  <sheetPr>
    <tabColor rgb="FF92D050"/>
  </sheetPr>
  <dimension ref="A1:L154"/>
  <sheetViews>
    <sheetView workbookViewId="0">
      <pane xSplit="4" ySplit="5" topLeftCell="E6" activePane="bottomRight" state="frozen"/>
      <selection pane="bottomRight" activeCell="M14" sqref="M14"/>
      <selection pane="bottomLeft" activeCell="A6" sqref="A6"/>
      <selection pane="topRight" activeCell="E1" sqref="E1"/>
    </sheetView>
  </sheetViews>
  <sheetFormatPr defaultColWidth="9" defaultRowHeight="12"/>
  <cols>
    <col min="1" max="1" width="9" style="60"/>
    <col min="2" max="2" width="16.375" style="293" customWidth="1"/>
    <col min="3" max="3" width="22.375" style="60" customWidth="1"/>
    <col min="4" max="8" width="10.5" style="60" customWidth="1"/>
    <col min="9" max="9" width="10.5" style="74" customWidth="1"/>
    <col min="10" max="12" width="10.5" style="60" customWidth="1"/>
    <col min="13" max="13" width="17.25" style="60" customWidth="1"/>
    <col min="14" max="16384" width="9" style="60"/>
  </cols>
  <sheetData>
    <row r="1" spans="1:12" ht="14.45">
      <c r="B1" s="81" t="s">
        <v>3</v>
      </c>
    </row>
    <row r="2" spans="1:12" ht="12.6" thickBot="1"/>
    <row r="3" spans="1:12" ht="12.6" thickBot="1">
      <c r="A3" s="439"/>
      <c r="B3" s="432" t="s">
        <v>41</v>
      </c>
      <c r="C3" s="439" t="s">
        <v>264</v>
      </c>
      <c r="D3" s="435" t="s">
        <v>265</v>
      </c>
      <c r="E3" s="438" t="s">
        <v>266</v>
      </c>
      <c r="F3" s="438"/>
      <c r="G3" s="438"/>
      <c r="H3" s="438"/>
      <c r="I3" s="442" t="s">
        <v>267</v>
      </c>
      <c r="J3" s="442"/>
      <c r="K3" s="442"/>
      <c r="L3" s="442"/>
    </row>
    <row r="4" spans="1:12" ht="48.6" customHeight="1" thickBot="1">
      <c r="A4" s="440"/>
      <c r="B4" s="433"/>
      <c r="C4" s="440"/>
      <c r="D4" s="436"/>
      <c r="E4" s="443" t="s">
        <v>268</v>
      </c>
      <c r="F4" s="444"/>
      <c r="G4" s="444" t="s">
        <v>269</v>
      </c>
      <c r="H4" s="444"/>
      <c r="I4" s="444" t="s">
        <v>268</v>
      </c>
      <c r="J4" s="444"/>
      <c r="K4" s="444" t="s">
        <v>269</v>
      </c>
      <c r="L4" s="445"/>
    </row>
    <row r="5" spans="1:12" ht="14.1" customHeight="1" thickBot="1">
      <c r="A5" s="441"/>
      <c r="B5" s="434"/>
      <c r="C5" s="441" t="s">
        <v>270</v>
      </c>
      <c r="D5" s="437"/>
      <c r="E5" s="23" t="s">
        <v>271</v>
      </c>
      <c r="F5" s="23" t="s">
        <v>272</v>
      </c>
      <c r="G5" s="23" t="s">
        <v>271</v>
      </c>
      <c r="H5" s="23" t="s">
        <v>272</v>
      </c>
      <c r="I5" s="23" t="s">
        <v>271</v>
      </c>
      <c r="J5" s="23" t="s">
        <v>272</v>
      </c>
      <c r="K5" s="23" t="s">
        <v>271</v>
      </c>
      <c r="L5" s="23" t="s">
        <v>272</v>
      </c>
    </row>
    <row r="6" spans="1:12" ht="14.1" customHeight="1" thickBot="1">
      <c r="A6" s="415">
        <v>1</v>
      </c>
      <c r="B6" s="415" t="s">
        <v>168</v>
      </c>
      <c r="C6" s="171" t="s">
        <v>273</v>
      </c>
      <c r="D6" s="417">
        <v>54</v>
      </c>
      <c r="E6" s="172">
        <v>8</v>
      </c>
      <c r="F6" s="172"/>
      <c r="G6" s="172">
        <v>32</v>
      </c>
      <c r="H6" s="172">
        <v>3</v>
      </c>
      <c r="I6" s="172">
        <v>8</v>
      </c>
      <c r="J6" s="172">
        <v>1</v>
      </c>
      <c r="K6" s="172">
        <v>2</v>
      </c>
      <c r="L6" s="172">
        <v>0</v>
      </c>
    </row>
    <row r="7" spans="1:12" ht="14.1" customHeight="1" thickBot="1">
      <c r="A7" s="416"/>
      <c r="B7" s="416"/>
      <c r="C7" s="171" t="s">
        <v>274</v>
      </c>
      <c r="D7" s="418"/>
      <c r="E7" s="172">
        <v>0</v>
      </c>
      <c r="F7" s="172">
        <v>0</v>
      </c>
      <c r="G7" s="172">
        <v>0</v>
      </c>
      <c r="H7" s="172">
        <v>0</v>
      </c>
      <c r="I7" s="172">
        <v>0</v>
      </c>
      <c r="J7" s="172">
        <v>0</v>
      </c>
      <c r="K7" s="172">
        <v>0</v>
      </c>
      <c r="L7" s="172">
        <v>0</v>
      </c>
    </row>
    <row r="8" spans="1:12" ht="14.1" customHeight="1" thickBot="1">
      <c r="A8" s="411">
        <v>2</v>
      </c>
      <c r="B8" s="411" t="s">
        <v>275</v>
      </c>
      <c r="C8" s="47" t="s">
        <v>273</v>
      </c>
      <c r="D8" s="413">
        <v>555</v>
      </c>
      <c r="E8" s="295">
        <v>0</v>
      </c>
      <c r="F8" s="295">
        <v>0</v>
      </c>
      <c r="G8" s="173">
        <v>98</v>
      </c>
      <c r="H8" s="173">
        <v>4</v>
      </c>
      <c r="I8" s="295">
        <v>0</v>
      </c>
      <c r="J8" s="295">
        <v>0</v>
      </c>
      <c r="K8" s="296">
        <v>27</v>
      </c>
      <c r="L8" s="295">
        <v>0</v>
      </c>
    </row>
    <row r="9" spans="1:12" ht="14.1" customHeight="1" thickBot="1">
      <c r="A9" s="447"/>
      <c r="B9" s="447"/>
      <c r="C9" s="47" t="s">
        <v>274</v>
      </c>
      <c r="D9" s="414"/>
      <c r="E9" s="173">
        <f>SUM(E10:E13)</f>
        <v>0</v>
      </c>
      <c r="F9" s="173">
        <f t="shared" ref="F9:L9" si="0">SUM(F10:F13)</f>
        <v>0</v>
      </c>
      <c r="G9" s="173">
        <f t="shared" si="0"/>
        <v>403</v>
      </c>
      <c r="H9" s="173">
        <f t="shared" si="0"/>
        <v>3</v>
      </c>
      <c r="I9" s="173">
        <f t="shared" si="0"/>
        <v>0</v>
      </c>
      <c r="J9" s="173">
        <f t="shared" si="0"/>
        <v>0</v>
      </c>
      <c r="K9" s="173">
        <f t="shared" si="0"/>
        <v>20</v>
      </c>
      <c r="L9" s="173">
        <f t="shared" si="0"/>
        <v>0</v>
      </c>
    </row>
    <row r="10" spans="1:12" ht="14.1" customHeight="1" thickBot="1">
      <c r="A10" s="447"/>
      <c r="B10" s="447"/>
      <c r="C10" s="174" t="s">
        <v>276</v>
      </c>
      <c r="D10" s="295">
        <v>138</v>
      </c>
      <c r="E10" s="295">
        <v>0</v>
      </c>
      <c r="F10" s="295">
        <v>0</v>
      </c>
      <c r="G10" s="295">
        <v>121</v>
      </c>
      <c r="H10" s="295">
        <v>3</v>
      </c>
      <c r="I10" s="295">
        <v>0</v>
      </c>
      <c r="J10" s="295">
        <v>0</v>
      </c>
      <c r="K10" s="295">
        <v>14</v>
      </c>
      <c r="L10" s="295">
        <v>0</v>
      </c>
    </row>
    <row r="11" spans="1:12" ht="14.1" customHeight="1" thickBot="1">
      <c r="A11" s="447"/>
      <c r="B11" s="447"/>
      <c r="C11" s="174" t="s">
        <v>277</v>
      </c>
      <c r="D11" s="295">
        <v>56</v>
      </c>
      <c r="E11" s="295">
        <v>0</v>
      </c>
      <c r="F11" s="295">
        <v>0</v>
      </c>
      <c r="G11" s="295">
        <v>54</v>
      </c>
      <c r="H11" s="295">
        <v>0</v>
      </c>
      <c r="I11" s="295">
        <v>0</v>
      </c>
      <c r="J11" s="295">
        <v>0</v>
      </c>
      <c r="K11" s="295">
        <v>2</v>
      </c>
      <c r="L11" s="295">
        <v>0</v>
      </c>
    </row>
    <row r="12" spans="1:12" ht="14.1" customHeight="1" thickBot="1">
      <c r="A12" s="447"/>
      <c r="B12" s="447"/>
      <c r="C12" s="174" t="s">
        <v>278</v>
      </c>
      <c r="D12" s="295">
        <v>42</v>
      </c>
      <c r="E12" s="295">
        <v>0</v>
      </c>
      <c r="F12" s="295">
        <v>0</v>
      </c>
      <c r="G12" s="295">
        <v>41</v>
      </c>
      <c r="H12" s="295">
        <v>0</v>
      </c>
      <c r="I12" s="295">
        <v>0</v>
      </c>
      <c r="J12" s="295">
        <v>0</v>
      </c>
      <c r="K12" s="295">
        <v>1</v>
      </c>
      <c r="L12" s="295">
        <v>0</v>
      </c>
    </row>
    <row r="13" spans="1:12" ht="14.1" customHeight="1" thickBot="1">
      <c r="A13" s="447"/>
      <c r="B13" s="447"/>
      <c r="C13" s="175" t="s">
        <v>279</v>
      </c>
      <c r="D13" s="297">
        <v>190</v>
      </c>
      <c r="E13" s="297">
        <v>0</v>
      </c>
      <c r="F13" s="297">
        <v>0</v>
      </c>
      <c r="G13" s="297">
        <v>187</v>
      </c>
      <c r="H13" s="297">
        <v>0</v>
      </c>
      <c r="I13" s="297">
        <v>0</v>
      </c>
      <c r="J13" s="297">
        <v>0</v>
      </c>
      <c r="K13" s="297">
        <v>3</v>
      </c>
      <c r="L13" s="297">
        <v>0</v>
      </c>
    </row>
    <row r="14" spans="1:12" ht="12.6" thickBot="1">
      <c r="A14" s="415">
        <v>3</v>
      </c>
      <c r="B14" s="415" t="s">
        <v>188</v>
      </c>
      <c r="C14" s="171" t="s">
        <v>273</v>
      </c>
      <c r="D14" s="424">
        <v>354</v>
      </c>
      <c r="E14" s="176">
        <v>75</v>
      </c>
      <c r="F14" s="176">
        <v>1</v>
      </c>
      <c r="G14" s="254">
        <v>221</v>
      </c>
      <c r="H14" s="254">
        <v>56</v>
      </c>
      <c r="I14" s="176"/>
      <c r="J14" s="254"/>
      <c r="K14" s="254"/>
      <c r="L14" s="254"/>
    </row>
    <row r="15" spans="1:12" ht="12.6" thickBot="1">
      <c r="A15" s="416"/>
      <c r="B15" s="416"/>
      <c r="C15" s="171" t="s">
        <v>274</v>
      </c>
      <c r="D15" s="425"/>
      <c r="E15" s="254">
        <v>1</v>
      </c>
      <c r="F15" s="254">
        <v>0</v>
      </c>
      <c r="G15" s="254">
        <v>0</v>
      </c>
      <c r="H15" s="254">
        <v>0</v>
      </c>
      <c r="I15" s="254">
        <v>0</v>
      </c>
      <c r="J15" s="254">
        <v>0</v>
      </c>
      <c r="K15" s="254">
        <v>0</v>
      </c>
      <c r="L15" s="254">
        <v>0</v>
      </c>
    </row>
    <row r="16" spans="1:12" ht="12.6" thickBot="1">
      <c r="A16" s="411">
        <v>4</v>
      </c>
      <c r="B16" s="411" t="s">
        <v>61</v>
      </c>
      <c r="C16" s="47" t="s">
        <v>273</v>
      </c>
      <c r="D16" s="429">
        <v>2031</v>
      </c>
      <c r="E16" s="446">
        <v>1960</v>
      </c>
      <c r="F16" s="446"/>
      <c r="G16" s="296">
        <v>0</v>
      </c>
      <c r="H16" s="296">
        <v>0</v>
      </c>
      <c r="I16" s="446">
        <v>71</v>
      </c>
      <c r="J16" s="446"/>
      <c r="K16" s="296">
        <v>0</v>
      </c>
      <c r="L16" s="296">
        <v>0</v>
      </c>
    </row>
    <row r="17" spans="1:12" ht="12.6" thickBot="1">
      <c r="A17" s="412"/>
      <c r="B17" s="412"/>
      <c r="C17" s="47" t="s">
        <v>274</v>
      </c>
      <c r="D17" s="430"/>
      <c r="E17" s="296">
        <v>0</v>
      </c>
      <c r="F17" s="296">
        <v>0</v>
      </c>
      <c r="G17" s="296">
        <v>0</v>
      </c>
      <c r="H17" s="296">
        <v>0</v>
      </c>
      <c r="I17" s="296">
        <v>0</v>
      </c>
      <c r="J17" s="296">
        <v>0</v>
      </c>
      <c r="K17" s="296">
        <v>0</v>
      </c>
      <c r="L17" s="296">
        <v>0</v>
      </c>
    </row>
    <row r="18" spans="1:12" ht="12.6" thickBot="1">
      <c r="A18" s="415">
        <v>5</v>
      </c>
      <c r="B18" s="415" t="s">
        <v>64</v>
      </c>
      <c r="C18" s="171" t="s">
        <v>273</v>
      </c>
      <c r="D18" s="417">
        <v>0</v>
      </c>
      <c r="E18" s="176" t="s">
        <v>144</v>
      </c>
      <c r="F18" s="176" t="s">
        <v>144</v>
      </c>
      <c r="G18" s="176" t="s">
        <v>144</v>
      </c>
      <c r="H18" s="176" t="s">
        <v>144</v>
      </c>
      <c r="I18" s="176" t="s">
        <v>144</v>
      </c>
      <c r="J18" s="176" t="s">
        <v>144</v>
      </c>
      <c r="K18" s="176" t="s">
        <v>144</v>
      </c>
      <c r="L18" s="176" t="s">
        <v>144</v>
      </c>
    </row>
    <row r="19" spans="1:12" ht="12.6" thickBot="1">
      <c r="A19" s="416"/>
      <c r="B19" s="416"/>
      <c r="C19" s="171" t="s">
        <v>274</v>
      </c>
      <c r="D19" s="418"/>
      <c r="E19" s="176" t="s">
        <v>144</v>
      </c>
      <c r="F19" s="176" t="s">
        <v>144</v>
      </c>
      <c r="G19" s="176" t="s">
        <v>144</v>
      </c>
      <c r="H19" s="176" t="s">
        <v>144</v>
      </c>
      <c r="I19" s="176" t="s">
        <v>144</v>
      </c>
      <c r="J19" s="176" t="s">
        <v>144</v>
      </c>
      <c r="K19" s="176" t="s">
        <v>144</v>
      </c>
      <c r="L19" s="176" t="s">
        <v>144</v>
      </c>
    </row>
    <row r="20" spans="1:12" ht="12.6" thickBot="1">
      <c r="A20" s="411">
        <v>6</v>
      </c>
      <c r="B20" s="411" t="s">
        <v>280</v>
      </c>
      <c r="C20" s="47" t="s">
        <v>273</v>
      </c>
      <c r="D20" s="413">
        <v>2</v>
      </c>
      <c r="E20" s="173">
        <v>2</v>
      </c>
      <c r="F20" s="173">
        <v>0</v>
      </c>
      <c r="G20" s="173">
        <v>0</v>
      </c>
      <c r="H20" s="173">
        <v>0</v>
      </c>
      <c r="I20" s="173">
        <v>0</v>
      </c>
      <c r="J20" s="173">
        <v>0</v>
      </c>
      <c r="K20" s="173">
        <v>0</v>
      </c>
      <c r="L20" s="173">
        <v>0</v>
      </c>
    </row>
    <row r="21" spans="1:12" ht="12.6" thickBot="1">
      <c r="A21" s="412"/>
      <c r="B21" s="412"/>
      <c r="C21" s="47" t="s">
        <v>274</v>
      </c>
      <c r="D21" s="414"/>
      <c r="E21" s="173">
        <v>0</v>
      </c>
      <c r="F21" s="173">
        <v>0</v>
      </c>
      <c r="G21" s="173">
        <v>0</v>
      </c>
      <c r="H21" s="173">
        <v>0</v>
      </c>
      <c r="I21" s="173">
        <v>0</v>
      </c>
      <c r="J21" s="173">
        <v>0</v>
      </c>
      <c r="K21" s="173">
        <v>0</v>
      </c>
      <c r="L21" s="173">
        <v>0</v>
      </c>
    </row>
    <row r="22" spans="1:12" ht="12.6" thickBot="1">
      <c r="A22" s="415">
        <v>7</v>
      </c>
      <c r="B22" s="415" t="s">
        <v>71</v>
      </c>
      <c r="C22" s="171" t="s">
        <v>273</v>
      </c>
      <c r="D22" s="417">
        <v>0</v>
      </c>
      <c r="E22" s="176" t="s">
        <v>144</v>
      </c>
      <c r="F22" s="176" t="s">
        <v>144</v>
      </c>
      <c r="G22" s="176" t="s">
        <v>144</v>
      </c>
      <c r="H22" s="176" t="s">
        <v>144</v>
      </c>
      <c r="I22" s="176" t="s">
        <v>144</v>
      </c>
      <c r="J22" s="176" t="s">
        <v>144</v>
      </c>
      <c r="K22" s="176" t="s">
        <v>144</v>
      </c>
      <c r="L22" s="176" t="s">
        <v>144</v>
      </c>
    </row>
    <row r="23" spans="1:12" ht="12.6" thickBot="1">
      <c r="A23" s="416"/>
      <c r="B23" s="416"/>
      <c r="C23" s="171" t="s">
        <v>274</v>
      </c>
      <c r="D23" s="418"/>
      <c r="E23" s="176" t="s">
        <v>144</v>
      </c>
      <c r="F23" s="176" t="s">
        <v>144</v>
      </c>
      <c r="G23" s="176" t="s">
        <v>144</v>
      </c>
      <c r="H23" s="176" t="s">
        <v>144</v>
      </c>
      <c r="I23" s="176" t="s">
        <v>144</v>
      </c>
      <c r="J23" s="176" t="s">
        <v>144</v>
      </c>
      <c r="K23" s="176" t="s">
        <v>144</v>
      </c>
      <c r="L23" s="176" t="s">
        <v>144</v>
      </c>
    </row>
    <row r="24" spans="1:12" ht="12.6" thickBot="1">
      <c r="A24" s="420">
        <v>8</v>
      </c>
      <c r="B24" s="420" t="s">
        <v>281</v>
      </c>
      <c r="C24" s="177" t="s">
        <v>273</v>
      </c>
      <c r="D24" s="422">
        <v>155</v>
      </c>
      <c r="E24" s="252" t="s">
        <v>144</v>
      </c>
      <c r="F24" s="252" t="s">
        <v>144</v>
      </c>
      <c r="G24" s="252" t="s">
        <v>144</v>
      </c>
      <c r="H24" s="252" t="s">
        <v>144</v>
      </c>
      <c r="I24" s="252" t="s">
        <v>144</v>
      </c>
      <c r="J24" s="252" t="s">
        <v>144</v>
      </c>
      <c r="K24" s="252" t="s">
        <v>144</v>
      </c>
      <c r="L24" s="252" t="s">
        <v>144</v>
      </c>
    </row>
    <row r="25" spans="1:12" ht="12.6" thickBot="1">
      <c r="A25" s="409"/>
      <c r="B25" s="409"/>
      <c r="C25" s="177" t="s">
        <v>274</v>
      </c>
      <c r="D25" s="423"/>
      <c r="E25" s="252">
        <f>SUM(E26:E28)</f>
        <v>10</v>
      </c>
      <c r="F25" s="252">
        <f t="shared" ref="F25:L25" si="1">SUM(F26:F28)</f>
        <v>0</v>
      </c>
      <c r="G25" s="252">
        <f t="shared" si="1"/>
        <v>140</v>
      </c>
      <c r="H25" s="252">
        <f t="shared" si="1"/>
        <v>4</v>
      </c>
      <c r="I25" s="252">
        <f t="shared" si="1"/>
        <v>1</v>
      </c>
      <c r="J25" s="252">
        <f t="shared" si="1"/>
        <v>0</v>
      </c>
      <c r="K25" s="252">
        <f t="shared" si="1"/>
        <v>0</v>
      </c>
      <c r="L25" s="252">
        <f t="shared" si="1"/>
        <v>0</v>
      </c>
    </row>
    <row r="26" spans="1:12" ht="24.6" thickBot="1">
      <c r="A26" s="409"/>
      <c r="B26" s="409"/>
      <c r="C26" s="179" t="s">
        <v>282</v>
      </c>
      <c r="D26" s="292">
        <v>26</v>
      </c>
      <c r="E26" s="292">
        <v>0</v>
      </c>
      <c r="F26" s="292">
        <v>0</v>
      </c>
      <c r="G26" s="292">
        <v>26</v>
      </c>
      <c r="H26" s="292">
        <v>0</v>
      </c>
      <c r="I26" s="292">
        <v>0</v>
      </c>
      <c r="J26" s="292">
        <v>0</v>
      </c>
      <c r="K26" s="292">
        <v>0</v>
      </c>
      <c r="L26" s="292">
        <v>0</v>
      </c>
    </row>
    <row r="27" spans="1:12" ht="24.6" thickBot="1">
      <c r="A27" s="409"/>
      <c r="B27" s="409"/>
      <c r="C27" s="179" t="s">
        <v>283</v>
      </c>
      <c r="D27" s="292">
        <v>19</v>
      </c>
      <c r="E27" s="292">
        <v>1</v>
      </c>
      <c r="F27" s="292">
        <v>0</v>
      </c>
      <c r="G27" s="292">
        <v>18</v>
      </c>
      <c r="H27" s="292">
        <v>0</v>
      </c>
      <c r="I27" s="292">
        <v>0</v>
      </c>
      <c r="J27" s="292">
        <v>0</v>
      </c>
      <c r="K27" s="292">
        <v>0</v>
      </c>
      <c r="L27" s="292">
        <v>0</v>
      </c>
    </row>
    <row r="28" spans="1:12" ht="12.6" thickBot="1">
      <c r="A28" s="421"/>
      <c r="B28" s="421"/>
      <c r="C28" s="179" t="s">
        <v>284</v>
      </c>
      <c r="D28" s="292">
        <v>110</v>
      </c>
      <c r="E28" s="292">
        <v>9</v>
      </c>
      <c r="F28" s="292">
        <v>0</v>
      </c>
      <c r="G28" s="292">
        <v>96</v>
      </c>
      <c r="H28" s="292">
        <v>4</v>
      </c>
      <c r="I28" s="292">
        <v>1</v>
      </c>
      <c r="J28" s="292">
        <v>0</v>
      </c>
      <c r="K28" s="292">
        <v>0</v>
      </c>
      <c r="L28" s="292">
        <v>0</v>
      </c>
    </row>
    <row r="29" spans="1:12" ht="12.6" thickBot="1">
      <c r="A29" s="415">
        <v>9</v>
      </c>
      <c r="B29" s="415" t="s">
        <v>212</v>
      </c>
      <c r="C29" s="171" t="s">
        <v>273</v>
      </c>
      <c r="D29" s="417">
        <v>3</v>
      </c>
      <c r="E29" s="172">
        <v>1</v>
      </c>
      <c r="F29" s="172">
        <v>1</v>
      </c>
      <c r="G29" s="172">
        <v>1</v>
      </c>
      <c r="H29" s="172">
        <v>0</v>
      </c>
      <c r="I29" s="172">
        <v>0</v>
      </c>
      <c r="J29" s="172">
        <v>0</v>
      </c>
      <c r="K29" s="172">
        <v>0</v>
      </c>
      <c r="L29" s="172">
        <v>0</v>
      </c>
    </row>
    <row r="30" spans="1:12" ht="12.6" thickBot="1">
      <c r="A30" s="416"/>
      <c r="B30" s="416"/>
      <c r="C30" s="171" t="s">
        <v>274</v>
      </c>
      <c r="D30" s="418"/>
      <c r="E30" s="172">
        <v>0</v>
      </c>
      <c r="F30" s="172">
        <v>0</v>
      </c>
      <c r="G30" s="172">
        <v>0</v>
      </c>
      <c r="H30" s="172">
        <v>0</v>
      </c>
      <c r="I30" s="172">
        <v>0</v>
      </c>
      <c r="J30" s="172">
        <v>0</v>
      </c>
      <c r="K30" s="172">
        <v>0</v>
      </c>
      <c r="L30" s="172">
        <v>0</v>
      </c>
    </row>
    <row r="31" spans="1:12" ht="12.6" thickBot="1">
      <c r="A31" s="420">
        <v>10</v>
      </c>
      <c r="B31" s="420" t="s">
        <v>215</v>
      </c>
      <c r="C31" s="177" t="s">
        <v>273</v>
      </c>
      <c r="D31" s="426">
        <v>0</v>
      </c>
      <c r="E31" s="292" t="s">
        <v>144</v>
      </c>
      <c r="F31" s="292" t="s">
        <v>144</v>
      </c>
      <c r="G31" s="292" t="s">
        <v>144</v>
      </c>
      <c r="H31" s="292" t="s">
        <v>144</v>
      </c>
      <c r="I31" s="292" t="s">
        <v>144</v>
      </c>
      <c r="J31" s="292" t="s">
        <v>144</v>
      </c>
      <c r="K31" s="292" t="s">
        <v>144</v>
      </c>
      <c r="L31" s="292" t="s">
        <v>144</v>
      </c>
    </row>
    <row r="32" spans="1:12" ht="12.6" thickBot="1">
      <c r="A32" s="421"/>
      <c r="B32" s="421"/>
      <c r="C32" s="177" t="s">
        <v>274</v>
      </c>
      <c r="D32" s="427"/>
      <c r="E32" s="292" t="s">
        <v>144</v>
      </c>
      <c r="F32" s="292" t="s">
        <v>144</v>
      </c>
      <c r="G32" s="292" t="s">
        <v>144</v>
      </c>
      <c r="H32" s="292" t="s">
        <v>144</v>
      </c>
      <c r="I32" s="292" t="s">
        <v>144</v>
      </c>
      <c r="J32" s="292" t="s">
        <v>144</v>
      </c>
      <c r="K32" s="292" t="s">
        <v>144</v>
      </c>
      <c r="L32" s="292" t="s">
        <v>144</v>
      </c>
    </row>
    <row r="33" spans="1:12" ht="12.6" thickBot="1">
      <c r="A33" s="415">
        <v>11</v>
      </c>
      <c r="B33" s="415" t="s">
        <v>218</v>
      </c>
      <c r="C33" s="171" t="s">
        <v>273</v>
      </c>
      <c r="D33" s="417">
        <v>25</v>
      </c>
      <c r="E33" s="172">
        <v>0</v>
      </c>
      <c r="F33" s="172">
        <v>0</v>
      </c>
      <c r="G33" s="172">
        <v>2</v>
      </c>
      <c r="H33" s="172">
        <v>0</v>
      </c>
      <c r="I33" s="172">
        <v>1</v>
      </c>
      <c r="J33" s="172">
        <v>0</v>
      </c>
      <c r="K33" s="172">
        <v>4</v>
      </c>
      <c r="L33" s="172">
        <v>0</v>
      </c>
    </row>
    <row r="34" spans="1:12" ht="12.6" thickBot="1">
      <c r="A34" s="419"/>
      <c r="B34" s="419"/>
      <c r="C34" s="171" t="s">
        <v>274</v>
      </c>
      <c r="D34" s="418"/>
      <c r="E34" s="172">
        <f>SUM(E35)</f>
        <v>16</v>
      </c>
      <c r="F34" s="172">
        <f t="shared" ref="F34:L34" si="2">SUM(F35)</f>
        <v>2</v>
      </c>
      <c r="G34" s="172">
        <f t="shared" si="2"/>
        <v>0</v>
      </c>
      <c r="H34" s="172">
        <f t="shared" si="2"/>
        <v>0</v>
      </c>
      <c r="I34" s="172">
        <f t="shared" si="2"/>
        <v>0</v>
      </c>
      <c r="J34" s="172">
        <f t="shared" si="2"/>
        <v>0</v>
      </c>
      <c r="K34" s="172">
        <f t="shared" si="2"/>
        <v>0</v>
      </c>
      <c r="L34" s="172">
        <f t="shared" si="2"/>
        <v>0</v>
      </c>
    </row>
    <row r="35" spans="1:12" ht="12.6" thickBot="1">
      <c r="A35" s="416"/>
      <c r="B35" s="416"/>
      <c r="C35" s="18" t="s">
        <v>285</v>
      </c>
      <c r="D35" s="181">
        <v>18</v>
      </c>
      <c r="E35" s="181">
        <v>16</v>
      </c>
      <c r="F35" s="181">
        <v>2</v>
      </c>
      <c r="G35" s="181">
        <v>0</v>
      </c>
      <c r="H35" s="181">
        <v>0</v>
      </c>
      <c r="I35" s="181">
        <v>0</v>
      </c>
      <c r="J35" s="181">
        <v>0</v>
      </c>
      <c r="K35" s="181">
        <v>0</v>
      </c>
      <c r="L35" s="181">
        <v>0</v>
      </c>
    </row>
    <row r="36" spans="1:12" ht="12.6" thickBot="1">
      <c r="A36" s="420">
        <v>12</v>
      </c>
      <c r="B36" s="420" t="s">
        <v>89</v>
      </c>
      <c r="C36" s="177" t="s">
        <v>273</v>
      </c>
      <c r="D36" s="426">
        <v>1113</v>
      </c>
      <c r="E36" s="180" t="s">
        <v>144</v>
      </c>
      <c r="F36" s="180" t="s">
        <v>144</v>
      </c>
      <c r="G36" s="180" t="s">
        <v>144</v>
      </c>
      <c r="H36" s="180" t="s">
        <v>144</v>
      </c>
      <c r="I36" s="180">
        <v>63</v>
      </c>
      <c r="J36" s="180" t="s">
        <v>144</v>
      </c>
      <c r="K36" s="180" t="s">
        <v>144</v>
      </c>
      <c r="L36" s="180" t="s">
        <v>144</v>
      </c>
    </row>
    <row r="37" spans="1:12" ht="12.6" thickBot="1">
      <c r="A37" s="409"/>
      <c r="B37" s="409"/>
      <c r="C37" s="177" t="s">
        <v>274</v>
      </c>
      <c r="D37" s="427"/>
      <c r="E37" s="180">
        <f t="shared" ref="E37:L37" si="3">SUM(E38:E53)</f>
        <v>0</v>
      </c>
      <c r="F37" s="180">
        <f t="shared" si="3"/>
        <v>0</v>
      </c>
      <c r="G37" s="180">
        <f t="shared" si="3"/>
        <v>0</v>
      </c>
      <c r="H37" s="180">
        <f t="shared" si="3"/>
        <v>0</v>
      </c>
      <c r="I37" s="180">
        <f t="shared" si="3"/>
        <v>0</v>
      </c>
      <c r="J37" s="180">
        <f t="shared" si="3"/>
        <v>0</v>
      </c>
      <c r="K37" s="180">
        <f t="shared" si="3"/>
        <v>0</v>
      </c>
      <c r="L37" s="180">
        <f t="shared" si="3"/>
        <v>0</v>
      </c>
    </row>
    <row r="38" spans="1:12" ht="12.6" thickBot="1">
      <c r="A38" s="409"/>
      <c r="B38" s="409"/>
      <c r="C38" s="179" t="s">
        <v>286</v>
      </c>
      <c r="D38" s="292" t="s">
        <v>144</v>
      </c>
      <c r="E38" s="292" t="s">
        <v>144</v>
      </c>
      <c r="F38" s="292" t="s">
        <v>144</v>
      </c>
      <c r="G38" s="292" t="s">
        <v>144</v>
      </c>
      <c r="H38" s="292" t="s">
        <v>144</v>
      </c>
      <c r="I38" s="292" t="s">
        <v>144</v>
      </c>
      <c r="J38" s="292" t="s">
        <v>144</v>
      </c>
      <c r="K38" s="292" t="s">
        <v>144</v>
      </c>
      <c r="L38" s="292" t="s">
        <v>144</v>
      </c>
    </row>
    <row r="39" spans="1:12" ht="12.6" thickBot="1">
      <c r="A39" s="409"/>
      <c r="B39" s="409"/>
      <c r="C39" s="179" t="s">
        <v>287</v>
      </c>
      <c r="D39" s="292" t="s">
        <v>144</v>
      </c>
      <c r="E39" s="292" t="s">
        <v>144</v>
      </c>
      <c r="F39" s="292" t="s">
        <v>144</v>
      </c>
      <c r="G39" s="292" t="s">
        <v>144</v>
      </c>
      <c r="H39" s="292" t="s">
        <v>144</v>
      </c>
      <c r="I39" s="292" t="s">
        <v>144</v>
      </c>
      <c r="J39" s="292" t="s">
        <v>144</v>
      </c>
      <c r="K39" s="292" t="s">
        <v>144</v>
      </c>
      <c r="L39" s="292" t="s">
        <v>144</v>
      </c>
    </row>
    <row r="40" spans="1:12" ht="12.6" thickBot="1">
      <c r="A40" s="409"/>
      <c r="B40" s="409"/>
      <c r="C40" s="179" t="s">
        <v>288</v>
      </c>
      <c r="D40" s="292" t="s">
        <v>144</v>
      </c>
      <c r="E40" s="292" t="s">
        <v>144</v>
      </c>
      <c r="F40" s="292" t="s">
        <v>144</v>
      </c>
      <c r="G40" s="292" t="s">
        <v>144</v>
      </c>
      <c r="H40" s="292" t="s">
        <v>144</v>
      </c>
      <c r="I40" s="292" t="s">
        <v>144</v>
      </c>
      <c r="J40" s="292" t="s">
        <v>144</v>
      </c>
      <c r="K40" s="292" t="s">
        <v>144</v>
      </c>
      <c r="L40" s="292" t="s">
        <v>144</v>
      </c>
    </row>
    <row r="41" spans="1:12" ht="24.6" thickBot="1">
      <c r="A41" s="409"/>
      <c r="B41" s="409"/>
      <c r="C41" s="179" t="s">
        <v>289</v>
      </c>
      <c r="D41" s="292" t="s">
        <v>144</v>
      </c>
      <c r="E41" s="292" t="s">
        <v>144</v>
      </c>
      <c r="F41" s="292" t="s">
        <v>144</v>
      </c>
      <c r="G41" s="292" t="s">
        <v>144</v>
      </c>
      <c r="H41" s="292" t="s">
        <v>144</v>
      </c>
      <c r="I41" s="292" t="s">
        <v>144</v>
      </c>
      <c r="J41" s="292" t="s">
        <v>144</v>
      </c>
      <c r="K41" s="292" t="s">
        <v>144</v>
      </c>
      <c r="L41" s="292" t="s">
        <v>144</v>
      </c>
    </row>
    <row r="42" spans="1:12" ht="12.6" thickBot="1">
      <c r="A42" s="409"/>
      <c r="B42" s="409"/>
      <c r="C42" s="179" t="s">
        <v>290</v>
      </c>
      <c r="D42" s="292" t="s">
        <v>144</v>
      </c>
      <c r="E42" s="292" t="s">
        <v>144</v>
      </c>
      <c r="F42" s="292" t="s">
        <v>144</v>
      </c>
      <c r="G42" s="292" t="s">
        <v>144</v>
      </c>
      <c r="H42" s="292" t="s">
        <v>144</v>
      </c>
      <c r="I42" s="292" t="s">
        <v>144</v>
      </c>
      <c r="J42" s="292" t="s">
        <v>144</v>
      </c>
      <c r="K42" s="292" t="s">
        <v>144</v>
      </c>
      <c r="L42" s="292" t="s">
        <v>144</v>
      </c>
    </row>
    <row r="43" spans="1:12" ht="12.6" thickBot="1">
      <c r="A43" s="409"/>
      <c r="B43" s="409"/>
      <c r="C43" s="179" t="s">
        <v>291</v>
      </c>
      <c r="D43" s="292" t="s">
        <v>144</v>
      </c>
      <c r="E43" s="292" t="s">
        <v>144</v>
      </c>
      <c r="F43" s="292" t="s">
        <v>144</v>
      </c>
      <c r="G43" s="292" t="s">
        <v>144</v>
      </c>
      <c r="H43" s="292" t="s">
        <v>144</v>
      </c>
      <c r="I43" s="292" t="s">
        <v>144</v>
      </c>
      <c r="J43" s="292" t="s">
        <v>144</v>
      </c>
      <c r="K43" s="292" t="s">
        <v>144</v>
      </c>
      <c r="L43" s="292" t="s">
        <v>144</v>
      </c>
    </row>
    <row r="44" spans="1:12" ht="12.6" thickBot="1">
      <c r="A44" s="409"/>
      <c r="B44" s="409"/>
      <c r="C44" s="179" t="s">
        <v>292</v>
      </c>
      <c r="D44" s="292" t="s">
        <v>144</v>
      </c>
      <c r="E44" s="292" t="s">
        <v>144</v>
      </c>
      <c r="F44" s="292" t="s">
        <v>144</v>
      </c>
      <c r="G44" s="292" t="s">
        <v>144</v>
      </c>
      <c r="H44" s="292" t="s">
        <v>144</v>
      </c>
      <c r="I44" s="292" t="s">
        <v>144</v>
      </c>
      <c r="J44" s="292" t="s">
        <v>144</v>
      </c>
      <c r="K44" s="292" t="s">
        <v>144</v>
      </c>
      <c r="L44" s="292" t="s">
        <v>144</v>
      </c>
    </row>
    <row r="45" spans="1:12" ht="12.6" thickBot="1">
      <c r="A45" s="409"/>
      <c r="B45" s="409"/>
      <c r="C45" s="179" t="s">
        <v>293</v>
      </c>
      <c r="D45" s="292" t="s">
        <v>144</v>
      </c>
      <c r="E45" s="292" t="s">
        <v>144</v>
      </c>
      <c r="F45" s="292" t="s">
        <v>144</v>
      </c>
      <c r="G45" s="292" t="s">
        <v>144</v>
      </c>
      <c r="H45" s="292" t="s">
        <v>144</v>
      </c>
      <c r="I45" s="292" t="s">
        <v>144</v>
      </c>
      <c r="J45" s="292" t="s">
        <v>144</v>
      </c>
      <c r="K45" s="292" t="s">
        <v>144</v>
      </c>
      <c r="L45" s="292" t="s">
        <v>144</v>
      </c>
    </row>
    <row r="46" spans="1:12" ht="12.6" thickBot="1">
      <c r="A46" s="409"/>
      <c r="B46" s="409"/>
      <c r="C46" s="179" t="s">
        <v>294</v>
      </c>
      <c r="D46" s="292" t="s">
        <v>144</v>
      </c>
      <c r="E46" s="292" t="s">
        <v>144</v>
      </c>
      <c r="F46" s="292" t="s">
        <v>144</v>
      </c>
      <c r="G46" s="292" t="s">
        <v>144</v>
      </c>
      <c r="H46" s="292" t="s">
        <v>144</v>
      </c>
      <c r="I46" s="292" t="s">
        <v>144</v>
      </c>
      <c r="J46" s="292" t="s">
        <v>144</v>
      </c>
      <c r="K46" s="292" t="s">
        <v>144</v>
      </c>
      <c r="L46" s="292" t="s">
        <v>144</v>
      </c>
    </row>
    <row r="47" spans="1:12" ht="12.6" thickBot="1">
      <c r="A47" s="409"/>
      <c r="B47" s="409"/>
      <c r="C47" s="179" t="s">
        <v>295</v>
      </c>
      <c r="D47" s="292" t="s">
        <v>144</v>
      </c>
      <c r="E47" s="292" t="s">
        <v>144</v>
      </c>
      <c r="F47" s="292" t="s">
        <v>144</v>
      </c>
      <c r="G47" s="292" t="s">
        <v>144</v>
      </c>
      <c r="H47" s="292" t="s">
        <v>144</v>
      </c>
      <c r="I47" s="292" t="s">
        <v>144</v>
      </c>
      <c r="J47" s="292" t="s">
        <v>144</v>
      </c>
      <c r="K47" s="292" t="s">
        <v>144</v>
      </c>
      <c r="L47" s="292" t="s">
        <v>144</v>
      </c>
    </row>
    <row r="48" spans="1:12" ht="12.6" thickBot="1">
      <c r="A48" s="409"/>
      <c r="B48" s="409"/>
      <c r="C48" s="179" t="s">
        <v>296</v>
      </c>
      <c r="D48" s="292" t="s">
        <v>144</v>
      </c>
      <c r="E48" s="292" t="s">
        <v>144</v>
      </c>
      <c r="F48" s="292" t="s">
        <v>144</v>
      </c>
      <c r="G48" s="292" t="s">
        <v>144</v>
      </c>
      <c r="H48" s="292" t="s">
        <v>144</v>
      </c>
      <c r="I48" s="292" t="s">
        <v>144</v>
      </c>
      <c r="J48" s="292" t="s">
        <v>144</v>
      </c>
      <c r="K48" s="292" t="s">
        <v>144</v>
      </c>
      <c r="L48" s="292" t="s">
        <v>144</v>
      </c>
    </row>
    <row r="49" spans="1:12" ht="12.6" thickBot="1">
      <c r="A49" s="409"/>
      <c r="B49" s="409"/>
      <c r="C49" s="179" t="s">
        <v>297</v>
      </c>
      <c r="D49" s="292" t="s">
        <v>144</v>
      </c>
      <c r="E49" s="292" t="s">
        <v>144</v>
      </c>
      <c r="F49" s="292" t="s">
        <v>144</v>
      </c>
      <c r="G49" s="292" t="s">
        <v>144</v>
      </c>
      <c r="H49" s="292" t="s">
        <v>144</v>
      </c>
      <c r="I49" s="292" t="s">
        <v>144</v>
      </c>
      <c r="J49" s="292" t="s">
        <v>144</v>
      </c>
      <c r="K49" s="292" t="s">
        <v>144</v>
      </c>
      <c r="L49" s="292" t="s">
        <v>144</v>
      </c>
    </row>
    <row r="50" spans="1:12" ht="12.6" thickBot="1">
      <c r="A50" s="409"/>
      <c r="B50" s="409"/>
      <c r="C50" s="179" t="s">
        <v>298</v>
      </c>
      <c r="D50" s="292" t="s">
        <v>144</v>
      </c>
      <c r="E50" s="292" t="s">
        <v>144</v>
      </c>
      <c r="F50" s="292" t="s">
        <v>144</v>
      </c>
      <c r="G50" s="292" t="s">
        <v>144</v>
      </c>
      <c r="H50" s="292" t="s">
        <v>144</v>
      </c>
      <c r="I50" s="292" t="s">
        <v>144</v>
      </c>
      <c r="J50" s="292" t="s">
        <v>144</v>
      </c>
      <c r="K50" s="292" t="s">
        <v>144</v>
      </c>
      <c r="L50" s="292" t="s">
        <v>144</v>
      </c>
    </row>
    <row r="51" spans="1:12" ht="12.6" thickBot="1">
      <c r="A51" s="409"/>
      <c r="B51" s="409"/>
      <c r="C51" s="179" t="s">
        <v>299</v>
      </c>
      <c r="D51" s="292" t="s">
        <v>144</v>
      </c>
      <c r="E51" s="292" t="s">
        <v>144</v>
      </c>
      <c r="F51" s="292" t="s">
        <v>144</v>
      </c>
      <c r="G51" s="292" t="s">
        <v>144</v>
      </c>
      <c r="H51" s="292" t="s">
        <v>144</v>
      </c>
      <c r="I51" s="292" t="s">
        <v>144</v>
      </c>
      <c r="J51" s="292" t="s">
        <v>144</v>
      </c>
      <c r="K51" s="292" t="s">
        <v>144</v>
      </c>
      <c r="L51" s="292" t="s">
        <v>144</v>
      </c>
    </row>
    <row r="52" spans="1:12" ht="12.6" thickBot="1">
      <c r="A52" s="409"/>
      <c r="B52" s="409"/>
      <c r="C52" s="179" t="s">
        <v>300</v>
      </c>
      <c r="D52" s="292" t="s">
        <v>144</v>
      </c>
      <c r="E52" s="292" t="s">
        <v>144</v>
      </c>
      <c r="F52" s="292" t="s">
        <v>144</v>
      </c>
      <c r="G52" s="292" t="s">
        <v>144</v>
      </c>
      <c r="H52" s="292" t="s">
        <v>144</v>
      </c>
      <c r="I52" s="292" t="s">
        <v>144</v>
      </c>
      <c r="J52" s="292" t="s">
        <v>144</v>
      </c>
      <c r="K52" s="292" t="s">
        <v>144</v>
      </c>
      <c r="L52" s="292" t="s">
        <v>144</v>
      </c>
    </row>
    <row r="53" spans="1:12" ht="12.6" thickBot="1">
      <c r="A53" s="421"/>
      <c r="B53" s="421"/>
      <c r="C53" s="179" t="s">
        <v>301</v>
      </c>
      <c r="D53" s="292" t="s">
        <v>144</v>
      </c>
      <c r="E53" s="292" t="s">
        <v>144</v>
      </c>
      <c r="F53" s="292" t="s">
        <v>144</v>
      </c>
      <c r="G53" s="292" t="s">
        <v>144</v>
      </c>
      <c r="H53" s="292" t="s">
        <v>144</v>
      </c>
      <c r="I53" s="292" t="s">
        <v>144</v>
      </c>
      <c r="J53" s="292" t="s">
        <v>144</v>
      </c>
      <c r="K53" s="292" t="s">
        <v>144</v>
      </c>
      <c r="L53" s="292" t="s">
        <v>144</v>
      </c>
    </row>
    <row r="54" spans="1:12" ht="12.6" thickBot="1">
      <c r="A54" s="415">
        <v>13</v>
      </c>
      <c r="B54" s="415" t="s">
        <v>93</v>
      </c>
      <c r="C54" s="171" t="s">
        <v>273</v>
      </c>
      <c r="D54" s="417">
        <v>65</v>
      </c>
      <c r="E54" s="176" t="s">
        <v>144</v>
      </c>
      <c r="F54" s="176" t="s">
        <v>144</v>
      </c>
      <c r="G54" s="176" t="s">
        <v>144</v>
      </c>
      <c r="H54" s="176" t="s">
        <v>144</v>
      </c>
      <c r="I54" s="176" t="s">
        <v>144</v>
      </c>
      <c r="J54" s="176" t="s">
        <v>144</v>
      </c>
      <c r="K54" s="176" t="s">
        <v>144</v>
      </c>
      <c r="L54" s="176" t="s">
        <v>144</v>
      </c>
    </row>
    <row r="55" spans="1:12" ht="12.6" thickBot="1">
      <c r="A55" s="419"/>
      <c r="B55" s="419"/>
      <c r="C55" s="171" t="s">
        <v>274</v>
      </c>
      <c r="D55" s="418"/>
      <c r="E55" s="176" t="s">
        <v>144</v>
      </c>
      <c r="F55" s="176" t="s">
        <v>144</v>
      </c>
      <c r="G55" s="176" t="s">
        <v>144</v>
      </c>
      <c r="H55" s="176" t="s">
        <v>144</v>
      </c>
      <c r="I55" s="176" t="s">
        <v>144</v>
      </c>
      <c r="J55" s="176" t="s">
        <v>144</v>
      </c>
      <c r="K55" s="176" t="s">
        <v>144</v>
      </c>
      <c r="L55" s="176" t="s">
        <v>144</v>
      </c>
    </row>
    <row r="56" spans="1:12" ht="12.6" thickBot="1">
      <c r="A56" s="419"/>
      <c r="B56" s="419"/>
      <c r="C56" s="18" t="s">
        <v>302</v>
      </c>
      <c r="D56" s="181">
        <v>14</v>
      </c>
      <c r="E56" s="181" t="s">
        <v>144</v>
      </c>
      <c r="F56" s="181" t="s">
        <v>144</v>
      </c>
      <c r="G56" s="181" t="s">
        <v>144</v>
      </c>
      <c r="H56" s="181" t="s">
        <v>144</v>
      </c>
      <c r="I56" s="181" t="s">
        <v>144</v>
      </c>
      <c r="J56" s="181" t="s">
        <v>144</v>
      </c>
      <c r="K56" s="181" t="s">
        <v>144</v>
      </c>
      <c r="L56" s="181" t="s">
        <v>144</v>
      </c>
    </row>
    <row r="57" spans="1:12" ht="12.6" thickBot="1">
      <c r="A57" s="419"/>
      <c r="B57" s="419"/>
      <c r="C57" s="18" t="s">
        <v>303</v>
      </c>
      <c r="D57" s="181">
        <v>5</v>
      </c>
      <c r="E57" s="181" t="s">
        <v>144</v>
      </c>
      <c r="F57" s="181" t="s">
        <v>144</v>
      </c>
      <c r="G57" s="181" t="s">
        <v>144</v>
      </c>
      <c r="H57" s="181" t="s">
        <v>144</v>
      </c>
      <c r="I57" s="181" t="s">
        <v>144</v>
      </c>
      <c r="J57" s="181" t="s">
        <v>144</v>
      </c>
      <c r="K57" s="181" t="s">
        <v>144</v>
      </c>
      <c r="L57" s="181" t="s">
        <v>144</v>
      </c>
    </row>
    <row r="58" spans="1:12" ht="12.6" thickBot="1">
      <c r="A58" s="419"/>
      <c r="B58" s="419"/>
      <c r="C58" s="18" t="s">
        <v>304</v>
      </c>
      <c r="D58" s="181">
        <v>39</v>
      </c>
      <c r="E58" s="181" t="s">
        <v>144</v>
      </c>
      <c r="F58" s="181" t="s">
        <v>144</v>
      </c>
      <c r="G58" s="181" t="s">
        <v>144</v>
      </c>
      <c r="H58" s="181" t="s">
        <v>144</v>
      </c>
      <c r="I58" s="181" t="s">
        <v>144</v>
      </c>
      <c r="J58" s="181" t="s">
        <v>144</v>
      </c>
      <c r="K58" s="181" t="s">
        <v>144</v>
      </c>
      <c r="L58" s="181" t="s">
        <v>144</v>
      </c>
    </row>
    <row r="59" spans="1:12" ht="12.6" thickBot="1">
      <c r="A59" s="416"/>
      <c r="B59" s="416"/>
      <c r="C59" s="18" t="s">
        <v>305</v>
      </c>
      <c r="D59" s="181">
        <v>7</v>
      </c>
      <c r="E59" s="181" t="s">
        <v>144</v>
      </c>
      <c r="F59" s="181" t="s">
        <v>144</v>
      </c>
      <c r="G59" s="181" t="s">
        <v>144</v>
      </c>
      <c r="H59" s="181" t="s">
        <v>144</v>
      </c>
      <c r="I59" s="181" t="s">
        <v>144</v>
      </c>
      <c r="J59" s="181" t="s">
        <v>144</v>
      </c>
      <c r="K59" s="181" t="s">
        <v>144</v>
      </c>
      <c r="L59" s="181" t="s">
        <v>144</v>
      </c>
    </row>
    <row r="60" spans="1:12" ht="12.6" thickBot="1">
      <c r="A60" s="420">
        <v>14</v>
      </c>
      <c r="B60" s="420" t="s">
        <v>97</v>
      </c>
      <c r="C60" s="177" t="s">
        <v>273</v>
      </c>
      <c r="D60" s="426">
        <v>2</v>
      </c>
      <c r="E60" s="173" t="s">
        <v>306</v>
      </c>
      <c r="F60" s="173">
        <v>1</v>
      </c>
      <c r="G60" s="173">
        <v>0</v>
      </c>
      <c r="H60" s="173">
        <v>1</v>
      </c>
      <c r="I60" s="173">
        <v>0</v>
      </c>
      <c r="J60" s="173">
        <v>0</v>
      </c>
      <c r="K60" s="173">
        <v>0</v>
      </c>
      <c r="L60" s="173">
        <v>0</v>
      </c>
    </row>
    <row r="61" spans="1:12" ht="12.6" thickBot="1">
      <c r="A61" s="421"/>
      <c r="B61" s="421"/>
      <c r="C61" s="177" t="s">
        <v>274</v>
      </c>
      <c r="D61" s="427"/>
      <c r="E61" s="173">
        <v>0</v>
      </c>
      <c r="F61" s="173">
        <v>0</v>
      </c>
      <c r="G61" s="173">
        <v>0</v>
      </c>
      <c r="H61" s="173">
        <v>0</v>
      </c>
      <c r="I61" s="173">
        <v>0</v>
      </c>
      <c r="J61" s="173">
        <v>0</v>
      </c>
      <c r="K61" s="173">
        <v>0</v>
      </c>
      <c r="L61" s="173">
        <v>0</v>
      </c>
    </row>
    <row r="62" spans="1:12" ht="12.6" thickBot="1">
      <c r="A62" s="415">
        <v>15</v>
      </c>
      <c r="B62" s="415" t="s">
        <v>102</v>
      </c>
      <c r="C62" s="171" t="s">
        <v>273</v>
      </c>
      <c r="D62" s="417">
        <v>0</v>
      </c>
      <c r="E62" s="176" t="s">
        <v>144</v>
      </c>
      <c r="F62" s="176" t="s">
        <v>144</v>
      </c>
      <c r="G62" s="176" t="s">
        <v>144</v>
      </c>
      <c r="H62" s="176" t="s">
        <v>144</v>
      </c>
      <c r="I62" s="176" t="s">
        <v>144</v>
      </c>
      <c r="J62" s="176" t="s">
        <v>144</v>
      </c>
      <c r="K62" s="176" t="s">
        <v>144</v>
      </c>
      <c r="L62" s="176" t="s">
        <v>144</v>
      </c>
    </row>
    <row r="63" spans="1:12" ht="12.6" thickBot="1">
      <c r="A63" s="416"/>
      <c r="B63" s="416"/>
      <c r="C63" s="171" t="s">
        <v>274</v>
      </c>
      <c r="D63" s="418"/>
      <c r="E63" s="176" t="s">
        <v>144</v>
      </c>
      <c r="F63" s="176" t="s">
        <v>144</v>
      </c>
      <c r="G63" s="176" t="s">
        <v>144</v>
      </c>
      <c r="H63" s="176" t="s">
        <v>144</v>
      </c>
      <c r="I63" s="176" t="s">
        <v>144</v>
      </c>
      <c r="J63" s="176" t="s">
        <v>144</v>
      </c>
      <c r="K63" s="176" t="s">
        <v>144</v>
      </c>
      <c r="L63" s="176" t="s">
        <v>144</v>
      </c>
    </row>
    <row r="64" spans="1:12" ht="12.6" thickBot="1">
      <c r="A64" s="420">
        <v>16</v>
      </c>
      <c r="B64" s="420" t="s">
        <v>230</v>
      </c>
      <c r="C64" s="177" t="s">
        <v>273</v>
      </c>
      <c r="D64" s="426">
        <v>792</v>
      </c>
      <c r="E64" s="173">
        <v>0</v>
      </c>
      <c r="F64" s="173">
        <v>0</v>
      </c>
      <c r="G64" s="173">
        <v>0</v>
      </c>
      <c r="H64" s="173">
        <v>0</v>
      </c>
      <c r="I64" s="173">
        <v>0</v>
      </c>
      <c r="J64" s="173">
        <v>0</v>
      </c>
      <c r="K64" s="173">
        <v>0</v>
      </c>
      <c r="L64" s="173">
        <v>0</v>
      </c>
    </row>
    <row r="65" spans="1:12" ht="17.25" customHeight="1" thickBot="1">
      <c r="A65" s="409"/>
      <c r="B65" s="409"/>
      <c r="C65" s="177" t="s">
        <v>274</v>
      </c>
      <c r="D65" s="427"/>
      <c r="E65" s="252">
        <v>179</v>
      </c>
      <c r="F65" s="252">
        <v>14</v>
      </c>
      <c r="G65" s="252">
        <v>461</v>
      </c>
      <c r="H65" s="252">
        <v>15</v>
      </c>
      <c r="I65" s="252">
        <v>104</v>
      </c>
      <c r="J65" s="252">
        <v>4</v>
      </c>
      <c r="K65" s="252">
        <v>15</v>
      </c>
      <c r="L65" s="252">
        <v>0</v>
      </c>
    </row>
    <row r="66" spans="1:12" ht="17.25" customHeight="1" thickBot="1">
      <c r="A66" s="421"/>
      <c r="B66" s="421"/>
      <c r="C66" s="253" t="s">
        <v>307</v>
      </c>
      <c r="D66" s="291">
        <v>792</v>
      </c>
      <c r="E66" s="292">
        <v>179</v>
      </c>
      <c r="F66" s="292">
        <v>14</v>
      </c>
      <c r="G66" s="292">
        <v>461</v>
      </c>
      <c r="H66" s="292">
        <v>15</v>
      </c>
      <c r="I66" s="292">
        <v>104</v>
      </c>
      <c r="J66" s="292">
        <v>4</v>
      </c>
      <c r="K66" s="292">
        <v>15</v>
      </c>
      <c r="L66" s="292">
        <v>0</v>
      </c>
    </row>
    <row r="67" spans="1:12" ht="12.6" thickBot="1">
      <c r="A67" s="448">
        <v>17</v>
      </c>
      <c r="B67" s="415" t="s">
        <v>308</v>
      </c>
      <c r="C67" s="182" t="s">
        <v>273</v>
      </c>
      <c r="D67" s="424">
        <v>1582</v>
      </c>
      <c r="E67" s="254">
        <v>132</v>
      </c>
      <c r="F67" s="254">
        <v>3</v>
      </c>
      <c r="G67" s="254">
        <v>196</v>
      </c>
      <c r="H67" s="254">
        <v>2</v>
      </c>
      <c r="I67" s="254">
        <v>13</v>
      </c>
      <c r="J67" s="254">
        <f t="shared" ref="J67:L67" si="4">SUM(J68:J78)</f>
        <v>0</v>
      </c>
      <c r="K67" s="254">
        <f t="shared" si="4"/>
        <v>0</v>
      </c>
      <c r="L67" s="254">
        <f t="shared" si="4"/>
        <v>0</v>
      </c>
    </row>
    <row r="68" spans="1:12" ht="17.25" customHeight="1" thickBot="1">
      <c r="A68" s="449"/>
      <c r="B68" s="419"/>
      <c r="C68" s="182" t="s">
        <v>274</v>
      </c>
      <c r="D68" s="425"/>
      <c r="E68" s="254">
        <f>SUM(E69:E80)</f>
        <v>484</v>
      </c>
      <c r="F68" s="254">
        <f t="shared" ref="F68:L68" si="5">SUM(F69:F80)</f>
        <v>1</v>
      </c>
      <c r="G68" s="254">
        <f t="shared" si="5"/>
        <v>701</v>
      </c>
      <c r="H68" s="254">
        <f t="shared" si="5"/>
        <v>17</v>
      </c>
      <c r="I68" s="254">
        <f t="shared" si="5"/>
        <v>33</v>
      </c>
      <c r="J68" s="254">
        <f t="shared" si="5"/>
        <v>0</v>
      </c>
      <c r="K68" s="254">
        <f t="shared" si="5"/>
        <v>0</v>
      </c>
      <c r="L68" s="254">
        <f t="shared" si="5"/>
        <v>0</v>
      </c>
    </row>
    <row r="69" spans="1:12" ht="17.25" customHeight="1" thickBot="1">
      <c r="A69" s="449"/>
      <c r="B69" s="419"/>
      <c r="C69" s="18" t="s">
        <v>309</v>
      </c>
      <c r="D69" s="181">
        <f>SUM(E69:L69)</f>
        <v>772</v>
      </c>
      <c r="E69" s="181">
        <v>321</v>
      </c>
      <c r="F69" s="181">
        <v>1</v>
      </c>
      <c r="G69" s="181">
        <v>424</v>
      </c>
      <c r="H69" s="181">
        <v>10</v>
      </c>
      <c r="I69" s="181">
        <v>16</v>
      </c>
      <c r="J69" s="172">
        <v>0</v>
      </c>
      <c r="K69" s="172">
        <v>0</v>
      </c>
      <c r="L69" s="172">
        <v>0</v>
      </c>
    </row>
    <row r="70" spans="1:12" ht="17.25" customHeight="1" thickBot="1">
      <c r="A70" s="449"/>
      <c r="B70" s="419"/>
      <c r="C70" s="18" t="s">
        <v>310</v>
      </c>
      <c r="D70" s="181">
        <f t="shared" ref="D70:D80" si="6">SUM(E70:L70)</f>
        <v>168</v>
      </c>
      <c r="E70" s="181">
        <v>75</v>
      </c>
      <c r="F70" s="172">
        <v>0</v>
      </c>
      <c r="G70" s="181">
        <v>88</v>
      </c>
      <c r="H70" s="181">
        <v>2</v>
      </c>
      <c r="I70" s="181">
        <v>3</v>
      </c>
      <c r="J70" s="181">
        <v>0</v>
      </c>
      <c r="K70" s="181">
        <v>0</v>
      </c>
      <c r="L70" s="181">
        <v>0</v>
      </c>
    </row>
    <row r="71" spans="1:12" ht="17.25" customHeight="1" thickBot="1">
      <c r="A71" s="449"/>
      <c r="B71" s="419"/>
      <c r="C71" s="18" t="s">
        <v>311</v>
      </c>
      <c r="D71" s="181">
        <f t="shared" si="6"/>
        <v>73</v>
      </c>
      <c r="E71" s="181">
        <v>20</v>
      </c>
      <c r="F71" s="172">
        <v>0</v>
      </c>
      <c r="G71" s="181">
        <v>52</v>
      </c>
      <c r="H71" s="172">
        <v>0</v>
      </c>
      <c r="I71" s="181">
        <v>1</v>
      </c>
      <c r="J71" s="181">
        <v>0</v>
      </c>
      <c r="K71" s="181">
        <v>0</v>
      </c>
      <c r="L71" s="181">
        <v>0</v>
      </c>
    </row>
    <row r="72" spans="1:12" ht="17.25" customHeight="1" thickBot="1">
      <c r="A72" s="449"/>
      <c r="B72" s="419"/>
      <c r="C72" s="18" t="s">
        <v>312</v>
      </c>
      <c r="D72" s="181">
        <f t="shared" si="6"/>
        <v>66</v>
      </c>
      <c r="E72" s="181">
        <v>12</v>
      </c>
      <c r="F72" s="172">
        <v>0</v>
      </c>
      <c r="G72" s="181">
        <v>54</v>
      </c>
      <c r="H72" s="172">
        <v>0</v>
      </c>
      <c r="I72" s="172">
        <v>0</v>
      </c>
      <c r="J72" s="181">
        <v>0</v>
      </c>
      <c r="K72" s="181">
        <v>0</v>
      </c>
      <c r="L72" s="181">
        <v>0</v>
      </c>
    </row>
    <row r="73" spans="1:12" ht="17.25" customHeight="1" thickBot="1">
      <c r="A73" s="449"/>
      <c r="B73" s="419"/>
      <c r="C73" s="18" t="s">
        <v>313</v>
      </c>
      <c r="D73" s="181">
        <f t="shared" si="6"/>
        <v>15</v>
      </c>
      <c r="E73" s="181">
        <v>9</v>
      </c>
      <c r="F73" s="172">
        <v>0</v>
      </c>
      <c r="G73" s="181">
        <v>3</v>
      </c>
      <c r="H73" s="181">
        <v>1</v>
      </c>
      <c r="I73" s="181">
        <v>2</v>
      </c>
      <c r="J73" s="181">
        <v>0</v>
      </c>
      <c r="K73" s="181">
        <v>0</v>
      </c>
      <c r="L73" s="181">
        <v>0</v>
      </c>
    </row>
    <row r="74" spans="1:12" ht="17.25" customHeight="1" thickBot="1">
      <c r="A74" s="449"/>
      <c r="B74" s="419"/>
      <c r="C74" s="18" t="s">
        <v>314</v>
      </c>
      <c r="D74" s="181">
        <f t="shared" si="6"/>
        <v>22</v>
      </c>
      <c r="E74" s="181">
        <v>10</v>
      </c>
      <c r="F74" s="172">
        <v>0</v>
      </c>
      <c r="G74" s="181">
        <v>12</v>
      </c>
      <c r="H74" s="172">
        <v>0</v>
      </c>
      <c r="I74" s="172">
        <v>0</v>
      </c>
      <c r="J74" s="181">
        <v>0</v>
      </c>
      <c r="K74" s="181">
        <v>0</v>
      </c>
      <c r="L74" s="181">
        <v>0</v>
      </c>
    </row>
    <row r="75" spans="1:12" ht="17.25" customHeight="1" thickBot="1">
      <c r="A75" s="449"/>
      <c r="B75" s="419"/>
      <c r="C75" s="18" t="s">
        <v>315</v>
      </c>
      <c r="D75" s="181">
        <f t="shared" si="6"/>
        <v>6</v>
      </c>
      <c r="E75" s="181">
        <v>3</v>
      </c>
      <c r="F75" s="172">
        <v>0</v>
      </c>
      <c r="G75" s="181">
        <v>3</v>
      </c>
      <c r="H75" s="172">
        <v>0</v>
      </c>
      <c r="I75" s="172">
        <v>0</v>
      </c>
      <c r="J75" s="181">
        <v>0</v>
      </c>
      <c r="K75" s="181">
        <v>0</v>
      </c>
      <c r="L75" s="181">
        <v>0</v>
      </c>
    </row>
    <row r="76" spans="1:12" ht="17.25" customHeight="1" thickBot="1">
      <c r="A76" s="449"/>
      <c r="B76" s="419"/>
      <c r="C76" s="18" t="s">
        <v>316</v>
      </c>
      <c r="D76" s="181">
        <f t="shared" si="6"/>
        <v>72</v>
      </c>
      <c r="E76" s="181">
        <v>27</v>
      </c>
      <c r="F76" s="172">
        <v>0</v>
      </c>
      <c r="G76" s="181">
        <v>41</v>
      </c>
      <c r="H76" s="181">
        <v>4</v>
      </c>
      <c r="I76" s="172">
        <v>0</v>
      </c>
      <c r="J76" s="181">
        <v>0</v>
      </c>
      <c r="K76" s="181">
        <v>0</v>
      </c>
      <c r="L76" s="181">
        <v>0</v>
      </c>
    </row>
    <row r="77" spans="1:12" ht="17.25" customHeight="1" thickBot="1">
      <c r="A77" s="449"/>
      <c r="B77" s="419"/>
      <c r="C77" s="18" t="s">
        <v>317</v>
      </c>
      <c r="D77" s="181">
        <f t="shared" si="6"/>
        <v>2</v>
      </c>
      <c r="E77" s="181">
        <v>2</v>
      </c>
      <c r="F77" s="172">
        <v>0</v>
      </c>
      <c r="G77" s="172">
        <v>0</v>
      </c>
      <c r="H77" s="172">
        <v>0</v>
      </c>
      <c r="I77" s="172">
        <v>0</v>
      </c>
      <c r="J77" s="181">
        <v>0</v>
      </c>
      <c r="K77" s="181">
        <v>0</v>
      </c>
      <c r="L77" s="181">
        <v>0</v>
      </c>
    </row>
    <row r="78" spans="1:12" ht="17.25" customHeight="1" thickBot="1">
      <c r="A78" s="449"/>
      <c r="B78" s="419"/>
      <c r="C78" s="18" t="s">
        <v>318</v>
      </c>
      <c r="D78" s="181">
        <f t="shared" si="6"/>
        <v>3</v>
      </c>
      <c r="E78" s="181">
        <v>3</v>
      </c>
      <c r="F78" s="172">
        <v>0</v>
      </c>
      <c r="G78" s="172">
        <v>0</v>
      </c>
      <c r="H78" s="172">
        <v>0</v>
      </c>
      <c r="I78" s="172">
        <v>0</v>
      </c>
      <c r="J78" s="181">
        <v>0</v>
      </c>
      <c r="K78" s="181">
        <v>0</v>
      </c>
      <c r="L78" s="181">
        <v>0</v>
      </c>
    </row>
    <row r="79" spans="1:12" ht="17.25" customHeight="1" thickBot="1">
      <c r="A79" s="449"/>
      <c r="B79" s="419"/>
      <c r="C79" s="18" t="s">
        <v>319</v>
      </c>
      <c r="D79" s="181">
        <f t="shared" si="6"/>
        <v>2</v>
      </c>
      <c r="E79" s="181">
        <v>2</v>
      </c>
      <c r="F79" s="172">
        <v>0</v>
      </c>
      <c r="G79" s="172">
        <v>0</v>
      </c>
      <c r="H79" s="172">
        <v>0</v>
      </c>
      <c r="I79" s="172">
        <v>0</v>
      </c>
      <c r="J79" s="181">
        <v>0</v>
      </c>
      <c r="K79" s="181">
        <v>0</v>
      </c>
      <c r="L79" s="181">
        <v>0</v>
      </c>
    </row>
    <row r="80" spans="1:12" ht="17.25" customHeight="1" thickBot="1">
      <c r="A80" s="450"/>
      <c r="B80" s="416"/>
      <c r="C80" s="18" t="s">
        <v>320</v>
      </c>
      <c r="D80" s="181">
        <f t="shared" si="6"/>
        <v>35</v>
      </c>
      <c r="E80" s="181">
        <v>0</v>
      </c>
      <c r="F80" s="172">
        <v>0</v>
      </c>
      <c r="G80" s="172">
        <v>24</v>
      </c>
      <c r="H80" s="172"/>
      <c r="I80" s="172">
        <v>11</v>
      </c>
      <c r="J80" s="181"/>
      <c r="K80" s="181"/>
      <c r="L80" s="181"/>
    </row>
    <row r="81" spans="1:12" ht="12.6" thickBot="1">
      <c r="A81" s="411">
        <v>18</v>
      </c>
      <c r="B81" s="411" t="s">
        <v>238</v>
      </c>
      <c r="C81" s="47" t="s">
        <v>273</v>
      </c>
      <c r="D81" s="429">
        <v>0</v>
      </c>
      <c r="E81" s="184" t="s">
        <v>144</v>
      </c>
      <c r="F81" s="184" t="s">
        <v>144</v>
      </c>
      <c r="G81" s="184" t="s">
        <v>144</v>
      </c>
      <c r="H81" s="184" t="s">
        <v>144</v>
      </c>
      <c r="I81" s="184" t="s">
        <v>144</v>
      </c>
      <c r="J81" s="184" t="s">
        <v>144</v>
      </c>
      <c r="K81" s="184" t="s">
        <v>144</v>
      </c>
      <c r="L81" s="184" t="s">
        <v>144</v>
      </c>
    </row>
    <row r="82" spans="1:12" ht="12.6" thickBot="1">
      <c r="A82" s="412"/>
      <c r="B82" s="412"/>
      <c r="C82" s="47" t="s">
        <v>274</v>
      </c>
      <c r="D82" s="430"/>
      <c r="E82" s="184" t="s">
        <v>144</v>
      </c>
      <c r="F82" s="184" t="s">
        <v>144</v>
      </c>
      <c r="G82" s="184" t="s">
        <v>144</v>
      </c>
      <c r="H82" s="184" t="s">
        <v>144</v>
      </c>
      <c r="I82" s="184" t="s">
        <v>144</v>
      </c>
      <c r="J82" s="184" t="s">
        <v>144</v>
      </c>
      <c r="K82" s="184" t="s">
        <v>144</v>
      </c>
      <c r="L82" s="184" t="s">
        <v>144</v>
      </c>
    </row>
    <row r="83" spans="1:12" ht="12.6" thickBot="1">
      <c r="A83" s="451">
        <v>19</v>
      </c>
      <c r="B83" s="431" t="s">
        <v>321</v>
      </c>
      <c r="C83" s="171" t="s">
        <v>273</v>
      </c>
      <c r="D83" s="428">
        <v>3838</v>
      </c>
      <c r="E83" s="172">
        <v>696</v>
      </c>
      <c r="F83" s="172">
        <v>34</v>
      </c>
      <c r="G83" s="172">
        <v>938</v>
      </c>
      <c r="H83" s="172">
        <v>15</v>
      </c>
      <c r="I83" s="172">
        <v>118</v>
      </c>
      <c r="J83" s="172">
        <v>1</v>
      </c>
      <c r="K83" s="254"/>
      <c r="L83" s="254"/>
    </row>
    <row r="84" spans="1:12" ht="12.6" thickBot="1">
      <c r="A84" s="451"/>
      <c r="B84" s="431"/>
      <c r="C84" s="171" t="s">
        <v>274</v>
      </c>
      <c r="D84" s="418"/>
      <c r="E84" s="172">
        <f>SUM(E85:E86)</f>
        <v>65</v>
      </c>
      <c r="F84" s="172">
        <f t="shared" ref="F84:L85" si="7">SUM(F85:F86)</f>
        <v>9</v>
      </c>
      <c r="G84" s="172">
        <f t="shared" si="7"/>
        <v>1847</v>
      </c>
      <c r="H84" s="172">
        <f t="shared" si="7"/>
        <v>27</v>
      </c>
      <c r="I84" s="172">
        <f t="shared" si="7"/>
        <v>88</v>
      </c>
      <c r="J84" s="172">
        <f t="shared" si="7"/>
        <v>0</v>
      </c>
      <c r="K84" s="172">
        <f t="shared" si="7"/>
        <v>0</v>
      </c>
      <c r="L84" s="172">
        <f t="shared" si="7"/>
        <v>0</v>
      </c>
    </row>
    <row r="85" spans="1:12" ht="12.6" thickBot="1">
      <c r="A85" s="451"/>
      <c r="B85" s="431"/>
      <c r="C85" s="19" t="s">
        <v>318</v>
      </c>
      <c r="D85" s="181">
        <f>SUM(E85:L85)</f>
        <v>257</v>
      </c>
      <c r="E85" s="183">
        <v>65</v>
      </c>
      <c r="F85" s="183">
        <v>9</v>
      </c>
      <c r="G85" s="183">
        <v>175</v>
      </c>
      <c r="H85" s="183">
        <v>8</v>
      </c>
      <c r="I85" s="172" t="s">
        <v>306</v>
      </c>
      <c r="J85" s="172">
        <f t="shared" si="7"/>
        <v>0</v>
      </c>
      <c r="K85" s="172">
        <f t="shared" si="7"/>
        <v>0</v>
      </c>
      <c r="L85" s="172">
        <f t="shared" si="7"/>
        <v>0</v>
      </c>
    </row>
    <row r="86" spans="1:12" ht="12.6" thickBot="1">
      <c r="A86" s="451"/>
      <c r="B86" s="431"/>
      <c r="C86" s="19" t="s">
        <v>322</v>
      </c>
      <c r="D86" s="181">
        <f>SUM(E86:L86)</f>
        <v>1779</v>
      </c>
      <c r="E86" s="181"/>
      <c r="F86" s="181"/>
      <c r="G86" s="183">
        <v>1672</v>
      </c>
      <c r="H86" s="183">
        <v>19</v>
      </c>
      <c r="I86" s="183">
        <v>88</v>
      </c>
      <c r="J86" s="181">
        <v>0</v>
      </c>
      <c r="K86" s="181">
        <v>0</v>
      </c>
      <c r="L86" s="181">
        <v>0</v>
      </c>
    </row>
    <row r="87" spans="1:12" ht="12.6" thickBot="1">
      <c r="A87" s="420">
        <v>20</v>
      </c>
      <c r="B87" s="420" t="s">
        <v>124</v>
      </c>
      <c r="C87" s="177" t="s">
        <v>273</v>
      </c>
      <c r="D87" s="426">
        <v>0</v>
      </c>
      <c r="E87" s="298" t="s">
        <v>144</v>
      </c>
      <c r="F87" s="298" t="s">
        <v>144</v>
      </c>
      <c r="G87" s="298" t="s">
        <v>144</v>
      </c>
      <c r="H87" s="298" t="s">
        <v>144</v>
      </c>
      <c r="I87" s="298" t="s">
        <v>144</v>
      </c>
      <c r="J87" s="298" t="s">
        <v>144</v>
      </c>
      <c r="K87" s="298" t="s">
        <v>144</v>
      </c>
      <c r="L87" s="298" t="s">
        <v>144</v>
      </c>
    </row>
    <row r="88" spans="1:12" ht="12.6" thickBot="1">
      <c r="A88" s="409"/>
      <c r="B88" s="409"/>
      <c r="C88" s="177" t="s">
        <v>274</v>
      </c>
      <c r="D88" s="427"/>
      <c r="E88" s="298" t="s">
        <v>144</v>
      </c>
      <c r="F88" s="298" t="s">
        <v>144</v>
      </c>
      <c r="G88" s="298" t="s">
        <v>144</v>
      </c>
      <c r="H88" s="298" t="s">
        <v>144</v>
      </c>
      <c r="I88" s="298" t="s">
        <v>144</v>
      </c>
      <c r="J88" s="298" t="s">
        <v>144</v>
      </c>
      <c r="K88" s="298" t="s">
        <v>144</v>
      </c>
      <c r="L88" s="298" t="s">
        <v>144</v>
      </c>
    </row>
    <row r="89" spans="1:12" ht="12.6" thickBot="1">
      <c r="A89" s="409"/>
      <c r="B89" s="409"/>
      <c r="C89" s="179" t="s">
        <v>323</v>
      </c>
      <c r="D89" s="298" t="s">
        <v>144</v>
      </c>
      <c r="E89" s="298" t="s">
        <v>144</v>
      </c>
      <c r="F89" s="298" t="s">
        <v>144</v>
      </c>
      <c r="G89" s="298" t="s">
        <v>144</v>
      </c>
      <c r="H89" s="298" t="s">
        <v>144</v>
      </c>
      <c r="I89" s="298" t="s">
        <v>144</v>
      </c>
      <c r="J89" s="298" t="s">
        <v>144</v>
      </c>
      <c r="K89" s="298" t="s">
        <v>144</v>
      </c>
      <c r="L89" s="298" t="s">
        <v>144</v>
      </c>
    </row>
    <row r="90" spans="1:12" ht="12.6" thickBot="1">
      <c r="A90" s="409"/>
      <c r="B90" s="409"/>
      <c r="C90" s="179" t="s">
        <v>324</v>
      </c>
      <c r="D90" s="298" t="s">
        <v>144</v>
      </c>
      <c r="E90" s="298" t="s">
        <v>144</v>
      </c>
      <c r="F90" s="298" t="s">
        <v>144</v>
      </c>
      <c r="G90" s="298" t="s">
        <v>144</v>
      </c>
      <c r="H90" s="298" t="s">
        <v>144</v>
      </c>
      <c r="I90" s="298" t="s">
        <v>144</v>
      </c>
      <c r="J90" s="298" t="s">
        <v>144</v>
      </c>
      <c r="K90" s="298" t="s">
        <v>144</v>
      </c>
      <c r="L90" s="298" t="s">
        <v>144</v>
      </c>
    </row>
    <row r="91" spans="1:12" ht="12.6" thickBot="1">
      <c r="A91" s="409"/>
      <c r="B91" s="409"/>
      <c r="C91" s="179" t="s">
        <v>325</v>
      </c>
      <c r="D91" s="298" t="s">
        <v>144</v>
      </c>
      <c r="E91" s="298" t="s">
        <v>144</v>
      </c>
      <c r="F91" s="298" t="s">
        <v>144</v>
      </c>
      <c r="G91" s="298" t="s">
        <v>144</v>
      </c>
      <c r="H91" s="298" t="s">
        <v>144</v>
      </c>
      <c r="I91" s="298" t="s">
        <v>144</v>
      </c>
      <c r="J91" s="298" t="s">
        <v>144</v>
      </c>
      <c r="K91" s="298" t="s">
        <v>144</v>
      </c>
      <c r="L91" s="298" t="s">
        <v>144</v>
      </c>
    </row>
    <row r="92" spans="1:12" ht="12.6" thickBot="1">
      <c r="A92" s="409"/>
      <c r="B92" s="409"/>
      <c r="C92" s="179" t="s">
        <v>326</v>
      </c>
      <c r="D92" s="298" t="s">
        <v>144</v>
      </c>
      <c r="E92" s="298" t="s">
        <v>144</v>
      </c>
      <c r="F92" s="298" t="s">
        <v>144</v>
      </c>
      <c r="G92" s="298" t="s">
        <v>144</v>
      </c>
      <c r="H92" s="298" t="s">
        <v>144</v>
      </c>
      <c r="I92" s="298" t="s">
        <v>144</v>
      </c>
      <c r="J92" s="298" t="s">
        <v>144</v>
      </c>
      <c r="K92" s="298" t="s">
        <v>144</v>
      </c>
      <c r="L92" s="298" t="s">
        <v>144</v>
      </c>
    </row>
    <row r="93" spans="1:12" ht="12.6" thickBot="1">
      <c r="A93" s="409"/>
      <c r="B93" s="409"/>
      <c r="C93" s="179" t="s">
        <v>318</v>
      </c>
      <c r="D93" s="298" t="s">
        <v>144</v>
      </c>
      <c r="E93" s="298" t="s">
        <v>144</v>
      </c>
      <c r="F93" s="298" t="s">
        <v>144</v>
      </c>
      <c r="G93" s="298" t="s">
        <v>144</v>
      </c>
      <c r="H93" s="298" t="s">
        <v>144</v>
      </c>
      <c r="I93" s="298" t="s">
        <v>144</v>
      </c>
      <c r="J93" s="298" t="s">
        <v>144</v>
      </c>
      <c r="K93" s="298" t="s">
        <v>144</v>
      </c>
      <c r="L93" s="298" t="s">
        <v>144</v>
      </c>
    </row>
    <row r="94" spans="1:12" ht="12.6" thickBot="1">
      <c r="A94" s="409"/>
      <c r="B94" s="409"/>
      <c r="C94" s="179" t="s">
        <v>312</v>
      </c>
      <c r="D94" s="298" t="s">
        <v>144</v>
      </c>
      <c r="E94" s="298" t="s">
        <v>144</v>
      </c>
      <c r="F94" s="298" t="s">
        <v>144</v>
      </c>
      <c r="G94" s="298" t="s">
        <v>144</v>
      </c>
      <c r="H94" s="298" t="s">
        <v>144</v>
      </c>
      <c r="I94" s="298" t="s">
        <v>144</v>
      </c>
      <c r="J94" s="298" t="s">
        <v>144</v>
      </c>
      <c r="K94" s="298" t="s">
        <v>144</v>
      </c>
      <c r="L94" s="298" t="s">
        <v>144</v>
      </c>
    </row>
    <row r="95" spans="1:12" ht="12.6" thickBot="1">
      <c r="A95" s="409"/>
      <c r="B95" s="409"/>
      <c r="C95" s="179" t="s">
        <v>286</v>
      </c>
      <c r="D95" s="298" t="s">
        <v>144</v>
      </c>
      <c r="E95" s="298" t="s">
        <v>144</v>
      </c>
      <c r="F95" s="298" t="s">
        <v>144</v>
      </c>
      <c r="G95" s="298" t="s">
        <v>144</v>
      </c>
      <c r="H95" s="298" t="s">
        <v>144</v>
      </c>
      <c r="I95" s="298" t="s">
        <v>144</v>
      </c>
      <c r="J95" s="298" t="s">
        <v>144</v>
      </c>
      <c r="K95" s="298" t="s">
        <v>144</v>
      </c>
      <c r="L95" s="298" t="s">
        <v>144</v>
      </c>
    </row>
    <row r="96" spans="1:12" ht="12.6" thickBot="1">
      <c r="A96" s="409"/>
      <c r="B96" s="409"/>
      <c r="C96" s="179" t="s">
        <v>327</v>
      </c>
      <c r="D96" s="298" t="s">
        <v>144</v>
      </c>
      <c r="E96" s="298" t="s">
        <v>144</v>
      </c>
      <c r="F96" s="298" t="s">
        <v>144</v>
      </c>
      <c r="G96" s="298" t="s">
        <v>144</v>
      </c>
      <c r="H96" s="298" t="s">
        <v>144</v>
      </c>
      <c r="I96" s="298" t="s">
        <v>144</v>
      </c>
      <c r="J96" s="298" t="s">
        <v>144</v>
      </c>
      <c r="K96" s="298" t="s">
        <v>144</v>
      </c>
      <c r="L96" s="298" t="s">
        <v>144</v>
      </c>
    </row>
    <row r="97" spans="1:12" ht="12.6" thickBot="1">
      <c r="A97" s="409"/>
      <c r="B97" s="409"/>
      <c r="C97" s="179" t="s">
        <v>328</v>
      </c>
      <c r="D97" s="298" t="s">
        <v>144</v>
      </c>
      <c r="E97" s="298" t="s">
        <v>144</v>
      </c>
      <c r="F97" s="298" t="s">
        <v>144</v>
      </c>
      <c r="G97" s="298" t="s">
        <v>144</v>
      </c>
      <c r="H97" s="298" t="s">
        <v>144</v>
      </c>
      <c r="I97" s="298" t="s">
        <v>144</v>
      </c>
      <c r="J97" s="298" t="s">
        <v>144</v>
      </c>
      <c r="K97" s="298" t="s">
        <v>144</v>
      </c>
      <c r="L97" s="298" t="s">
        <v>144</v>
      </c>
    </row>
    <row r="98" spans="1:12" ht="12.6" thickBot="1">
      <c r="A98" s="409"/>
      <c r="B98" s="409"/>
      <c r="C98" s="179" t="s">
        <v>329</v>
      </c>
      <c r="D98" s="298" t="s">
        <v>144</v>
      </c>
      <c r="E98" s="298" t="s">
        <v>144</v>
      </c>
      <c r="F98" s="298" t="s">
        <v>144</v>
      </c>
      <c r="G98" s="298" t="s">
        <v>144</v>
      </c>
      <c r="H98" s="298" t="s">
        <v>144</v>
      </c>
      <c r="I98" s="298" t="s">
        <v>144</v>
      </c>
      <c r="J98" s="298" t="s">
        <v>144</v>
      </c>
      <c r="K98" s="298" t="s">
        <v>144</v>
      </c>
      <c r="L98" s="298" t="s">
        <v>144</v>
      </c>
    </row>
    <row r="99" spans="1:12" ht="12.6" thickBot="1">
      <c r="A99" s="409"/>
      <c r="B99" s="409"/>
      <c r="C99" s="179" t="s">
        <v>330</v>
      </c>
      <c r="D99" s="298" t="s">
        <v>144</v>
      </c>
      <c r="E99" s="298" t="s">
        <v>144</v>
      </c>
      <c r="F99" s="298" t="s">
        <v>144</v>
      </c>
      <c r="G99" s="298" t="s">
        <v>144</v>
      </c>
      <c r="H99" s="298" t="s">
        <v>144</v>
      </c>
      <c r="I99" s="298" t="s">
        <v>144</v>
      </c>
      <c r="J99" s="298" t="s">
        <v>144</v>
      </c>
      <c r="K99" s="298" t="s">
        <v>144</v>
      </c>
      <c r="L99" s="298" t="s">
        <v>144</v>
      </c>
    </row>
    <row r="100" spans="1:12" ht="12.6" thickBot="1">
      <c r="A100" s="448">
        <v>21</v>
      </c>
      <c r="B100" s="415" t="s">
        <v>129</v>
      </c>
      <c r="C100" s="171" t="s">
        <v>273</v>
      </c>
      <c r="D100" s="417">
        <f>SUM(D102:D115)+SUM(E100:L100)</f>
        <v>1916</v>
      </c>
      <c r="E100" s="172">
        <v>179</v>
      </c>
      <c r="F100" s="172">
        <v>14</v>
      </c>
      <c r="G100" s="172">
        <v>461</v>
      </c>
      <c r="H100" s="172">
        <v>15</v>
      </c>
      <c r="I100" s="172">
        <v>104</v>
      </c>
      <c r="J100" s="172">
        <v>4</v>
      </c>
      <c r="K100" s="254">
        <v>15</v>
      </c>
      <c r="L100" s="254">
        <v>0</v>
      </c>
    </row>
    <row r="101" spans="1:12" ht="17.25" customHeight="1" thickBot="1">
      <c r="A101" s="449"/>
      <c r="B101" s="419"/>
      <c r="C101" s="171" t="s">
        <v>274</v>
      </c>
      <c r="D101" s="418"/>
      <c r="E101" s="172">
        <f>SUM(E102:E114)</f>
        <v>0</v>
      </c>
      <c r="F101" s="172">
        <f t="shared" ref="F101:L101" si="8">SUM(F102:F114)</f>
        <v>0</v>
      </c>
      <c r="G101" s="172">
        <f>SUM(G102:G115)</f>
        <v>1056</v>
      </c>
      <c r="H101" s="172">
        <f t="shared" ref="H101:I101" si="9">SUM(H102:H115)</f>
        <v>13</v>
      </c>
      <c r="I101" s="172">
        <f t="shared" si="9"/>
        <v>55</v>
      </c>
      <c r="J101" s="172">
        <f t="shared" si="8"/>
        <v>0</v>
      </c>
      <c r="K101" s="172">
        <f t="shared" si="8"/>
        <v>0</v>
      </c>
      <c r="L101" s="172">
        <f t="shared" si="8"/>
        <v>0</v>
      </c>
    </row>
    <row r="102" spans="1:12" ht="17.25" customHeight="1" thickBot="1">
      <c r="A102" s="449"/>
      <c r="B102" s="419"/>
      <c r="C102" s="18" t="s">
        <v>331</v>
      </c>
      <c r="D102" s="181">
        <f t="shared" ref="D102:D114" si="10">SUM(E102:L102)</f>
        <v>0</v>
      </c>
      <c r="E102" s="181">
        <v>0</v>
      </c>
      <c r="F102" s="181">
        <v>0</v>
      </c>
      <c r="G102" s="181" t="s">
        <v>306</v>
      </c>
      <c r="H102" s="181">
        <v>0</v>
      </c>
      <c r="I102" s="181">
        <v>0</v>
      </c>
      <c r="J102" s="181">
        <v>0</v>
      </c>
      <c r="K102" s="181">
        <v>0</v>
      </c>
      <c r="L102" s="181">
        <v>0</v>
      </c>
    </row>
    <row r="103" spans="1:12" ht="17.25" customHeight="1" thickBot="1">
      <c r="A103" s="449"/>
      <c r="B103" s="419"/>
      <c r="C103" s="18" t="s">
        <v>310</v>
      </c>
      <c r="D103" s="181">
        <f t="shared" si="10"/>
        <v>425</v>
      </c>
      <c r="E103" s="181">
        <v>0</v>
      </c>
      <c r="F103" s="181">
        <v>0</v>
      </c>
      <c r="G103" s="181">
        <v>416</v>
      </c>
      <c r="H103" s="181">
        <v>3</v>
      </c>
      <c r="I103" s="181">
        <v>6</v>
      </c>
      <c r="J103" s="181">
        <v>0</v>
      </c>
      <c r="K103" s="181">
        <v>0</v>
      </c>
      <c r="L103" s="181">
        <v>0</v>
      </c>
    </row>
    <row r="104" spans="1:12" ht="17.25" customHeight="1" thickBot="1">
      <c r="A104" s="449"/>
      <c r="B104" s="419"/>
      <c r="C104" s="18" t="s">
        <v>332</v>
      </c>
      <c r="D104" s="181">
        <f t="shared" si="10"/>
        <v>25</v>
      </c>
      <c r="E104" s="181">
        <v>0</v>
      </c>
      <c r="F104" s="181">
        <v>0</v>
      </c>
      <c r="G104" s="181">
        <v>6</v>
      </c>
      <c r="H104" s="181">
        <v>3</v>
      </c>
      <c r="I104" s="181">
        <v>16</v>
      </c>
      <c r="J104" s="181">
        <v>0</v>
      </c>
      <c r="K104" s="181">
        <v>0</v>
      </c>
      <c r="L104" s="181">
        <v>0</v>
      </c>
    </row>
    <row r="105" spans="1:12" ht="17.25" customHeight="1" thickBot="1">
      <c r="A105" s="449"/>
      <c r="B105" s="419"/>
      <c r="C105" s="18" t="s">
        <v>333</v>
      </c>
      <c r="D105" s="181">
        <f t="shared" si="10"/>
        <v>25</v>
      </c>
      <c r="E105" s="181">
        <v>0</v>
      </c>
      <c r="F105" s="181">
        <v>0</v>
      </c>
      <c r="G105" s="181">
        <v>21</v>
      </c>
      <c r="H105" s="181">
        <v>0</v>
      </c>
      <c r="I105" s="181">
        <v>4</v>
      </c>
      <c r="J105" s="181">
        <v>0</v>
      </c>
      <c r="K105" s="181">
        <v>0</v>
      </c>
      <c r="L105" s="181">
        <v>0</v>
      </c>
    </row>
    <row r="106" spans="1:12" ht="17.25" customHeight="1" thickBot="1">
      <c r="A106" s="449"/>
      <c r="B106" s="419"/>
      <c r="C106" s="18" t="s">
        <v>334</v>
      </c>
      <c r="D106" s="181">
        <f t="shared" si="10"/>
        <v>0</v>
      </c>
      <c r="E106" s="181">
        <v>0</v>
      </c>
      <c r="F106" s="181">
        <v>0</v>
      </c>
      <c r="G106" s="181">
        <v>0</v>
      </c>
      <c r="H106" s="181">
        <v>0</v>
      </c>
      <c r="I106" s="181">
        <v>0</v>
      </c>
      <c r="J106" s="181">
        <v>0</v>
      </c>
      <c r="K106" s="181">
        <v>0</v>
      </c>
      <c r="L106" s="181">
        <v>0</v>
      </c>
    </row>
    <row r="107" spans="1:12" ht="17.25" customHeight="1" thickBot="1">
      <c r="A107" s="449"/>
      <c r="B107" s="419"/>
      <c r="C107" s="18" t="s">
        <v>335</v>
      </c>
      <c r="D107" s="181">
        <f t="shared" si="10"/>
        <v>28</v>
      </c>
      <c r="E107" s="181">
        <v>0</v>
      </c>
      <c r="F107" s="181">
        <v>0</v>
      </c>
      <c r="G107" s="181">
        <v>25</v>
      </c>
      <c r="H107" s="181">
        <v>2</v>
      </c>
      <c r="I107" s="181">
        <v>1</v>
      </c>
      <c r="J107" s="181">
        <v>0</v>
      </c>
      <c r="K107" s="181">
        <v>0</v>
      </c>
      <c r="L107" s="181">
        <v>0</v>
      </c>
    </row>
    <row r="108" spans="1:12" ht="17.25" customHeight="1" thickBot="1">
      <c r="A108" s="449"/>
      <c r="B108" s="419"/>
      <c r="C108" s="18" t="s">
        <v>336</v>
      </c>
      <c r="D108" s="181">
        <f t="shared" si="10"/>
        <v>77</v>
      </c>
      <c r="E108" s="181">
        <v>0</v>
      </c>
      <c r="F108" s="181">
        <v>0</v>
      </c>
      <c r="G108" s="181">
        <v>68</v>
      </c>
      <c r="H108" s="181">
        <v>0</v>
      </c>
      <c r="I108" s="181">
        <v>9</v>
      </c>
      <c r="J108" s="181">
        <v>0</v>
      </c>
      <c r="K108" s="181">
        <v>0</v>
      </c>
      <c r="L108" s="181">
        <v>0</v>
      </c>
    </row>
    <row r="109" spans="1:12" ht="17.25" customHeight="1" thickBot="1">
      <c r="A109" s="449"/>
      <c r="B109" s="419"/>
      <c r="C109" s="18" t="s">
        <v>337</v>
      </c>
      <c r="D109" s="181">
        <f t="shared" si="10"/>
        <v>111</v>
      </c>
      <c r="E109" s="181">
        <v>0</v>
      </c>
      <c r="F109" s="181">
        <v>0</v>
      </c>
      <c r="G109" s="181">
        <v>107</v>
      </c>
      <c r="H109" s="181">
        <v>0</v>
      </c>
      <c r="I109" s="181">
        <v>4</v>
      </c>
      <c r="J109" s="181">
        <v>0</v>
      </c>
      <c r="K109" s="181">
        <v>0</v>
      </c>
      <c r="L109" s="181">
        <v>0</v>
      </c>
    </row>
    <row r="110" spans="1:12" ht="17.25" customHeight="1" thickBot="1">
      <c r="A110" s="449"/>
      <c r="B110" s="419"/>
      <c r="C110" s="18" t="s">
        <v>338</v>
      </c>
      <c r="D110" s="181">
        <f t="shared" si="10"/>
        <v>113</v>
      </c>
      <c r="E110" s="181">
        <v>0</v>
      </c>
      <c r="F110" s="181">
        <v>0</v>
      </c>
      <c r="G110" s="181">
        <v>106</v>
      </c>
      <c r="H110" s="181">
        <v>0</v>
      </c>
      <c r="I110" s="181">
        <v>7</v>
      </c>
      <c r="J110" s="181">
        <v>0</v>
      </c>
      <c r="K110" s="181">
        <v>0</v>
      </c>
      <c r="L110" s="181">
        <v>0</v>
      </c>
    </row>
    <row r="111" spans="1:12" ht="17.25" customHeight="1" thickBot="1">
      <c r="A111" s="449"/>
      <c r="B111" s="419"/>
      <c r="C111" s="18" t="s">
        <v>339</v>
      </c>
      <c r="D111" s="181">
        <f t="shared" si="10"/>
        <v>75</v>
      </c>
      <c r="E111" s="181">
        <v>0</v>
      </c>
      <c r="F111" s="181">
        <v>0</v>
      </c>
      <c r="G111" s="181">
        <v>75</v>
      </c>
      <c r="H111" s="181">
        <v>0</v>
      </c>
      <c r="I111" s="181">
        <v>0</v>
      </c>
      <c r="J111" s="181">
        <v>0</v>
      </c>
      <c r="K111" s="181">
        <v>0</v>
      </c>
      <c r="L111" s="181">
        <v>0</v>
      </c>
    </row>
    <row r="112" spans="1:12" ht="17.25" customHeight="1" thickBot="1">
      <c r="A112" s="449"/>
      <c r="B112" s="419"/>
      <c r="C112" s="18" t="s">
        <v>340</v>
      </c>
      <c r="D112" s="181">
        <f t="shared" si="10"/>
        <v>31</v>
      </c>
      <c r="E112" s="181">
        <v>0</v>
      </c>
      <c r="F112" s="181">
        <v>0</v>
      </c>
      <c r="G112" s="181">
        <v>20</v>
      </c>
      <c r="H112" s="181">
        <v>3</v>
      </c>
      <c r="I112" s="181">
        <v>8</v>
      </c>
      <c r="J112" s="181">
        <v>0</v>
      </c>
      <c r="K112" s="181">
        <v>0</v>
      </c>
      <c r="L112" s="181">
        <v>0</v>
      </c>
    </row>
    <row r="113" spans="1:12" ht="17.25" customHeight="1" thickBot="1">
      <c r="A113" s="449"/>
      <c r="B113" s="419"/>
      <c r="C113" s="18" t="s">
        <v>341</v>
      </c>
      <c r="D113" s="181">
        <f t="shared" si="10"/>
        <v>25</v>
      </c>
      <c r="E113" s="181">
        <v>0</v>
      </c>
      <c r="F113" s="181">
        <v>0</v>
      </c>
      <c r="G113" s="181">
        <v>25</v>
      </c>
      <c r="H113" s="181">
        <v>0</v>
      </c>
      <c r="I113" s="181">
        <v>0</v>
      </c>
      <c r="J113" s="181">
        <v>0</v>
      </c>
      <c r="K113" s="181">
        <v>0</v>
      </c>
      <c r="L113" s="181">
        <v>0</v>
      </c>
    </row>
    <row r="114" spans="1:12" ht="17.25" customHeight="1" thickBot="1">
      <c r="A114" s="449"/>
      <c r="B114" s="419"/>
      <c r="C114" s="18" t="s">
        <v>342</v>
      </c>
      <c r="D114" s="181">
        <f t="shared" si="10"/>
        <v>0</v>
      </c>
      <c r="E114" s="181">
        <v>0</v>
      </c>
      <c r="F114" s="181">
        <v>0</v>
      </c>
      <c r="G114" s="181">
        <f t="shared" ref="G114" si="11">SUM(H114:O114)</f>
        <v>0</v>
      </c>
      <c r="H114" s="181">
        <v>0</v>
      </c>
      <c r="I114" s="181">
        <v>0</v>
      </c>
      <c r="J114" s="181">
        <v>0</v>
      </c>
      <c r="K114" s="181">
        <v>0</v>
      </c>
      <c r="L114" s="181">
        <v>0</v>
      </c>
    </row>
    <row r="115" spans="1:12" ht="17.25" customHeight="1" thickBot="1">
      <c r="A115" s="450"/>
      <c r="B115" s="416"/>
      <c r="C115" s="18" t="s">
        <v>296</v>
      </c>
      <c r="D115" s="181">
        <f t="shared" ref="D115" si="12">SUM(E115:L115)</f>
        <v>189</v>
      </c>
      <c r="E115" s="181">
        <v>0</v>
      </c>
      <c r="F115" s="181">
        <v>0</v>
      </c>
      <c r="G115" s="181">
        <v>187</v>
      </c>
      <c r="H115" s="181">
        <v>2</v>
      </c>
      <c r="I115" s="181">
        <f t="shared" ref="I115" si="13">SUM(J115:Q115)</f>
        <v>0</v>
      </c>
      <c r="J115" s="181">
        <v>0</v>
      </c>
      <c r="K115" s="181">
        <v>0</v>
      </c>
      <c r="L115" s="181">
        <v>0</v>
      </c>
    </row>
    <row r="116" spans="1:12" ht="12.6" thickBot="1">
      <c r="A116" s="420">
        <v>22</v>
      </c>
      <c r="B116" s="420" t="s">
        <v>133</v>
      </c>
      <c r="C116" s="177" t="s">
        <v>273</v>
      </c>
      <c r="D116" s="422">
        <v>334</v>
      </c>
      <c r="E116" s="178">
        <v>59</v>
      </c>
      <c r="F116" s="178">
        <v>0</v>
      </c>
      <c r="G116" s="252">
        <v>265</v>
      </c>
      <c r="H116" s="252">
        <v>6</v>
      </c>
      <c r="I116" s="178">
        <v>4</v>
      </c>
      <c r="J116" s="252">
        <v>0</v>
      </c>
      <c r="K116" s="252">
        <v>0</v>
      </c>
      <c r="L116" s="252">
        <v>0</v>
      </c>
    </row>
    <row r="117" spans="1:12" ht="12.6" thickBot="1">
      <c r="A117" s="421"/>
      <c r="B117" s="421"/>
      <c r="C117" s="177" t="s">
        <v>274</v>
      </c>
      <c r="D117" s="423"/>
      <c r="E117" s="252">
        <v>0</v>
      </c>
      <c r="F117" s="252">
        <v>0</v>
      </c>
      <c r="G117" s="252">
        <v>0</v>
      </c>
      <c r="H117" s="252">
        <v>0</v>
      </c>
      <c r="I117" s="252">
        <v>0</v>
      </c>
      <c r="J117" s="252">
        <v>0</v>
      </c>
      <c r="K117" s="252">
        <v>0</v>
      </c>
      <c r="L117" s="252">
        <v>0</v>
      </c>
    </row>
    <row r="118" spans="1:12" ht="12.6" thickBot="1">
      <c r="A118" s="415">
        <v>23</v>
      </c>
      <c r="B118" s="415" t="s">
        <v>137</v>
      </c>
      <c r="C118" s="171" t="s">
        <v>273</v>
      </c>
      <c r="D118" s="424">
        <v>685</v>
      </c>
      <c r="E118" s="176" t="s">
        <v>144</v>
      </c>
      <c r="F118" s="176" t="s">
        <v>144</v>
      </c>
      <c r="G118" s="176" t="s">
        <v>144</v>
      </c>
      <c r="H118" s="176" t="s">
        <v>144</v>
      </c>
      <c r="I118" s="176" t="s">
        <v>144</v>
      </c>
      <c r="J118" s="176" t="s">
        <v>144</v>
      </c>
      <c r="K118" s="176" t="s">
        <v>144</v>
      </c>
      <c r="L118" s="176" t="s">
        <v>144</v>
      </c>
    </row>
    <row r="119" spans="1:12" ht="12.6" thickBot="1">
      <c r="A119" s="419"/>
      <c r="B119" s="419"/>
      <c r="C119" s="171" t="s">
        <v>274</v>
      </c>
      <c r="D119" s="425"/>
      <c r="E119" s="176" t="s">
        <v>144</v>
      </c>
      <c r="F119" s="176" t="s">
        <v>144</v>
      </c>
      <c r="G119" s="176" t="s">
        <v>144</v>
      </c>
      <c r="H119" s="176" t="s">
        <v>144</v>
      </c>
      <c r="I119" s="176" t="s">
        <v>144</v>
      </c>
      <c r="J119" s="176" t="s">
        <v>144</v>
      </c>
      <c r="K119" s="176" t="s">
        <v>144</v>
      </c>
      <c r="L119" s="176" t="s">
        <v>144</v>
      </c>
    </row>
    <row r="120" spans="1:12" ht="12.6" thickBot="1">
      <c r="A120" s="419"/>
      <c r="B120" s="419"/>
      <c r="C120" s="18" t="s">
        <v>293</v>
      </c>
      <c r="D120" s="181">
        <v>27</v>
      </c>
      <c r="E120" s="181" t="s">
        <v>144</v>
      </c>
      <c r="F120" s="181" t="s">
        <v>144</v>
      </c>
      <c r="G120" s="181" t="s">
        <v>144</v>
      </c>
      <c r="H120" s="181" t="s">
        <v>144</v>
      </c>
      <c r="I120" s="181" t="s">
        <v>144</v>
      </c>
      <c r="J120" s="181" t="s">
        <v>144</v>
      </c>
      <c r="K120" s="181" t="s">
        <v>144</v>
      </c>
      <c r="L120" s="181" t="s">
        <v>144</v>
      </c>
    </row>
    <row r="121" spans="1:12" ht="12.6" thickBot="1">
      <c r="A121" s="419"/>
      <c r="B121" s="419"/>
      <c r="C121" s="18" t="s">
        <v>343</v>
      </c>
      <c r="D121" s="181">
        <v>13</v>
      </c>
      <c r="E121" s="181" t="s">
        <v>144</v>
      </c>
      <c r="F121" s="181" t="s">
        <v>144</v>
      </c>
      <c r="G121" s="181" t="s">
        <v>144</v>
      </c>
      <c r="H121" s="181" t="s">
        <v>144</v>
      </c>
      <c r="I121" s="181" t="s">
        <v>144</v>
      </c>
      <c r="J121" s="181" t="s">
        <v>144</v>
      </c>
      <c r="K121" s="181" t="s">
        <v>144</v>
      </c>
      <c r="L121" s="181" t="s">
        <v>144</v>
      </c>
    </row>
    <row r="122" spans="1:12" ht="12.6" thickBot="1">
      <c r="A122" s="419"/>
      <c r="B122" s="419"/>
      <c r="C122" s="18" t="s">
        <v>344</v>
      </c>
      <c r="D122" s="181">
        <v>492</v>
      </c>
      <c r="E122" s="181" t="s">
        <v>144</v>
      </c>
      <c r="F122" s="181" t="s">
        <v>144</v>
      </c>
      <c r="G122" s="181" t="s">
        <v>144</v>
      </c>
      <c r="H122" s="181" t="s">
        <v>144</v>
      </c>
      <c r="I122" s="181" t="s">
        <v>144</v>
      </c>
      <c r="J122" s="181" t="s">
        <v>144</v>
      </c>
      <c r="K122" s="181" t="s">
        <v>144</v>
      </c>
      <c r="L122" s="181" t="s">
        <v>144</v>
      </c>
    </row>
    <row r="123" spans="1:12" ht="24.6" thickBot="1">
      <c r="A123" s="416"/>
      <c r="B123" s="416"/>
      <c r="C123" s="18" t="s">
        <v>345</v>
      </c>
      <c r="D123" s="181">
        <v>153</v>
      </c>
      <c r="E123" s="181" t="s">
        <v>144</v>
      </c>
      <c r="F123" s="181" t="s">
        <v>144</v>
      </c>
      <c r="G123" s="181" t="s">
        <v>144</v>
      </c>
      <c r="H123" s="181" t="s">
        <v>144</v>
      </c>
      <c r="I123" s="181" t="s">
        <v>144</v>
      </c>
      <c r="J123" s="181" t="s">
        <v>144</v>
      </c>
      <c r="K123" s="181" t="s">
        <v>144</v>
      </c>
      <c r="L123" s="181" t="s">
        <v>144</v>
      </c>
    </row>
    <row r="124" spans="1:12" ht="12.6" thickBot="1">
      <c r="A124" s="411">
        <v>24</v>
      </c>
      <c r="B124" s="411" t="s">
        <v>346</v>
      </c>
      <c r="C124" s="47" t="s">
        <v>273</v>
      </c>
      <c r="D124" s="413">
        <v>0</v>
      </c>
      <c r="E124" s="184" t="s">
        <v>144</v>
      </c>
      <c r="F124" s="184" t="s">
        <v>144</v>
      </c>
      <c r="G124" s="184" t="s">
        <v>144</v>
      </c>
      <c r="H124" s="184" t="s">
        <v>144</v>
      </c>
      <c r="I124" s="184" t="s">
        <v>144</v>
      </c>
      <c r="J124" s="184" t="s">
        <v>144</v>
      </c>
      <c r="K124" s="184" t="s">
        <v>144</v>
      </c>
      <c r="L124" s="184" t="s">
        <v>144</v>
      </c>
    </row>
    <row r="125" spans="1:12" ht="12.6" thickBot="1">
      <c r="A125" s="412"/>
      <c r="B125" s="412"/>
      <c r="C125" s="47" t="s">
        <v>274</v>
      </c>
      <c r="D125" s="414"/>
      <c r="E125" s="184" t="s">
        <v>144</v>
      </c>
      <c r="F125" s="184" t="s">
        <v>144</v>
      </c>
      <c r="G125" s="184" t="s">
        <v>144</v>
      </c>
      <c r="H125" s="184" t="s">
        <v>144</v>
      </c>
      <c r="I125" s="184" t="s">
        <v>144</v>
      </c>
      <c r="J125" s="184" t="s">
        <v>144</v>
      </c>
      <c r="K125" s="184" t="s">
        <v>144</v>
      </c>
      <c r="L125" s="184" t="s">
        <v>144</v>
      </c>
    </row>
    <row r="126" spans="1:12" ht="12.6" thickBot="1">
      <c r="A126" s="415">
        <v>25</v>
      </c>
      <c r="B126" s="415" t="s">
        <v>250</v>
      </c>
      <c r="C126" s="171" t="s">
        <v>273</v>
      </c>
      <c r="D126" s="417">
        <v>0</v>
      </c>
      <c r="E126" s="176" t="s">
        <v>144</v>
      </c>
      <c r="F126" s="176" t="s">
        <v>144</v>
      </c>
      <c r="G126" s="176" t="s">
        <v>144</v>
      </c>
      <c r="H126" s="176" t="s">
        <v>144</v>
      </c>
      <c r="I126" s="176" t="s">
        <v>144</v>
      </c>
      <c r="J126" s="176" t="s">
        <v>144</v>
      </c>
      <c r="K126" s="176" t="s">
        <v>144</v>
      </c>
      <c r="L126" s="176" t="s">
        <v>144</v>
      </c>
    </row>
    <row r="127" spans="1:12" ht="12.6" thickBot="1">
      <c r="A127" s="416"/>
      <c r="B127" s="416"/>
      <c r="C127" s="171" t="s">
        <v>274</v>
      </c>
      <c r="D127" s="418"/>
      <c r="E127" s="176" t="s">
        <v>144</v>
      </c>
      <c r="F127" s="176" t="s">
        <v>144</v>
      </c>
      <c r="G127" s="176" t="s">
        <v>144</v>
      </c>
      <c r="H127" s="176" t="s">
        <v>144</v>
      </c>
      <c r="I127" s="176" t="s">
        <v>144</v>
      </c>
      <c r="J127" s="176" t="s">
        <v>144</v>
      </c>
      <c r="K127" s="176" t="s">
        <v>144</v>
      </c>
      <c r="L127" s="176" t="s">
        <v>144</v>
      </c>
    </row>
    <row r="128" spans="1:12" ht="12.6" thickBot="1">
      <c r="A128" s="420">
        <v>26</v>
      </c>
      <c r="B128" s="420" t="s">
        <v>347</v>
      </c>
      <c r="C128" s="177" t="s">
        <v>273</v>
      </c>
      <c r="D128" s="426">
        <v>0</v>
      </c>
      <c r="E128" s="178" t="s">
        <v>144</v>
      </c>
      <c r="F128" s="178" t="s">
        <v>144</v>
      </c>
      <c r="G128" s="178" t="s">
        <v>144</v>
      </c>
      <c r="H128" s="178" t="s">
        <v>144</v>
      </c>
      <c r="I128" s="178" t="s">
        <v>144</v>
      </c>
      <c r="J128" s="178" t="s">
        <v>144</v>
      </c>
      <c r="K128" s="178" t="s">
        <v>144</v>
      </c>
      <c r="L128" s="178" t="s">
        <v>144</v>
      </c>
    </row>
    <row r="129" spans="1:12" ht="12.6" thickBot="1">
      <c r="A129" s="421"/>
      <c r="B129" s="421"/>
      <c r="C129" s="177" t="s">
        <v>274</v>
      </c>
      <c r="D129" s="427"/>
      <c r="E129" s="178" t="s">
        <v>144</v>
      </c>
      <c r="F129" s="178" t="s">
        <v>144</v>
      </c>
      <c r="G129" s="178" t="s">
        <v>144</v>
      </c>
      <c r="H129" s="178" t="s">
        <v>144</v>
      </c>
      <c r="I129" s="178" t="s">
        <v>144</v>
      </c>
      <c r="J129" s="178" t="s">
        <v>144</v>
      </c>
      <c r="K129" s="178" t="s">
        <v>144</v>
      </c>
      <c r="L129" s="178" t="s">
        <v>144</v>
      </c>
    </row>
    <row r="130" spans="1:12" ht="12.6" thickBot="1">
      <c r="A130" s="415">
        <v>27</v>
      </c>
      <c r="B130" s="415" t="s">
        <v>252</v>
      </c>
      <c r="C130" s="171" t="s">
        <v>273</v>
      </c>
      <c r="D130" s="417">
        <v>0</v>
      </c>
      <c r="E130" s="176" t="s">
        <v>144</v>
      </c>
      <c r="F130" s="176" t="s">
        <v>144</v>
      </c>
      <c r="G130" s="176" t="s">
        <v>144</v>
      </c>
      <c r="H130" s="176" t="s">
        <v>144</v>
      </c>
      <c r="I130" s="176" t="s">
        <v>144</v>
      </c>
      <c r="J130" s="176" t="s">
        <v>144</v>
      </c>
      <c r="K130" s="176" t="s">
        <v>144</v>
      </c>
      <c r="L130" s="176" t="s">
        <v>144</v>
      </c>
    </row>
    <row r="131" spans="1:12" ht="12.6" thickBot="1">
      <c r="A131" s="416"/>
      <c r="B131" s="416"/>
      <c r="C131" s="171" t="s">
        <v>274</v>
      </c>
      <c r="D131" s="418"/>
      <c r="E131" s="176" t="s">
        <v>144</v>
      </c>
      <c r="F131" s="176" t="s">
        <v>144</v>
      </c>
      <c r="G131" s="176" t="s">
        <v>144</v>
      </c>
      <c r="H131" s="176" t="s">
        <v>144</v>
      </c>
      <c r="I131" s="176" t="s">
        <v>144</v>
      </c>
      <c r="J131" s="176" t="s">
        <v>144</v>
      </c>
      <c r="K131" s="176" t="s">
        <v>144</v>
      </c>
      <c r="L131" s="176" t="s">
        <v>144</v>
      </c>
    </row>
    <row r="132" spans="1:12" ht="19.5" customHeight="1" thickBot="1">
      <c r="A132" s="420">
        <v>28</v>
      </c>
      <c r="B132" s="420" t="s">
        <v>151</v>
      </c>
      <c r="C132" s="47" t="s">
        <v>273</v>
      </c>
      <c r="D132" s="413">
        <v>0</v>
      </c>
      <c r="E132" s="184" t="s">
        <v>144</v>
      </c>
      <c r="F132" s="184" t="s">
        <v>144</v>
      </c>
      <c r="G132" s="184" t="s">
        <v>144</v>
      </c>
      <c r="H132" s="184" t="s">
        <v>144</v>
      </c>
      <c r="I132" s="184" t="s">
        <v>144</v>
      </c>
      <c r="J132" s="184" t="s">
        <v>144</v>
      </c>
      <c r="K132" s="184" t="s">
        <v>144</v>
      </c>
      <c r="L132" s="184" t="s">
        <v>144</v>
      </c>
    </row>
    <row r="133" spans="1:12" ht="13.5" customHeight="1" thickBot="1">
      <c r="A133" s="421"/>
      <c r="B133" s="421"/>
      <c r="C133" s="47" t="s">
        <v>274</v>
      </c>
      <c r="D133" s="414"/>
      <c r="E133" s="184" t="s">
        <v>144</v>
      </c>
      <c r="F133" s="184" t="s">
        <v>144</v>
      </c>
      <c r="G133" s="184" t="s">
        <v>144</v>
      </c>
      <c r="H133" s="184" t="s">
        <v>144</v>
      </c>
      <c r="I133" s="184" t="s">
        <v>144</v>
      </c>
      <c r="J133" s="184" t="s">
        <v>144</v>
      </c>
      <c r="K133" s="184" t="s">
        <v>144</v>
      </c>
      <c r="L133" s="184" t="s">
        <v>144</v>
      </c>
    </row>
    <row r="134" spans="1:12" ht="12.6" thickBot="1">
      <c r="A134" s="415">
        <v>29</v>
      </c>
      <c r="B134" s="415" t="s">
        <v>152</v>
      </c>
      <c r="C134" s="171" t="s">
        <v>273</v>
      </c>
      <c r="D134" s="417">
        <v>0</v>
      </c>
      <c r="E134" s="176" t="s">
        <v>144</v>
      </c>
      <c r="F134" s="176" t="s">
        <v>144</v>
      </c>
      <c r="G134" s="176" t="s">
        <v>144</v>
      </c>
      <c r="H134" s="176" t="s">
        <v>144</v>
      </c>
      <c r="I134" s="176" t="s">
        <v>144</v>
      </c>
      <c r="J134" s="176" t="s">
        <v>144</v>
      </c>
      <c r="K134" s="176" t="s">
        <v>144</v>
      </c>
      <c r="L134" s="176" t="s">
        <v>144</v>
      </c>
    </row>
    <row r="135" spans="1:12" ht="17.25" customHeight="1" thickBot="1">
      <c r="A135" s="416"/>
      <c r="B135" s="416"/>
      <c r="C135" s="171" t="s">
        <v>274</v>
      </c>
      <c r="D135" s="418"/>
      <c r="E135" s="176" t="s">
        <v>144</v>
      </c>
      <c r="F135" s="176" t="s">
        <v>144</v>
      </c>
      <c r="G135" s="176" t="s">
        <v>144</v>
      </c>
      <c r="H135" s="176" t="s">
        <v>144</v>
      </c>
      <c r="I135" s="176" t="s">
        <v>144</v>
      </c>
      <c r="J135" s="176" t="s">
        <v>144</v>
      </c>
      <c r="K135" s="176" t="s">
        <v>144</v>
      </c>
      <c r="L135" s="176" t="s">
        <v>144</v>
      </c>
    </row>
    <row r="136" spans="1:12" ht="12.6" thickBot="1">
      <c r="A136" s="420">
        <v>30</v>
      </c>
      <c r="B136" s="420" t="s">
        <v>153</v>
      </c>
      <c r="C136" s="47" t="s">
        <v>273</v>
      </c>
      <c r="D136" s="413">
        <v>0</v>
      </c>
      <c r="E136" s="184" t="s">
        <v>144</v>
      </c>
      <c r="F136" s="184" t="s">
        <v>144</v>
      </c>
      <c r="G136" s="184" t="s">
        <v>144</v>
      </c>
      <c r="H136" s="184" t="s">
        <v>144</v>
      </c>
      <c r="I136" s="184" t="s">
        <v>144</v>
      </c>
      <c r="J136" s="184" t="s">
        <v>144</v>
      </c>
      <c r="K136" s="184" t="s">
        <v>144</v>
      </c>
      <c r="L136" s="184" t="s">
        <v>144</v>
      </c>
    </row>
    <row r="137" spans="1:12" ht="17.25" customHeight="1" thickBot="1">
      <c r="A137" s="421"/>
      <c r="B137" s="421"/>
      <c r="C137" s="47" t="s">
        <v>274</v>
      </c>
      <c r="D137" s="414"/>
      <c r="E137" s="184" t="s">
        <v>144</v>
      </c>
      <c r="F137" s="184" t="s">
        <v>144</v>
      </c>
      <c r="G137" s="184" t="s">
        <v>144</v>
      </c>
      <c r="H137" s="184" t="s">
        <v>144</v>
      </c>
      <c r="I137" s="184" t="s">
        <v>144</v>
      </c>
      <c r="J137" s="184" t="s">
        <v>144</v>
      </c>
      <c r="K137" s="184" t="s">
        <v>144</v>
      </c>
      <c r="L137" s="184" t="s">
        <v>144</v>
      </c>
    </row>
    <row r="138" spans="1:12" ht="12.6" thickBot="1">
      <c r="A138" s="448">
        <v>31</v>
      </c>
      <c r="B138" s="415" t="s">
        <v>256</v>
      </c>
      <c r="C138" s="171" t="s">
        <v>273</v>
      </c>
      <c r="D138" s="417">
        <v>254</v>
      </c>
      <c r="E138" s="176">
        <v>1</v>
      </c>
      <c r="F138" s="176">
        <v>2</v>
      </c>
      <c r="G138" s="176">
        <v>0</v>
      </c>
      <c r="H138" s="176">
        <v>0</v>
      </c>
      <c r="I138" s="176">
        <v>1</v>
      </c>
      <c r="J138" s="176">
        <v>0</v>
      </c>
      <c r="K138" s="176">
        <v>0</v>
      </c>
      <c r="L138" s="176">
        <v>0</v>
      </c>
    </row>
    <row r="139" spans="1:12" ht="17.25" customHeight="1" thickBot="1">
      <c r="A139" s="449"/>
      <c r="B139" s="419"/>
      <c r="C139" s="171" t="s">
        <v>274</v>
      </c>
      <c r="D139" s="418"/>
      <c r="E139" s="176">
        <f>SUM(E140:E151)</f>
        <v>3</v>
      </c>
      <c r="F139" s="176">
        <f t="shared" ref="F139:L139" si="14">SUM(F140:F151)</f>
        <v>1</v>
      </c>
      <c r="G139" s="176">
        <f t="shared" si="14"/>
        <v>216</v>
      </c>
      <c r="H139" s="176">
        <f t="shared" si="14"/>
        <v>15</v>
      </c>
      <c r="I139" s="176">
        <f t="shared" si="14"/>
        <v>6</v>
      </c>
      <c r="J139" s="176">
        <f t="shared" si="14"/>
        <v>0</v>
      </c>
      <c r="K139" s="176">
        <f t="shared" si="14"/>
        <v>9</v>
      </c>
      <c r="L139" s="176">
        <f t="shared" si="14"/>
        <v>0</v>
      </c>
    </row>
    <row r="140" spans="1:12" ht="17.25" customHeight="1" thickBot="1">
      <c r="A140" s="449"/>
      <c r="B140" s="419"/>
      <c r="C140" s="290" t="s">
        <v>348</v>
      </c>
      <c r="D140" s="181">
        <f>SUM(E140:L140)</f>
        <v>11</v>
      </c>
      <c r="E140" s="181">
        <v>0</v>
      </c>
      <c r="F140" s="181">
        <v>0</v>
      </c>
      <c r="G140" s="181">
        <v>8</v>
      </c>
      <c r="H140" s="181">
        <v>0</v>
      </c>
      <c r="I140" s="181">
        <v>1</v>
      </c>
      <c r="J140" s="181">
        <v>0</v>
      </c>
      <c r="K140" s="181">
        <v>2</v>
      </c>
      <c r="L140" s="181">
        <v>0</v>
      </c>
    </row>
    <row r="141" spans="1:12" ht="17.25" customHeight="1" thickBot="1">
      <c r="A141" s="449"/>
      <c r="B141" s="419"/>
      <c r="C141" s="290" t="s">
        <v>349</v>
      </c>
      <c r="D141" s="181">
        <f t="shared" ref="D141:D151" si="15">SUM(E141:L141)</f>
        <v>2</v>
      </c>
      <c r="E141" s="254">
        <v>0</v>
      </c>
      <c r="F141" s="254">
        <v>0</v>
      </c>
      <c r="G141" s="254">
        <v>0</v>
      </c>
      <c r="H141" s="254">
        <v>0</v>
      </c>
      <c r="I141" s="254">
        <v>2</v>
      </c>
      <c r="J141" s="254">
        <v>0</v>
      </c>
      <c r="K141" s="254">
        <v>0</v>
      </c>
      <c r="L141" s="254">
        <v>0</v>
      </c>
    </row>
    <row r="142" spans="1:12" ht="17.25" customHeight="1" thickBot="1">
      <c r="A142" s="449"/>
      <c r="B142" s="419"/>
      <c r="C142" s="290" t="s">
        <v>350</v>
      </c>
      <c r="D142" s="181">
        <f t="shared" si="15"/>
        <v>90</v>
      </c>
      <c r="E142" s="254">
        <v>0</v>
      </c>
      <c r="F142" s="254">
        <v>0</v>
      </c>
      <c r="G142" s="254">
        <v>76</v>
      </c>
      <c r="H142" s="254">
        <v>7</v>
      </c>
      <c r="I142" s="254">
        <v>0</v>
      </c>
      <c r="J142" s="254">
        <v>0</v>
      </c>
      <c r="K142" s="254">
        <v>7</v>
      </c>
      <c r="L142" s="254">
        <v>0</v>
      </c>
    </row>
    <row r="143" spans="1:12" ht="17.25" customHeight="1" thickBot="1">
      <c r="A143" s="449"/>
      <c r="B143" s="419"/>
      <c r="C143" s="290" t="s">
        <v>351</v>
      </c>
      <c r="D143" s="181">
        <f t="shared" si="15"/>
        <v>22</v>
      </c>
      <c r="E143" s="254">
        <v>1</v>
      </c>
      <c r="F143" s="254">
        <v>0</v>
      </c>
      <c r="G143" s="254">
        <v>21</v>
      </c>
      <c r="H143" s="254">
        <v>0</v>
      </c>
      <c r="I143" s="254">
        <v>0</v>
      </c>
      <c r="J143" s="254">
        <v>0</v>
      </c>
      <c r="K143" s="254">
        <v>0</v>
      </c>
      <c r="L143" s="254">
        <v>0</v>
      </c>
    </row>
    <row r="144" spans="1:12" ht="17.25" customHeight="1" thickBot="1">
      <c r="A144" s="449"/>
      <c r="B144" s="419"/>
      <c r="C144" s="290" t="s">
        <v>352</v>
      </c>
      <c r="D144" s="181">
        <f t="shared" si="15"/>
        <v>4</v>
      </c>
      <c r="E144" s="254">
        <v>0</v>
      </c>
      <c r="F144" s="254">
        <v>0</v>
      </c>
      <c r="G144" s="254">
        <v>4</v>
      </c>
      <c r="H144" s="254">
        <v>0</v>
      </c>
      <c r="I144" s="254">
        <v>0</v>
      </c>
      <c r="J144" s="254">
        <v>0</v>
      </c>
      <c r="K144" s="254">
        <v>0</v>
      </c>
      <c r="L144" s="254">
        <v>0</v>
      </c>
    </row>
    <row r="145" spans="1:12" ht="17.25" customHeight="1" thickBot="1">
      <c r="A145" s="449"/>
      <c r="B145" s="419"/>
      <c r="C145" s="290" t="s">
        <v>353</v>
      </c>
      <c r="D145" s="181">
        <f t="shared" si="15"/>
        <v>11</v>
      </c>
      <c r="E145" s="254">
        <v>0</v>
      </c>
      <c r="F145" s="254">
        <v>1</v>
      </c>
      <c r="G145" s="254">
        <v>2</v>
      </c>
      <c r="H145" s="254">
        <v>8</v>
      </c>
      <c r="I145" s="254">
        <v>0</v>
      </c>
      <c r="J145" s="254">
        <v>0</v>
      </c>
      <c r="K145" s="254">
        <v>0</v>
      </c>
      <c r="L145" s="254">
        <v>0</v>
      </c>
    </row>
    <row r="146" spans="1:12" ht="17.25" customHeight="1" thickBot="1">
      <c r="A146" s="449"/>
      <c r="B146" s="419"/>
      <c r="C146" s="290" t="s">
        <v>354</v>
      </c>
      <c r="D146" s="181">
        <f t="shared" si="15"/>
        <v>12</v>
      </c>
      <c r="E146" s="254">
        <v>1</v>
      </c>
      <c r="F146" s="254">
        <v>0</v>
      </c>
      <c r="G146" s="254">
        <v>11</v>
      </c>
      <c r="H146" s="254">
        <v>0</v>
      </c>
      <c r="I146" s="254">
        <v>0</v>
      </c>
      <c r="J146" s="254">
        <v>0</v>
      </c>
      <c r="K146" s="254">
        <v>0</v>
      </c>
      <c r="L146" s="254">
        <v>0</v>
      </c>
    </row>
    <row r="147" spans="1:12" ht="17.25" customHeight="1" thickBot="1">
      <c r="A147" s="449"/>
      <c r="B147" s="419"/>
      <c r="C147" s="290" t="s">
        <v>355</v>
      </c>
      <c r="D147" s="181">
        <f t="shared" si="15"/>
        <v>33</v>
      </c>
      <c r="E147" s="254">
        <v>0</v>
      </c>
      <c r="F147" s="254">
        <v>0</v>
      </c>
      <c r="G147" s="254">
        <v>33</v>
      </c>
      <c r="H147" s="254">
        <v>0</v>
      </c>
      <c r="I147" s="254">
        <v>0</v>
      </c>
      <c r="J147" s="254">
        <v>0</v>
      </c>
      <c r="K147" s="254">
        <v>0</v>
      </c>
      <c r="L147" s="254">
        <v>0</v>
      </c>
    </row>
    <row r="148" spans="1:12" ht="17.25" customHeight="1" thickBot="1">
      <c r="A148" s="449"/>
      <c r="B148" s="419"/>
      <c r="C148" s="290" t="s">
        <v>356</v>
      </c>
      <c r="D148" s="181">
        <f t="shared" si="15"/>
        <v>22</v>
      </c>
      <c r="E148" s="254">
        <v>1</v>
      </c>
      <c r="F148" s="254">
        <v>0</v>
      </c>
      <c r="G148" s="254">
        <v>21</v>
      </c>
      <c r="H148" s="254">
        <v>0</v>
      </c>
      <c r="I148" s="254">
        <v>0</v>
      </c>
      <c r="J148" s="254">
        <v>0</v>
      </c>
      <c r="K148" s="254">
        <v>0</v>
      </c>
      <c r="L148" s="254">
        <v>0</v>
      </c>
    </row>
    <row r="149" spans="1:12" ht="17.25" customHeight="1" thickBot="1">
      <c r="A149" s="449"/>
      <c r="B149" s="419"/>
      <c r="C149" s="290" t="s">
        <v>357</v>
      </c>
      <c r="D149" s="181">
        <f t="shared" si="15"/>
        <v>38</v>
      </c>
      <c r="E149" s="254">
        <v>0</v>
      </c>
      <c r="F149" s="254">
        <v>0</v>
      </c>
      <c r="G149" s="254">
        <v>38</v>
      </c>
      <c r="H149" s="254">
        <v>0</v>
      </c>
      <c r="I149" s="254">
        <v>0</v>
      </c>
      <c r="J149" s="254">
        <v>0</v>
      </c>
      <c r="K149" s="254">
        <v>0</v>
      </c>
      <c r="L149" s="254">
        <v>0</v>
      </c>
    </row>
    <row r="150" spans="1:12" ht="17.25" customHeight="1" thickBot="1">
      <c r="A150" s="449"/>
      <c r="B150" s="419"/>
      <c r="C150" s="290" t="s">
        <v>358</v>
      </c>
      <c r="D150" s="181">
        <f t="shared" si="15"/>
        <v>2</v>
      </c>
      <c r="E150" s="254">
        <v>0</v>
      </c>
      <c r="F150" s="254">
        <v>0</v>
      </c>
      <c r="G150" s="254">
        <v>2</v>
      </c>
      <c r="H150" s="254">
        <v>0</v>
      </c>
      <c r="I150" s="254">
        <v>0</v>
      </c>
      <c r="J150" s="254">
        <v>0</v>
      </c>
      <c r="K150" s="254">
        <v>0</v>
      </c>
      <c r="L150" s="254">
        <v>0</v>
      </c>
    </row>
    <row r="151" spans="1:12" ht="17.25" customHeight="1" thickBot="1">
      <c r="A151" s="450"/>
      <c r="B151" s="416"/>
      <c r="C151" s="290" t="s">
        <v>359</v>
      </c>
      <c r="D151" s="181">
        <f t="shared" si="15"/>
        <v>3</v>
      </c>
      <c r="E151" s="254">
        <v>0</v>
      </c>
      <c r="F151" s="254">
        <v>0</v>
      </c>
      <c r="G151" s="254">
        <v>0</v>
      </c>
      <c r="H151" s="254">
        <v>0</v>
      </c>
      <c r="I151" s="254">
        <v>3</v>
      </c>
      <c r="J151" s="254">
        <v>0</v>
      </c>
      <c r="K151" s="254">
        <v>0</v>
      </c>
      <c r="L151" s="254">
        <v>0</v>
      </c>
    </row>
    <row r="152" spans="1:12" ht="12.6" thickBot="1">
      <c r="A152" s="420">
        <v>32</v>
      </c>
      <c r="B152" s="420" t="s">
        <v>158</v>
      </c>
      <c r="C152" s="177" t="s">
        <v>273</v>
      </c>
      <c r="D152" s="426">
        <v>46</v>
      </c>
      <c r="E152" s="180">
        <v>10</v>
      </c>
      <c r="F152" s="180">
        <v>0</v>
      </c>
      <c r="G152" s="180">
        <v>34</v>
      </c>
      <c r="H152" s="180">
        <v>2</v>
      </c>
      <c r="I152" s="180">
        <v>0</v>
      </c>
      <c r="J152" s="180">
        <v>0</v>
      </c>
      <c r="K152" s="180">
        <v>0</v>
      </c>
      <c r="L152" s="180">
        <v>0</v>
      </c>
    </row>
    <row r="153" spans="1:12" ht="12.6" thickBot="1">
      <c r="A153" s="421"/>
      <c r="B153" s="421"/>
      <c r="C153" s="177" t="s">
        <v>274</v>
      </c>
      <c r="D153" s="427"/>
      <c r="E153" s="180">
        <v>0</v>
      </c>
      <c r="F153" s="180">
        <v>0</v>
      </c>
      <c r="G153" s="180">
        <v>0</v>
      </c>
      <c r="H153" s="180">
        <v>0</v>
      </c>
      <c r="I153" s="180">
        <v>0</v>
      </c>
      <c r="J153" s="180">
        <v>0</v>
      </c>
      <c r="K153" s="180">
        <v>0</v>
      </c>
      <c r="L153" s="180">
        <v>0</v>
      </c>
    </row>
    <row r="154" spans="1:12">
      <c r="A154" s="43"/>
      <c r="B154" s="294"/>
      <c r="C154" s="43" t="s">
        <v>360</v>
      </c>
      <c r="D154" s="44">
        <f>++D138+D136+D134+D132+D130+D128+D126+D124+D118+D116+D100+D83+D81+D67+D64+D62+D60+D54+D36+D33+D31+D29+D24+D22+D20+D18+D16+D14+D8+D6+D87+D152</f>
        <v>13806</v>
      </c>
      <c r="E154" s="185"/>
      <c r="F154" s="185"/>
      <c r="G154" s="185"/>
      <c r="H154" s="185"/>
      <c r="I154" s="185"/>
      <c r="J154" s="185"/>
      <c r="K154" s="185"/>
      <c r="L154" s="185"/>
    </row>
  </sheetData>
  <mergeCells count="108">
    <mergeCell ref="A3:A5"/>
    <mergeCell ref="A6:A7"/>
    <mergeCell ref="A8:A13"/>
    <mergeCell ref="A14:A15"/>
    <mergeCell ref="A16:A17"/>
    <mergeCell ref="A18:A19"/>
    <mergeCell ref="A20:A21"/>
    <mergeCell ref="A22:A23"/>
    <mergeCell ref="A24:A28"/>
    <mergeCell ref="A124:A125"/>
    <mergeCell ref="A62:A63"/>
    <mergeCell ref="A64:A66"/>
    <mergeCell ref="A81:A82"/>
    <mergeCell ref="A83:A86"/>
    <mergeCell ref="A60:A61"/>
    <mergeCell ref="A138:A151"/>
    <mergeCell ref="A152:A153"/>
    <mergeCell ref="A67:A80"/>
    <mergeCell ref="A126:A127"/>
    <mergeCell ref="A128:A129"/>
    <mergeCell ref="A130:A131"/>
    <mergeCell ref="A132:A133"/>
    <mergeCell ref="A134:A135"/>
    <mergeCell ref="A136:A137"/>
    <mergeCell ref="A87:A99"/>
    <mergeCell ref="B8:B13"/>
    <mergeCell ref="D8:D9"/>
    <mergeCell ref="B14:B15"/>
    <mergeCell ref="D14:D15"/>
    <mergeCell ref="B16:B17"/>
    <mergeCell ref="D16:D17"/>
    <mergeCell ref="A100:A115"/>
    <mergeCell ref="A116:A117"/>
    <mergeCell ref="A118:A123"/>
    <mergeCell ref="A29:A30"/>
    <mergeCell ref="A31:A32"/>
    <mergeCell ref="A33:A35"/>
    <mergeCell ref="A36:A53"/>
    <mergeCell ref="A54:A59"/>
    <mergeCell ref="D60:D61"/>
    <mergeCell ref="B60:B61"/>
    <mergeCell ref="B54:B59"/>
    <mergeCell ref="D54:D55"/>
    <mergeCell ref="B36:B53"/>
    <mergeCell ref="D36:D37"/>
    <mergeCell ref="B31:B32"/>
    <mergeCell ref="D31:D32"/>
    <mergeCell ref="B33:B35"/>
    <mergeCell ref="D33:D34"/>
    <mergeCell ref="E16:F16"/>
    <mergeCell ref="I16:J16"/>
    <mergeCell ref="B18:B19"/>
    <mergeCell ref="D18:D19"/>
    <mergeCell ref="B20:B21"/>
    <mergeCell ref="D20:D21"/>
    <mergeCell ref="D29:D30"/>
    <mergeCell ref="B22:B23"/>
    <mergeCell ref="D22:D23"/>
    <mergeCell ref="B24:B28"/>
    <mergeCell ref="D24:D25"/>
    <mergeCell ref="B29:B30"/>
    <mergeCell ref="D6:D7"/>
    <mergeCell ref="B3:B5"/>
    <mergeCell ref="D3:D5"/>
    <mergeCell ref="E3:H3"/>
    <mergeCell ref="C3:C5"/>
    <mergeCell ref="B6:B7"/>
    <mergeCell ref="I3:L3"/>
    <mergeCell ref="E4:F4"/>
    <mergeCell ref="G4:H4"/>
    <mergeCell ref="I4:J4"/>
    <mergeCell ref="K4:L4"/>
    <mergeCell ref="D67:D68"/>
    <mergeCell ref="B62:B63"/>
    <mergeCell ref="D62:D63"/>
    <mergeCell ref="D87:D88"/>
    <mergeCell ref="D83:D84"/>
    <mergeCell ref="B81:B82"/>
    <mergeCell ref="D81:D82"/>
    <mergeCell ref="B83:B86"/>
    <mergeCell ref="B87:B99"/>
    <mergeCell ref="B64:B66"/>
    <mergeCell ref="D64:D65"/>
    <mergeCell ref="B67:B80"/>
    <mergeCell ref="B128:B129"/>
    <mergeCell ref="D128:D129"/>
    <mergeCell ref="B130:B131"/>
    <mergeCell ref="D130:D131"/>
    <mergeCell ref="B152:B153"/>
    <mergeCell ref="D152:D153"/>
    <mergeCell ref="D132:D133"/>
    <mergeCell ref="B132:B133"/>
    <mergeCell ref="B134:B135"/>
    <mergeCell ref="D134:D135"/>
    <mergeCell ref="D136:D137"/>
    <mergeCell ref="B136:B137"/>
    <mergeCell ref="D138:D139"/>
    <mergeCell ref="B138:B151"/>
    <mergeCell ref="B124:B125"/>
    <mergeCell ref="D124:D125"/>
    <mergeCell ref="B126:B127"/>
    <mergeCell ref="D126:D127"/>
    <mergeCell ref="B100:B115"/>
    <mergeCell ref="B116:B117"/>
    <mergeCell ref="D116:D117"/>
    <mergeCell ref="D118:D119"/>
    <mergeCell ref="D100:D101"/>
    <mergeCell ref="B118:B1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1BF5C-6606-475B-ABB8-3995812DD9FE}">
  <sheetPr>
    <tabColor rgb="FF92D050"/>
  </sheetPr>
  <dimension ref="A1:J37"/>
  <sheetViews>
    <sheetView workbookViewId="0">
      <pane ySplit="4" topLeftCell="A5" activePane="bottomLeft" state="frozen"/>
      <selection pane="bottomLeft" activeCell="E16" sqref="E16"/>
    </sheetView>
  </sheetViews>
  <sheetFormatPr defaultColWidth="12.125" defaultRowHeight="12"/>
  <cols>
    <col min="1" max="1" width="4.875" style="74" bestFit="1" customWidth="1"/>
    <col min="2" max="2" width="23.75" style="60" customWidth="1"/>
    <col min="3" max="7" width="12.125" style="60"/>
    <col min="8" max="8" width="14.375" style="60" customWidth="1"/>
    <col min="9" max="9" width="12.125" style="60"/>
    <col min="10" max="10" width="14.375" style="60" customWidth="1"/>
    <col min="11" max="16384" width="12.125" style="60"/>
  </cols>
  <sheetData>
    <row r="1" spans="1:10" ht="14.45">
      <c r="B1" s="25" t="s">
        <v>4</v>
      </c>
    </row>
    <row r="3" spans="1:10" ht="12.6" thickBot="1">
      <c r="A3" s="376"/>
      <c r="B3" s="280"/>
      <c r="C3" s="452" t="s">
        <v>361</v>
      </c>
      <c r="D3" s="453"/>
      <c r="E3" s="453"/>
      <c r="F3" s="453"/>
      <c r="G3" s="454"/>
      <c r="H3" s="452" t="s">
        <v>362</v>
      </c>
      <c r="I3" s="454"/>
      <c r="J3" s="455" t="s">
        <v>363</v>
      </c>
    </row>
    <row r="4" spans="1:10" ht="36.6" thickBot="1">
      <c r="A4" s="377" t="s">
        <v>364</v>
      </c>
      <c r="B4" s="280" t="s">
        <v>41</v>
      </c>
      <c r="C4" s="62" t="s">
        <v>365</v>
      </c>
      <c r="D4" s="63" t="s">
        <v>366</v>
      </c>
      <c r="E4" s="63" t="s">
        <v>367</v>
      </c>
      <c r="F4" s="63" t="s">
        <v>368</v>
      </c>
      <c r="G4" s="64" t="s">
        <v>369</v>
      </c>
      <c r="H4" s="62" t="s">
        <v>370</v>
      </c>
      <c r="I4" s="65" t="s">
        <v>369</v>
      </c>
      <c r="J4" s="456"/>
    </row>
    <row r="5" spans="1:10" ht="13.15" thickTop="1" thickBot="1">
      <c r="A5" s="378">
        <v>1</v>
      </c>
      <c r="B5" s="66" t="s">
        <v>47</v>
      </c>
      <c r="C5" s="67" t="s">
        <v>192</v>
      </c>
      <c r="D5" s="67" t="s">
        <v>173</v>
      </c>
      <c r="E5" s="67" t="s">
        <v>173</v>
      </c>
      <c r="F5" s="67" t="s">
        <v>173</v>
      </c>
      <c r="G5" s="67" t="s">
        <v>173</v>
      </c>
      <c r="H5" s="277" t="s">
        <v>192</v>
      </c>
      <c r="I5" s="68" t="s">
        <v>371</v>
      </c>
      <c r="J5" s="68" t="s">
        <v>174</v>
      </c>
    </row>
    <row r="6" spans="1:10" ht="12.6" thickBot="1">
      <c r="A6" s="379">
        <v>2</v>
      </c>
      <c r="B6" s="69" t="s">
        <v>372</v>
      </c>
      <c r="C6" s="70" t="s">
        <v>192</v>
      </c>
      <c r="D6" s="70" t="s">
        <v>192</v>
      </c>
      <c r="E6" s="70" t="s">
        <v>192</v>
      </c>
      <c r="F6" s="70" t="s">
        <v>192</v>
      </c>
      <c r="G6" s="70" t="s">
        <v>192</v>
      </c>
      <c r="H6" s="278" t="s">
        <v>173</v>
      </c>
      <c r="I6" s="71" t="s">
        <v>173</v>
      </c>
      <c r="J6" s="71" t="s">
        <v>174</v>
      </c>
    </row>
    <row r="7" spans="1:10" ht="12.6" thickBot="1">
      <c r="A7" s="378">
        <v>3</v>
      </c>
      <c r="B7" s="66" t="s">
        <v>373</v>
      </c>
      <c r="C7" s="67" t="s">
        <v>192</v>
      </c>
      <c r="D7" s="67" t="s">
        <v>192</v>
      </c>
      <c r="E7" s="67" t="s">
        <v>192</v>
      </c>
      <c r="F7" s="67" t="s">
        <v>192</v>
      </c>
      <c r="G7" s="67" t="s">
        <v>192</v>
      </c>
      <c r="H7" s="279" t="s">
        <v>173</v>
      </c>
      <c r="I7" s="68" t="s">
        <v>173</v>
      </c>
      <c r="J7" s="68" t="s">
        <v>174</v>
      </c>
    </row>
    <row r="8" spans="1:10" ht="12.6" thickBot="1">
      <c r="A8" s="379">
        <v>4</v>
      </c>
      <c r="B8" s="69" t="s">
        <v>61</v>
      </c>
      <c r="C8" s="70" t="s">
        <v>192</v>
      </c>
      <c r="D8" s="70" t="s">
        <v>192</v>
      </c>
      <c r="E8" s="70" t="s">
        <v>192</v>
      </c>
      <c r="F8" s="70" t="s">
        <v>192</v>
      </c>
      <c r="G8" s="70" t="s">
        <v>192</v>
      </c>
      <c r="H8" s="278" t="s">
        <v>173</v>
      </c>
      <c r="I8" s="71" t="s">
        <v>173</v>
      </c>
      <c r="J8" s="71" t="s">
        <v>174</v>
      </c>
    </row>
    <row r="9" spans="1:10" ht="12.6" thickBot="1">
      <c r="A9" s="378">
        <v>5</v>
      </c>
      <c r="B9" s="66" t="s">
        <v>64</v>
      </c>
      <c r="C9" s="46" t="s">
        <v>192</v>
      </c>
      <c r="D9" s="67" t="s">
        <v>192</v>
      </c>
      <c r="E9" s="67" t="s">
        <v>192</v>
      </c>
      <c r="F9" s="67" t="s">
        <v>192</v>
      </c>
      <c r="G9" s="67" t="s">
        <v>192</v>
      </c>
      <c r="H9" s="279" t="s">
        <v>173</v>
      </c>
      <c r="I9" s="68" t="s">
        <v>173</v>
      </c>
      <c r="J9" s="68" t="s">
        <v>174</v>
      </c>
    </row>
    <row r="10" spans="1:10" ht="12.6" thickBot="1">
      <c r="A10" s="379">
        <v>6</v>
      </c>
      <c r="B10" s="69" t="s">
        <v>67</v>
      </c>
      <c r="C10" s="70" t="s">
        <v>192</v>
      </c>
      <c r="D10" s="70" t="s">
        <v>192</v>
      </c>
      <c r="E10" s="70" t="s">
        <v>192</v>
      </c>
      <c r="F10" s="70" t="s">
        <v>192</v>
      </c>
      <c r="G10" s="70" t="s">
        <v>192</v>
      </c>
      <c r="H10" s="278" t="s">
        <v>192</v>
      </c>
      <c r="I10" s="71" t="s">
        <v>371</v>
      </c>
      <c r="J10" s="71" t="s">
        <v>174</v>
      </c>
    </row>
    <row r="11" spans="1:10" ht="12.6" thickBot="1">
      <c r="A11" s="378">
        <v>7</v>
      </c>
      <c r="B11" s="66" t="s">
        <v>71</v>
      </c>
      <c r="C11" s="67" t="s">
        <v>192</v>
      </c>
      <c r="D11" s="67" t="s">
        <v>173</v>
      </c>
      <c r="E11" s="67" t="s">
        <v>173</v>
      </c>
      <c r="F11" s="67" t="s">
        <v>173</v>
      </c>
      <c r="G11" s="67" t="s">
        <v>173</v>
      </c>
      <c r="H11" s="279" t="s">
        <v>192</v>
      </c>
      <c r="I11" s="68" t="s">
        <v>371</v>
      </c>
      <c r="J11" s="68" t="s">
        <v>174</v>
      </c>
    </row>
    <row r="12" spans="1:10" ht="12.6" thickBot="1">
      <c r="A12" s="379">
        <v>8</v>
      </c>
      <c r="B12" s="69" t="s">
        <v>74</v>
      </c>
      <c r="C12" s="70" t="s">
        <v>192</v>
      </c>
      <c r="D12" s="70" t="s">
        <v>192</v>
      </c>
      <c r="E12" s="70" t="s">
        <v>192</v>
      </c>
      <c r="F12" s="70" t="s">
        <v>192</v>
      </c>
      <c r="G12" s="70" t="s">
        <v>192</v>
      </c>
      <c r="H12" s="278" t="s">
        <v>173</v>
      </c>
      <c r="I12" s="71" t="s">
        <v>173</v>
      </c>
      <c r="J12" s="71" t="s">
        <v>174</v>
      </c>
    </row>
    <row r="13" spans="1:10" ht="12.6" thickBot="1">
      <c r="A13" s="378">
        <v>9</v>
      </c>
      <c r="B13" s="66" t="s">
        <v>78</v>
      </c>
      <c r="C13" s="67" t="s">
        <v>192</v>
      </c>
      <c r="D13" s="67" t="s">
        <v>173</v>
      </c>
      <c r="E13" s="67" t="s">
        <v>173</v>
      </c>
      <c r="F13" s="67" t="s">
        <v>173</v>
      </c>
      <c r="G13" s="67" t="s">
        <v>173</v>
      </c>
      <c r="H13" s="279" t="s">
        <v>173</v>
      </c>
      <c r="I13" s="68" t="s">
        <v>173</v>
      </c>
      <c r="J13" s="68" t="s">
        <v>174</v>
      </c>
    </row>
    <row r="14" spans="1:10" ht="12.6" thickBot="1">
      <c r="A14" s="379">
        <v>10</v>
      </c>
      <c r="B14" s="69" t="s">
        <v>374</v>
      </c>
      <c r="C14" s="70" t="s">
        <v>192</v>
      </c>
      <c r="D14" s="70" t="s">
        <v>192</v>
      </c>
      <c r="E14" s="70" t="s">
        <v>192</v>
      </c>
      <c r="F14" s="70" t="s">
        <v>192</v>
      </c>
      <c r="G14" s="70" t="s">
        <v>192</v>
      </c>
      <c r="H14" s="278" t="s">
        <v>173</v>
      </c>
      <c r="I14" s="71" t="s">
        <v>173</v>
      </c>
      <c r="J14" s="71" t="s">
        <v>174</v>
      </c>
    </row>
    <row r="15" spans="1:10" ht="12.6" thickBot="1">
      <c r="A15" s="378">
        <v>11</v>
      </c>
      <c r="B15" s="66" t="s">
        <v>85</v>
      </c>
      <c r="C15" s="67" t="s">
        <v>192</v>
      </c>
      <c r="D15" s="67" t="s">
        <v>173</v>
      </c>
      <c r="E15" s="67" t="s">
        <v>173</v>
      </c>
      <c r="F15" s="67" t="s">
        <v>173</v>
      </c>
      <c r="G15" s="67" t="s">
        <v>173</v>
      </c>
      <c r="H15" s="279" t="s">
        <v>192</v>
      </c>
      <c r="I15" s="68" t="s">
        <v>371</v>
      </c>
      <c r="J15" s="68" t="s">
        <v>174</v>
      </c>
    </row>
    <row r="16" spans="1:10" ht="12.6" thickBot="1">
      <c r="A16" s="379">
        <v>12</v>
      </c>
      <c r="B16" s="69" t="s">
        <v>89</v>
      </c>
      <c r="C16" s="70" t="s">
        <v>192</v>
      </c>
      <c r="D16" s="70" t="s">
        <v>192</v>
      </c>
      <c r="E16" s="70" t="s">
        <v>192</v>
      </c>
      <c r="F16" s="70" t="s">
        <v>192</v>
      </c>
      <c r="G16" s="70" t="s">
        <v>192</v>
      </c>
      <c r="H16" s="278" t="s">
        <v>173</v>
      </c>
      <c r="I16" s="71" t="s">
        <v>173</v>
      </c>
      <c r="J16" s="71" t="s">
        <v>174</v>
      </c>
    </row>
    <row r="17" spans="1:10" ht="12.6" thickBot="1">
      <c r="A17" s="378">
        <v>13</v>
      </c>
      <c r="B17" s="66" t="s">
        <v>93</v>
      </c>
      <c r="C17" s="67" t="s">
        <v>192</v>
      </c>
      <c r="D17" s="67" t="s">
        <v>192</v>
      </c>
      <c r="E17" s="67" t="s">
        <v>192</v>
      </c>
      <c r="F17" s="67" t="s">
        <v>192</v>
      </c>
      <c r="G17" s="67" t="s">
        <v>192</v>
      </c>
      <c r="H17" s="279" t="s">
        <v>173</v>
      </c>
      <c r="I17" s="68" t="s">
        <v>173</v>
      </c>
      <c r="J17" s="68" t="s">
        <v>174</v>
      </c>
    </row>
    <row r="18" spans="1:10" ht="12.6" thickBot="1">
      <c r="A18" s="379">
        <v>14</v>
      </c>
      <c r="B18" s="69" t="s">
        <v>97</v>
      </c>
      <c r="C18" s="70" t="s">
        <v>192</v>
      </c>
      <c r="D18" s="70" t="s">
        <v>192</v>
      </c>
      <c r="E18" s="70" t="s">
        <v>192</v>
      </c>
      <c r="F18" s="70" t="s">
        <v>192</v>
      </c>
      <c r="G18" s="70" t="s">
        <v>192</v>
      </c>
      <c r="H18" s="278" t="s">
        <v>173</v>
      </c>
      <c r="I18" s="71" t="s">
        <v>173</v>
      </c>
      <c r="J18" s="71" t="s">
        <v>174</v>
      </c>
    </row>
    <row r="19" spans="1:10" ht="12.6" thickBot="1">
      <c r="A19" s="378">
        <v>15</v>
      </c>
      <c r="B19" s="66" t="s">
        <v>102</v>
      </c>
      <c r="C19" s="67" t="s">
        <v>192</v>
      </c>
      <c r="D19" s="67" t="s">
        <v>173</v>
      </c>
      <c r="E19" s="67" t="s">
        <v>173</v>
      </c>
      <c r="F19" s="67" t="s">
        <v>173</v>
      </c>
      <c r="G19" s="67" t="s">
        <v>173</v>
      </c>
      <c r="H19" s="279" t="s">
        <v>173</v>
      </c>
      <c r="I19" s="68" t="s">
        <v>173</v>
      </c>
      <c r="J19" s="68" t="s">
        <v>174</v>
      </c>
    </row>
    <row r="20" spans="1:10" ht="12.6" thickBot="1">
      <c r="A20" s="379">
        <v>16</v>
      </c>
      <c r="B20" s="69" t="s">
        <v>108</v>
      </c>
      <c r="C20" s="70" t="s">
        <v>192</v>
      </c>
      <c r="D20" s="70" t="s">
        <v>192</v>
      </c>
      <c r="E20" s="70" t="s">
        <v>192</v>
      </c>
      <c r="F20" s="70" t="s">
        <v>192</v>
      </c>
      <c r="G20" s="70" t="s">
        <v>192</v>
      </c>
      <c r="H20" s="278" t="s">
        <v>173</v>
      </c>
      <c r="I20" s="71" t="s">
        <v>173</v>
      </c>
      <c r="J20" s="71" t="s">
        <v>174</v>
      </c>
    </row>
    <row r="21" spans="1:10" ht="12.6" thickBot="1">
      <c r="A21" s="378">
        <v>17</v>
      </c>
      <c r="B21" s="66" t="s">
        <v>112</v>
      </c>
      <c r="C21" s="67" t="s">
        <v>192</v>
      </c>
      <c r="D21" s="67" t="s">
        <v>192</v>
      </c>
      <c r="E21" s="67" t="s">
        <v>192</v>
      </c>
      <c r="F21" s="67" t="s">
        <v>192</v>
      </c>
      <c r="G21" s="67" t="s">
        <v>192</v>
      </c>
      <c r="H21" s="279" t="s">
        <v>173</v>
      </c>
      <c r="I21" s="68" t="s">
        <v>173</v>
      </c>
      <c r="J21" s="68" t="s">
        <v>192</v>
      </c>
    </row>
    <row r="22" spans="1:10" ht="12.6" thickBot="1">
      <c r="A22" s="379">
        <v>18</v>
      </c>
      <c r="B22" s="69" t="s">
        <v>117</v>
      </c>
      <c r="C22" s="70" t="s">
        <v>192</v>
      </c>
      <c r="D22" s="70" t="s">
        <v>192</v>
      </c>
      <c r="E22" s="70" t="s">
        <v>192</v>
      </c>
      <c r="F22" s="70" t="s">
        <v>192</v>
      </c>
      <c r="G22" s="70" t="s">
        <v>192</v>
      </c>
      <c r="H22" s="278" t="s">
        <v>173</v>
      </c>
      <c r="I22" s="71" t="s">
        <v>173</v>
      </c>
      <c r="J22" s="71" t="s">
        <v>192</v>
      </c>
    </row>
    <row r="23" spans="1:10" ht="12.6" thickBot="1">
      <c r="A23" s="378">
        <v>19</v>
      </c>
      <c r="B23" s="66" t="s">
        <v>121</v>
      </c>
      <c r="C23" s="67" t="s">
        <v>192</v>
      </c>
      <c r="D23" s="67" t="s">
        <v>192</v>
      </c>
      <c r="E23" s="67" t="s">
        <v>192</v>
      </c>
      <c r="F23" s="67" t="s">
        <v>192</v>
      </c>
      <c r="G23" s="67" t="s">
        <v>192</v>
      </c>
      <c r="H23" s="279" t="s">
        <v>173</v>
      </c>
      <c r="I23" s="68" t="s">
        <v>173</v>
      </c>
      <c r="J23" s="68" t="s">
        <v>192</v>
      </c>
    </row>
    <row r="24" spans="1:10" ht="12.6" thickBot="1">
      <c r="A24" s="379">
        <v>20</v>
      </c>
      <c r="B24" s="69" t="s">
        <v>124</v>
      </c>
      <c r="C24" s="70" t="s">
        <v>192</v>
      </c>
      <c r="D24" s="70" t="s">
        <v>192</v>
      </c>
      <c r="E24" s="70" t="s">
        <v>192</v>
      </c>
      <c r="F24" s="70" t="s">
        <v>192</v>
      </c>
      <c r="G24" s="70" t="s">
        <v>192</v>
      </c>
      <c r="H24" s="278" t="s">
        <v>173</v>
      </c>
      <c r="I24" s="71" t="s">
        <v>173</v>
      </c>
      <c r="J24" s="71" t="s">
        <v>174</v>
      </c>
    </row>
    <row r="25" spans="1:10" ht="12.6" thickBot="1">
      <c r="A25" s="378">
        <v>21</v>
      </c>
      <c r="B25" s="66" t="s">
        <v>129</v>
      </c>
      <c r="C25" s="67" t="s">
        <v>192</v>
      </c>
      <c r="D25" s="67" t="s">
        <v>192</v>
      </c>
      <c r="E25" s="67" t="s">
        <v>192</v>
      </c>
      <c r="F25" s="67" t="s">
        <v>192</v>
      </c>
      <c r="G25" s="67" t="s">
        <v>192</v>
      </c>
      <c r="H25" s="279" t="s">
        <v>173</v>
      </c>
      <c r="I25" s="68" t="s">
        <v>173</v>
      </c>
      <c r="J25" s="68" t="s">
        <v>192</v>
      </c>
    </row>
    <row r="26" spans="1:10" ht="12.6" thickBot="1">
      <c r="A26" s="379">
        <v>22</v>
      </c>
      <c r="B26" s="69" t="s">
        <v>133</v>
      </c>
      <c r="C26" s="70" t="s">
        <v>192</v>
      </c>
      <c r="D26" s="70" t="s">
        <v>192</v>
      </c>
      <c r="E26" s="70" t="s">
        <v>192</v>
      </c>
      <c r="F26" s="70" t="s">
        <v>192</v>
      </c>
      <c r="G26" s="70" t="s">
        <v>192</v>
      </c>
      <c r="H26" s="278" t="s">
        <v>173</v>
      </c>
      <c r="I26" s="71" t="s">
        <v>173</v>
      </c>
      <c r="J26" s="71" t="s">
        <v>174</v>
      </c>
    </row>
    <row r="27" spans="1:10" ht="12.6" thickBot="1">
      <c r="A27" s="378">
        <v>23</v>
      </c>
      <c r="B27" s="66" t="s">
        <v>137</v>
      </c>
      <c r="C27" s="67" t="s">
        <v>192</v>
      </c>
      <c r="D27" s="67" t="s">
        <v>192</v>
      </c>
      <c r="E27" s="67" t="s">
        <v>192</v>
      </c>
      <c r="F27" s="67" t="s">
        <v>192</v>
      </c>
      <c r="G27" s="67" t="s">
        <v>192</v>
      </c>
      <c r="H27" s="279" t="s">
        <v>173</v>
      </c>
      <c r="I27" s="68" t="s">
        <v>173</v>
      </c>
      <c r="J27" s="68" t="s">
        <v>174</v>
      </c>
    </row>
    <row r="28" spans="1:10" ht="12.6" thickBot="1">
      <c r="A28" s="379">
        <v>24</v>
      </c>
      <c r="B28" s="69" t="s">
        <v>375</v>
      </c>
      <c r="C28" s="70" t="s">
        <v>192</v>
      </c>
      <c r="D28" s="70" t="s">
        <v>192</v>
      </c>
      <c r="E28" s="70" t="s">
        <v>192</v>
      </c>
      <c r="F28" s="70" t="s">
        <v>192</v>
      </c>
      <c r="G28" s="70" t="s">
        <v>192</v>
      </c>
      <c r="H28" s="278" t="s">
        <v>173</v>
      </c>
      <c r="I28" s="71" t="s">
        <v>173</v>
      </c>
      <c r="J28" s="71" t="s">
        <v>174</v>
      </c>
    </row>
    <row r="29" spans="1:10" ht="12.6" thickBot="1">
      <c r="A29" s="378">
        <v>25</v>
      </c>
      <c r="B29" s="66" t="s">
        <v>250</v>
      </c>
      <c r="C29" s="67" t="s">
        <v>173</v>
      </c>
      <c r="D29" s="67" t="s">
        <v>173</v>
      </c>
      <c r="E29" s="67" t="s">
        <v>173</v>
      </c>
      <c r="F29" s="67" t="s">
        <v>173</v>
      </c>
      <c r="G29" s="67" t="s">
        <v>173</v>
      </c>
      <c r="H29" s="279" t="s">
        <v>173</v>
      </c>
      <c r="I29" s="68" t="s">
        <v>173</v>
      </c>
      <c r="J29" s="68" t="s">
        <v>174</v>
      </c>
    </row>
    <row r="30" spans="1:10" ht="12.6" thickBot="1">
      <c r="A30" s="379">
        <v>26</v>
      </c>
      <c r="B30" s="69" t="s">
        <v>347</v>
      </c>
      <c r="C30" s="70" t="s">
        <v>173</v>
      </c>
      <c r="D30" s="70" t="s">
        <v>173</v>
      </c>
      <c r="E30" s="70" t="s">
        <v>173</v>
      </c>
      <c r="F30" s="70" t="s">
        <v>173</v>
      </c>
      <c r="G30" s="70" t="s">
        <v>173</v>
      </c>
      <c r="H30" s="278" t="s">
        <v>173</v>
      </c>
      <c r="I30" s="71" t="s">
        <v>173</v>
      </c>
      <c r="J30" s="71" t="s">
        <v>174</v>
      </c>
    </row>
    <row r="31" spans="1:10" ht="12.6" thickBot="1">
      <c r="A31" s="378">
        <v>27</v>
      </c>
      <c r="B31" s="66" t="s">
        <v>146</v>
      </c>
      <c r="C31" s="67" t="s">
        <v>192</v>
      </c>
      <c r="D31" s="67" t="s">
        <v>192</v>
      </c>
      <c r="E31" s="67" t="s">
        <v>192</v>
      </c>
      <c r="F31" s="67" t="s">
        <v>192</v>
      </c>
      <c r="G31" s="67" t="s">
        <v>192</v>
      </c>
      <c r="H31" s="279" t="s">
        <v>173</v>
      </c>
      <c r="I31" s="68" t="s">
        <v>173</v>
      </c>
      <c r="J31" s="68" t="s">
        <v>174</v>
      </c>
    </row>
    <row r="32" spans="1:10" ht="12.6" thickBot="1">
      <c r="A32" s="380">
        <v>28</v>
      </c>
      <c r="B32" s="244" t="s">
        <v>376</v>
      </c>
      <c r="C32" s="245" t="s">
        <v>173</v>
      </c>
      <c r="D32" s="70" t="s">
        <v>173</v>
      </c>
      <c r="E32" s="70" t="s">
        <v>173</v>
      </c>
      <c r="F32" s="70" t="s">
        <v>173</v>
      </c>
      <c r="G32" s="70" t="s">
        <v>173</v>
      </c>
      <c r="H32" s="278" t="s">
        <v>173</v>
      </c>
      <c r="I32" s="71" t="s">
        <v>173</v>
      </c>
      <c r="J32" s="71" t="s">
        <v>174</v>
      </c>
    </row>
    <row r="33" spans="1:10" ht="12.6" thickBot="1">
      <c r="A33" s="378">
        <v>29</v>
      </c>
      <c r="B33" s="66" t="s">
        <v>255</v>
      </c>
      <c r="C33" s="67" t="s">
        <v>173</v>
      </c>
      <c r="D33" s="67" t="s">
        <v>173</v>
      </c>
      <c r="E33" s="67" t="s">
        <v>173</v>
      </c>
      <c r="F33" s="67" t="s">
        <v>173</v>
      </c>
      <c r="G33" s="67" t="s">
        <v>173</v>
      </c>
      <c r="H33" s="279" t="s">
        <v>173</v>
      </c>
      <c r="I33" s="68" t="s">
        <v>173</v>
      </c>
      <c r="J33" s="68" t="s">
        <v>174</v>
      </c>
    </row>
    <row r="34" spans="1:10" ht="14.25" thickBot="1">
      <c r="A34" s="380">
        <v>30</v>
      </c>
      <c r="B34" s="244" t="s">
        <v>179</v>
      </c>
      <c r="C34" s="245" t="s">
        <v>173</v>
      </c>
      <c r="D34" s="70" t="s">
        <v>173</v>
      </c>
      <c r="E34" s="70" t="s">
        <v>173</v>
      </c>
      <c r="F34" s="70" t="s">
        <v>173</v>
      </c>
      <c r="G34" s="70" t="s">
        <v>173</v>
      </c>
      <c r="H34" s="278" t="s">
        <v>173</v>
      </c>
      <c r="I34" s="71" t="s">
        <v>173</v>
      </c>
      <c r="J34" s="71" t="s">
        <v>174</v>
      </c>
    </row>
    <row r="35" spans="1:10" ht="14.25" thickBot="1">
      <c r="A35" s="378">
        <v>31</v>
      </c>
      <c r="B35" s="66" t="s">
        <v>377</v>
      </c>
      <c r="C35" s="67" t="s">
        <v>192</v>
      </c>
      <c r="D35" s="67" t="s">
        <v>192</v>
      </c>
      <c r="E35" s="67" t="s">
        <v>192</v>
      </c>
      <c r="F35" s="67" t="s">
        <v>192</v>
      </c>
      <c r="G35" s="67" t="s">
        <v>192</v>
      </c>
      <c r="H35" s="279" t="s">
        <v>192</v>
      </c>
      <c r="I35" s="68" t="s">
        <v>371</v>
      </c>
      <c r="J35" s="68" t="s">
        <v>174</v>
      </c>
    </row>
    <row r="36" spans="1:10" ht="14.25" thickBot="1">
      <c r="A36" s="381">
        <v>32</v>
      </c>
      <c r="B36" s="72" t="s">
        <v>158</v>
      </c>
      <c r="C36" s="73" t="s">
        <v>192</v>
      </c>
      <c r="D36" s="73" t="s">
        <v>192</v>
      </c>
      <c r="E36" s="73" t="s">
        <v>192</v>
      </c>
      <c r="F36" s="73" t="s">
        <v>192</v>
      </c>
      <c r="G36" s="73" t="s">
        <v>192</v>
      </c>
      <c r="H36" s="278" t="s">
        <v>173</v>
      </c>
      <c r="I36" s="71" t="s">
        <v>173</v>
      </c>
      <c r="J36" s="71" t="s">
        <v>174</v>
      </c>
    </row>
    <row r="37" spans="1:10" ht="14.25" thickTop="1"/>
  </sheetData>
  <autoFilter ref="A4:I36" xr:uid="{D931BF5C-6606-475B-ABB8-3995812DD9FE}"/>
  <mergeCells count="3">
    <mergeCell ref="C3:G3"/>
    <mergeCell ref="H3:I3"/>
    <mergeCell ref="J3:J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3EC7-3AE0-4DC1-BBBD-677917090CF8}">
  <sheetPr>
    <tabColor rgb="FF92D050"/>
  </sheetPr>
  <dimension ref="A1:I151"/>
  <sheetViews>
    <sheetView topLeftCell="A36" zoomScale="98" zoomScaleNormal="98" workbookViewId="0">
      <selection activeCell="C49" sqref="C49"/>
    </sheetView>
  </sheetViews>
  <sheetFormatPr defaultColWidth="9" defaultRowHeight="12"/>
  <cols>
    <col min="1" max="1" width="3.5" style="60" bestFit="1" customWidth="1"/>
    <col min="2" max="2" width="40.75" style="60" bestFit="1" customWidth="1"/>
    <col min="3" max="6" width="15.5" style="60" customWidth="1"/>
    <col min="7" max="7" width="14.125" style="60" bestFit="1" customWidth="1"/>
    <col min="8" max="8" width="16.625" style="60" customWidth="1"/>
    <col min="9" max="9" width="16.5" style="60" customWidth="1"/>
    <col min="10" max="16384" width="9" style="60"/>
  </cols>
  <sheetData>
    <row r="1" spans="1:9" ht="14.45">
      <c r="A1" s="25" t="s">
        <v>5</v>
      </c>
    </row>
    <row r="3" spans="1:9" ht="14.45">
      <c r="A3" s="25" t="s">
        <v>7</v>
      </c>
    </row>
    <row r="5" spans="1:9" ht="13.15">
      <c r="A5" s="351" t="s">
        <v>364</v>
      </c>
      <c r="B5" s="351" t="s">
        <v>270</v>
      </c>
      <c r="C5" s="351" t="s">
        <v>378</v>
      </c>
      <c r="D5" s="61" t="s">
        <v>379</v>
      </c>
      <c r="E5" s="352" t="s">
        <v>380</v>
      </c>
      <c r="F5" s="352" t="s">
        <v>381</v>
      </c>
      <c r="G5" s="352" t="s">
        <v>382</v>
      </c>
      <c r="H5" s="351" t="s">
        <v>383</v>
      </c>
      <c r="I5" s="351" t="s">
        <v>384</v>
      </c>
    </row>
    <row r="6" spans="1:9">
      <c r="A6" s="50">
        <v>1</v>
      </c>
      <c r="B6" s="45" t="s">
        <v>385</v>
      </c>
      <c r="C6" s="50" t="s">
        <v>386</v>
      </c>
      <c r="D6" s="45" t="s">
        <v>387</v>
      </c>
      <c r="E6" s="51"/>
      <c r="F6" s="51">
        <v>31500</v>
      </c>
      <c r="G6" s="51"/>
      <c r="H6" s="51"/>
      <c r="I6" s="51">
        <f>SUM(E6:H6)</f>
        <v>31500</v>
      </c>
    </row>
    <row r="7" spans="1:9">
      <c r="A7" s="40">
        <v>2</v>
      </c>
      <c r="B7" s="48" t="s">
        <v>388</v>
      </c>
      <c r="C7" s="40" t="s">
        <v>389</v>
      </c>
      <c r="D7" s="48" t="s">
        <v>387</v>
      </c>
      <c r="E7" s="49"/>
      <c r="F7" s="49">
        <v>58534749</v>
      </c>
      <c r="G7" s="49"/>
      <c r="H7" s="49"/>
      <c r="I7" s="49">
        <f t="shared" ref="I7:I31" si="0">SUM(E7:H7)</f>
        <v>58534749</v>
      </c>
    </row>
    <row r="8" spans="1:9">
      <c r="A8" s="50">
        <v>3</v>
      </c>
      <c r="B8" s="45" t="s">
        <v>390</v>
      </c>
      <c r="C8" s="50" t="s">
        <v>391</v>
      </c>
      <c r="D8" s="45" t="s">
        <v>387</v>
      </c>
      <c r="E8" s="51"/>
      <c r="F8" s="51">
        <v>89561353</v>
      </c>
      <c r="G8" s="51"/>
      <c r="H8" s="51"/>
      <c r="I8" s="51">
        <f t="shared" si="0"/>
        <v>89561353</v>
      </c>
    </row>
    <row r="9" spans="1:9">
      <c r="A9" s="40">
        <v>4</v>
      </c>
      <c r="B9" s="48" t="s">
        <v>392</v>
      </c>
      <c r="C9" s="40" t="s">
        <v>393</v>
      </c>
      <c r="D9" s="48" t="s">
        <v>387</v>
      </c>
      <c r="E9" s="49"/>
      <c r="F9" s="49">
        <v>14354600</v>
      </c>
      <c r="G9" s="49"/>
      <c r="H9" s="49"/>
      <c r="I9" s="49">
        <f t="shared" si="0"/>
        <v>14354600</v>
      </c>
    </row>
    <row r="10" spans="1:9">
      <c r="A10" s="50">
        <v>5</v>
      </c>
      <c r="B10" s="45" t="s">
        <v>394</v>
      </c>
      <c r="C10" s="50" t="s">
        <v>395</v>
      </c>
      <c r="D10" s="45" t="s">
        <v>387</v>
      </c>
      <c r="E10" s="51"/>
      <c r="F10" s="51">
        <v>26133</v>
      </c>
      <c r="G10" s="51"/>
      <c r="H10" s="51"/>
      <c r="I10" s="51">
        <f t="shared" si="0"/>
        <v>26133</v>
      </c>
    </row>
    <row r="11" spans="1:9">
      <c r="A11" s="40">
        <v>6</v>
      </c>
      <c r="B11" s="48" t="s">
        <v>396</v>
      </c>
      <c r="C11" s="40" t="s">
        <v>397</v>
      </c>
      <c r="D11" s="48" t="s">
        <v>387</v>
      </c>
      <c r="E11" s="49"/>
      <c r="F11" s="49">
        <v>820625</v>
      </c>
      <c r="G11" s="49"/>
      <c r="H11" s="49"/>
      <c r="I11" s="49">
        <f t="shared" si="0"/>
        <v>820625</v>
      </c>
    </row>
    <row r="12" spans="1:9">
      <c r="A12" s="50">
        <v>7</v>
      </c>
      <c r="B12" s="45" t="s">
        <v>398</v>
      </c>
      <c r="C12" s="50" t="s">
        <v>399</v>
      </c>
      <c r="D12" s="45" t="s">
        <v>387</v>
      </c>
      <c r="E12" s="51"/>
      <c r="F12" s="51">
        <v>64645639</v>
      </c>
      <c r="G12" s="51"/>
      <c r="H12" s="51"/>
      <c r="I12" s="51">
        <f t="shared" si="0"/>
        <v>64645639</v>
      </c>
    </row>
    <row r="13" spans="1:9">
      <c r="A13" s="40">
        <v>8</v>
      </c>
      <c r="B13" s="48" t="s">
        <v>400</v>
      </c>
      <c r="C13" s="40" t="s">
        <v>401</v>
      </c>
      <c r="D13" s="48" t="s">
        <v>387</v>
      </c>
      <c r="E13" s="49"/>
      <c r="F13" s="49">
        <v>11961</v>
      </c>
      <c r="G13" s="49"/>
      <c r="H13" s="49"/>
      <c r="I13" s="49">
        <f t="shared" si="0"/>
        <v>11961</v>
      </c>
    </row>
    <row r="14" spans="1:9">
      <c r="A14" s="50">
        <v>9</v>
      </c>
      <c r="B14" s="45" t="s">
        <v>402</v>
      </c>
      <c r="C14" s="50" t="s">
        <v>403</v>
      </c>
      <c r="D14" s="45" t="s">
        <v>387</v>
      </c>
      <c r="E14" s="51"/>
      <c r="F14" s="51">
        <v>16830735</v>
      </c>
      <c r="G14" s="51"/>
      <c r="H14" s="51"/>
      <c r="I14" s="51">
        <f t="shared" si="0"/>
        <v>16830735</v>
      </c>
    </row>
    <row r="15" spans="1:9">
      <c r="A15" s="40">
        <v>10</v>
      </c>
      <c r="B15" s="48" t="s">
        <v>404</v>
      </c>
      <c r="C15" s="40" t="s">
        <v>405</v>
      </c>
      <c r="D15" s="48" t="s">
        <v>387</v>
      </c>
      <c r="E15" s="49"/>
      <c r="F15" s="49">
        <v>2977026</v>
      </c>
      <c r="G15" s="49"/>
      <c r="H15" s="49"/>
      <c r="I15" s="49">
        <f t="shared" si="0"/>
        <v>2977026</v>
      </c>
    </row>
    <row r="16" spans="1:9">
      <c r="A16" s="50">
        <v>11</v>
      </c>
      <c r="B16" s="45" t="s">
        <v>406</v>
      </c>
      <c r="C16" s="50" t="s">
        <v>407</v>
      </c>
      <c r="D16" s="45" t="s">
        <v>387</v>
      </c>
      <c r="E16" s="51">
        <v>39120064</v>
      </c>
      <c r="F16" s="51">
        <v>2703268</v>
      </c>
      <c r="G16" s="51"/>
      <c r="H16" s="51"/>
      <c r="I16" s="51">
        <f t="shared" si="0"/>
        <v>41823332</v>
      </c>
    </row>
    <row r="17" spans="1:9">
      <c r="A17" s="40">
        <v>12</v>
      </c>
      <c r="B17" s="48" t="s">
        <v>408</v>
      </c>
      <c r="C17" s="40" t="s">
        <v>409</v>
      </c>
      <c r="D17" s="48" t="s">
        <v>387</v>
      </c>
      <c r="E17" s="49"/>
      <c r="F17" s="49">
        <v>12003862</v>
      </c>
      <c r="G17" s="49"/>
      <c r="H17" s="49"/>
      <c r="I17" s="49">
        <f t="shared" si="0"/>
        <v>12003862</v>
      </c>
    </row>
    <row r="18" spans="1:9">
      <c r="A18" s="50">
        <v>13</v>
      </c>
      <c r="B18" s="45" t="s">
        <v>410</v>
      </c>
      <c r="C18" s="50" t="s">
        <v>411</v>
      </c>
      <c r="D18" s="45" t="s">
        <v>387</v>
      </c>
      <c r="E18" s="51"/>
      <c r="F18" s="51">
        <v>52996807</v>
      </c>
      <c r="G18" s="51"/>
      <c r="H18" s="51"/>
      <c r="I18" s="51">
        <f t="shared" si="0"/>
        <v>52996807</v>
      </c>
    </row>
    <row r="19" spans="1:9">
      <c r="A19" s="40">
        <v>14</v>
      </c>
      <c r="B19" s="48" t="s">
        <v>412</v>
      </c>
      <c r="C19" s="40" t="s">
        <v>413</v>
      </c>
      <c r="D19" s="48" t="s">
        <v>387</v>
      </c>
      <c r="E19" s="49"/>
      <c r="F19" s="49">
        <v>9548969</v>
      </c>
      <c r="G19" s="49"/>
      <c r="H19" s="49"/>
      <c r="I19" s="49">
        <f t="shared" si="0"/>
        <v>9548969</v>
      </c>
    </row>
    <row r="20" spans="1:9">
      <c r="A20" s="50">
        <v>15</v>
      </c>
      <c r="B20" s="45" t="s">
        <v>414</v>
      </c>
      <c r="C20" s="50" t="s">
        <v>415</v>
      </c>
      <c r="D20" s="45" t="s">
        <v>387</v>
      </c>
      <c r="E20" s="51"/>
      <c r="F20" s="51">
        <v>207050</v>
      </c>
      <c r="G20" s="51"/>
      <c r="H20" s="51"/>
      <c r="I20" s="51">
        <f t="shared" si="0"/>
        <v>207050</v>
      </c>
    </row>
    <row r="21" spans="1:9">
      <c r="A21" s="40">
        <v>16</v>
      </c>
      <c r="B21" s="48" t="s">
        <v>416</v>
      </c>
      <c r="C21" s="40" t="s">
        <v>417</v>
      </c>
      <c r="D21" s="48" t="s">
        <v>387</v>
      </c>
      <c r="E21" s="49">
        <v>9951294</v>
      </c>
      <c r="F21" s="49"/>
      <c r="G21" s="49"/>
      <c r="H21" s="49"/>
      <c r="I21" s="49">
        <f t="shared" si="0"/>
        <v>9951294</v>
      </c>
    </row>
    <row r="22" spans="1:9">
      <c r="A22" s="50">
        <v>17</v>
      </c>
      <c r="B22" s="45" t="s">
        <v>418</v>
      </c>
      <c r="C22" s="50" t="s">
        <v>419</v>
      </c>
      <c r="D22" s="45" t="s">
        <v>387</v>
      </c>
      <c r="E22" s="51">
        <v>29820477</v>
      </c>
      <c r="F22" s="51"/>
      <c r="G22" s="51"/>
      <c r="H22" s="51"/>
      <c r="I22" s="51">
        <f t="shared" si="0"/>
        <v>29820477</v>
      </c>
    </row>
    <row r="23" spans="1:9">
      <c r="A23" s="40">
        <v>18</v>
      </c>
      <c r="B23" s="48" t="s">
        <v>420</v>
      </c>
      <c r="C23" s="40" t="s">
        <v>421</v>
      </c>
      <c r="D23" s="48" t="s">
        <v>387</v>
      </c>
      <c r="E23" s="49">
        <v>1157444</v>
      </c>
      <c r="F23" s="49"/>
      <c r="G23" s="49"/>
      <c r="H23" s="49"/>
      <c r="I23" s="49">
        <f t="shared" si="0"/>
        <v>1157444</v>
      </c>
    </row>
    <row r="24" spans="1:9">
      <c r="A24" s="50">
        <v>19</v>
      </c>
      <c r="B24" s="45" t="s">
        <v>422</v>
      </c>
      <c r="C24" s="50" t="s">
        <v>423</v>
      </c>
      <c r="D24" s="45" t="s">
        <v>387</v>
      </c>
      <c r="E24" s="51">
        <v>887397</v>
      </c>
      <c r="F24" s="51"/>
      <c r="G24" s="51"/>
      <c r="H24" s="51"/>
      <c r="I24" s="51">
        <f t="shared" si="0"/>
        <v>887397</v>
      </c>
    </row>
    <row r="25" spans="1:9">
      <c r="A25" s="40">
        <v>20</v>
      </c>
      <c r="B25" s="48" t="s">
        <v>424</v>
      </c>
      <c r="C25" s="40" t="s">
        <v>425</v>
      </c>
      <c r="D25" s="48" t="s">
        <v>387</v>
      </c>
      <c r="E25" s="49">
        <v>598000</v>
      </c>
      <c r="F25" s="49"/>
      <c r="G25" s="49"/>
      <c r="H25" s="49"/>
      <c r="I25" s="49">
        <f t="shared" si="0"/>
        <v>598000</v>
      </c>
    </row>
    <row r="26" spans="1:9">
      <c r="A26" s="50">
        <v>21</v>
      </c>
      <c r="B26" s="45" t="s">
        <v>426</v>
      </c>
      <c r="C26" s="50" t="s">
        <v>427</v>
      </c>
      <c r="D26" s="45" t="s">
        <v>387</v>
      </c>
      <c r="E26" s="51">
        <v>12848972</v>
      </c>
      <c r="F26" s="51"/>
      <c r="G26" s="51"/>
      <c r="H26" s="51"/>
      <c r="I26" s="51">
        <f t="shared" si="0"/>
        <v>12848972</v>
      </c>
    </row>
    <row r="27" spans="1:9">
      <c r="A27" s="40">
        <v>22</v>
      </c>
      <c r="B27" s="48" t="s">
        <v>428</v>
      </c>
      <c r="C27" s="40" t="s">
        <v>429</v>
      </c>
      <c r="D27" s="48" t="s">
        <v>387</v>
      </c>
      <c r="E27" s="49">
        <v>3888995</v>
      </c>
      <c r="F27" s="49"/>
      <c r="G27" s="49"/>
      <c r="H27" s="49"/>
      <c r="I27" s="49">
        <f t="shared" si="0"/>
        <v>3888995</v>
      </c>
    </row>
    <row r="28" spans="1:9">
      <c r="A28" s="50">
        <v>23</v>
      </c>
      <c r="B28" s="45" t="s">
        <v>430</v>
      </c>
      <c r="C28" s="50" t="s">
        <v>431</v>
      </c>
      <c r="D28" s="45" t="s">
        <v>387</v>
      </c>
      <c r="E28" s="51">
        <v>44927317</v>
      </c>
      <c r="F28" s="51"/>
      <c r="G28" s="51"/>
      <c r="H28" s="51"/>
      <c r="I28" s="51">
        <f t="shared" si="0"/>
        <v>44927317</v>
      </c>
    </row>
    <row r="29" spans="1:9">
      <c r="A29" s="40">
        <v>24</v>
      </c>
      <c r="B29" s="48" t="s">
        <v>432</v>
      </c>
      <c r="C29" s="40" t="s">
        <v>433</v>
      </c>
      <c r="D29" s="48" t="s">
        <v>387</v>
      </c>
      <c r="E29" s="49"/>
      <c r="F29" s="49"/>
      <c r="G29" s="49"/>
      <c r="H29" s="49">
        <v>6750000</v>
      </c>
      <c r="I29" s="49">
        <f t="shared" si="0"/>
        <v>6750000</v>
      </c>
    </row>
    <row r="30" spans="1:9">
      <c r="A30" s="50">
        <v>35</v>
      </c>
      <c r="B30" s="45" t="s">
        <v>434</v>
      </c>
      <c r="C30" s="50" t="s">
        <v>435</v>
      </c>
      <c r="D30" s="45" t="s">
        <v>436</v>
      </c>
      <c r="E30" s="51"/>
      <c r="F30" s="51">
        <v>1437642</v>
      </c>
      <c r="G30" s="51">
        <v>121653616</v>
      </c>
      <c r="H30" s="51"/>
      <c r="I30" s="51">
        <f t="shared" si="0"/>
        <v>123091258</v>
      </c>
    </row>
    <row r="31" spans="1:9">
      <c r="A31" s="40"/>
      <c r="B31" s="48" t="s">
        <v>437</v>
      </c>
      <c r="C31" s="40"/>
      <c r="D31" s="48" t="s">
        <v>387</v>
      </c>
      <c r="E31" s="49"/>
      <c r="F31" s="49"/>
      <c r="G31" s="49"/>
      <c r="H31" s="49">
        <v>3728239865</v>
      </c>
      <c r="I31" s="49">
        <f t="shared" si="0"/>
        <v>3728239865</v>
      </c>
    </row>
    <row r="32" spans="1:9">
      <c r="A32" s="52"/>
      <c r="B32" s="457"/>
      <c r="C32" s="457"/>
      <c r="D32" s="53" t="s">
        <v>387</v>
      </c>
      <c r="E32" s="52">
        <f>SUM(E6:E31)</f>
        <v>143199960</v>
      </c>
      <c r="F32" s="52">
        <f t="shared" ref="F32:I32" si="1">SUM(F6:F31)</f>
        <v>326691919</v>
      </c>
      <c r="G32" s="52">
        <f t="shared" si="1"/>
        <v>121653616</v>
      </c>
      <c r="H32" s="52">
        <f t="shared" si="1"/>
        <v>3734989865</v>
      </c>
      <c r="I32" s="52">
        <f t="shared" si="1"/>
        <v>4326535360</v>
      </c>
    </row>
    <row r="33" spans="1:9">
      <c r="I33" s="353">
        <f>+I32-'[5]DU par company (Sté )'!$H$32</f>
        <v>0</v>
      </c>
    </row>
    <row r="35" spans="1:9" ht="14.45">
      <c r="A35" s="25" t="s">
        <v>6</v>
      </c>
    </row>
    <row r="37" spans="1:9">
      <c r="A37" s="61" t="s">
        <v>364</v>
      </c>
      <c r="B37" s="61" t="s">
        <v>438</v>
      </c>
      <c r="C37" s="61" t="s">
        <v>439</v>
      </c>
    </row>
    <row r="38" spans="1:9">
      <c r="A38" s="54"/>
      <c r="B38" s="54" t="s">
        <v>381</v>
      </c>
      <c r="C38" s="354">
        <v>326691919</v>
      </c>
    </row>
    <row r="39" spans="1:9">
      <c r="A39" s="40">
        <v>1</v>
      </c>
      <c r="B39" s="48" t="s">
        <v>440</v>
      </c>
      <c r="C39" s="355">
        <v>21402000</v>
      </c>
    </row>
    <row r="40" spans="1:9">
      <c r="A40" s="50">
        <v>2</v>
      </c>
      <c r="B40" s="45" t="s">
        <v>441</v>
      </c>
      <c r="C40" s="356">
        <v>71300000</v>
      </c>
    </row>
    <row r="41" spans="1:9">
      <c r="A41" s="40">
        <v>3</v>
      </c>
      <c r="B41" s="48" t="s">
        <v>442</v>
      </c>
      <c r="C41" s="355">
        <v>17780389</v>
      </c>
    </row>
    <row r="42" spans="1:9">
      <c r="A42" s="50">
        <v>4</v>
      </c>
      <c r="B42" s="45" t="s">
        <v>443</v>
      </c>
      <c r="C42" s="356">
        <v>4935175</v>
      </c>
    </row>
    <row r="43" spans="1:9">
      <c r="A43" s="40">
        <v>5</v>
      </c>
      <c r="B43" s="48" t="s">
        <v>444</v>
      </c>
      <c r="C43" s="355">
        <v>1199851</v>
      </c>
    </row>
    <row r="44" spans="1:9">
      <c r="A44" s="50">
        <v>6</v>
      </c>
      <c r="B44" s="45" t="s">
        <v>445</v>
      </c>
      <c r="C44" s="356">
        <v>18930805</v>
      </c>
    </row>
    <row r="45" spans="1:9">
      <c r="A45" s="40">
        <v>7</v>
      </c>
      <c r="B45" s="48" t="s">
        <v>446</v>
      </c>
      <c r="C45" s="355">
        <v>1199871</v>
      </c>
    </row>
    <row r="46" spans="1:9">
      <c r="A46" s="50">
        <v>8</v>
      </c>
      <c r="B46" s="45" t="s">
        <v>447</v>
      </c>
      <c r="C46" s="356">
        <v>122433373</v>
      </c>
    </row>
    <row r="47" spans="1:9">
      <c r="A47" s="40">
        <v>9</v>
      </c>
      <c r="B47" s="48" t="s">
        <v>448</v>
      </c>
      <c r="C47" s="355">
        <v>60256830</v>
      </c>
    </row>
    <row r="48" spans="1:9">
      <c r="A48" s="50">
        <v>10</v>
      </c>
      <c r="B48" s="45" t="s">
        <v>449</v>
      </c>
      <c r="C48" s="356">
        <v>7253625</v>
      </c>
    </row>
    <row r="49" spans="1:3" ht="16.899999999999999" customHeight="1">
      <c r="A49" s="55"/>
      <c r="B49" s="56" t="s">
        <v>383</v>
      </c>
      <c r="C49" s="357">
        <v>3734989865</v>
      </c>
    </row>
    <row r="50" spans="1:3">
      <c r="A50" s="40">
        <v>11</v>
      </c>
      <c r="B50" s="48" t="s">
        <v>450</v>
      </c>
      <c r="C50" s="355">
        <v>263386015</v>
      </c>
    </row>
    <row r="51" spans="1:3">
      <c r="A51" s="50">
        <v>12</v>
      </c>
      <c r="B51" s="45" t="s">
        <v>451</v>
      </c>
      <c r="C51" s="356">
        <v>1378000000</v>
      </c>
    </row>
    <row r="52" spans="1:3">
      <c r="A52" s="40">
        <v>13</v>
      </c>
      <c r="B52" s="48" t="s">
        <v>452</v>
      </c>
      <c r="C52" s="355">
        <v>480000000</v>
      </c>
    </row>
    <row r="53" spans="1:3">
      <c r="A53" s="50">
        <v>14</v>
      </c>
      <c r="B53" s="45" t="s">
        <v>453</v>
      </c>
      <c r="C53" s="356">
        <v>77728850</v>
      </c>
    </row>
    <row r="54" spans="1:3">
      <c r="A54" s="40">
        <v>15</v>
      </c>
      <c r="B54" s="48" t="s">
        <v>454</v>
      </c>
      <c r="C54" s="355">
        <v>760000000</v>
      </c>
    </row>
    <row r="55" spans="1:3">
      <c r="A55" s="50">
        <v>16</v>
      </c>
      <c r="B55" s="45" t="s">
        <v>455</v>
      </c>
      <c r="C55" s="356">
        <v>120000000</v>
      </c>
    </row>
    <row r="56" spans="1:3">
      <c r="A56" s="40">
        <v>17</v>
      </c>
      <c r="B56" s="48" t="s">
        <v>456</v>
      </c>
      <c r="C56" s="355">
        <v>6750000</v>
      </c>
    </row>
    <row r="57" spans="1:3">
      <c r="A57" s="50">
        <v>18</v>
      </c>
      <c r="B57" s="45" t="s">
        <v>457</v>
      </c>
      <c r="C57" s="356">
        <v>649125000</v>
      </c>
    </row>
    <row r="58" spans="1:3" ht="16.899999999999999" customHeight="1">
      <c r="A58" s="55"/>
      <c r="B58" s="56" t="s">
        <v>380</v>
      </c>
      <c r="C58" s="357">
        <v>143199960</v>
      </c>
    </row>
    <row r="59" spans="1:3">
      <c r="A59" s="50">
        <v>19</v>
      </c>
      <c r="B59" s="45" t="s">
        <v>458</v>
      </c>
      <c r="C59" s="356">
        <v>143199960</v>
      </c>
    </row>
    <row r="60" spans="1:3" ht="16.899999999999999" customHeight="1">
      <c r="A60" s="55"/>
      <c r="B60" s="56" t="s">
        <v>382</v>
      </c>
      <c r="C60" s="357">
        <v>121653616</v>
      </c>
    </row>
    <row r="61" spans="1:3">
      <c r="A61" s="50">
        <v>40</v>
      </c>
      <c r="B61" s="45" t="s">
        <v>459</v>
      </c>
      <c r="C61" s="356">
        <v>121653616</v>
      </c>
    </row>
    <row r="62" spans="1:3" ht="13.5">
      <c r="A62" s="358"/>
      <c r="B62" s="360" t="s">
        <v>384</v>
      </c>
      <c r="C62" s="359">
        <f>+C60+C58+C49+C38</f>
        <v>4326535360</v>
      </c>
    </row>
    <row r="64" spans="1:3" ht="14.45">
      <c r="A64" s="25" t="s">
        <v>9</v>
      </c>
    </row>
    <row r="66" spans="1:7" ht="14.45">
      <c r="A66" s="361" t="s">
        <v>364</v>
      </c>
      <c r="B66" s="361" t="s">
        <v>270</v>
      </c>
      <c r="C66" s="361" t="s">
        <v>378</v>
      </c>
      <c r="D66" s="361" t="s">
        <v>380</v>
      </c>
      <c r="E66" s="361" t="s">
        <v>381</v>
      </c>
      <c r="F66" s="361" t="s">
        <v>460</v>
      </c>
      <c r="G66" s="361" t="s">
        <v>384</v>
      </c>
    </row>
    <row r="67" spans="1:7" ht="13.5">
      <c r="A67" s="50">
        <v>1</v>
      </c>
      <c r="B67" s="45" t="s">
        <v>461</v>
      </c>
      <c r="C67" s="50" t="s">
        <v>462</v>
      </c>
      <c r="D67" s="51">
        <v>607705932</v>
      </c>
      <c r="E67" s="51">
        <v>2620995164</v>
      </c>
      <c r="F67" s="51"/>
      <c r="G67" s="51">
        <f>SUM(D67:F67)</f>
        <v>3228701096</v>
      </c>
    </row>
    <row r="68" spans="1:7" ht="13.5">
      <c r="A68" s="40">
        <v>2</v>
      </c>
      <c r="B68" s="48" t="s">
        <v>463</v>
      </c>
      <c r="C68" s="40" t="s">
        <v>464</v>
      </c>
      <c r="D68" s="49"/>
      <c r="E68" s="49">
        <v>9967224</v>
      </c>
      <c r="F68" s="49"/>
      <c r="G68" s="49">
        <f t="shared" ref="G68:G124" si="2">SUM(D68:F68)</f>
        <v>9967224</v>
      </c>
    </row>
    <row r="69" spans="1:7" ht="13.5">
      <c r="A69" s="50">
        <v>3</v>
      </c>
      <c r="B69" s="45" t="s">
        <v>465</v>
      </c>
      <c r="C69" s="50" t="s">
        <v>466</v>
      </c>
      <c r="D69" s="51"/>
      <c r="E69" s="51">
        <v>35745931</v>
      </c>
      <c r="F69" s="51"/>
      <c r="G69" s="51">
        <f t="shared" si="2"/>
        <v>35745931</v>
      </c>
    </row>
    <row r="70" spans="1:7" ht="13.5">
      <c r="A70" s="40">
        <v>4</v>
      </c>
      <c r="B70" s="48" t="s">
        <v>467</v>
      </c>
      <c r="C70" s="40" t="s">
        <v>468</v>
      </c>
      <c r="D70" s="49">
        <v>211311687</v>
      </c>
      <c r="E70" s="49">
        <v>1805083775</v>
      </c>
      <c r="F70" s="49">
        <v>1150000</v>
      </c>
      <c r="G70" s="49">
        <f t="shared" si="2"/>
        <v>2017545462</v>
      </c>
    </row>
    <row r="71" spans="1:7" ht="13.5">
      <c r="A71" s="50">
        <v>5</v>
      </c>
      <c r="B71" s="45" t="s">
        <v>469</v>
      </c>
      <c r="C71" s="50" t="s">
        <v>470</v>
      </c>
      <c r="D71" s="51"/>
      <c r="E71" s="51">
        <v>9249772</v>
      </c>
      <c r="F71" s="51"/>
      <c r="G71" s="51">
        <f t="shared" si="2"/>
        <v>9249772</v>
      </c>
    </row>
    <row r="72" spans="1:7">
      <c r="A72" s="40">
        <v>6</v>
      </c>
      <c r="B72" s="48" t="s">
        <v>471</v>
      </c>
      <c r="C72" s="40" t="s">
        <v>472</v>
      </c>
      <c r="D72" s="49">
        <v>357052343</v>
      </c>
      <c r="E72" s="49">
        <v>545053160</v>
      </c>
      <c r="F72" s="49">
        <v>2875000</v>
      </c>
      <c r="G72" s="49">
        <f t="shared" si="2"/>
        <v>904980503</v>
      </c>
    </row>
    <row r="73" spans="1:7">
      <c r="A73" s="50">
        <v>7</v>
      </c>
      <c r="B73" s="45" t="s">
        <v>473</v>
      </c>
      <c r="C73" s="50" t="s">
        <v>474</v>
      </c>
      <c r="D73" s="51"/>
      <c r="E73" s="51">
        <v>1360185783</v>
      </c>
      <c r="F73" s="51"/>
      <c r="G73" s="51">
        <f t="shared" si="2"/>
        <v>1360185783</v>
      </c>
    </row>
    <row r="74" spans="1:7">
      <c r="A74" s="40">
        <v>8</v>
      </c>
      <c r="B74" s="48" t="s">
        <v>475</v>
      </c>
      <c r="C74" s="40" t="s">
        <v>476</v>
      </c>
      <c r="D74" s="49">
        <v>170583232</v>
      </c>
      <c r="E74" s="49"/>
      <c r="F74" s="49"/>
      <c r="G74" s="49">
        <f t="shared" si="2"/>
        <v>170583232</v>
      </c>
    </row>
    <row r="75" spans="1:7">
      <c r="A75" s="50">
        <v>9</v>
      </c>
      <c r="B75" s="45" t="s">
        <v>477</v>
      </c>
      <c r="C75" s="50" t="s">
        <v>478</v>
      </c>
      <c r="D75" s="51">
        <v>2086502444</v>
      </c>
      <c r="E75" s="51">
        <v>3752810407</v>
      </c>
      <c r="F75" s="51">
        <v>76527408</v>
      </c>
      <c r="G75" s="51">
        <f t="shared" si="2"/>
        <v>5915840259</v>
      </c>
    </row>
    <row r="76" spans="1:7">
      <c r="A76" s="40">
        <v>10</v>
      </c>
      <c r="B76" s="48" t="s">
        <v>479</v>
      </c>
      <c r="C76" s="40" t="s">
        <v>480</v>
      </c>
      <c r="D76" s="49">
        <v>1986497646</v>
      </c>
      <c r="E76" s="49">
        <v>1136512683</v>
      </c>
      <c r="F76" s="49"/>
      <c r="G76" s="49">
        <f t="shared" si="2"/>
        <v>3123010329</v>
      </c>
    </row>
    <row r="77" spans="1:7">
      <c r="A77" s="50">
        <v>11</v>
      </c>
      <c r="B77" s="45" t="s">
        <v>481</v>
      </c>
      <c r="C77" s="50" t="s">
        <v>482</v>
      </c>
      <c r="D77" s="51"/>
      <c r="E77" s="51">
        <v>1198731753</v>
      </c>
      <c r="F77" s="51"/>
      <c r="G77" s="51">
        <f t="shared" si="2"/>
        <v>1198731753</v>
      </c>
    </row>
    <row r="78" spans="1:7">
      <c r="A78" s="40">
        <v>12</v>
      </c>
      <c r="B78" s="48" t="s">
        <v>337</v>
      </c>
      <c r="C78" s="40" t="s">
        <v>483</v>
      </c>
      <c r="D78" s="49"/>
      <c r="E78" s="49">
        <v>281375459</v>
      </c>
      <c r="F78" s="49"/>
      <c r="G78" s="49">
        <f t="shared" si="2"/>
        <v>281375459</v>
      </c>
    </row>
    <row r="79" spans="1:7">
      <c r="A79" s="50">
        <v>13</v>
      </c>
      <c r="B79" s="45" t="s">
        <v>484</v>
      </c>
      <c r="C79" s="50" t="s">
        <v>485</v>
      </c>
      <c r="D79" s="51">
        <v>5167315</v>
      </c>
      <c r="E79" s="51"/>
      <c r="F79" s="51"/>
      <c r="G79" s="51">
        <f t="shared" si="2"/>
        <v>5167315</v>
      </c>
    </row>
    <row r="80" spans="1:7">
      <c r="A80" s="40">
        <v>14</v>
      </c>
      <c r="B80" s="48" t="s">
        <v>486</v>
      </c>
      <c r="C80" s="40" t="s">
        <v>487</v>
      </c>
      <c r="D80" s="49"/>
      <c r="E80" s="49">
        <v>224850863</v>
      </c>
      <c r="F80" s="49"/>
      <c r="G80" s="49">
        <f t="shared" si="2"/>
        <v>224850863</v>
      </c>
    </row>
    <row r="81" spans="1:7">
      <c r="A81" s="50">
        <v>15</v>
      </c>
      <c r="B81" s="45" t="s">
        <v>488</v>
      </c>
      <c r="C81" s="50" t="s">
        <v>489</v>
      </c>
      <c r="D81" s="51"/>
      <c r="E81" s="51">
        <v>2659000</v>
      </c>
      <c r="F81" s="51"/>
      <c r="G81" s="51">
        <f t="shared" si="2"/>
        <v>2659000</v>
      </c>
    </row>
    <row r="82" spans="1:7">
      <c r="A82" s="40">
        <v>16</v>
      </c>
      <c r="B82" s="48" t="s">
        <v>490</v>
      </c>
      <c r="C82" s="40" t="s">
        <v>491</v>
      </c>
      <c r="D82" s="49"/>
      <c r="E82" s="49">
        <v>63394366</v>
      </c>
      <c r="F82" s="49"/>
      <c r="G82" s="49">
        <f t="shared" si="2"/>
        <v>63394366</v>
      </c>
    </row>
    <row r="83" spans="1:7">
      <c r="A83" s="50">
        <v>17</v>
      </c>
      <c r="B83" s="45" t="s">
        <v>492</v>
      </c>
      <c r="C83" s="50" t="s">
        <v>493</v>
      </c>
      <c r="D83" s="51">
        <v>213149681</v>
      </c>
      <c r="E83" s="51">
        <v>324476059</v>
      </c>
      <c r="F83" s="51"/>
      <c r="G83" s="51">
        <f t="shared" si="2"/>
        <v>537625740</v>
      </c>
    </row>
    <row r="84" spans="1:7">
      <c r="A84" s="40">
        <v>18</v>
      </c>
      <c r="B84" s="48" t="s">
        <v>494</v>
      </c>
      <c r="C84" s="40" t="s">
        <v>435</v>
      </c>
      <c r="D84" s="49"/>
      <c r="E84" s="49">
        <v>55875768</v>
      </c>
      <c r="F84" s="49"/>
      <c r="G84" s="49">
        <f t="shared" si="2"/>
        <v>55875768</v>
      </c>
    </row>
    <row r="85" spans="1:7">
      <c r="A85" s="50">
        <v>19</v>
      </c>
      <c r="B85" s="45" t="s">
        <v>494</v>
      </c>
      <c r="C85" s="50" t="s">
        <v>495</v>
      </c>
      <c r="D85" s="51">
        <v>30528832</v>
      </c>
      <c r="E85" s="51"/>
      <c r="F85" s="51"/>
      <c r="G85" s="51">
        <f t="shared" si="2"/>
        <v>30528832</v>
      </c>
    </row>
    <row r="86" spans="1:7">
      <c r="A86" s="40">
        <v>20</v>
      </c>
      <c r="B86" s="48" t="s">
        <v>496</v>
      </c>
      <c r="C86" s="40" t="s">
        <v>497</v>
      </c>
      <c r="D86" s="49">
        <v>986084</v>
      </c>
      <c r="E86" s="49"/>
      <c r="F86" s="49"/>
      <c r="G86" s="49">
        <f t="shared" si="2"/>
        <v>986084</v>
      </c>
    </row>
    <row r="87" spans="1:7">
      <c r="A87" s="50">
        <v>21</v>
      </c>
      <c r="B87" s="45" t="s">
        <v>498</v>
      </c>
      <c r="C87" s="50" t="s">
        <v>499</v>
      </c>
      <c r="D87" s="51"/>
      <c r="E87" s="51">
        <v>1534793370</v>
      </c>
      <c r="F87" s="51"/>
      <c r="G87" s="51">
        <f t="shared" si="2"/>
        <v>1534793370</v>
      </c>
    </row>
    <row r="88" spans="1:7">
      <c r="A88" s="40">
        <v>22</v>
      </c>
      <c r="B88" s="48" t="s">
        <v>500</v>
      </c>
      <c r="C88" s="40" t="s">
        <v>501</v>
      </c>
      <c r="D88" s="49"/>
      <c r="E88" s="49">
        <v>6073135811</v>
      </c>
      <c r="F88" s="49"/>
      <c r="G88" s="49">
        <f t="shared" si="2"/>
        <v>6073135811</v>
      </c>
    </row>
    <row r="89" spans="1:7">
      <c r="A89" s="50">
        <v>23</v>
      </c>
      <c r="B89" s="45" t="s">
        <v>502</v>
      </c>
      <c r="C89" s="50" t="s">
        <v>503</v>
      </c>
      <c r="D89" s="51"/>
      <c r="E89" s="51">
        <v>2242317519</v>
      </c>
      <c r="F89" s="51">
        <v>45644827</v>
      </c>
      <c r="G89" s="51">
        <f t="shared" si="2"/>
        <v>2287962346</v>
      </c>
    </row>
    <row r="90" spans="1:7">
      <c r="A90" s="40">
        <v>24</v>
      </c>
      <c r="B90" s="48" t="s">
        <v>504</v>
      </c>
      <c r="C90" s="40" t="s">
        <v>505</v>
      </c>
      <c r="D90" s="49"/>
      <c r="E90" s="49">
        <v>8869000</v>
      </c>
      <c r="F90" s="49"/>
      <c r="G90" s="49">
        <f t="shared" si="2"/>
        <v>8869000</v>
      </c>
    </row>
    <row r="91" spans="1:7">
      <c r="A91" s="50">
        <v>25</v>
      </c>
      <c r="B91" s="45" t="s">
        <v>506</v>
      </c>
      <c r="C91" s="50" t="s">
        <v>507</v>
      </c>
      <c r="D91" s="51">
        <v>740055</v>
      </c>
      <c r="E91" s="51">
        <v>649475730</v>
      </c>
      <c r="F91" s="51"/>
      <c r="G91" s="51">
        <f t="shared" si="2"/>
        <v>650215785</v>
      </c>
    </row>
    <row r="92" spans="1:7">
      <c r="A92" s="40">
        <v>26</v>
      </c>
      <c r="B92" s="48" t="s">
        <v>508</v>
      </c>
      <c r="C92" s="40" t="s">
        <v>509</v>
      </c>
      <c r="D92" s="49"/>
      <c r="E92" s="49">
        <v>21395727</v>
      </c>
      <c r="F92" s="49"/>
      <c r="G92" s="49">
        <f t="shared" si="2"/>
        <v>21395727</v>
      </c>
    </row>
    <row r="93" spans="1:7">
      <c r="A93" s="50">
        <v>27</v>
      </c>
      <c r="B93" s="45" t="s">
        <v>510</v>
      </c>
      <c r="C93" s="50" t="s">
        <v>511</v>
      </c>
      <c r="D93" s="51"/>
      <c r="E93" s="51">
        <v>7268990</v>
      </c>
      <c r="F93" s="51"/>
      <c r="G93" s="51">
        <f t="shared" si="2"/>
        <v>7268990</v>
      </c>
    </row>
    <row r="94" spans="1:7">
      <c r="A94" s="40">
        <v>28</v>
      </c>
      <c r="B94" s="48" t="s">
        <v>512</v>
      </c>
      <c r="C94" s="40" t="s">
        <v>513</v>
      </c>
      <c r="D94" s="49"/>
      <c r="E94" s="49">
        <v>1237500</v>
      </c>
      <c r="F94" s="49"/>
      <c r="G94" s="49">
        <f t="shared" si="2"/>
        <v>1237500</v>
      </c>
    </row>
    <row r="95" spans="1:7">
      <c r="A95" s="50">
        <v>29</v>
      </c>
      <c r="B95" s="45" t="s">
        <v>514</v>
      </c>
      <c r="C95" s="50" t="s">
        <v>515</v>
      </c>
      <c r="D95" s="51"/>
      <c r="E95" s="51">
        <v>8063000</v>
      </c>
      <c r="F95" s="51"/>
      <c r="G95" s="51">
        <f t="shared" si="2"/>
        <v>8063000</v>
      </c>
    </row>
    <row r="96" spans="1:7">
      <c r="A96" s="40">
        <v>30</v>
      </c>
      <c r="B96" s="48" t="s">
        <v>516</v>
      </c>
      <c r="C96" s="40" t="s">
        <v>517</v>
      </c>
      <c r="D96" s="49">
        <v>6146282</v>
      </c>
      <c r="E96" s="49"/>
      <c r="F96" s="49"/>
      <c r="G96" s="49">
        <f t="shared" si="2"/>
        <v>6146282</v>
      </c>
    </row>
    <row r="97" spans="1:7">
      <c r="A97" s="50">
        <v>31</v>
      </c>
      <c r="B97" s="45" t="s">
        <v>518</v>
      </c>
      <c r="C97" s="50" t="s">
        <v>519</v>
      </c>
      <c r="D97" s="51">
        <v>11464805539</v>
      </c>
      <c r="E97" s="51">
        <v>1851868875</v>
      </c>
      <c r="F97" s="51"/>
      <c r="G97" s="51">
        <f t="shared" si="2"/>
        <v>13316674414</v>
      </c>
    </row>
    <row r="98" spans="1:7">
      <c r="A98" s="40">
        <v>32</v>
      </c>
      <c r="B98" s="48" t="s">
        <v>520</v>
      </c>
      <c r="C98" s="40" t="s">
        <v>521</v>
      </c>
      <c r="D98" s="49"/>
      <c r="E98" s="49">
        <v>86788948</v>
      </c>
      <c r="F98" s="49"/>
      <c r="G98" s="49">
        <f t="shared" si="2"/>
        <v>86788948</v>
      </c>
    </row>
    <row r="99" spans="1:7">
      <c r="A99" s="50">
        <v>33</v>
      </c>
      <c r="B99" s="45" t="s">
        <v>522</v>
      </c>
      <c r="C99" s="50" t="s">
        <v>523</v>
      </c>
      <c r="D99" s="51"/>
      <c r="E99" s="51">
        <v>11750</v>
      </c>
      <c r="F99" s="51"/>
      <c r="G99" s="51">
        <f t="shared" si="2"/>
        <v>11750</v>
      </c>
    </row>
    <row r="100" spans="1:7">
      <c r="A100" s="40">
        <v>34</v>
      </c>
      <c r="B100" s="48" t="s">
        <v>524</v>
      </c>
      <c r="C100" s="40" t="s">
        <v>525</v>
      </c>
      <c r="D100" s="49">
        <v>445772297</v>
      </c>
      <c r="E100" s="49"/>
      <c r="F100" s="49"/>
      <c r="G100" s="49">
        <f t="shared" si="2"/>
        <v>445772297</v>
      </c>
    </row>
    <row r="101" spans="1:7">
      <c r="A101" s="50">
        <v>35</v>
      </c>
      <c r="B101" s="45" t="s">
        <v>526</v>
      </c>
      <c r="C101" s="50" t="s">
        <v>527</v>
      </c>
      <c r="D101" s="51"/>
      <c r="E101" s="51">
        <v>283143232</v>
      </c>
      <c r="F101" s="51"/>
      <c r="G101" s="51">
        <f t="shared" si="2"/>
        <v>283143232</v>
      </c>
    </row>
    <row r="102" spans="1:7">
      <c r="A102" s="40">
        <v>36</v>
      </c>
      <c r="B102" s="48" t="s">
        <v>528</v>
      </c>
      <c r="C102" s="40" t="s">
        <v>529</v>
      </c>
      <c r="D102" s="49"/>
      <c r="E102" s="49">
        <v>51156734</v>
      </c>
      <c r="F102" s="49"/>
      <c r="G102" s="49">
        <f t="shared" si="2"/>
        <v>51156734</v>
      </c>
    </row>
    <row r="103" spans="1:7">
      <c r="A103" s="50">
        <v>37</v>
      </c>
      <c r="B103" s="45" t="s">
        <v>530</v>
      </c>
      <c r="C103" s="50" t="s">
        <v>531</v>
      </c>
      <c r="D103" s="51"/>
      <c r="E103" s="51">
        <v>146057594</v>
      </c>
      <c r="F103" s="51"/>
      <c r="G103" s="51">
        <f t="shared" si="2"/>
        <v>146057594</v>
      </c>
    </row>
    <row r="104" spans="1:7">
      <c r="A104" s="40">
        <v>38</v>
      </c>
      <c r="B104" s="48" t="s">
        <v>532</v>
      </c>
      <c r="C104" s="40" t="s">
        <v>533</v>
      </c>
      <c r="D104" s="49"/>
      <c r="E104" s="49">
        <v>2079922</v>
      </c>
      <c r="F104" s="49"/>
      <c r="G104" s="49">
        <f t="shared" si="2"/>
        <v>2079922</v>
      </c>
    </row>
    <row r="105" spans="1:7">
      <c r="A105" s="50">
        <v>39</v>
      </c>
      <c r="B105" s="45" t="s">
        <v>534</v>
      </c>
      <c r="C105" s="50" t="s">
        <v>535</v>
      </c>
      <c r="D105" s="51"/>
      <c r="E105" s="51">
        <v>550749903</v>
      </c>
      <c r="F105" s="51"/>
      <c r="G105" s="51">
        <f t="shared" si="2"/>
        <v>550749903</v>
      </c>
    </row>
    <row r="106" spans="1:7">
      <c r="A106" s="40">
        <v>40</v>
      </c>
      <c r="B106" s="48" t="s">
        <v>536</v>
      </c>
      <c r="C106" s="40" t="s">
        <v>537</v>
      </c>
      <c r="D106" s="49">
        <v>1891766658</v>
      </c>
      <c r="E106" s="49">
        <v>1799286547</v>
      </c>
      <c r="F106" s="49">
        <v>3697043</v>
      </c>
      <c r="G106" s="49">
        <f t="shared" si="2"/>
        <v>3694750248</v>
      </c>
    </row>
    <row r="107" spans="1:7">
      <c r="A107" s="50">
        <v>41</v>
      </c>
      <c r="B107" s="45" t="s">
        <v>538</v>
      </c>
      <c r="C107" s="50" t="s">
        <v>539</v>
      </c>
      <c r="D107" s="51">
        <v>1033544260</v>
      </c>
      <c r="E107" s="51"/>
      <c r="F107" s="51"/>
      <c r="G107" s="51">
        <f t="shared" si="2"/>
        <v>1033544260</v>
      </c>
    </row>
    <row r="108" spans="1:7">
      <c r="A108" s="40">
        <v>42</v>
      </c>
      <c r="B108" s="48" t="s">
        <v>540</v>
      </c>
      <c r="C108" s="40" t="s">
        <v>541</v>
      </c>
      <c r="D108" s="49"/>
      <c r="E108" s="49">
        <v>389541118</v>
      </c>
      <c r="F108" s="49"/>
      <c r="G108" s="49">
        <f t="shared" si="2"/>
        <v>389541118</v>
      </c>
    </row>
    <row r="109" spans="1:7">
      <c r="A109" s="50">
        <v>43</v>
      </c>
      <c r="B109" s="45" t="s">
        <v>542</v>
      </c>
      <c r="C109" s="50" t="s">
        <v>543</v>
      </c>
      <c r="D109" s="51"/>
      <c r="E109" s="51">
        <v>1339292192</v>
      </c>
      <c r="F109" s="51"/>
      <c r="G109" s="51">
        <f t="shared" si="2"/>
        <v>1339292192</v>
      </c>
    </row>
    <row r="110" spans="1:7">
      <c r="A110" s="40">
        <v>44</v>
      </c>
      <c r="B110" s="48" t="s">
        <v>544</v>
      </c>
      <c r="C110" s="40" t="s">
        <v>545</v>
      </c>
      <c r="D110" s="49">
        <v>7213510681</v>
      </c>
      <c r="E110" s="49">
        <v>2465260615</v>
      </c>
      <c r="F110" s="49"/>
      <c r="G110" s="49">
        <f t="shared" si="2"/>
        <v>9678771296</v>
      </c>
    </row>
    <row r="111" spans="1:7">
      <c r="A111" s="50">
        <v>45</v>
      </c>
      <c r="B111" s="45" t="s">
        <v>546</v>
      </c>
      <c r="C111" s="50" t="s">
        <v>547</v>
      </c>
      <c r="D111" s="51">
        <v>930765095</v>
      </c>
      <c r="E111" s="51">
        <v>2918091422</v>
      </c>
      <c r="F111" s="51">
        <v>95153032</v>
      </c>
      <c r="G111" s="51">
        <f t="shared" si="2"/>
        <v>3944009549</v>
      </c>
    </row>
    <row r="112" spans="1:7">
      <c r="A112" s="40">
        <v>46</v>
      </c>
      <c r="B112" s="48" t="s">
        <v>548</v>
      </c>
      <c r="C112" s="40" t="s">
        <v>549</v>
      </c>
      <c r="D112" s="49"/>
      <c r="E112" s="49">
        <v>1035000</v>
      </c>
      <c r="F112" s="49"/>
      <c r="G112" s="49">
        <f t="shared" si="2"/>
        <v>1035000</v>
      </c>
    </row>
    <row r="113" spans="1:7">
      <c r="A113" s="50">
        <v>47</v>
      </c>
      <c r="B113" s="45" t="s">
        <v>550</v>
      </c>
      <c r="C113" s="50" t="s">
        <v>551</v>
      </c>
      <c r="D113" s="51"/>
      <c r="E113" s="51">
        <v>1705485</v>
      </c>
      <c r="F113" s="51"/>
      <c r="G113" s="51">
        <f t="shared" si="2"/>
        <v>1705485</v>
      </c>
    </row>
    <row r="114" spans="1:7">
      <c r="A114" s="40">
        <v>48</v>
      </c>
      <c r="B114" s="48" t="s">
        <v>552</v>
      </c>
      <c r="C114" s="40" t="s">
        <v>553</v>
      </c>
      <c r="D114" s="49"/>
      <c r="E114" s="49">
        <v>199205411</v>
      </c>
      <c r="F114" s="49"/>
      <c r="G114" s="49">
        <f t="shared" si="2"/>
        <v>199205411</v>
      </c>
    </row>
    <row r="115" spans="1:7">
      <c r="A115" s="50">
        <v>49</v>
      </c>
      <c r="B115" s="45" t="s">
        <v>554</v>
      </c>
      <c r="C115" s="50" t="s">
        <v>555</v>
      </c>
      <c r="D115" s="51"/>
      <c r="E115" s="51">
        <v>1150000</v>
      </c>
      <c r="F115" s="51"/>
      <c r="G115" s="51">
        <f t="shared" si="2"/>
        <v>1150000</v>
      </c>
    </row>
    <row r="116" spans="1:7">
      <c r="A116" s="40">
        <v>50</v>
      </c>
      <c r="B116" s="48" t="s">
        <v>556</v>
      </c>
      <c r="C116" s="40" t="s">
        <v>557</v>
      </c>
      <c r="D116" s="49"/>
      <c r="E116" s="49">
        <v>7325586198</v>
      </c>
      <c r="F116" s="49">
        <v>14034492</v>
      </c>
      <c r="G116" s="49">
        <f t="shared" si="2"/>
        <v>7339620690</v>
      </c>
    </row>
    <row r="117" spans="1:7">
      <c r="A117" s="50">
        <v>51</v>
      </c>
      <c r="B117" s="45" t="s">
        <v>558</v>
      </c>
      <c r="C117" s="50" t="s">
        <v>559</v>
      </c>
      <c r="D117" s="51">
        <v>117505924</v>
      </c>
      <c r="E117" s="51">
        <v>319427856</v>
      </c>
      <c r="F117" s="51">
        <v>1069500</v>
      </c>
      <c r="G117" s="51">
        <f t="shared" si="2"/>
        <v>438003280</v>
      </c>
    </row>
    <row r="118" spans="1:7">
      <c r="A118" s="40">
        <v>52</v>
      </c>
      <c r="B118" s="48" t="s">
        <v>560</v>
      </c>
      <c r="C118" s="40" t="s">
        <v>561</v>
      </c>
      <c r="D118" s="49"/>
      <c r="E118" s="49">
        <v>1754303</v>
      </c>
      <c r="F118" s="49"/>
      <c r="G118" s="49">
        <f t="shared" si="2"/>
        <v>1754303</v>
      </c>
    </row>
    <row r="119" spans="1:7">
      <c r="A119" s="50">
        <v>53</v>
      </c>
      <c r="B119" s="45" t="s">
        <v>562</v>
      </c>
      <c r="C119" s="50" t="s">
        <v>563</v>
      </c>
      <c r="D119" s="51"/>
      <c r="E119" s="51">
        <v>19084887</v>
      </c>
      <c r="F119" s="51"/>
      <c r="G119" s="51">
        <f t="shared" si="2"/>
        <v>19084887</v>
      </c>
    </row>
    <row r="120" spans="1:7">
      <c r="A120" s="40">
        <v>54</v>
      </c>
      <c r="B120" s="48" t="s">
        <v>564</v>
      </c>
      <c r="C120" s="40" t="s">
        <v>565</v>
      </c>
      <c r="D120" s="49"/>
      <c r="E120" s="49">
        <v>97550</v>
      </c>
      <c r="F120" s="49"/>
      <c r="G120" s="49">
        <f t="shared" si="2"/>
        <v>97550</v>
      </c>
    </row>
    <row r="121" spans="1:7">
      <c r="A121" s="50">
        <v>55</v>
      </c>
      <c r="B121" s="45" t="s">
        <v>566</v>
      </c>
      <c r="C121" s="50" t="s">
        <v>567</v>
      </c>
      <c r="D121" s="51"/>
      <c r="E121" s="51">
        <v>654817220</v>
      </c>
      <c r="F121" s="51"/>
      <c r="G121" s="51">
        <f t="shared" si="2"/>
        <v>654817220</v>
      </c>
    </row>
    <row r="122" spans="1:7">
      <c r="A122" s="40">
        <v>56</v>
      </c>
      <c r="B122" s="48" t="s">
        <v>568</v>
      </c>
      <c r="C122" s="40" t="s">
        <v>569</v>
      </c>
      <c r="D122" s="49"/>
      <c r="E122" s="49">
        <v>2787380</v>
      </c>
      <c r="F122" s="49"/>
      <c r="G122" s="49">
        <f t="shared" si="2"/>
        <v>2787380</v>
      </c>
    </row>
    <row r="123" spans="1:7">
      <c r="A123" s="50">
        <v>57</v>
      </c>
      <c r="B123" s="45" t="s">
        <v>570</v>
      </c>
      <c r="C123" s="50" t="s">
        <v>571</v>
      </c>
      <c r="D123" s="51"/>
      <c r="E123" s="51">
        <v>18460581</v>
      </c>
      <c r="F123" s="51"/>
      <c r="G123" s="51">
        <f t="shared" si="2"/>
        <v>18460581</v>
      </c>
    </row>
    <row r="124" spans="1:7">
      <c r="A124" s="40">
        <v>58</v>
      </c>
      <c r="B124" s="48" t="s">
        <v>572</v>
      </c>
      <c r="C124" s="40" t="s">
        <v>573</v>
      </c>
      <c r="D124" s="49"/>
      <c r="E124" s="49">
        <v>32978</v>
      </c>
      <c r="F124" s="49"/>
      <c r="G124" s="49">
        <f t="shared" si="2"/>
        <v>32978</v>
      </c>
    </row>
    <row r="125" spans="1:7">
      <c r="A125" s="52"/>
      <c r="B125" s="457" t="s">
        <v>384</v>
      </c>
      <c r="C125" s="457"/>
      <c r="D125" s="52">
        <f>SUM(D67:D124)</f>
        <v>28774041987</v>
      </c>
      <c r="E125" s="52">
        <f>SUM(E67:E124)</f>
        <v>44401997515</v>
      </c>
      <c r="F125" s="52">
        <f>SUM(F67:F124)</f>
        <v>240151302</v>
      </c>
      <c r="G125" s="52">
        <f>SUM(G67:G124)</f>
        <v>73416190804</v>
      </c>
    </row>
    <row r="126" spans="1:7">
      <c r="A126" s="57"/>
      <c r="B126" s="58"/>
      <c r="C126" s="58"/>
      <c r="D126" s="57"/>
      <c r="E126" s="57"/>
      <c r="F126" s="57"/>
      <c r="G126" s="57"/>
    </row>
    <row r="128" spans="1:7" ht="14.45">
      <c r="A128" s="25" t="s">
        <v>8</v>
      </c>
    </row>
    <row r="130" spans="1:3">
      <c r="A130" s="362" t="s">
        <v>364</v>
      </c>
      <c r="B130" s="363" t="s">
        <v>438</v>
      </c>
      <c r="C130" s="364" t="s">
        <v>574</v>
      </c>
    </row>
    <row r="131" spans="1:3">
      <c r="A131" s="365"/>
      <c r="B131" s="365" t="s">
        <v>381</v>
      </c>
      <c r="C131" s="372">
        <v>44401997515</v>
      </c>
    </row>
    <row r="132" spans="1:3">
      <c r="A132" s="366">
        <v>1</v>
      </c>
      <c r="B132" s="367" t="s">
        <v>440</v>
      </c>
      <c r="C132" s="373">
        <v>61046914</v>
      </c>
    </row>
    <row r="133" spans="1:3">
      <c r="A133" s="368">
        <v>2</v>
      </c>
      <c r="B133" s="369" t="s">
        <v>441</v>
      </c>
      <c r="C133" s="374">
        <v>17042948</v>
      </c>
    </row>
    <row r="134" spans="1:3">
      <c r="A134" s="366">
        <v>3</v>
      </c>
      <c r="B134" s="367" t="s">
        <v>575</v>
      </c>
      <c r="C134" s="373">
        <v>2591054967</v>
      </c>
    </row>
    <row r="135" spans="1:3">
      <c r="A135" s="368">
        <v>4</v>
      </c>
      <c r="B135" s="369" t="s">
        <v>442</v>
      </c>
      <c r="C135" s="374">
        <v>11007994753</v>
      </c>
    </row>
    <row r="136" spans="1:3">
      <c r="A136" s="366">
        <v>5</v>
      </c>
      <c r="B136" s="367" t="s">
        <v>443</v>
      </c>
      <c r="C136" s="373">
        <v>476447606</v>
      </c>
    </row>
    <row r="137" spans="1:3">
      <c r="A137" s="368">
        <v>6</v>
      </c>
      <c r="B137" s="369" t="s">
        <v>444</v>
      </c>
      <c r="C137" s="374">
        <v>3656336</v>
      </c>
    </row>
    <row r="138" spans="1:3">
      <c r="A138" s="366">
        <v>7</v>
      </c>
      <c r="B138" s="367" t="s">
        <v>445</v>
      </c>
      <c r="C138" s="373">
        <v>1663106026</v>
      </c>
    </row>
    <row r="139" spans="1:3">
      <c r="A139" s="368">
        <v>8</v>
      </c>
      <c r="B139" s="369" t="s">
        <v>446</v>
      </c>
      <c r="C139" s="374">
        <v>6000</v>
      </c>
    </row>
    <row r="140" spans="1:3">
      <c r="A140" s="366">
        <v>9</v>
      </c>
      <c r="B140" s="367" t="s">
        <v>576</v>
      </c>
      <c r="C140" s="373">
        <v>13912040833</v>
      </c>
    </row>
    <row r="141" spans="1:3">
      <c r="A141" s="368">
        <v>10</v>
      </c>
      <c r="B141" s="369" t="s">
        <v>447</v>
      </c>
      <c r="C141" s="374">
        <v>11054791599</v>
      </c>
    </row>
    <row r="142" spans="1:3">
      <c r="A142" s="366">
        <v>11</v>
      </c>
      <c r="B142" s="367" t="s">
        <v>448</v>
      </c>
      <c r="C142" s="373">
        <v>882754326</v>
      </c>
    </row>
    <row r="143" spans="1:3">
      <c r="A143" s="368">
        <v>12</v>
      </c>
      <c r="B143" s="369" t="s">
        <v>577</v>
      </c>
      <c r="C143" s="374">
        <v>2005100649</v>
      </c>
    </row>
    <row r="144" spans="1:3">
      <c r="A144" s="366">
        <v>13</v>
      </c>
      <c r="B144" s="367" t="s">
        <v>449</v>
      </c>
      <c r="C144" s="373">
        <v>309386946</v>
      </c>
    </row>
    <row r="145" spans="1:3">
      <c r="A145" s="368">
        <v>14</v>
      </c>
      <c r="B145" s="369" t="s">
        <v>578</v>
      </c>
      <c r="C145" s="374">
        <v>417567612</v>
      </c>
    </row>
    <row r="146" spans="1:3">
      <c r="A146" s="365"/>
      <c r="B146" s="365" t="s">
        <v>380</v>
      </c>
      <c r="C146" s="372">
        <v>28774041987</v>
      </c>
    </row>
    <row r="147" spans="1:3">
      <c r="A147" s="368">
        <v>15</v>
      </c>
      <c r="B147" s="369" t="s">
        <v>458</v>
      </c>
      <c r="C147" s="374">
        <v>28774041987</v>
      </c>
    </row>
    <row r="148" spans="1:3">
      <c r="A148" s="365"/>
      <c r="B148" s="365" t="s">
        <v>460</v>
      </c>
      <c r="C148" s="372">
        <v>240151302</v>
      </c>
    </row>
    <row r="149" spans="1:3">
      <c r="A149" s="368">
        <v>16</v>
      </c>
      <c r="B149" s="369" t="s">
        <v>579</v>
      </c>
      <c r="C149" s="374">
        <v>240151302</v>
      </c>
    </row>
    <row r="150" spans="1:3">
      <c r="A150" s="370"/>
      <c r="B150" s="371" t="s">
        <v>384</v>
      </c>
      <c r="C150" s="375">
        <f>+C148+C146+C131</f>
        <v>73416190804</v>
      </c>
    </row>
    <row r="151" spans="1:3">
      <c r="C151" s="353">
        <f>+C150-G125</f>
        <v>0</v>
      </c>
    </row>
  </sheetData>
  <mergeCells count="2">
    <mergeCell ref="B125:C125"/>
    <mergeCell ref="B32:C3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6D70F-3B7E-4C4E-9C52-F44C6D41507F}">
  <sheetPr>
    <tabColor rgb="FF92D050"/>
  </sheetPr>
  <dimension ref="A1:J463"/>
  <sheetViews>
    <sheetView workbookViewId="0"/>
  </sheetViews>
  <sheetFormatPr defaultColWidth="7.75" defaultRowHeight="12"/>
  <cols>
    <col min="1" max="1" width="7.75" style="258"/>
    <col min="2" max="2" width="11.5" style="258" customWidth="1"/>
    <col min="3" max="3" width="23.5" style="258" customWidth="1"/>
    <col min="4" max="4" width="15.75" style="258" bestFit="1" customWidth="1"/>
    <col min="5" max="5" width="10.5" style="275" bestFit="1" customWidth="1"/>
    <col min="6" max="6" width="29.5" style="270" customWidth="1"/>
    <col min="7" max="7" width="17.5" style="258" bestFit="1" customWidth="1"/>
    <col min="8" max="8" width="17.25" style="258" customWidth="1"/>
    <col min="9" max="9" width="22.875" style="258" customWidth="1"/>
    <col min="10" max="10" width="17.5" style="258" customWidth="1"/>
    <col min="11" max="11" width="10" style="258" bestFit="1" customWidth="1"/>
    <col min="12" max="16384" width="7.75" style="258"/>
  </cols>
  <sheetData>
    <row r="1" spans="1:10" s="15" customFormat="1" ht="14.45">
      <c r="B1" s="25" t="s">
        <v>10</v>
      </c>
      <c r="E1" s="17"/>
      <c r="F1" s="16"/>
    </row>
    <row r="2" spans="1:10" s="15" customFormat="1">
      <c r="E2" s="17"/>
      <c r="F2" s="16"/>
    </row>
    <row r="3" spans="1:10" s="15" customFormat="1" ht="24.6" thickBot="1">
      <c r="A3" s="440" t="s">
        <v>580</v>
      </c>
      <c r="B3" s="440" t="s">
        <v>41</v>
      </c>
      <c r="C3" s="440" t="s">
        <v>581</v>
      </c>
      <c r="D3" s="440" t="s">
        <v>582</v>
      </c>
      <c r="E3" s="463" t="s">
        <v>583</v>
      </c>
      <c r="F3" s="440" t="s">
        <v>584</v>
      </c>
      <c r="G3" s="28" t="s">
        <v>585</v>
      </c>
      <c r="H3" s="27" t="s">
        <v>586</v>
      </c>
      <c r="I3" s="459" t="s">
        <v>587</v>
      </c>
    </row>
    <row r="4" spans="1:10" s="15" customFormat="1" ht="24.6" thickBot="1">
      <c r="A4" s="462"/>
      <c r="B4" s="462"/>
      <c r="C4" s="462"/>
      <c r="D4" s="462"/>
      <c r="E4" s="464"/>
      <c r="F4" s="462"/>
      <c r="G4" s="29" t="s">
        <v>588</v>
      </c>
      <c r="H4" s="30" t="s">
        <v>589</v>
      </c>
      <c r="I4" s="453"/>
    </row>
    <row r="5" spans="1:10" ht="36">
      <c r="A5" s="255">
        <v>11</v>
      </c>
      <c r="B5" s="256" t="s">
        <v>218</v>
      </c>
      <c r="C5" s="257" t="s">
        <v>590</v>
      </c>
      <c r="D5" s="257" t="s">
        <v>591</v>
      </c>
      <c r="E5" s="272">
        <v>44490</v>
      </c>
      <c r="F5" s="257" t="s">
        <v>592</v>
      </c>
      <c r="G5" s="281">
        <v>5269104</v>
      </c>
      <c r="H5" s="282">
        <v>0</v>
      </c>
      <c r="I5" s="257" t="s">
        <v>593</v>
      </c>
      <c r="J5" s="15"/>
    </row>
    <row r="6" spans="1:10" ht="24">
      <c r="A6" s="460">
        <v>31</v>
      </c>
      <c r="B6" s="461" t="s">
        <v>154</v>
      </c>
      <c r="C6" s="261" t="s">
        <v>144</v>
      </c>
      <c r="D6" s="261" t="s">
        <v>594</v>
      </c>
      <c r="E6" s="262" t="s">
        <v>144</v>
      </c>
      <c r="F6" s="261" t="s">
        <v>595</v>
      </c>
      <c r="G6" s="382" t="s">
        <v>306</v>
      </c>
      <c r="H6" s="284">
        <v>12830000</v>
      </c>
      <c r="I6" s="383" t="s">
        <v>596</v>
      </c>
    </row>
    <row r="7" spans="1:10" ht="24">
      <c r="A7" s="460"/>
      <c r="B7" s="461"/>
      <c r="C7" s="261" t="s">
        <v>144</v>
      </c>
      <c r="D7" s="261" t="s">
        <v>597</v>
      </c>
      <c r="E7" s="262" t="s">
        <v>144</v>
      </c>
      <c r="F7" s="261" t="s">
        <v>598</v>
      </c>
      <c r="G7" s="382" t="s">
        <v>306</v>
      </c>
      <c r="H7" s="284">
        <v>1220000</v>
      </c>
      <c r="I7" s="383" t="s">
        <v>596</v>
      </c>
    </row>
    <row r="8" spans="1:10" ht="24">
      <c r="A8" s="460"/>
      <c r="B8" s="461"/>
      <c r="C8" s="261" t="s">
        <v>144</v>
      </c>
      <c r="D8" s="261" t="s">
        <v>599</v>
      </c>
      <c r="E8" s="262" t="s">
        <v>144</v>
      </c>
      <c r="F8" s="261" t="s">
        <v>600</v>
      </c>
      <c r="G8" s="382" t="s">
        <v>306</v>
      </c>
      <c r="H8" s="284">
        <v>7000000</v>
      </c>
      <c r="I8" s="383" t="s">
        <v>596</v>
      </c>
    </row>
    <row r="9" spans="1:10" ht="24">
      <c r="A9" s="460"/>
      <c r="B9" s="461"/>
      <c r="C9" s="261" t="s">
        <v>144</v>
      </c>
      <c r="D9" s="261" t="s">
        <v>601</v>
      </c>
      <c r="E9" s="262" t="s">
        <v>144</v>
      </c>
      <c r="F9" s="261" t="s">
        <v>602</v>
      </c>
      <c r="G9" s="382" t="s">
        <v>306</v>
      </c>
      <c r="H9" s="284">
        <v>1800000</v>
      </c>
      <c r="I9" s="383" t="s">
        <v>596</v>
      </c>
    </row>
    <row r="10" spans="1:10">
      <c r="A10" s="466" t="s">
        <v>384</v>
      </c>
      <c r="B10" s="466"/>
      <c r="C10" s="466"/>
      <c r="D10" s="466"/>
      <c r="E10" s="466"/>
      <c r="F10" s="466"/>
      <c r="G10" s="286">
        <f>SUM(G5:G9)</f>
        <v>5269104</v>
      </c>
      <c r="H10" s="286">
        <f>SUM(H5:H9)</f>
        <v>22850000</v>
      </c>
      <c r="I10" s="43"/>
    </row>
    <row r="11" spans="1:10">
      <c r="A11" s="466" t="s">
        <v>603</v>
      </c>
      <c r="B11" s="466"/>
      <c r="C11" s="466"/>
      <c r="D11" s="466"/>
      <c r="E11" s="466"/>
      <c r="F11" s="466"/>
      <c r="G11" s="465">
        <f>+G10+H10</f>
        <v>28119104</v>
      </c>
      <c r="H11" s="465"/>
      <c r="I11" s="43"/>
    </row>
    <row r="12" spans="1:10">
      <c r="B12" s="266"/>
      <c r="C12" s="263"/>
      <c r="D12" s="263"/>
      <c r="E12" s="273"/>
      <c r="F12" s="264"/>
      <c r="G12" s="265"/>
      <c r="H12" s="265"/>
    </row>
    <row r="13" spans="1:10">
      <c r="B13" s="266"/>
      <c r="C13" s="263"/>
      <c r="D13" s="263"/>
      <c r="E13" s="273"/>
      <c r="F13" s="264"/>
      <c r="G13" s="265"/>
      <c r="H13" s="265"/>
    </row>
    <row r="14" spans="1:10">
      <c r="B14" s="266"/>
      <c r="C14" s="263"/>
      <c r="D14" s="263"/>
      <c r="E14" s="273"/>
      <c r="F14" s="264"/>
      <c r="G14" s="265"/>
      <c r="H14" s="265"/>
    </row>
    <row r="15" spans="1:10">
      <c r="B15" s="266"/>
      <c r="C15" s="263"/>
      <c r="D15" s="263"/>
      <c r="E15" s="273"/>
      <c r="F15" s="264"/>
      <c r="G15" s="265"/>
      <c r="H15" s="265"/>
    </row>
    <row r="16" spans="1:10">
      <c r="B16" s="266"/>
      <c r="C16" s="263"/>
      <c r="D16" s="263"/>
      <c r="E16" s="273"/>
      <c r="F16" s="264"/>
      <c r="G16" s="265"/>
      <c r="H16" s="265"/>
    </row>
    <row r="17" spans="2:8">
      <c r="B17" s="266"/>
      <c r="C17" s="263"/>
      <c r="D17" s="263"/>
      <c r="E17" s="273"/>
      <c r="F17" s="264"/>
      <c r="G17" s="265"/>
      <c r="H17" s="265"/>
    </row>
    <row r="18" spans="2:8">
      <c r="B18" s="266"/>
      <c r="C18" s="263"/>
      <c r="D18" s="263"/>
      <c r="E18" s="273"/>
      <c r="F18" s="264"/>
      <c r="G18" s="265"/>
      <c r="H18" s="265"/>
    </row>
    <row r="19" spans="2:8">
      <c r="B19" s="266"/>
      <c r="C19" s="263"/>
      <c r="D19" s="263"/>
      <c r="E19" s="273"/>
      <c r="F19" s="264"/>
      <c r="G19" s="265"/>
      <c r="H19" s="265"/>
    </row>
    <row r="20" spans="2:8" ht="13.5">
      <c r="B20" s="266"/>
      <c r="C20" s="263"/>
      <c r="D20" s="263"/>
      <c r="E20" s="273"/>
      <c r="F20" s="264"/>
      <c r="G20" s="265"/>
      <c r="H20" s="265"/>
    </row>
    <row r="21" spans="2:8" ht="13.5">
      <c r="B21" s="266"/>
      <c r="C21" s="263"/>
      <c r="D21" s="263"/>
      <c r="E21" s="273"/>
      <c r="F21" s="264"/>
      <c r="G21" s="265"/>
      <c r="H21" s="265"/>
    </row>
    <row r="22" spans="2:8" ht="13.5">
      <c r="B22" s="266"/>
      <c r="C22" s="263"/>
      <c r="D22" s="263"/>
      <c r="E22" s="273"/>
      <c r="F22" s="264"/>
      <c r="G22" s="265"/>
      <c r="H22" s="265"/>
    </row>
    <row r="23" spans="2:8" ht="13.5">
      <c r="B23" s="266"/>
      <c r="C23" s="263"/>
      <c r="D23" s="263"/>
      <c r="E23" s="273"/>
      <c r="F23" s="264"/>
      <c r="G23" s="265"/>
      <c r="H23" s="265"/>
    </row>
    <row r="24" spans="2:8" ht="13.5">
      <c r="B24" s="266"/>
      <c r="C24" s="263"/>
      <c r="D24" s="263"/>
      <c r="E24" s="273"/>
      <c r="F24" s="264"/>
      <c r="G24" s="265"/>
      <c r="H24" s="265"/>
    </row>
    <row r="25" spans="2:8" ht="13.5">
      <c r="B25" s="266"/>
      <c r="C25" s="263"/>
      <c r="D25" s="263"/>
      <c r="E25" s="273"/>
      <c r="F25" s="264"/>
      <c r="G25" s="265"/>
      <c r="H25" s="265"/>
    </row>
    <row r="26" spans="2:8" ht="13.5">
      <c r="B26" s="266"/>
      <c r="C26" s="263"/>
      <c r="D26" s="263"/>
      <c r="E26" s="273"/>
      <c r="F26" s="264"/>
      <c r="G26" s="265"/>
      <c r="H26" s="265"/>
    </row>
    <row r="27" spans="2:8" ht="13.5">
      <c r="B27" s="266"/>
      <c r="C27" s="263"/>
      <c r="D27" s="263"/>
      <c r="E27" s="273"/>
      <c r="F27" s="264"/>
      <c r="G27" s="265"/>
      <c r="H27" s="265"/>
    </row>
    <row r="28" spans="2:8" ht="13.5">
      <c r="B28" s="266"/>
      <c r="C28" s="263"/>
      <c r="D28" s="263"/>
      <c r="E28" s="273"/>
      <c r="F28" s="264"/>
      <c r="G28" s="265"/>
      <c r="H28" s="265"/>
    </row>
    <row r="29" spans="2:8">
      <c r="B29" s="266"/>
      <c r="C29" s="263"/>
      <c r="D29" s="263"/>
      <c r="E29" s="273"/>
      <c r="F29" s="264"/>
      <c r="G29" s="265"/>
      <c r="H29" s="265"/>
    </row>
    <row r="30" spans="2:8">
      <c r="B30" s="266"/>
      <c r="C30" s="263"/>
      <c r="D30" s="263"/>
      <c r="E30" s="273"/>
      <c r="F30" s="264"/>
      <c r="G30" s="265"/>
      <c r="H30" s="265"/>
    </row>
    <row r="31" spans="2:8">
      <c r="B31" s="266"/>
      <c r="C31" s="263"/>
      <c r="D31" s="263"/>
      <c r="E31" s="273"/>
      <c r="F31" s="264"/>
      <c r="G31" s="265"/>
      <c r="H31" s="265"/>
    </row>
    <row r="32" spans="2:8">
      <c r="B32" s="266"/>
      <c r="C32" s="263"/>
      <c r="D32" s="263"/>
      <c r="E32" s="273"/>
      <c r="F32" s="264"/>
      <c r="G32" s="265"/>
      <c r="H32" s="265"/>
    </row>
    <row r="33" spans="2:8">
      <c r="B33" s="266"/>
      <c r="C33" s="263"/>
      <c r="D33" s="263"/>
      <c r="E33" s="273"/>
      <c r="F33" s="264"/>
      <c r="G33" s="265"/>
      <c r="H33" s="265"/>
    </row>
    <row r="34" spans="2:8">
      <c r="B34" s="266"/>
      <c r="C34" s="263"/>
      <c r="D34" s="263"/>
      <c r="E34" s="273"/>
      <c r="F34" s="264"/>
      <c r="G34" s="265"/>
      <c r="H34" s="265"/>
    </row>
    <row r="35" spans="2:8">
      <c r="B35" s="266"/>
      <c r="C35" s="263"/>
      <c r="D35" s="263"/>
      <c r="E35" s="273"/>
      <c r="F35" s="264"/>
      <c r="G35" s="265"/>
      <c r="H35" s="265"/>
    </row>
    <row r="36" spans="2:8">
      <c r="B36" s="266"/>
      <c r="C36" s="263"/>
      <c r="D36" s="263"/>
      <c r="E36" s="273"/>
      <c r="F36" s="264"/>
      <c r="G36" s="265"/>
      <c r="H36" s="265"/>
    </row>
    <row r="37" spans="2:8">
      <c r="B37" s="266"/>
      <c r="C37" s="263"/>
      <c r="D37" s="263"/>
      <c r="E37" s="273"/>
      <c r="F37" s="264"/>
      <c r="G37" s="265"/>
      <c r="H37" s="265"/>
    </row>
    <row r="38" spans="2:8">
      <c r="B38" s="266"/>
      <c r="C38" s="263"/>
      <c r="D38" s="263"/>
      <c r="E38" s="273"/>
      <c r="F38" s="264"/>
      <c r="G38" s="265"/>
      <c r="H38" s="265"/>
    </row>
    <row r="39" spans="2:8">
      <c r="B39" s="266"/>
      <c r="C39" s="263"/>
      <c r="D39" s="263"/>
      <c r="E39" s="273"/>
      <c r="F39" s="264"/>
      <c r="G39" s="265"/>
      <c r="H39" s="265"/>
    </row>
    <row r="40" spans="2:8">
      <c r="B40" s="266"/>
      <c r="C40" s="263"/>
      <c r="D40" s="263"/>
      <c r="E40" s="273"/>
      <c r="F40" s="264"/>
      <c r="G40" s="265"/>
      <c r="H40" s="265"/>
    </row>
    <row r="41" spans="2:8">
      <c r="B41" s="266"/>
      <c r="C41" s="263"/>
      <c r="D41" s="263"/>
      <c r="E41" s="273"/>
      <c r="F41" s="264"/>
      <c r="G41" s="265"/>
      <c r="H41" s="265"/>
    </row>
    <row r="42" spans="2:8">
      <c r="B42" s="266"/>
      <c r="C42" s="263"/>
      <c r="D42" s="263"/>
      <c r="E42" s="273"/>
      <c r="F42" s="264"/>
      <c r="G42" s="265"/>
      <c r="H42" s="265"/>
    </row>
    <row r="43" spans="2:8">
      <c r="B43" s="266"/>
      <c r="C43" s="263"/>
      <c r="D43" s="263"/>
      <c r="E43" s="273"/>
      <c r="F43" s="264"/>
      <c r="G43" s="265"/>
      <c r="H43" s="265"/>
    </row>
    <row r="44" spans="2:8">
      <c r="B44" s="266"/>
      <c r="C44" s="263"/>
      <c r="D44" s="263"/>
      <c r="E44" s="273"/>
      <c r="F44" s="264"/>
      <c r="G44" s="265"/>
      <c r="H44" s="265"/>
    </row>
    <row r="45" spans="2:8">
      <c r="B45" s="266"/>
      <c r="C45" s="263"/>
      <c r="D45" s="263"/>
      <c r="E45" s="273"/>
      <c r="F45" s="264"/>
      <c r="G45" s="265"/>
      <c r="H45" s="265"/>
    </row>
    <row r="46" spans="2:8">
      <c r="B46" s="266"/>
      <c r="C46" s="263"/>
      <c r="D46" s="263"/>
      <c r="E46" s="273"/>
      <c r="F46" s="264"/>
      <c r="G46" s="265"/>
      <c r="H46" s="265"/>
    </row>
    <row r="47" spans="2:8">
      <c r="B47" s="266"/>
      <c r="C47" s="263"/>
      <c r="D47" s="263"/>
      <c r="E47" s="273"/>
      <c r="F47" s="264"/>
      <c r="G47" s="265"/>
      <c r="H47" s="265"/>
    </row>
    <row r="48" spans="2:8">
      <c r="B48" s="266"/>
      <c r="C48" s="263"/>
      <c r="D48" s="263"/>
      <c r="E48" s="273"/>
      <c r="F48" s="264"/>
      <c r="G48" s="265"/>
      <c r="H48" s="265"/>
    </row>
    <row r="49" spans="2:8">
      <c r="B49" s="266"/>
      <c r="C49" s="263"/>
      <c r="D49" s="263"/>
      <c r="E49" s="273"/>
      <c r="F49" s="264"/>
      <c r="G49" s="265"/>
      <c r="H49" s="265"/>
    </row>
    <row r="50" spans="2:8">
      <c r="B50" s="266"/>
      <c r="C50" s="263"/>
      <c r="D50" s="263"/>
      <c r="E50" s="273"/>
      <c r="F50" s="264"/>
      <c r="G50" s="265"/>
      <c r="H50" s="265"/>
    </row>
    <row r="51" spans="2:8">
      <c r="B51" s="266"/>
      <c r="C51" s="263"/>
      <c r="D51" s="263"/>
      <c r="E51" s="273"/>
      <c r="F51" s="264"/>
      <c r="G51" s="265"/>
      <c r="H51" s="265"/>
    </row>
    <row r="52" spans="2:8">
      <c r="B52" s="266"/>
      <c r="C52" s="263"/>
      <c r="D52" s="263"/>
      <c r="E52" s="273"/>
      <c r="F52" s="264"/>
      <c r="G52" s="265"/>
      <c r="H52" s="265"/>
    </row>
    <row r="53" spans="2:8">
      <c r="B53" s="266"/>
      <c r="C53" s="263"/>
      <c r="D53" s="263"/>
      <c r="E53" s="273"/>
      <c r="F53" s="264"/>
      <c r="G53" s="265"/>
      <c r="H53" s="265"/>
    </row>
    <row r="54" spans="2:8">
      <c r="B54" s="266"/>
      <c r="C54" s="263"/>
      <c r="D54" s="263"/>
      <c r="E54" s="273"/>
      <c r="F54" s="264"/>
      <c r="G54" s="265"/>
      <c r="H54" s="265"/>
    </row>
    <row r="55" spans="2:8">
      <c r="B55" s="266"/>
      <c r="C55" s="263"/>
      <c r="D55" s="263"/>
      <c r="E55" s="273"/>
      <c r="F55" s="264"/>
      <c r="G55" s="265"/>
      <c r="H55" s="265"/>
    </row>
    <row r="56" spans="2:8">
      <c r="B56" s="266"/>
      <c r="C56" s="263"/>
      <c r="D56" s="263"/>
      <c r="E56" s="273"/>
      <c r="F56" s="264"/>
      <c r="G56" s="265"/>
      <c r="H56" s="265"/>
    </row>
    <row r="57" spans="2:8">
      <c r="B57" s="266"/>
      <c r="C57" s="263"/>
      <c r="D57" s="263"/>
      <c r="E57" s="273"/>
      <c r="F57" s="264"/>
      <c r="G57" s="265"/>
      <c r="H57" s="265"/>
    </row>
    <row r="58" spans="2:8">
      <c r="B58" s="266"/>
      <c r="C58" s="263"/>
      <c r="D58" s="263"/>
      <c r="E58" s="273"/>
      <c r="F58" s="264"/>
      <c r="G58" s="265"/>
      <c r="H58" s="265"/>
    </row>
    <row r="59" spans="2:8">
      <c r="B59" s="266"/>
      <c r="C59" s="263"/>
      <c r="D59" s="263"/>
      <c r="E59" s="273"/>
      <c r="F59" s="264"/>
      <c r="G59" s="265"/>
      <c r="H59" s="265"/>
    </row>
    <row r="60" spans="2:8">
      <c r="B60" s="266"/>
      <c r="C60" s="263"/>
      <c r="D60" s="263"/>
      <c r="E60" s="273"/>
      <c r="F60" s="264"/>
      <c r="G60" s="265"/>
      <c r="H60" s="265"/>
    </row>
    <row r="61" spans="2:8">
      <c r="B61" s="266"/>
      <c r="C61" s="263"/>
      <c r="D61" s="263"/>
      <c r="E61" s="273"/>
      <c r="F61" s="264"/>
      <c r="G61" s="265"/>
      <c r="H61" s="265"/>
    </row>
    <row r="62" spans="2:8">
      <c r="B62" s="266"/>
      <c r="C62" s="263"/>
      <c r="D62" s="263"/>
      <c r="E62" s="273"/>
      <c r="F62" s="264"/>
      <c r="G62" s="265"/>
      <c r="H62" s="265"/>
    </row>
    <row r="63" spans="2:8">
      <c r="B63" s="266"/>
      <c r="C63" s="263"/>
      <c r="D63" s="263"/>
      <c r="E63" s="273"/>
      <c r="F63" s="264"/>
      <c r="G63" s="265"/>
      <c r="H63" s="265"/>
    </row>
    <row r="64" spans="2:8">
      <c r="B64" s="266"/>
      <c r="C64" s="263"/>
      <c r="D64" s="263"/>
      <c r="E64" s="273"/>
      <c r="F64" s="264"/>
      <c r="G64" s="265"/>
      <c r="H64" s="265"/>
    </row>
    <row r="65" spans="2:8">
      <c r="B65" s="266"/>
      <c r="C65" s="263"/>
      <c r="D65" s="263"/>
      <c r="E65" s="273"/>
      <c r="F65" s="264"/>
      <c r="G65" s="265"/>
      <c r="H65" s="265"/>
    </row>
    <row r="66" spans="2:8">
      <c r="B66" s="266"/>
      <c r="C66" s="263"/>
      <c r="D66" s="263"/>
      <c r="E66" s="273"/>
      <c r="F66" s="264"/>
      <c r="G66" s="265"/>
      <c r="H66" s="265"/>
    </row>
    <row r="67" spans="2:8">
      <c r="B67" s="266"/>
      <c r="C67" s="263"/>
      <c r="D67" s="263"/>
      <c r="E67" s="273"/>
      <c r="F67" s="264"/>
      <c r="G67" s="265"/>
      <c r="H67" s="265"/>
    </row>
    <row r="68" spans="2:8">
      <c r="B68" s="266"/>
      <c r="C68" s="263"/>
      <c r="D68" s="263"/>
      <c r="E68" s="273"/>
      <c r="F68" s="264"/>
      <c r="G68" s="265"/>
      <c r="H68" s="265"/>
    </row>
    <row r="69" spans="2:8">
      <c r="B69" s="266"/>
      <c r="C69" s="263"/>
      <c r="D69" s="263"/>
      <c r="E69" s="273"/>
      <c r="F69" s="264"/>
      <c r="G69" s="265"/>
      <c r="H69" s="265"/>
    </row>
    <row r="70" spans="2:8">
      <c r="B70" s="266"/>
      <c r="C70" s="263"/>
      <c r="D70" s="263"/>
      <c r="E70" s="273"/>
      <c r="F70" s="264"/>
      <c r="G70" s="265"/>
      <c r="H70" s="265"/>
    </row>
    <row r="71" spans="2:8">
      <c r="B71" s="266"/>
      <c r="C71" s="263"/>
      <c r="D71" s="263"/>
      <c r="E71" s="273"/>
      <c r="F71" s="264"/>
      <c r="G71" s="265"/>
      <c r="H71" s="265"/>
    </row>
    <row r="72" spans="2:8">
      <c r="B72" s="266"/>
      <c r="C72" s="263"/>
      <c r="D72" s="263"/>
      <c r="E72" s="273"/>
      <c r="F72" s="264"/>
      <c r="G72" s="265"/>
      <c r="H72" s="265"/>
    </row>
    <row r="73" spans="2:8">
      <c r="B73" s="266"/>
      <c r="C73" s="263"/>
      <c r="D73" s="263"/>
      <c r="E73" s="273"/>
      <c r="F73" s="264"/>
      <c r="G73" s="265"/>
      <c r="H73" s="265"/>
    </row>
    <row r="74" spans="2:8">
      <c r="B74" s="266"/>
      <c r="C74" s="263"/>
      <c r="D74" s="263"/>
      <c r="E74" s="273"/>
      <c r="F74" s="264"/>
      <c r="G74" s="265"/>
      <c r="H74" s="265"/>
    </row>
    <row r="75" spans="2:8">
      <c r="B75" s="266"/>
      <c r="C75" s="263"/>
      <c r="D75" s="263"/>
      <c r="E75" s="273"/>
      <c r="F75" s="264"/>
      <c r="G75" s="265"/>
      <c r="H75" s="265"/>
    </row>
    <row r="76" spans="2:8">
      <c r="B76" s="266"/>
      <c r="C76" s="263"/>
      <c r="D76" s="263"/>
      <c r="E76" s="273"/>
      <c r="F76" s="264"/>
      <c r="G76" s="265"/>
      <c r="H76" s="265"/>
    </row>
    <row r="77" spans="2:8">
      <c r="B77" s="266"/>
      <c r="C77" s="263"/>
      <c r="D77" s="263"/>
      <c r="E77" s="273"/>
      <c r="F77" s="264"/>
      <c r="G77" s="265"/>
      <c r="H77" s="265"/>
    </row>
    <row r="78" spans="2:8">
      <c r="B78" s="266"/>
      <c r="C78" s="263"/>
      <c r="D78" s="263"/>
      <c r="E78" s="273"/>
      <c r="F78" s="264"/>
      <c r="G78" s="265"/>
      <c r="H78" s="265"/>
    </row>
    <row r="79" spans="2:8">
      <c r="B79" s="266"/>
      <c r="C79" s="263"/>
      <c r="D79" s="263"/>
      <c r="E79" s="273"/>
      <c r="F79" s="264"/>
      <c r="G79" s="265"/>
      <c r="H79" s="265"/>
    </row>
    <row r="80" spans="2:8">
      <c r="B80" s="266"/>
      <c r="C80" s="263"/>
      <c r="D80" s="263"/>
      <c r="E80" s="273"/>
      <c r="F80" s="264"/>
      <c r="G80" s="265"/>
      <c r="H80" s="265"/>
    </row>
    <row r="81" spans="2:8">
      <c r="B81" s="266"/>
      <c r="C81" s="263"/>
      <c r="D81" s="263"/>
      <c r="E81" s="273"/>
      <c r="F81" s="264"/>
      <c r="G81" s="265"/>
      <c r="H81" s="265"/>
    </row>
    <row r="82" spans="2:8">
      <c r="B82" s="266"/>
      <c r="C82" s="263"/>
      <c r="D82" s="263"/>
      <c r="E82" s="273"/>
      <c r="F82" s="264"/>
      <c r="G82" s="265"/>
      <c r="H82" s="265"/>
    </row>
    <row r="83" spans="2:8">
      <c r="B83" s="266"/>
      <c r="C83" s="263"/>
      <c r="D83" s="263"/>
      <c r="E83" s="273"/>
      <c r="F83" s="264"/>
      <c r="G83" s="265"/>
      <c r="H83" s="265"/>
    </row>
    <row r="84" spans="2:8">
      <c r="B84" s="266"/>
      <c r="C84" s="263"/>
      <c r="D84" s="263"/>
      <c r="E84" s="273"/>
      <c r="F84" s="264"/>
      <c r="G84" s="265"/>
      <c r="H84" s="265"/>
    </row>
    <row r="85" spans="2:8">
      <c r="B85" s="266"/>
      <c r="C85" s="263"/>
      <c r="D85" s="263"/>
      <c r="E85" s="273"/>
      <c r="F85" s="264"/>
      <c r="G85" s="265"/>
      <c r="H85" s="265"/>
    </row>
    <row r="86" spans="2:8">
      <c r="B86" s="266"/>
      <c r="C86" s="263"/>
      <c r="D86" s="263"/>
      <c r="E86" s="273"/>
      <c r="F86" s="264"/>
      <c r="G86" s="265"/>
      <c r="H86" s="265"/>
    </row>
    <row r="87" spans="2:8">
      <c r="B87" s="266"/>
      <c r="C87" s="263"/>
      <c r="D87" s="263"/>
      <c r="E87" s="273"/>
      <c r="F87" s="264"/>
      <c r="G87" s="265"/>
      <c r="H87" s="265"/>
    </row>
    <row r="88" spans="2:8">
      <c r="B88" s="266"/>
      <c r="C88" s="263"/>
      <c r="D88" s="263"/>
      <c r="E88" s="273"/>
      <c r="F88" s="264"/>
      <c r="G88" s="265"/>
      <c r="H88" s="265"/>
    </row>
    <row r="89" spans="2:8">
      <c r="B89" s="266"/>
      <c r="C89" s="263"/>
      <c r="D89" s="263"/>
      <c r="E89" s="273"/>
      <c r="F89" s="264"/>
      <c r="G89" s="265"/>
      <c r="H89" s="265"/>
    </row>
    <row r="90" spans="2:8">
      <c r="B90" s="266"/>
      <c r="C90" s="263"/>
      <c r="D90" s="263"/>
      <c r="E90" s="273"/>
      <c r="F90" s="264"/>
      <c r="G90" s="265"/>
      <c r="H90" s="265"/>
    </row>
    <row r="91" spans="2:8">
      <c r="B91" s="266"/>
      <c r="C91" s="263"/>
      <c r="D91" s="263"/>
      <c r="E91" s="273"/>
      <c r="F91" s="264"/>
      <c r="G91" s="265"/>
      <c r="H91" s="265"/>
    </row>
    <row r="92" spans="2:8">
      <c r="B92" s="266"/>
      <c r="C92" s="263"/>
      <c r="D92" s="263"/>
      <c r="E92" s="273"/>
      <c r="F92" s="264"/>
      <c r="G92" s="265"/>
      <c r="H92" s="265"/>
    </row>
    <row r="93" spans="2:8">
      <c r="B93" s="266"/>
      <c r="C93" s="263"/>
      <c r="D93" s="263"/>
      <c r="E93" s="273"/>
      <c r="F93" s="264"/>
      <c r="G93" s="265"/>
      <c r="H93" s="265"/>
    </row>
    <row r="94" spans="2:8">
      <c r="B94" s="266"/>
      <c r="C94" s="263"/>
      <c r="D94" s="263"/>
      <c r="E94" s="273"/>
      <c r="F94" s="264"/>
      <c r="G94" s="265"/>
      <c r="H94" s="265"/>
    </row>
    <row r="95" spans="2:8">
      <c r="B95" s="266"/>
      <c r="C95" s="263"/>
      <c r="D95" s="263"/>
      <c r="E95" s="273"/>
      <c r="F95" s="264"/>
      <c r="G95" s="265"/>
      <c r="H95" s="265"/>
    </row>
    <row r="96" spans="2:8">
      <c r="B96" s="266"/>
      <c r="C96" s="263"/>
      <c r="D96" s="263"/>
      <c r="E96" s="273"/>
      <c r="F96" s="264"/>
      <c r="G96" s="265"/>
      <c r="H96" s="265"/>
    </row>
    <row r="97" spans="2:8">
      <c r="B97" s="266"/>
      <c r="C97" s="263"/>
      <c r="D97" s="263"/>
      <c r="E97" s="273"/>
      <c r="F97" s="264"/>
      <c r="G97" s="265"/>
      <c r="H97" s="265"/>
    </row>
    <row r="98" spans="2:8">
      <c r="B98" s="266"/>
      <c r="C98" s="263"/>
      <c r="D98" s="263"/>
      <c r="E98" s="273"/>
      <c r="F98" s="264"/>
      <c r="G98" s="265"/>
      <c r="H98" s="265"/>
    </row>
    <row r="99" spans="2:8">
      <c r="B99" s="266"/>
      <c r="C99" s="263"/>
      <c r="D99" s="263"/>
      <c r="E99" s="273"/>
      <c r="F99" s="264"/>
      <c r="G99" s="265"/>
      <c r="H99" s="265"/>
    </row>
    <row r="100" spans="2:8">
      <c r="B100" s="266"/>
      <c r="C100" s="263"/>
      <c r="D100" s="263"/>
      <c r="E100" s="273"/>
      <c r="F100" s="264"/>
      <c r="G100" s="265"/>
      <c r="H100" s="265"/>
    </row>
    <row r="101" spans="2:8">
      <c r="B101" s="266"/>
      <c r="C101" s="263"/>
      <c r="D101" s="263"/>
      <c r="E101" s="273"/>
      <c r="F101" s="264"/>
      <c r="G101" s="265"/>
      <c r="H101" s="265"/>
    </row>
    <row r="102" spans="2:8">
      <c r="B102" s="266"/>
      <c r="C102" s="263"/>
      <c r="D102" s="263"/>
      <c r="E102" s="273"/>
      <c r="F102" s="264"/>
      <c r="G102" s="265"/>
      <c r="H102" s="265"/>
    </row>
    <row r="103" spans="2:8">
      <c r="B103" s="266"/>
      <c r="C103" s="263"/>
      <c r="D103" s="263"/>
      <c r="E103" s="273"/>
      <c r="F103" s="264"/>
      <c r="G103" s="265"/>
      <c r="H103" s="265"/>
    </row>
    <row r="104" spans="2:8">
      <c r="B104" s="266"/>
      <c r="C104" s="263"/>
      <c r="D104" s="263"/>
      <c r="E104" s="273"/>
      <c r="F104" s="264"/>
      <c r="G104" s="265"/>
      <c r="H104" s="265"/>
    </row>
    <row r="105" spans="2:8">
      <c r="B105" s="266"/>
      <c r="C105" s="263"/>
      <c r="D105" s="263"/>
      <c r="E105" s="273"/>
      <c r="F105" s="264"/>
      <c r="G105" s="265"/>
      <c r="H105" s="265"/>
    </row>
    <row r="106" spans="2:8">
      <c r="B106" s="266"/>
      <c r="C106" s="263"/>
      <c r="D106" s="263"/>
      <c r="E106" s="273"/>
      <c r="F106" s="264"/>
      <c r="G106" s="265"/>
      <c r="H106" s="265"/>
    </row>
    <row r="107" spans="2:8">
      <c r="B107" s="266"/>
      <c r="C107" s="263"/>
      <c r="D107" s="263"/>
      <c r="E107" s="273"/>
      <c r="F107" s="264"/>
      <c r="G107" s="265"/>
      <c r="H107" s="265"/>
    </row>
    <row r="108" spans="2:8">
      <c r="B108" s="266"/>
      <c r="C108" s="263"/>
      <c r="D108" s="263"/>
      <c r="E108" s="273"/>
      <c r="F108" s="264"/>
      <c r="G108" s="265"/>
      <c r="H108" s="265"/>
    </row>
    <row r="109" spans="2:8">
      <c r="B109" s="266"/>
      <c r="C109" s="263"/>
      <c r="D109" s="263"/>
      <c r="E109" s="273"/>
      <c r="F109" s="264"/>
      <c r="G109" s="265"/>
      <c r="H109" s="265"/>
    </row>
    <row r="110" spans="2:8">
      <c r="B110" s="266"/>
      <c r="C110" s="263"/>
      <c r="D110" s="263"/>
      <c r="E110" s="273"/>
      <c r="F110" s="264"/>
      <c r="G110" s="265"/>
      <c r="H110" s="265"/>
    </row>
    <row r="111" spans="2:8">
      <c r="B111" s="266"/>
      <c r="C111" s="263"/>
      <c r="D111" s="263"/>
      <c r="E111" s="273"/>
      <c r="F111" s="264"/>
      <c r="G111" s="265"/>
      <c r="H111" s="265"/>
    </row>
    <row r="112" spans="2:8">
      <c r="B112" s="266"/>
      <c r="C112" s="263"/>
      <c r="D112" s="263"/>
      <c r="E112" s="273"/>
      <c r="F112" s="264"/>
      <c r="G112" s="265"/>
      <c r="H112" s="265"/>
    </row>
    <row r="113" spans="2:8">
      <c r="B113" s="266"/>
      <c r="C113" s="263"/>
      <c r="D113" s="263"/>
      <c r="E113" s="273"/>
      <c r="F113" s="264"/>
      <c r="G113" s="265"/>
      <c r="H113" s="265"/>
    </row>
    <row r="114" spans="2:8">
      <c r="B114" s="266"/>
      <c r="C114" s="263"/>
      <c r="D114" s="263"/>
      <c r="E114" s="273"/>
      <c r="F114" s="264"/>
      <c r="G114" s="265"/>
      <c r="H114" s="265"/>
    </row>
    <row r="115" spans="2:8">
      <c r="B115" s="266"/>
      <c r="C115" s="263"/>
      <c r="D115" s="263"/>
      <c r="E115" s="273"/>
      <c r="F115" s="264"/>
      <c r="G115" s="265"/>
      <c r="H115" s="265"/>
    </row>
    <row r="116" spans="2:8">
      <c r="B116" s="266"/>
      <c r="C116" s="263"/>
      <c r="D116" s="263"/>
      <c r="E116" s="273"/>
      <c r="F116" s="264"/>
      <c r="G116" s="265"/>
      <c r="H116" s="265"/>
    </row>
    <row r="117" spans="2:8">
      <c r="B117" s="266"/>
      <c r="C117" s="263"/>
      <c r="D117" s="263"/>
      <c r="E117" s="273"/>
      <c r="F117" s="264"/>
      <c r="G117" s="265"/>
      <c r="H117" s="265"/>
    </row>
    <row r="118" spans="2:8">
      <c r="B118" s="266"/>
      <c r="C118" s="263"/>
      <c r="D118" s="263"/>
      <c r="E118" s="273"/>
      <c r="F118" s="264"/>
      <c r="G118" s="265"/>
      <c r="H118" s="265"/>
    </row>
    <row r="119" spans="2:8">
      <c r="B119" s="266"/>
      <c r="C119" s="263"/>
      <c r="D119" s="263"/>
      <c r="E119" s="273"/>
      <c r="F119" s="264"/>
      <c r="G119" s="265"/>
      <c r="H119" s="265"/>
    </row>
    <row r="120" spans="2:8">
      <c r="B120" s="266"/>
      <c r="C120" s="263"/>
      <c r="D120" s="263"/>
      <c r="E120" s="273"/>
      <c r="F120" s="264"/>
      <c r="G120" s="265"/>
      <c r="H120" s="265"/>
    </row>
    <row r="121" spans="2:8">
      <c r="B121" s="266"/>
      <c r="C121" s="263"/>
      <c r="D121" s="263"/>
      <c r="E121" s="273"/>
      <c r="F121" s="264"/>
      <c r="G121" s="265"/>
      <c r="H121" s="265"/>
    </row>
    <row r="122" spans="2:8">
      <c r="B122" s="266"/>
      <c r="C122" s="263"/>
      <c r="D122" s="263"/>
      <c r="E122" s="273"/>
      <c r="F122" s="264"/>
      <c r="G122" s="265"/>
      <c r="H122" s="265"/>
    </row>
    <row r="123" spans="2:8">
      <c r="B123" s="266"/>
      <c r="C123" s="263"/>
      <c r="D123" s="263"/>
      <c r="E123" s="273"/>
      <c r="F123" s="264"/>
      <c r="G123" s="265"/>
      <c r="H123" s="265"/>
    </row>
    <row r="124" spans="2:8">
      <c r="B124" s="266"/>
      <c r="C124" s="263"/>
      <c r="D124" s="263"/>
      <c r="E124" s="273"/>
      <c r="F124" s="264"/>
      <c r="G124" s="265"/>
      <c r="H124" s="265"/>
    </row>
    <row r="125" spans="2:8">
      <c r="B125" s="266"/>
      <c r="C125" s="263"/>
      <c r="D125" s="263"/>
      <c r="E125" s="273"/>
      <c r="F125" s="264"/>
      <c r="G125" s="265"/>
      <c r="H125" s="265"/>
    </row>
    <row r="126" spans="2:8">
      <c r="B126" s="266"/>
      <c r="C126" s="263"/>
      <c r="D126" s="263"/>
      <c r="E126" s="273"/>
      <c r="F126" s="264"/>
      <c r="G126" s="265"/>
      <c r="H126" s="265"/>
    </row>
    <row r="127" spans="2:8">
      <c r="B127" s="266"/>
      <c r="C127" s="263"/>
      <c r="D127" s="263"/>
      <c r="E127" s="273"/>
      <c r="F127" s="264"/>
      <c r="G127" s="265"/>
      <c r="H127" s="265"/>
    </row>
    <row r="128" spans="2:8">
      <c r="B128" s="266"/>
      <c r="C128" s="263"/>
      <c r="D128" s="263"/>
      <c r="E128" s="273"/>
      <c r="F128" s="264"/>
      <c r="G128" s="265"/>
      <c r="H128" s="265"/>
    </row>
    <row r="129" spans="2:8">
      <c r="B129" s="266"/>
      <c r="C129" s="263"/>
      <c r="D129" s="263"/>
      <c r="E129" s="273"/>
      <c r="F129" s="264"/>
      <c r="G129" s="265"/>
      <c r="H129" s="265"/>
    </row>
    <row r="130" spans="2:8">
      <c r="B130" s="266"/>
      <c r="C130" s="263"/>
      <c r="D130" s="263"/>
      <c r="E130" s="273"/>
      <c r="F130" s="264"/>
      <c r="G130" s="265"/>
      <c r="H130" s="265"/>
    </row>
    <row r="131" spans="2:8">
      <c r="B131" s="266"/>
      <c r="C131" s="263"/>
      <c r="D131" s="263"/>
      <c r="E131" s="273"/>
      <c r="F131" s="264"/>
      <c r="G131" s="265"/>
      <c r="H131" s="265"/>
    </row>
    <row r="132" spans="2:8">
      <c r="B132" s="266"/>
      <c r="C132" s="263"/>
      <c r="D132" s="263"/>
      <c r="E132" s="273"/>
      <c r="F132" s="264"/>
      <c r="G132" s="265"/>
      <c r="H132" s="265"/>
    </row>
    <row r="133" spans="2:8">
      <c r="B133" s="266"/>
      <c r="C133" s="263"/>
      <c r="D133" s="263"/>
      <c r="E133" s="273"/>
      <c r="F133" s="264"/>
      <c r="G133" s="265"/>
      <c r="H133" s="265"/>
    </row>
    <row r="134" spans="2:8">
      <c r="B134" s="266"/>
      <c r="C134" s="263"/>
      <c r="D134" s="263"/>
      <c r="E134" s="273"/>
      <c r="F134" s="264"/>
      <c r="G134" s="265"/>
      <c r="H134" s="265"/>
    </row>
    <row r="135" spans="2:8">
      <c r="B135" s="266"/>
      <c r="C135" s="263"/>
      <c r="D135" s="263"/>
      <c r="E135" s="273"/>
      <c r="F135" s="264"/>
      <c r="G135" s="265"/>
      <c r="H135" s="265"/>
    </row>
    <row r="136" spans="2:8">
      <c r="B136" s="266"/>
      <c r="C136" s="263"/>
      <c r="D136" s="263"/>
      <c r="E136" s="273"/>
      <c r="F136" s="264"/>
      <c r="G136" s="265"/>
      <c r="H136" s="265"/>
    </row>
    <row r="137" spans="2:8">
      <c r="B137" s="266"/>
      <c r="C137" s="263"/>
      <c r="D137" s="263"/>
      <c r="E137" s="273"/>
      <c r="F137" s="264"/>
      <c r="G137" s="265"/>
      <c r="H137" s="265"/>
    </row>
    <row r="138" spans="2:8">
      <c r="B138" s="266"/>
      <c r="C138" s="263"/>
      <c r="D138" s="263"/>
      <c r="E138" s="273"/>
      <c r="F138" s="264"/>
      <c r="G138" s="265"/>
      <c r="H138" s="265"/>
    </row>
    <row r="139" spans="2:8">
      <c r="B139" s="266"/>
      <c r="C139" s="263"/>
      <c r="D139" s="263"/>
      <c r="E139" s="273"/>
      <c r="F139" s="264"/>
      <c r="G139" s="265"/>
      <c r="H139" s="265"/>
    </row>
    <row r="140" spans="2:8">
      <c r="B140" s="266"/>
      <c r="C140" s="263"/>
      <c r="D140" s="263"/>
      <c r="E140" s="273"/>
      <c r="F140" s="264"/>
      <c r="G140" s="265"/>
      <c r="H140" s="265"/>
    </row>
    <row r="141" spans="2:8">
      <c r="B141" s="266"/>
      <c r="C141" s="263"/>
      <c r="D141" s="263"/>
      <c r="E141" s="273"/>
      <c r="F141" s="264"/>
      <c r="G141" s="265"/>
      <c r="H141" s="265"/>
    </row>
    <row r="142" spans="2:8">
      <c r="B142" s="266"/>
      <c r="C142" s="263"/>
      <c r="D142" s="263"/>
      <c r="E142" s="273"/>
      <c r="F142" s="264"/>
      <c r="G142" s="265"/>
      <c r="H142" s="265"/>
    </row>
    <row r="143" spans="2:8">
      <c r="B143" s="266"/>
      <c r="C143" s="263"/>
      <c r="D143" s="263"/>
      <c r="E143" s="273"/>
      <c r="F143" s="264"/>
      <c r="G143" s="265"/>
      <c r="H143" s="265"/>
    </row>
    <row r="144" spans="2:8">
      <c r="B144" s="266"/>
      <c r="C144" s="263"/>
      <c r="D144" s="263"/>
      <c r="E144" s="273"/>
      <c r="F144" s="264"/>
      <c r="G144" s="265"/>
      <c r="H144" s="265"/>
    </row>
    <row r="145" spans="2:8">
      <c r="B145" s="266"/>
      <c r="C145" s="263"/>
      <c r="D145" s="263"/>
      <c r="E145" s="273"/>
      <c r="F145" s="264"/>
      <c r="G145" s="265"/>
      <c r="H145" s="265"/>
    </row>
    <row r="146" spans="2:8">
      <c r="B146" s="266"/>
      <c r="C146" s="263"/>
      <c r="D146" s="263"/>
      <c r="E146" s="273"/>
      <c r="F146" s="264"/>
      <c r="G146" s="265"/>
      <c r="H146" s="265"/>
    </row>
    <row r="147" spans="2:8">
      <c r="B147" s="266"/>
      <c r="C147" s="263"/>
      <c r="D147" s="263"/>
      <c r="E147" s="273"/>
      <c r="F147" s="264"/>
      <c r="G147" s="265"/>
      <c r="H147" s="265"/>
    </row>
    <row r="148" spans="2:8">
      <c r="B148" s="266"/>
      <c r="C148" s="263"/>
      <c r="D148" s="263"/>
      <c r="E148" s="273"/>
      <c r="F148" s="264"/>
      <c r="G148" s="265"/>
      <c r="H148" s="265"/>
    </row>
    <row r="149" spans="2:8">
      <c r="B149" s="266"/>
      <c r="C149" s="263"/>
      <c r="D149" s="263"/>
      <c r="E149" s="273"/>
      <c r="F149" s="264"/>
      <c r="G149" s="265"/>
      <c r="H149" s="265"/>
    </row>
    <row r="150" spans="2:8">
      <c r="B150" s="266"/>
      <c r="C150" s="263"/>
      <c r="D150" s="263"/>
      <c r="E150" s="273"/>
      <c r="F150" s="264"/>
      <c r="G150" s="265"/>
      <c r="H150" s="265"/>
    </row>
    <row r="151" spans="2:8">
      <c r="B151" s="266"/>
      <c r="C151" s="263"/>
      <c r="D151" s="263"/>
      <c r="E151" s="273"/>
      <c r="F151" s="264"/>
      <c r="G151" s="265"/>
      <c r="H151" s="265"/>
    </row>
    <row r="152" spans="2:8">
      <c r="B152" s="266"/>
      <c r="C152" s="263"/>
      <c r="D152" s="263"/>
      <c r="E152" s="273"/>
      <c r="F152" s="264"/>
      <c r="G152" s="265"/>
      <c r="H152" s="265"/>
    </row>
    <row r="153" spans="2:8">
      <c r="B153" s="266"/>
      <c r="C153" s="263"/>
      <c r="D153" s="263"/>
      <c r="E153" s="273"/>
      <c r="F153" s="264"/>
      <c r="G153" s="265"/>
      <c r="H153" s="265"/>
    </row>
    <row r="154" spans="2:8">
      <c r="B154" s="266"/>
      <c r="C154" s="263"/>
      <c r="D154" s="263"/>
      <c r="E154" s="273"/>
      <c r="F154" s="264"/>
      <c r="G154" s="265"/>
      <c r="H154" s="265"/>
    </row>
    <row r="155" spans="2:8">
      <c r="B155" s="266"/>
      <c r="C155" s="263"/>
      <c r="D155" s="263"/>
      <c r="E155" s="273"/>
      <c r="F155" s="264"/>
      <c r="G155" s="265"/>
      <c r="H155" s="265"/>
    </row>
    <row r="156" spans="2:8">
      <c r="B156" s="266"/>
      <c r="C156" s="263"/>
      <c r="D156" s="264"/>
      <c r="E156" s="273"/>
      <c r="F156" s="264"/>
      <c r="G156" s="265"/>
      <c r="H156" s="265"/>
    </row>
    <row r="157" spans="2:8">
      <c r="B157" s="266"/>
      <c r="C157" s="263"/>
      <c r="D157" s="264"/>
      <c r="E157" s="273"/>
      <c r="F157" s="264"/>
      <c r="G157" s="265"/>
      <c r="H157" s="265"/>
    </row>
    <row r="158" spans="2:8">
      <c r="B158" s="266"/>
      <c r="C158" s="263"/>
      <c r="D158" s="264"/>
      <c r="E158" s="273"/>
      <c r="F158" s="264"/>
      <c r="G158" s="265"/>
      <c r="H158" s="265"/>
    </row>
    <row r="159" spans="2:8">
      <c r="B159" s="266"/>
      <c r="C159" s="263"/>
      <c r="D159" s="264"/>
      <c r="E159" s="273"/>
      <c r="F159" s="264"/>
      <c r="G159" s="265"/>
      <c r="H159" s="265"/>
    </row>
    <row r="160" spans="2:8">
      <c r="B160" s="266"/>
      <c r="C160" s="263"/>
      <c r="D160" s="264"/>
      <c r="E160" s="273"/>
      <c r="F160" s="264"/>
      <c r="G160" s="265"/>
      <c r="H160" s="265"/>
    </row>
    <row r="161" spans="2:8">
      <c r="B161" s="266"/>
      <c r="C161" s="263"/>
      <c r="D161" s="264"/>
      <c r="E161" s="273"/>
      <c r="F161" s="264"/>
      <c r="G161" s="265"/>
      <c r="H161" s="265"/>
    </row>
    <row r="162" spans="2:8">
      <c r="B162" s="266"/>
      <c r="C162" s="263"/>
      <c r="D162" s="264"/>
      <c r="E162" s="273"/>
      <c r="F162" s="264"/>
      <c r="G162" s="265"/>
      <c r="H162" s="265"/>
    </row>
    <row r="163" spans="2:8">
      <c r="B163" s="266"/>
      <c r="C163" s="263"/>
      <c r="D163" s="264"/>
      <c r="E163" s="273"/>
      <c r="F163" s="264"/>
      <c r="G163" s="265"/>
      <c r="H163" s="265"/>
    </row>
    <row r="164" spans="2:8">
      <c r="B164" s="266"/>
      <c r="C164" s="263"/>
      <c r="D164" s="264"/>
      <c r="E164" s="273"/>
      <c r="F164" s="264"/>
      <c r="G164" s="265"/>
      <c r="H164" s="265"/>
    </row>
    <row r="165" spans="2:8">
      <c r="B165" s="267"/>
      <c r="C165" s="267"/>
      <c r="D165" s="264"/>
      <c r="E165" s="274"/>
      <c r="F165" s="268" t="s">
        <v>384</v>
      </c>
      <c r="G165" s="269">
        <f>SUM(G5:G164)</f>
        <v>38657312</v>
      </c>
      <c r="H165" s="269">
        <f>SUM(H5:H164)</f>
        <v>45700000</v>
      </c>
    </row>
    <row r="166" spans="2:8">
      <c r="D166" s="264"/>
      <c r="G166" s="271"/>
      <c r="H166" s="271"/>
    </row>
    <row r="167" spans="2:8">
      <c r="D167" s="264"/>
    </row>
    <row r="168" spans="2:8">
      <c r="D168" s="264"/>
    </row>
    <row r="169" spans="2:8">
      <c r="D169" s="264"/>
    </row>
    <row r="170" spans="2:8">
      <c r="D170" s="264"/>
    </row>
    <row r="171" spans="2:8">
      <c r="D171" s="264"/>
    </row>
    <row r="172" spans="2:8">
      <c r="D172" s="264"/>
    </row>
    <row r="173" spans="2:8">
      <c r="D173" s="264"/>
    </row>
    <row r="174" spans="2:8">
      <c r="D174" s="264"/>
    </row>
    <row r="175" spans="2:8">
      <c r="D175" s="264"/>
    </row>
    <row r="176" spans="2:8">
      <c r="D176" s="264"/>
    </row>
    <row r="177" spans="4:4">
      <c r="D177" s="264"/>
    </row>
    <row r="178" spans="4:4">
      <c r="D178" s="264"/>
    </row>
    <row r="179" spans="4:4">
      <c r="D179" s="264"/>
    </row>
    <row r="180" spans="4:4">
      <c r="D180" s="264"/>
    </row>
    <row r="181" spans="4:4">
      <c r="D181" s="264"/>
    </row>
    <row r="182" spans="4:4">
      <c r="D182" s="264"/>
    </row>
    <row r="183" spans="4:4">
      <c r="D183" s="264"/>
    </row>
    <row r="184" spans="4:4">
      <c r="D184" s="264"/>
    </row>
    <row r="185" spans="4:4">
      <c r="D185" s="264"/>
    </row>
    <row r="186" spans="4:4">
      <c r="D186" s="264"/>
    </row>
    <row r="187" spans="4:4">
      <c r="D187" s="264"/>
    </row>
    <row r="188" spans="4:4">
      <c r="D188" s="264"/>
    </row>
    <row r="189" spans="4:4">
      <c r="D189" s="264"/>
    </row>
    <row r="190" spans="4:4">
      <c r="D190" s="264"/>
    </row>
    <row r="191" spans="4:4">
      <c r="D191" s="264"/>
    </row>
    <row r="192" spans="4:4">
      <c r="D192" s="264"/>
    </row>
    <row r="193" spans="4:4">
      <c r="D193" s="264"/>
    </row>
    <row r="194" spans="4:4">
      <c r="D194" s="264"/>
    </row>
    <row r="455" spans="1:2">
      <c r="A455" s="458"/>
      <c r="B455" s="458"/>
    </row>
    <row r="456" spans="1:2">
      <c r="A456" s="458"/>
      <c r="B456" s="458"/>
    </row>
    <row r="457" spans="1:2">
      <c r="A457" s="458"/>
      <c r="B457" s="458"/>
    </row>
    <row r="458" spans="1:2">
      <c r="A458" s="458"/>
      <c r="B458" s="458"/>
    </row>
    <row r="459" spans="1:2">
      <c r="A459" s="458"/>
      <c r="B459" s="458"/>
    </row>
    <row r="460" spans="1:2">
      <c r="A460" s="458"/>
      <c r="B460" s="458"/>
    </row>
    <row r="461" spans="1:2">
      <c r="A461" s="458"/>
      <c r="B461" s="458"/>
    </row>
    <row r="462" spans="1:2">
      <c r="A462" s="458"/>
      <c r="B462" s="458"/>
    </row>
    <row r="463" spans="1:2">
      <c r="A463" s="458"/>
      <c r="B463" s="458"/>
    </row>
  </sheetData>
  <mergeCells count="14">
    <mergeCell ref="A455:A463"/>
    <mergeCell ref="B455:B463"/>
    <mergeCell ref="I3:I4"/>
    <mergeCell ref="A6:A9"/>
    <mergeCell ref="B6:B9"/>
    <mergeCell ref="A3:A4"/>
    <mergeCell ref="B3:B4"/>
    <mergeCell ref="C3:C4"/>
    <mergeCell ref="D3:D4"/>
    <mergeCell ref="E3:E4"/>
    <mergeCell ref="F3:F4"/>
    <mergeCell ref="G11:H11"/>
    <mergeCell ref="A10:F10"/>
    <mergeCell ref="A11:F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2E77-DA69-4AA2-A589-89FF5A8BD3F2}">
  <sheetPr>
    <tabColor rgb="FF92D050"/>
  </sheetPr>
  <dimension ref="A1:L678"/>
  <sheetViews>
    <sheetView topLeftCell="A611" workbookViewId="0">
      <selection activeCell="C611" sqref="C611"/>
    </sheetView>
  </sheetViews>
  <sheetFormatPr defaultColWidth="7.75" defaultRowHeight="12"/>
  <cols>
    <col min="1" max="1" width="7.75" style="258"/>
    <col min="2" max="2" width="11.5" style="258" customWidth="1"/>
    <col min="3" max="3" width="23.5" style="258" customWidth="1"/>
    <col min="4" max="4" width="15.75" style="258" bestFit="1" customWidth="1"/>
    <col min="5" max="5" width="10.5" style="275" bestFit="1" customWidth="1"/>
    <col min="6" max="6" width="29.5" style="270" customWidth="1"/>
    <col min="7" max="7" width="17.5" style="258" bestFit="1" customWidth="1"/>
    <col min="8" max="8" width="17.25" style="258" customWidth="1"/>
    <col min="9" max="9" width="10" style="258" bestFit="1" customWidth="1"/>
    <col min="10" max="10" width="10.75" style="258" bestFit="1" customWidth="1"/>
    <col min="11" max="11" width="10" style="258" bestFit="1" customWidth="1"/>
    <col min="12" max="16384" width="7.75" style="258"/>
  </cols>
  <sheetData>
    <row r="1" spans="1:8" s="15" customFormat="1" ht="14.45">
      <c r="B1" s="25" t="s">
        <v>11</v>
      </c>
      <c r="E1" s="17"/>
      <c r="F1" s="16"/>
    </row>
    <row r="2" spans="1:8" s="15" customFormat="1">
      <c r="E2" s="17"/>
      <c r="F2" s="16"/>
    </row>
    <row r="3" spans="1:8" s="15" customFormat="1" ht="24.6" thickBot="1">
      <c r="A3" s="440" t="s">
        <v>580</v>
      </c>
      <c r="B3" s="440" t="s">
        <v>41</v>
      </c>
      <c r="C3" s="440" t="s">
        <v>581</v>
      </c>
      <c r="D3" s="440" t="s">
        <v>582</v>
      </c>
      <c r="E3" s="463" t="s">
        <v>583</v>
      </c>
      <c r="F3" s="440" t="s">
        <v>584</v>
      </c>
      <c r="G3" s="28" t="s">
        <v>585</v>
      </c>
      <c r="H3" s="27" t="s">
        <v>586</v>
      </c>
    </row>
    <row r="4" spans="1:8" s="15" customFormat="1" ht="24.6" thickBot="1">
      <c r="A4" s="462"/>
      <c r="B4" s="462"/>
      <c r="C4" s="462"/>
      <c r="D4" s="462"/>
      <c r="E4" s="464"/>
      <c r="F4" s="462"/>
      <c r="G4" s="29" t="s">
        <v>588</v>
      </c>
      <c r="H4" s="30" t="s">
        <v>604</v>
      </c>
    </row>
    <row r="5" spans="1:8" ht="24">
      <c r="A5" s="259">
        <v>1</v>
      </c>
      <c r="B5" s="260" t="s">
        <v>372</v>
      </c>
      <c r="C5" s="261" t="s">
        <v>605</v>
      </c>
      <c r="D5" s="261" t="s">
        <v>144</v>
      </c>
      <c r="E5" s="262">
        <v>44238</v>
      </c>
      <c r="F5" s="261" t="s">
        <v>606</v>
      </c>
      <c r="G5" s="284">
        <v>50000</v>
      </c>
      <c r="H5" s="287">
        <v>0</v>
      </c>
    </row>
    <row r="6" spans="1:8">
      <c r="A6" s="467">
        <v>2</v>
      </c>
      <c r="B6" s="470" t="s">
        <v>188</v>
      </c>
      <c r="C6" s="257" t="s">
        <v>607</v>
      </c>
      <c r="D6" s="257" t="s">
        <v>144</v>
      </c>
      <c r="E6" s="257" t="s">
        <v>144</v>
      </c>
      <c r="F6" s="257" t="s">
        <v>608</v>
      </c>
      <c r="G6" s="281">
        <v>1200000</v>
      </c>
      <c r="H6" s="282">
        <v>0</v>
      </c>
    </row>
    <row r="7" spans="1:8">
      <c r="A7" s="467"/>
      <c r="B7" s="470"/>
      <c r="C7" s="257" t="s">
        <v>609</v>
      </c>
      <c r="D7" s="257" t="s">
        <v>144</v>
      </c>
      <c r="E7" s="257" t="s">
        <v>144</v>
      </c>
      <c r="F7" s="257" t="s">
        <v>608</v>
      </c>
      <c r="G7" s="281">
        <v>4500000</v>
      </c>
      <c r="H7" s="282">
        <v>0</v>
      </c>
    </row>
    <row r="8" spans="1:8" ht="24">
      <c r="A8" s="467"/>
      <c r="B8" s="470"/>
      <c r="C8" s="257" t="s">
        <v>610</v>
      </c>
      <c r="D8" s="257" t="s">
        <v>144</v>
      </c>
      <c r="E8" s="257" t="s">
        <v>144</v>
      </c>
      <c r="F8" s="257" t="s">
        <v>608</v>
      </c>
      <c r="G8" s="281">
        <v>9350000</v>
      </c>
      <c r="H8" s="282">
        <v>0</v>
      </c>
    </row>
    <row r="9" spans="1:8">
      <c r="A9" s="467"/>
      <c r="B9" s="470"/>
      <c r="C9" s="257" t="s">
        <v>611</v>
      </c>
      <c r="D9" s="257" t="s">
        <v>144</v>
      </c>
      <c r="E9" s="257" t="s">
        <v>144</v>
      </c>
      <c r="F9" s="257" t="s">
        <v>612</v>
      </c>
      <c r="G9" s="281">
        <v>39257000</v>
      </c>
      <c r="H9" s="282">
        <v>0</v>
      </c>
    </row>
    <row r="10" spans="1:8">
      <c r="A10" s="460">
        <v>3</v>
      </c>
      <c r="B10" s="461" t="s">
        <v>61</v>
      </c>
      <c r="C10" s="261" t="s">
        <v>613</v>
      </c>
      <c r="D10" s="261" t="s">
        <v>614</v>
      </c>
      <c r="E10" s="262">
        <v>44334</v>
      </c>
      <c r="F10" s="261" t="s">
        <v>615</v>
      </c>
      <c r="G10" s="284">
        <v>1307501.149478578</v>
      </c>
      <c r="H10" s="287">
        <v>0</v>
      </c>
    </row>
    <row r="11" spans="1:8">
      <c r="A11" s="460"/>
      <c r="B11" s="461"/>
      <c r="C11" s="261" t="s">
        <v>613</v>
      </c>
      <c r="D11" s="261" t="s">
        <v>614</v>
      </c>
      <c r="E11" s="262">
        <v>44237</v>
      </c>
      <c r="F11" s="261" t="s">
        <v>616</v>
      </c>
      <c r="G11" s="284">
        <v>200002.59426861236</v>
      </c>
      <c r="H11" s="287">
        <v>0</v>
      </c>
    </row>
    <row r="12" spans="1:8">
      <c r="A12" s="460"/>
      <c r="B12" s="461"/>
      <c r="C12" s="261" t="s">
        <v>613</v>
      </c>
      <c r="D12" s="261" t="s">
        <v>614</v>
      </c>
      <c r="E12" s="262">
        <v>44237</v>
      </c>
      <c r="F12" s="261" t="s">
        <v>617</v>
      </c>
      <c r="G12" s="284">
        <v>179999.64337903724</v>
      </c>
      <c r="H12" s="287">
        <v>0</v>
      </c>
    </row>
    <row r="13" spans="1:8" ht="24">
      <c r="A13" s="460"/>
      <c r="B13" s="461"/>
      <c r="C13" s="261" t="s">
        <v>613</v>
      </c>
      <c r="D13" s="261" t="s">
        <v>614</v>
      </c>
      <c r="E13" s="262">
        <v>44237</v>
      </c>
      <c r="F13" s="261" t="s">
        <v>618</v>
      </c>
      <c r="G13" s="284">
        <v>120001.55656116741</v>
      </c>
      <c r="H13" s="287">
        <v>0</v>
      </c>
    </row>
    <row r="14" spans="1:8" ht="24">
      <c r="A14" s="460"/>
      <c r="B14" s="461"/>
      <c r="C14" s="261" t="s">
        <v>613</v>
      </c>
      <c r="D14" s="261" t="s">
        <v>614</v>
      </c>
      <c r="E14" s="262">
        <v>44237</v>
      </c>
      <c r="F14" s="261" t="s">
        <v>619</v>
      </c>
      <c r="G14" s="284">
        <v>150000.59997010234</v>
      </c>
      <c r="H14" s="287">
        <v>0</v>
      </c>
    </row>
    <row r="15" spans="1:8">
      <c r="A15" s="460"/>
      <c r="B15" s="461"/>
      <c r="C15" s="261" t="s">
        <v>613</v>
      </c>
      <c r="D15" s="261" t="s">
        <v>614</v>
      </c>
      <c r="E15" s="262">
        <v>44237</v>
      </c>
      <c r="F15" s="261" t="s">
        <v>620</v>
      </c>
      <c r="G15" s="284">
        <v>59998.086817869822</v>
      </c>
      <c r="H15" s="287">
        <v>0</v>
      </c>
    </row>
    <row r="16" spans="1:8">
      <c r="A16" s="460"/>
      <c r="B16" s="461"/>
      <c r="C16" s="261" t="s">
        <v>613</v>
      </c>
      <c r="D16" s="261" t="s">
        <v>614</v>
      </c>
      <c r="E16" s="262">
        <v>44237</v>
      </c>
      <c r="F16" s="261" t="s">
        <v>621</v>
      </c>
      <c r="G16" s="284">
        <v>150000.59997010234</v>
      </c>
      <c r="H16" s="287">
        <v>0</v>
      </c>
    </row>
    <row r="17" spans="1:8">
      <c r="A17" s="460"/>
      <c r="B17" s="461"/>
      <c r="C17" s="261" t="s">
        <v>613</v>
      </c>
      <c r="D17" s="261" t="s">
        <v>614</v>
      </c>
      <c r="E17" s="262">
        <v>44237</v>
      </c>
      <c r="F17" s="261" t="s">
        <v>622</v>
      </c>
      <c r="G17" s="284">
        <v>80001.03770744495</v>
      </c>
      <c r="H17" s="287">
        <v>0</v>
      </c>
    </row>
    <row r="18" spans="1:8">
      <c r="A18" s="460"/>
      <c r="B18" s="461"/>
      <c r="C18" s="261" t="s">
        <v>613</v>
      </c>
      <c r="D18" s="261" t="s">
        <v>614</v>
      </c>
      <c r="E18" s="262">
        <v>44237</v>
      </c>
      <c r="F18" s="261" t="s">
        <v>623</v>
      </c>
      <c r="G18" s="284">
        <v>75000.29998505117</v>
      </c>
      <c r="H18" s="287">
        <v>0</v>
      </c>
    </row>
    <row r="19" spans="1:8" ht="24">
      <c r="A19" s="460"/>
      <c r="B19" s="461"/>
      <c r="C19" s="261" t="s">
        <v>613</v>
      </c>
      <c r="D19" s="261" t="s">
        <v>614</v>
      </c>
      <c r="E19" s="262">
        <v>44237</v>
      </c>
      <c r="F19" s="261" t="s">
        <v>624</v>
      </c>
      <c r="G19" s="284">
        <v>45001.256576116248</v>
      </c>
      <c r="H19" s="287">
        <v>0</v>
      </c>
    </row>
    <row r="20" spans="1:8">
      <c r="A20" s="460"/>
      <c r="B20" s="461"/>
      <c r="C20" s="261" t="s">
        <v>613</v>
      </c>
      <c r="D20" s="261" t="s">
        <v>614</v>
      </c>
      <c r="E20" s="262">
        <v>44237</v>
      </c>
      <c r="F20" s="261" t="s">
        <v>625</v>
      </c>
      <c r="G20" s="284">
        <v>80001.03770744495</v>
      </c>
      <c r="H20" s="287">
        <v>0</v>
      </c>
    </row>
    <row r="21" spans="1:8">
      <c r="A21" s="460"/>
      <c r="B21" s="461"/>
      <c r="C21" s="261" t="s">
        <v>613</v>
      </c>
      <c r="D21" s="261" t="s">
        <v>614</v>
      </c>
      <c r="E21" s="262">
        <v>44237</v>
      </c>
      <c r="F21" s="261" t="s">
        <v>626</v>
      </c>
      <c r="G21" s="284">
        <v>59998.086817869822</v>
      </c>
      <c r="H21" s="287">
        <v>0</v>
      </c>
    </row>
    <row r="22" spans="1:8">
      <c r="A22" s="460"/>
      <c r="B22" s="461"/>
      <c r="C22" s="261" t="s">
        <v>613</v>
      </c>
      <c r="D22" s="261" t="s">
        <v>614</v>
      </c>
      <c r="E22" s="262">
        <v>44237</v>
      </c>
      <c r="F22" s="261" t="s">
        <v>627</v>
      </c>
      <c r="G22" s="284">
        <v>29999.043408934911</v>
      </c>
      <c r="H22" s="287">
        <v>0</v>
      </c>
    </row>
    <row r="23" spans="1:8">
      <c r="A23" s="460"/>
      <c r="B23" s="461"/>
      <c r="C23" s="261" t="s">
        <v>613</v>
      </c>
      <c r="D23" s="261" t="s">
        <v>614</v>
      </c>
      <c r="E23" s="262">
        <v>44237</v>
      </c>
      <c r="F23" s="261" t="s">
        <v>628</v>
      </c>
      <c r="G23" s="284">
        <v>15002.213167181339</v>
      </c>
      <c r="H23" s="287">
        <v>0</v>
      </c>
    </row>
    <row r="24" spans="1:8">
      <c r="A24" s="460"/>
      <c r="B24" s="461"/>
      <c r="C24" s="261" t="s">
        <v>613</v>
      </c>
      <c r="D24" s="261" t="s">
        <v>614</v>
      </c>
      <c r="E24" s="262">
        <v>44237</v>
      </c>
      <c r="F24" s="261" t="s">
        <v>629</v>
      </c>
      <c r="G24" s="284">
        <v>2998.2894632651619</v>
      </c>
      <c r="H24" s="287">
        <v>0</v>
      </c>
    </row>
    <row r="25" spans="1:8">
      <c r="A25" s="460"/>
      <c r="B25" s="461"/>
      <c r="C25" s="261" t="s">
        <v>613</v>
      </c>
      <c r="D25" s="261" t="s">
        <v>614</v>
      </c>
      <c r="E25" s="262">
        <v>44237</v>
      </c>
      <c r="F25" s="261" t="s">
        <v>630</v>
      </c>
      <c r="G25" s="284">
        <v>29999.043408934911</v>
      </c>
      <c r="H25" s="287">
        <v>0</v>
      </c>
    </row>
    <row r="26" spans="1:8">
      <c r="A26" s="460"/>
      <c r="B26" s="461"/>
      <c r="C26" s="261" t="s">
        <v>613</v>
      </c>
      <c r="D26" s="261" t="s">
        <v>614</v>
      </c>
      <c r="E26" s="262">
        <v>44237</v>
      </c>
      <c r="F26" s="261" t="s">
        <v>631</v>
      </c>
      <c r="G26" s="284">
        <v>90002.513152232495</v>
      </c>
      <c r="H26" s="287">
        <v>0</v>
      </c>
    </row>
    <row r="27" spans="1:8">
      <c r="A27" s="460"/>
      <c r="B27" s="461"/>
      <c r="C27" s="261" t="s">
        <v>613</v>
      </c>
      <c r="D27" s="261" t="s">
        <v>614</v>
      </c>
      <c r="E27" s="262">
        <v>44237</v>
      </c>
      <c r="F27" s="261" t="s">
        <v>632</v>
      </c>
      <c r="G27" s="284">
        <v>150000.59997010234</v>
      </c>
      <c r="H27" s="287">
        <v>0</v>
      </c>
    </row>
    <row r="28" spans="1:8">
      <c r="A28" s="460"/>
      <c r="B28" s="461"/>
      <c r="C28" s="261" t="s">
        <v>613</v>
      </c>
      <c r="D28" s="261" t="s">
        <v>614</v>
      </c>
      <c r="E28" s="262">
        <v>44237</v>
      </c>
      <c r="F28" s="261" t="s">
        <v>633</v>
      </c>
      <c r="G28" s="284">
        <v>200002.59426861236</v>
      </c>
      <c r="H28" s="287">
        <v>0</v>
      </c>
    </row>
    <row r="29" spans="1:8" ht="24">
      <c r="A29" s="460"/>
      <c r="B29" s="461"/>
      <c r="C29" s="261" t="s">
        <v>613</v>
      </c>
      <c r="D29" s="261" t="s">
        <v>614</v>
      </c>
      <c r="E29" s="262">
        <v>44237</v>
      </c>
      <c r="F29" s="261" t="s">
        <v>634</v>
      </c>
      <c r="G29" s="284">
        <v>75000.29998505117</v>
      </c>
      <c r="H29" s="287">
        <v>0</v>
      </c>
    </row>
    <row r="30" spans="1:8">
      <c r="A30" s="460"/>
      <c r="B30" s="461"/>
      <c r="C30" s="261" t="s">
        <v>613</v>
      </c>
      <c r="D30" s="261" t="s">
        <v>614</v>
      </c>
      <c r="E30" s="262">
        <v>44237</v>
      </c>
      <c r="F30" s="261" t="s">
        <v>635</v>
      </c>
      <c r="G30" s="284">
        <v>24998.305686541131</v>
      </c>
      <c r="H30" s="287">
        <v>0</v>
      </c>
    </row>
    <row r="31" spans="1:8">
      <c r="A31" s="460"/>
      <c r="B31" s="461"/>
      <c r="C31" s="261" t="s">
        <v>613</v>
      </c>
      <c r="D31" s="261" t="s">
        <v>614</v>
      </c>
      <c r="E31" s="262">
        <v>44237</v>
      </c>
      <c r="F31" s="261" t="s">
        <v>636</v>
      </c>
      <c r="G31" s="284">
        <v>19997.567964147351</v>
      </c>
      <c r="H31" s="287">
        <v>0</v>
      </c>
    </row>
    <row r="32" spans="1:8">
      <c r="A32" s="460"/>
      <c r="B32" s="461"/>
      <c r="C32" s="261" t="s">
        <v>613</v>
      </c>
      <c r="D32" s="261" t="s">
        <v>614</v>
      </c>
      <c r="E32" s="262">
        <v>44237</v>
      </c>
      <c r="F32" s="261" t="s">
        <v>637</v>
      </c>
      <c r="G32" s="284">
        <v>134998.38680292098</v>
      </c>
      <c r="H32" s="287">
        <v>0</v>
      </c>
    </row>
    <row r="33" spans="1:8">
      <c r="A33" s="460"/>
      <c r="B33" s="461"/>
      <c r="C33" s="261" t="s">
        <v>613</v>
      </c>
      <c r="D33" s="261" t="s">
        <v>614</v>
      </c>
      <c r="E33" s="262">
        <v>44237</v>
      </c>
      <c r="F33" s="261" t="s">
        <v>638</v>
      </c>
      <c r="G33" s="284">
        <v>239997.73019690707</v>
      </c>
      <c r="H33" s="287">
        <v>0</v>
      </c>
    </row>
    <row r="34" spans="1:8">
      <c r="A34" s="460"/>
      <c r="B34" s="461"/>
      <c r="C34" s="261" t="s">
        <v>613</v>
      </c>
      <c r="D34" s="261" t="s">
        <v>614</v>
      </c>
      <c r="E34" s="262">
        <v>44237</v>
      </c>
      <c r="F34" s="261" t="s">
        <v>639</v>
      </c>
      <c r="G34" s="284">
        <v>1999999.0280589845</v>
      </c>
      <c r="H34" s="287">
        <v>0</v>
      </c>
    </row>
    <row r="35" spans="1:8" ht="24">
      <c r="A35" s="460"/>
      <c r="B35" s="461"/>
      <c r="C35" s="261" t="s">
        <v>613</v>
      </c>
      <c r="D35" s="261" t="s">
        <v>614</v>
      </c>
      <c r="E35" s="262">
        <v>44237</v>
      </c>
      <c r="F35" s="261" t="s">
        <v>640</v>
      </c>
      <c r="G35" s="284">
        <v>359999.28675807448</v>
      </c>
      <c r="H35" s="287">
        <v>0</v>
      </c>
    </row>
    <row r="36" spans="1:8">
      <c r="A36" s="460"/>
      <c r="B36" s="461"/>
      <c r="C36" s="261" t="s">
        <v>613</v>
      </c>
      <c r="D36" s="261" t="s">
        <v>614</v>
      </c>
      <c r="E36" s="262">
        <v>44237</v>
      </c>
      <c r="F36" s="261" t="s">
        <v>641</v>
      </c>
      <c r="G36" s="284">
        <v>69999.562262657375</v>
      </c>
      <c r="H36" s="287">
        <v>0</v>
      </c>
    </row>
    <row r="37" spans="1:8">
      <c r="A37" s="460"/>
      <c r="B37" s="461"/>
      <c r="C37" s="261" t="s">
        <v>613</v>
      </c>
      <c r="D37" s="261" t="s">
        <v>614</v>
      </c>
      <c r="E37" s="262">
        <v>44237</v>
      </c>
      <c r="F37" s="261" t="s">
        <v>642</v>
      </c>
      <c r="G37" s="284">
        <v>40000.518853722475</v>
      </c>
      <c r="H37" s="287">
        <v>0</v>
      </c>
    </row>
    <row r="38" spans="1:8">
      <c r="A38" s="460"/>
      <c r="B38" s="461"/>
      <c r="C38" s="261" t="s">
        <v>613</v>
      </c>
      <c r="D38" s="261" t="s">
        <v>614</v>
      </c>
      <c r="E38" s="262">
        <v>44237</v>
      </c>
      <c r="F38" s="261" t="s">
        <v>643</v>
      </c>
      <c r="G38" s="284">
        <v>899998.21689518623</v>
      </c>
      <c r="H38" s="287">
        <v>0</v>
      </c>
    </row>
    <row r="39" spans="1:8">
      <c r="A39" s="460"/>
      <c r="B39" s="461"/>
      <c r="C39" s="261" t="s">
        <v>613</v>
      </c>
      <c r="D39" s="261" t="s">
        <v>614</v>
      </c>
      <c r="E39" s="262">
        <v>44237</v>
      </c>
      <c r="F39" s="261" t="s">
        <v>644</v>
      </c>
      <c r="G39" s="284">
        <v>120001.55656116741</v>
      </c>
      <c r="H39" s="287">
        <v>0</v>
      </c>
    </row>
    <row r="40" spans="1:8">
      <c r="A40" s="460"/>
      <c r="B40" s="461"/>
      <c r="C40" s="261" t="s">
        <v>613</v>
      </c>
      <c r="D40" s="261" t="s">
        <v>614</v>
      </c>
      <c r="E40" s="262">
        <v>44237</v>
      </c>
      <c r="F40" s="261" t="s">
        <v>645</v>
      </c>
      <c r="G40" s="284">
        <v>9000.2513152232495</v>
      </c>
      <c r="H40" s="287">
        <v>0</v>
      </c>
    </row>
    <row r="41" spans="1:8">
      <c r="A41" s="460"/>
      <c r="B41" s="461"/>
      <c r="C41" s="261" t="s">
        <v>613</v>
      </c>
      <c r="D41" s="261" t="s">
        <v>614</v>
      </c>
      <c r="E41" s="262">
        <v>44237</v>
      </c>
      <c r="F41" s="261" t="s">
        <v>646</v>
      </c>
      <c r="G41" s="284">
        <v>24998.305686541131</v>
      </c>
      <c r="H41" s="287">
        <v>0</v>
      </c>
    </row>
    <row r="42" spans="1:8">
      <c r="A42" s="460"/>
      <c r="B42" s="461"/>
      <c r="C42" s="261" t="s">
        <v>613</v>
      </c>
      <c r="D42" s="261" t="s">
        <v>614</v>
      </c>
      <c r="E42" s="262">
        <v>44237</v>
      </c>
      <c r="F42" s="261" t="s">
        <v>647</v>
      </c>
      <c r="G42" s="284">
        <v>34999.781131328687</v>
      </c>
      <c r="H42" s="287">
        <v>0</v>
      </c>
    </row>
    <row r="43" spans="1:8">
      <c r="A43" s="460"/>
      <c r="B43" s="461"/>
      <c r="C43" s="261" t="s">
        <v>613</v>
      </c>
      <c r="D43" s="261" t="s">
        <v>614</v>
      </c>
      <c r="E43" s="262">
        <v>44237</v>
      </c>
      <c r="F43" s="261" t="s">
        <v>648</v>
      </c>
      <c r="G43" s="284">
        <v>120001.55656116741</v>
      </c>
      <c r="H43" s="287">
        <v>0</v>
      </c>
    </row>
    <row r="44" spans="1:8">
      <c r="A44" s="460"/>
      <c r="B44" s="461"/>
      <c r="C44" s="261" t="s">
        <v>613</v>
      </c>
      <c r="D44" s="261" t="s">
        <v>614</v>
      </c>
      <c r="E44" s="262">
        <v>44237</v>
      </c>
      <c r="F44" s="261" t="s">
        <v>649</v>
      </c>
      <c r="G44" s="284">
        <v>34999.781131328687</v>
      </c>
      <c r="H44" s="287">
        <v>0</v>
      </c>
    </row>
    <row r="45" spans="1:8">
      <c r="A45" s="460"/>
      <c r="B45" s="461"/>
      <c r="C45" s="261" t="s">
        <v>613</v>
      </c>
      <c r="D45" s="261" t="s">
        <v>614</v>
      </c>
      <c r="E45" s="262">
        <v>44237</v>
      </c>
      <c r="F45" s="261" t="s">
        <v>650</v>
      </c>
      <c r="G45" s="284">
        <v>6001.9618519580881</v>
      </c>
      <c r="H45" s="287">
        <v>0</v>
      </c>
    </row>
    <row r="46" spans="1:8">
      <c r="A46" s="460"/>
      <c r="B46" s="461"/>
      <c r="C46" s="261" t="s">
        <v>613</v>
      </c>
      <c r="D46" s="261" t="s">
        <v>614</v>
      </c>
      <c r="E46" s="262">
        <v>44237</v>
      </c>
      <c r="F46" s="261" t="s">
        <v>651</v>
      </c>
      <c r="G46" s="284">
        <v>139999.12452531475</v>
      </c>
      <c r="H46" s="287">
        <v>0</v>
      </c>
    </row>
    <row r="47" spans="1:8" ht="24">
      <c r="A47" s="460"/>
      <c r="B47" s="461"/>
      <c r="C47" s="261" t="s">
        <v>613</v>
      </c>
      <c r="D47" s="261" t="s">
        <v>614</v>
      </c>
      <c r="E47" s="262">
        <v>44237</v>
      </c>
      <c r="F47" s="261" t="s">
        <v>652</v>
      </c>
      <c r="G47" s="284">
        <v>300001.19994020468</v>
      </c>
      <c r="H47" s="287">
        <v>0</v>
      </c>
    </row>
    <row r="48" spans="1:8">
      <c r="A48" s="460"/>
      <c r="B48" s="461"/>
      <c r="C48" s="261" t="s">
        <v>613</v>
      </c>
      <c r="D48" s="261" t="s">
        <v>614</v>
      </c>
      <c r="E48" s="262">
        <v>44237</v>
      </c>
      <c r="F48" s="261" t="s">
        <v>653</v>
      </c>
      <c r="G48" s="284">
        <v>69999.562262657375</v>
      </c>
      <c r="H48" s="287">
        <v>0</v>
      </c>
    </row>
    <row r="49" spans="1:8">
      <c r="A49" s="460"/>
      <c r="B49" s="461"/>
      <c r="C49" s="261" t="s">
        <v>613</v>
      </c>
      <c r="D49" s="261" t="s">
        <v>614</v>
      </c>
      <c r="E49" s="262">
        <v>44237</v>
      </c>
      <c r="F49" s="261" t="s">
        <v>654</v>
      </c>
      <c r="G49" s="284">
        <v>150000.59997010234</v>
      </c>
      <c r="H49" s="287">
        <v>0</v>
      </c>
    </row>
    <row r="50" spans="1:8">
      <c r="A50" s="460"/>
      <c r="B50" s="461"/>
      <c r="C50" s="261" t="s">
        <v>613</v>
      </c>
      <c r="D50" s="261" t="s">
        <v>614</v>
      </c>
      <c r="E50" s="262">
        <v>44237</v>
      </c>
      <c r="F50" s="261" t="s">
        <v>655</v>
      </c>
      <c r="G50" s="284">
        <v>99998.605671592304</v>
      </c>
      <c r="H50" s="287">
        <v>0</v>
      </c>
    </row>
    <row r="51" spans="1:8">
      <c r="A51" s="460"/>
      <c r="B51" s="461"/>
      <c r="C51" s="261" t="s">
        <v>613</v>
      </c>
      <c r="D51" s="261" t="s">
        <v>614</v>
      </c>
      <c r="E51" s="262">
        <v>44237</v>
      </c>
      <c r="F51" s="261" t="s">
        <v>656</v>
      </c>
      <c r="G51" s="284">
        <v>125002.29428356119</v>
      </c>
      <c r="H51" s="287">
        <v>0</v>
      </c>
    </row>
    <row r="52" spans="1:8" ht="36">
      <c r="A52" s="460"/>
      <c r="B52" s="461"/>
      <c r="C52" s="261" t="s">
        <v>613</v>
      </c>
      <c r="D52" s="261" t="s">
        <v>614</v>
      </c>
      <c r="E52" s="262">
        <v>44237</v>
      </c>
      <c r="F52" s="261" t="s">
        <v>657</v>
      </c>
      <c r="G52" s="284">
        <v>1227242.4024253101</v>
      </c>
      <c r="H52" s="287">
        <v>0</v>
      </c>
    </row>
    <row r="53" spans="1:8" ht="24">
      <c r="A53" s="460"/>
      <c r="B53" s="461"/>
      <c r="C53" s="261" t="s">
        <v>613</v>
      </c>
      <c r="D53" s="261" t="s">
        <v>614</v>
      </c>
      <c r="E53" s="262">
        <v>44215</v>
      </c>
      <c r="F53" s="261" t="s">
        <v>658</v>
      </c>
      <c r="G53" s="284">
        <v>12123627.607816881</v>
      </c>
      <c r="H53" s="287">
        <v>0</v>
      </c>
    </row>
    <row r="54" spans="1:8">
      <c r="A54" s="460"/>
      <c r="B54" s="461"/>
      <c r="C54" s="261" t="s">
        <v>613</v>
      </c>
      <c r="D54" s="261" t="s">
        <v>614</v>
      </c>
      <c r="E54" s="262">
        <v>44221</v>
      </c>
      <c r="F54" s="261" t="s">
        <v>659</v>
      </c>
      <c r="G54" s="284">
        <v>10125000.153423421</v>
      </c>
      <c r="H54" s="287">
        <v>0</v>
      </c>
    </row>
    <row r="55" spans="1:8">
      <c r="A55" s="460"/>
      <c r="B55" s="461"/>
      <c r="C55" s="261" t="s">
        <v>613</v>
      </c>
      <c r="D55" s="261" t="s">
        <v>614</v>
      </c>
      <c r="E55" s="262">
        <v>44221</v>
      </c>
      <c r="F55" s="261" t="s">
        <v>660</v>
      </c>
      <c r="G55" s="284">
        <v>479999.58540053945</v>
      </c>
      <c r="H55" s="287">
        <v>0</v>
      </c>
    </row>
    <row r="56" spans="1:8">
      <c r="A56" s="460"/>
      <c r="B56" s="461"/>
      <c r="C56" s="261" t="s">
        <v>613</v>
      </c>
      <c r="D56" s="261" t="s">
        <v>614</v>
      </c>
      <c r="E56" s="262">
        <v>44221</v>
      </c>
      <c r="F56" s="261" t="s">
        <v>661</v>
      </c>
      <c r="G56" s="284">
        <v>179997.82968426825</v>
      </c>
      <c r="H56" s="287">
        <v>0</v>
      </c>
    </row>
    <row r="57" spans="1:8">
      <c r="A57" s="460"/>
      <c r="B57" s="461"/>
      <c r="C57" s="261" t="s">
        <v>613</v>
      </c>
      <c r="D57" s="261" t="s">
        <v>614</v>
      </c>
      <c r="E57" s="262">
        <v>44221</v>
      </c>
      <c r="F57" s="261" t="s">
        <v>662</v>
      </c>
      <c r="G57" s="284">
        <v>5348039.6814012351</v>
      </c>
      <c r="H57" s="287">
        <v>0</v>
      </c>
    </row>
    <row r="58" spans="1:8" ht="24">
      <c r="A58" s="460"/>
      <c r="B58" s="461"/>
      <c r="C58" s="261" t="s">
        <v>613</v>
      </c>
      <c r="D58" s="261" t="s">
        <v>614</v>
      </c>
      <c r="E58" s="262">
        <v>44221</v>
      </c>
      <c r="F58" s="261" t="s">
        <v>663</v>
      </c>
      <c r="G58" s="284">
        <v>1565000.5701337131</v>
      </c>
      <c r="H58" s="287">
        <v>0</v>
      </c>
    </row>
    <row r="59" spans="1:8" ht="24">
      <c r="A59" s="460"/>
      <c r="B59" s="461"/>
      <c r="C59" s="261" t="s">
        <v>613</v>
      </c>
      <c r="D59" s="261" t="s">
        <v>614</v>
      </c>
      <c r="E59" s="262">
        <v>44221</v>
      </c>
      <c r="F59" s="261" t="s">
        <v>664</v>
      </c>
      <c r="G59" s="284">
        <v>1244349.3108028718</v>
      </c>
      <c r="H59" s="287">
        <v>0</v>
      </c>
    </row>
    <row r="60" spans="1:8" ht="24">
      <c r="A60" s="460"/>
      <c r="B60" s="461"/>
      <c r="C60" s="261" t="s">
        <v>613</v>
      </c>
      <c r="D60" s="261" t="s">
        <v>614</v>
      </c>
      <c r="E60" s="262">
        <v>44245</v>
      </c>
      <c r="F60" s="261" t="s">
        <v>665</v>
      </c>
      <c r="G60" s="284">
        <v>22887162.650235161</v>
      </c>
      <c r="H60" s="287">
        <v>0</v>
      </c>
    </row>
    <row r="61" spans="1:8" ht="24">
      <c r="A61" s="460"/>
      <c r="B61" s="461"/>
      <c r="C61" s="261" t="s">
        <v>613</v>
      </c>
      <c r="D61" s="261" t="s">
        <v>614</v>
      </c>
      <c r="E61" s="262">
        <v>44245</v>
      </c>
      <c r="F61" s="261" t="s">
        <v>664</v>
      </c>
      <c r="G61" s="284">
        <v>4119690.3583826511</v>
      </c>
      <c r="H61" s="287">
        <v>0</v>
      </c>
    </row>
    <row r="62" spans="1:8" ht="24">
      <c r="A62" s="460"/>
      <c r="B62" s="461"/>
      <c r="C62" s="261" t="s">
        <v>613</v>
      </c>
      <c r="D62" s="261" t="s">
        <v>614</v>
      </c>
      <c r="E62" s="262">
        <v>44308</v>
      </c>
      <c r="F62" s="261" t="s">
        <v>666</v>
      </c>
      <c r="G62" s="284">
        <v>1050000</v>
      </c>
      <c r="H62" s="287">
        <v>0</v>
      </c>
    </row>
    <row r="63" spans="1:8" ht="24">
      <c r="A63" s="460"/>
      <c r="B63" s="461"/>
      <c r="C63" s="261" t="s">
        <v>613</v>
      </c>
      <c r="D63" s="261" t="s">
        <v>614</v>
      </c>
      <c r="E63" s="262">
        <v>44308</v>
      </c>
      <c r="F63" s="261" t="s">
        <v>667</v>
      </c>
      <c r="G63" s="284">
        <v>525002.77623542468</v>
      </c>
      <c r="H63" s="287">
        <v>0</v>
      </c>
    </row>
    <row r="64" spans="1:8" ht="24">
      <c r="A64" s="460"/>
      <c r="B64" s="461"/>
      <c r="C64" s="261" t="s">
        <v>613</v>
      </c>
      <c r="D64" s="261" t="s">
        <v>614</v>
      </c>
      <c r="E64" s="262">
        <v>44308</v>
      </c>
      <c r="F64" s="261" t="s">
        <v>668</v>
      </c>
      <c r="G64" s="284">
        <v>30000</v>
      </c>
      <c r="H64" s="287">
        <v>0</v>
      </c>
    </row>
    <row r="65" spans="1:8" ht="24">
      <c r="A65" s="460"/>
      <c r="B65" s="461"/>
      <c r="C65" s="261" t="s">
        <v>613</v>
      </c>
      <c r="D65" s="261" t="s">
        <v>614</v>
      </c>
      <c r="E65" s="262">
        <v>44308</v>
      </c>
      <c r="F65" s="261" t="s">
        <v>669</v>
      </c>
      <c r="G65" s="284">
        <v>199999.99999999997</v>
      </c>
      <c r="H65" s="287">
        <v>0</v>
      </c>
    </row>
    <row r="66" spans="1:8" ht="24">
      <c r="A66" s="460"/>
      <c r="B66" s="461"/>
      <c r="C66" s="261" t="s">
        <v>613</v>
      </c>
      <c r="D66" s="261" t="s">
        <v>614</v>
      </c>
      <c r="E66" s="262">
        <v>44308</v>
      </c>
      <c r="F66" s="261" t="s">
        <v>670</v>
      </c>
      <c r="G66" s="284">
        <v>255002.77623542474</v>
      </c>
      <c r="H66" s="287">
        <v>0</v>
      </c>
    </row>
    <row r="67" spans="1:8" ht="24">
      <c r="A67" s="460"/>
      <c r="B67" s="461"/>
      <c r="C67" s="261" t="s">
        <v>613</v>
      </c>
      <c r="D67" s="261" t="s">
        <v>614</v>
      </c>
      <c r="E67" s="262">
        <v>44308</v>
      </c>
      <c r="F67" s="261" t="s">
        <v>671</v>
      </c>
      <c r="G67" s="284">
        <v>370799.555802332</v>
      </c>
      <c r="H67" s="287">
        <v>0</v>
      </c>
    </row>
    <row r="68" spans="1:8" ht="36">
      <c r="A68" s="460"/>
      <c r="B68" s="461"/>
      <c r="C68" s="261" t="s">
        <v>613</v>
      </c>
      <c r="D68" s="261" t="s">
        <v>614</v>
      </c>
      <c r="E68" s="262">
        <v>44342</v>
      </c>
      <c r="F68" s="261" t="s">
        <v>672</v>
      </c>
      <c r="G68" s="284">
        <v>356499.35531768535</v>
      </c>
      <c r="H68" s="287">
        <v>0</v>
      </c>
    </row>
    <row r="69" spans="1:8" ht="36">
      <c r="A69" s="460"/>
      <c r="B69" s="461"/>
      <c r="C69" s="261" t="s">
        <v>613</v>
      </c>
      <c r="D69" s="261" t="s">
        <v>614</v>
      </c>
      <c r="E69" s="262">
        <v>44342</v>
      </c>
      <c r="F69" s="261" t="s">
        <v>673</v>
      </c>
      <c r="G69" s="284">
        <v>70001.486876733063</v>
      </c>
      <c r="H69" s="287">
        <v>0</v>
      </c>
    </row>
    <row r="70" spans="1:8" ht="24">
      <c r="A70" s="460"/>
      <c r="B70" s="461"/>
      <c r="C70" s="261" t="s">
        <v>613</v>
      </c>
      <c r="D70" s="261" t="s">
        <v>614</v>
      </c>
      <c r="E70" s="262">
        <v>44342</v>
      </c>
      <c r="F70" s="261" t="s">
        <v>674</v>
      </c>
      <c r="G70" s="284">
        <v>34998.042972087816</v>
      </c>
      <c r="H70" s="287">
        <v>0</v>
      </c>
    </row>
    <row r="71" spans="1:8" ht="48">
      <c r="A71" s="460"/>
      <c r="B71" s="461"/>
      <c r="C71" s="261" t="s">
        <v>613</v>
      </c>
      <c r="D71" s="261" t="s">
        <v>614</v>
      </c>
      <c r="E71" s="262">
        <v>44349</v>
      </c>
      <c r="F71" s="261" t="s">
        <v>675</v>
      </c>
      <c r="G71" s="284">
        <v>120000.79366031026</v>
      </c>
      <c r="H71" s="287">
        <v>0</v>
      </c>
    </row>
    <row r="72" spans="1:8" ht="36">
      <c r="A72" s="460"/>
      <c r="B72" s="461"/>
      <c r="C72" s="261" t="s">
        <v>613</v>
      </c>
      <c r="D72" s="261" t="s">
        <v>614</v>
      </c>
      <c r="E72" s="262">
        <v>44349</v>
      </c>
      <c r="F72" s="261" t="s">
        <v>676</v>
      </c>
      <c r="G72" s="284">
        <v>-3000.4231241857387</v>
      </c>
      <c r="H72" s="287">
        <v>0</v>
      </c>
    </row>
    <row r="73" spans="1:8" ht="36">
      <c r="A73" s="460"/>
      <c r="B73" s="461"/>
      <c r="C73" s="261" t="s">
        <v>613</v>
      </c>
      <c r="D73" s="261" t="s">
        <v>614</v>
      </c>
      <c r="E73" s="262">
        <v>44349</v>
      </c>
      <c r="F73" s="261" t="s">
        <v>677</v>
      </c>
      <c r="G73" s="284">
        <v>-45000.969760412983</v>
      </c>
      <c r="H73" s="287">
        <v>0</v>
      </c>
    </row>
    <row r="74" spans="1:8" ht="36">
      <c r="A74" s="460"/>
      <c r="B74" s="461"/>
      <c r="C74" s="261" t="s">
        <v>613</v>
      </c>
      <c r="D74" s="261" t="s">
        <v>614</v>
      </c>
      <c r="E74" s="262">
        <v>44250</v>
      </c>
      <c r="F74" s="261" t="s">
        <v>678</v>
      </c>
      <c r="G74" s="284">
        <v>3498033.2140227389</v>
      </c>
      <c r="H74" s="287">
        <v>0</v>
      </c>
    </row>
    <row r="75" spans="1:8" ht="48">
      <c r="A75" s="460"/>
      <c r="B75" s="461"/>
      <c r="C75" s="261" t="s">
        <v>613</v>
      </c>
      <c r="D75" s="261" t="s">
        <v>614</v>
      </c>
      <c r="E75" s="262">
        <v>44256</v>
      </c>
      <c r="F75" s="261" t="s">
        <v>679</v>
      </c>
      <c r="G75" s="284">
        <v>110000.12899437206</v>
      </c>
      <c r="H75" s="287">
        <v>0</v>
      </c>
    </row>
    <row r="76" spans="1:8" ht="36">
      <c r="A76" s="460"/>
      <c r="B76" s="461"/>
      <c r="C76" s="261" t="s">
        <v>613</v>
      </c>
      <c r="D76" s="261" t="s">
        <v>614</v>
      </c>
      <c r="E76" s="262">
        <v>44256</v>
      </c>
      <c r="F76" s="261" t="s">
        <v>680</v>
      </c>
      <c r="G76" s="284">
        <v>350000.90438634087</v>
      </c>
      <c r="H76" s="287">
        <v>0</v>
      </c>
    </row>
    <row r="77" spans="1:8" ht="36">
      <c r="A77" s="460"/>
      <c r="B77" s="461"/>
      <c r="C77" s="261" t="s">
        <v>613</v>
      </c>
      <c r="D77" s="261" t="s">
        <v>614</v>
      </c>
      <c r="E77" s="262">
        <v>44256</v>
      </c>
      <c r="F77" s="261" t="s">
        <v>681</v>
      </c>
      <c r="G77" s="284">
        <v>24999.288392349019</v>
      </c>
      <c r="H77" s="287">
        <v>0</v>
      </c>
    </row>
    <row r="78" spans="1:8" ht="48">
      <c r="A78" s="460"/>
      <c r="B78" s="461"/>
      <c r="C78" s="261" t="s">
        <v>613</v>
      </c>
      <c r="D78" s="261" t="s">
        <v>614</v>
      </c>
      <c r="E78" s="262">
        <v>44256</v>
      </c>
      <c r="F78" s="261" t="s">
        <v>682</v>
      </c>
      <c r="G78" s="284">
        <v>411002.21079383977</v>
      </c>
      <c r="H78" s="287">
        <v>0</v>
      </c>
    </row>
    <row r="79" spans="1:8" ht="36">
      <c r="A79" s="460"/>
      <c r="B79" s="461"/>
      <c r="C79" s="261" t="s">
        <v>613</v>
      </c>
      <c r="D79" s="261" t="s">
        <v>614</v>
      </c>
      <c r="E79" s="262">
        <v>44285</v>
      </c>
      <c r="F79" s="261" t="s">
        <v>683</v>
      </c>
      <c r="G79" s="284">
        <v>39997.753386914919</v>
      </c>
      <c r="H79" s="287">
        <v>0</v>
      </c>
    </row>
    <row r="80" spans="1:8" ht="36">
      <c r="A80" s="460"/>
      <c r="B80" s="461"/>
      <c r="C80" s="261" t="s">
        <v>613</v>
      </c>
      <c r="D80" s="261" t="s">
        <v>614</v>
      </c>
      <c r="E80" s="262">
        <v>44316</v>
      </c>
      <c r="F80" s="261" t="s">
        <v>684</v>
      </c>
      <c r="G80" s="284">
        <v>79998.444292099492</v>
      </c>
      <c r="H80" s="287">
        <v>0</v>
      </c>
    </row>
    <row r="81" spans="1:8" ht="36">
      <c r="A81" s="460"/>
      <c r="B81" s="461"/>
      <c r="C81" s="261" t="s">
        <v>613</v>
      </c>
      <c r="D81" s="261" t="s">
        <v>614</v>
      </c>
      <c r="E81" s="262">
        <v>44319</v>
      </c>
      <c r="F81" s="261" t="s">
        <v>685</v>
      </c>
      <c r="G81" s="284">
        <v>59998.623994025686</v>
      </c>
      <c r="H81" s="287">
        <v>0</v>
      </c>
    </row>
    <row r="82" spans="1:8" ht="36">
      <c r="A82" s="460"/>
      <c r="B82" s="461"/>
      <c r="C82" s="261" t="s">
        <v>613</v>
      </c>
      <c r="D82" s="261" t="s">
        <v>614</v>
      </c>
      <c r="E82" s="262">
        <v>44319</v>
      </c>
      <c r="F82" s="261" t="s">
        <v>686</v>
      </c>
      <c r="G82" s="284">
        <v>924998.63454953954</v>
      </c>
      <c r="H82" s="287">
        <v>0</v>
      </c>
    </row>
    <row r="83" spans="1:8" ht="36">
      <c r="A83" s="460"/>
      <c r="B83" s="461"/>
      <c r="C83" s="261" t="s">
        <v>613</v>
      </c>
      <c r="D83" s="261" t="s">
        <v>614</v>
      </c>
      <c r="E83" s="262">
        <v>44319</v>
      </c>
      <c r="F83" s="261" t="s">
        <v>687</v>
      </c>
      <c r="G83" s="284">
        <v>14999.655998506421</v>
      </c>
      <c r="H83" s="287">
        <v>0</v>
      </c>
    </row>
    <row r="84" spans="1:8" ht="48">
      <c r="A84" s="460"/>
      <c r="B84" s="461"/>
      <c r="C84" s="261" t="s">
        <v>613</v>
      </c>
      <c r="D84" s="261" t="s">
        <v>614</v>
      </c>
      <c r="E84" s="262">
        <v>44319</v>
      </c>
      <c r="F84" s="261" t="s">
        <v>688</v>
      </c>
      <c r="G84" s="284">
        <v>749999.03917757492</v>
      </c>
      <c r="H84" s="287">
        <v>0</v>
      </c>
    </row>
    <row r="85" spans="1:8">
      <c r="A85" s="460"/>
      <c r="B85" s="461"/>
      <c r="C85" s="261" t="s">
        <v>613</v>
      </c>
      <c r="D85" s="261" t="s">
        <v>614</v>
      </c>
      <c r="E85" s="262">
        <v>44371</v>
      </c>
      <c r="F85" s="261" t="s">
        <v>689</v>
      </c>
      <c r="G85" s="284">
        <v>-79998.172486192983</v>
      </c>
      <c r="H85" s="287">
        <v>0</v>
      </c>
    </row>
    <row r="86" spans="1:8" ht="24">
      <c r="A86" s="460"/>
      <c r="B86" s="461"/>
      <c r="C86" s="261" t="s">
        <v>613</v>
      </c>
      <c r="D86" s="261" t="s">
        <v>614</v>
      </c>
      <c r="E86" s="262">
        <v>44371</v>
      </c>
      <c r="F86" s="261" t="s">
        <v>690</v>
      </c>
      <c r="G86" s="284">
        <v>-209997.26415979827</v>
      </c>
      <c r="H86" s="287">
        <v>0</v>
      </c>
    </row>
    <row r="87" spans="1:8" ht="24">
      <c r="A87" s="460"/>
      <c r="B87" s="461"/>
      <c r="C87" s="261" t="s">
        <v>613</v>
      </c>
      <c r="D87" s="261" t="s">
        <v>614</v>
      </c>
      <c r="E87" s="262">
        <v>44371</v>
      </c>
      <c r="F87" s="261" t="s">
        <v>691</v>
      </c>
      <c r="G87" s="284">
        <v>-69999.088053266096</v>
      </c>
      <c r="H87" s="287">
        <v>0</v>
      </c>
    </row>
    <row r="88" spans="1:8">
      <c r="A88" s="460"/>
      <c r="B88" s="461"/>
      <c r="C88" s="261" t="s">
        <v>613</v>
      </c>
      <c r="D88" s="261" t="s">
        <v>614</v>
      </c>
      <c r="E88" s="262">
        <v>44371</v>
      </c>
      <c r="F88" s="261" t="s">
        <v>692</v>
      </c>
      <c r="G88" s="284">
        <v>-350000.93728910835</v>
      </c>
      <c r="H88" s="287">
        <v>0</v>
      </c>
    </row>
    <row r="89" spans="1:8">
      <c r="A89" s="460"/>
      <c r="B89" s="461"/>
      <c r="C89" s="261" t="s">
        <v>613</v>
      </c>
      <c r="D89" s="261" t="s">
        <v>614</v>
      </c>
      <c r="E89" s="262">
        <v>44371</v>
      </c>
      <c r="F89" s="261" t="s">
        <v>693</v>
      </c>
      <c r="G89" s="284">
        <v>-230000.93004842993</v>
      </c>
      <c r="H89" s="287">
        <v>0</v>
      </c>
    </row>
    <row r="90" spans="1:8">
      <c r="A90" s="460"/>
      <c r="B90" s="461"/>
      <c r="C90" s="261" t="s">
        <v>613</v>
      </c>
      <c r="D90" s="261" t="s">
        <v>614</v>
      </c>
      <c r="E90" s="262">
        <v>44371</v>
      </c>
      <c r="F90" s="261" t="s">
        <v>694</v>
      </c>
      <c r="G90" s="284">
        <v>-240000.01448135683</v>
      </c>
      <c r="H90" s="287">
        <v>0</v>
      </c>
    </row>
    <row r="91" spans="1:8" ht="24">
      <c r="A91" s="460"/>
      <c r="B91" s="461"/>
      <c r="C91" s="261" t="s">
        <v>613</v>
      </c>
      <c r="D91" s="261" t="s">
        <v>614</v>
      </c>
      <c r="E91" s="262">
        <v>44371</v>
      </c>
      <c r="F91" s="261" t="s">
        <v>695</v>
      </c>
      <c r="G91" s="284">
        <v>209997.26415979827</v>
      </c>
      <c r="H91" s="287">
        <v>0</v>
      </c>
    </row>
    <row r="92" spans="1:8" ht="24">
      <c r="A92" s="460"/>
      <c r="B92" s="461"/>
      <c r="C92" s="261" t="s">
        <v>613</v>
      </c>
      <c r="D92" s="261" t="s">
        <v>614</v>
      </c>
      <c r="E92" s="262">
        <v>44371</v>
      </c>
      <c r="F92" s="261" t="s">
        <v>696</v>
      </c>
      <c r="G92" s="284">
        <v>69999.088053266096</v>
      </c>
      <c r="H92" s="287">
        <v>0</v>
      </c>
    </row>
    <row r="93" spans="1:8">
      <c r="A93" s="460"/>
      <c r="B93" s="461"/>
      <c r="C93" s="261" t="s">
        <v>613</v>
      </c>
      <c r="D93" s="261" t="s">
        <v>614</v>
      </c>
      <c r="E93" s="262">
        <v>44371</v>
      </c>
      <c r="F93" s="261" t="s">
        <v>697</v>
      </c>
      <c r="G93" s="284">
        <v>350000.93728910835</v>
      </c>
      <c r="H93" s="287">
        <v>0</v>
      </c>
    </row>
    <row r="94" spans="1:8">
      <c r="A94" s="460"/>
      <c r="B94" s="461"/>
      <c r="C94" s="261" t="s">
        <v>613</v>
      </c>
      <c r="D94" s="261" t="s">
        <v>614</v>
      </c>
      <c r="E94" s="262">
        <v>44371</v>
      </c>
      <c r="F94" s="261" t="s">
        <v>698</v>
      </c>
      <c r="G94" s="284">
        <v>230000.93004842993</v>
      </c>
      <c r="H94" s="287">
        <v>0</v>
      </c>
    </row>
    <row r="95" spans="1:8">
      <c r="A95" s="460"/>
      <c r="B95" s="461"/>
      <c r="C95" s="261" t="s">
        <v>613</v>
      </c>
      <c r="D95" s="261" t="s">
        <v>614</v>
      </c>
      <c r="E95" s="262">
        <v>44371</v>
      </c>
      <c r="F95" s="261" t="s">
        <v>699</v>
      </c>
      <c r="G95" s="284">
        <v>240000.01448135683</v>
      </c>
      <c r="H95" s="287">
        <v>0</v>
      </c>
    </row>
    <row r="96" spans="1:8">
      <c r="A96" s="460"/>
      <c r="B96" s="461"/>
      <c r="C96" s="261" t="s">
        <v>613</v>
      </c>
      <c r="D96" s="261" t="s">
        <v>614</v>
      </c>
      <c r="E96" s="262">
        <v>44371</v>
      </c>
      <c r="F96" s="261" t="s">
        <v>700</v>
      </c>
      <c r="G96" s="284">
        <v>79998.172486192983</v>
      </c>
      <c r="H96" s="287">
        <v>0</v>
      </c>
    </row>
    <row r="97" spans="1:8" ht="24">
      <c r="A97" s="460"/>
      <c r="B97" s="461"/>
      <c r="C97" s="261" t="s">
        <v>613</v>
      </c>
      <c r="D97" s="261" t="s">
        <v>614</v>
      </c>
      <c r="E97" s="262">
        <v>44371</v>
      </c>
      <c r="F97" s="261" t="s">
        <v>701</v>
      </c>
      <c r="G97" s="284">
        <v>212399.46311372297</v>
      </c>
      <c r="H97" s="287">
        <v>0</v>
      </c>
    </row>
    <row r="98" spans="1:8" ht="36">
      <c r="A98" s="460"/>
      <c r="B98" s="461"/>
      <c r="C98" s="261" t="s">
        <v>613</v>
      </c>
      <c r="D98" s="261" t="s">
        <v>614</v>
      </c>
      <c r="E98" s="262">
        <v>44356</v>
      </c>
      <c r="F98" s="261" t="s">
        <v>702</v>
      </c>
      <c r="G98" s="284">
        <v>4500000</v>
      </c>
      <c r="H98" s="287">
        <v>0</v>
      </c>
    </row>
    <row r="99" spans="1:8" ht="24">
      <c r="A99" s="460"/>
      <c r="B99" s="461"/>
      <c r="C99" s="261" t="s">
        <v>613</v>
      </c>
      <c r="D99" s="261" t="s">
        <v>614</v>
      </c>
      <c r="E99" s="262">
        <v>44356</v>
      </c>
      <c r="F99" s="261" t="s">
        <v>703</v>
      </c>
      <c r="G99" s="284">
        <v>1300000</v>
      </c>
      <c r="H99" s="287">
        <v>0</v>
      </c>
    </row>
    <row r="100" spans="1:8">
      <c r="A100" s="460"/>
      <c r="B100" s="461"/>
      <c r="C100" s="261" t="s">
        <v>613</v>
      </c>
      <c r="D100" s="261" t="s">
        <v>614</v>
      </c>
      <c r="E100" s="262">
        <v>44356</v>
      </c>
      <c r="F100" s="261" t="s">
        <v>704</v>
      </c>
      <c r="G100" s="284">
        <v>640000</v>
      </c>
      <c r="H100" s="287">
        <v>0</v>
      </c>
    </row>
    <row r="101" spans="1:8" ht="24">
      <c r="A101" s="460"/>
      <c r="B101" s="461"/>
      <c r="C101" s="261" t="s">
        <v>613</v>
      </c>
      <c r="D101" s="261" t="s">
        <v>614</v>
      </c>
      <c r="E101" s="262">
        <v>44356</v>
      </c>
      <c r="F101" s="261" t="s">
        <v>705</v>
      </c>
      <c r="G101" s="284">
        <v>500000</v>
      </c>
      <c r="H101" s="287">
        <v>0</v>
      </c>
    </row>
    <row r="102" spans="1:8">
      <c r="A102" s="460"/>
      <c r="B102" s="461"/>
      <c r="C102" s="261" t="s">
        <v>613</v>
      </c>
      <c r="D102" s="261" t="s">
        <v>614</v>
      </c>
      <c r="E102" s="262">
        <v>44356</v>
      </c>
      <c r="F102" s="261" t="s">
        <v>706</v>
      </c>
      <c r="G102" s="284">
        <v>300000</v>
      </c>
      <c r="H102" s="287">
        <v>0</v>
      </c>
    </row>
    <row r="103" spans="1:8">
      <c r="A103" s="460"/>
      <c r="B103" s="461"/>
      <c r="C103" s="261" t="s">
        <v>613</v>
      </c>
      <c r="D103" s="261" t="s">
        <v>614</v>
      </c>
      <c r="E103" s="262">
        <v>44356</v>
      </c>
      <c r="F103" s="261" t="s">
        <v>707</v>
      </c>
      <c r="G103" s="284">
        <v>150000</v>
      </c>
      <c r="H103" s="287">
        <v>0</v>
      </c>
    </row>
    <row r="104" spans="1:8">
      <c r="A104" s="460"/>
      <c r="B104" s="461"/>
      <c r="C104" s="261" t="s">
        <v>613</v>
      </c>
      <c r="D104" s="261" t="s">
        <v>614</v>
      </c>
      <c r="E104" s="262">
        <v>44468</v>
      </c>
      <c r="F104" s="261" t="s">
        <v>708</v>
      </c>
      <c r="G104" s="284">
        <v>19540927.73405626</v>
      </c>
      <c r="H104" s="287">
        <v>0</v>
      </c>
    </row>
    <row r="105" spans="1:8">
      <c r="A105" s="460"/>
      <c r="B105" s="461"/>
      <c r="C105" s="261" t="s">
        <v>613</v>
      </c>
      <c r="D105" s="261" t="s">
        <v>614</v>
      </c>
      <c r="E105" s="262">
        <v>44468</v>
      </c>
      <c r="F105" s="261" t="s">
        <v>708</v>
      </c>
      <c r="G105" s="284">
        <v>14655694.253751578</v>
      </c>
      <c r="H105" s="287">
        <v>0</v>
      </c>
    </row>
    <row r="106" spans="1:8" ht="24">
      <c r="A106" s="460"/>
      <c r="B106" s="461"/>
      <c r="C106" s="261" t="s">
        <v>613</v>
      </c>
      <c r="D106" s="261" t="s">
        <v>614</v>
      </c>
      <c r="E106" s="262">
        <v>44474</v>
      </c>
      <c r="F106" s="261" t="s">
        <v>709</v>
      </c>
      <c r="G106" s="284">
        <v>-17686170.9418686</v>
      </c>
      <c r="H106" s="287">
        <v>0</v>
      </c>
    </row>
    <row r="107" spans="1:8" ht="24">
      <c r="A107" s="460"/>
      <c r="B107" s="461"/>
      <c r="C107" s="261" t="s">
        <v>613</v>
      </c>
      <c r="D107" s="261" t="s">
        <v>614</v>
      </c>
      <c r="E107" s="262">
        <v>44474</v>
      </c>
      <c r="F107" s="261" t="s">
        <v>710</v>
      </c>
      <c r="G107" s="284">
        <v>-23581559.371683262</v>
      </c>
      <c r="H107" s="287">
        <v>0</v>
      </c>
    </row>
    <row r="108" spans="1:8" ht="24">
      <c r="A108" s="460"/>
      <c r="B108" s="461"/>
      <c r="C108" s="261" t="s">
        <v>613</v>
      </c>
      <c r="D108" s="261" t="s">
        <v>614</v>
      </c>
      <c r="E108" s="262">
        <v>44503</v>
      </c>
      <c r="F108" s="261" t="s">
        <v>711</v>
      </c>
      <c r="G108" s="284">
        <v>15168567.499226145</v>
      </c>
      <c r="H108" s="287">
        <v>0</v>
      </c>
    </row>
    <row r="109" spans="1:8" ht="24">
      <c r="A109" s="460"/>
      <c r="B109" s="461"/>
      <c r="C109" s="261" t="s">
        <v>613</v>
      </c>
      <c r="D109" s="261" t="s">
        <v>614</v>
      </c>
      <c r="E109" s="262">
        <v>44507</v>
      </c>
      <c r="F109" s="261" t="s">
        <v>712</v>
      </c>
      <c r="G109" s="284">
        <v>18520.759999999998</v>
      </c>
      <c r="H109" s="287">
        <v>0</v>
      </c>
    </row>
    <row r="110" spans="1:8" ht="24">
      <c r="A110" s="460"/>
      <c r="B110" s="461"/>
      <c r="C110" s="261" t="s">
        <v>613</v>
      </c>
      <c r="D110" s="261" t="s">
        <v>614</v>
      </c>
      <c r="E110" s="262">
        <v>44512</v>
      </c>
      <c r="F110" s="261" t="s">
        <v>711</v>
      </c>
      <c r="G110" s="284">
        <v>-15168562.42489328</v>
      </c>
      <c r="H110" s="287">
        <v>0</v>
      </c>
    </row>
    <row r="111" spans="1:8" ht="24">
      <c r="A111" s="460"/>
      <c r="B111" s="461"/>
      <c r="C111" s="261" t="s">
        <v>613</v>
      </c>
      <c r="D111" s="261" t="s">
        <v>614</v>
      </c>
      <c r="E111" s="262">
        <v>44512</v>
      </c>
      <c r="F111" s="261" t="s">
        <v>711</v>
      </c>
      <c r="G111" s="284">
        <v>18363878.909177247</v>
      </c>
      <c r="H111" s="287">
        <v>0</v>
      </c>
    </row>
    <row r="112" spans="1:8">
      <c r="A112" s="460"/>
      <c r="B112" s="461"/>
      <c r="C112" s="261" t="s">
        <v>613</v>
      </c>
      <c r="D112" s="261" t="s">
        <v>614</v>
      </c>
      <c r="E112" s="262">
        <v>44512</v>
      </c>
      <c r="F112" s="261" t="s">
        <v>713</v>
      </c>
      <c r="G112" s="284">
        <v>3305498.6557979793</v>
      </c>
      <c r="H112" s="287">
        <v>0</v>
      </c>
    </row>
    <row r="113" spans="1:8" ht="24">
      <c r="A113" s="460"/>
      <c r="B113" s="461"/>
      <c r="C113" s="261" t="s">
        <v>613</v>
      </c>
      <c r="D113" s="261" t="s">
        <v>614</v>
      </c>
      <c r="E113" s="262">
        <v>44516</v>
      </c>
      <c r="F113" s="261" t="s">
        <v>714</v>
      </c>
      <c r="G113" s="284">
        <v>10505252.326616535</v>
      </c>
      <c r="H113" s="287">
        <v>0</v>
      </c>
    </row>
    <row r="114" spans="1:8" ht="24">
      <c r="A114" s="460"/>
      <c r="B114" s="461"/>
      <c r="C114" s="261" t="s">
        <v>613</v>
      </c>
      <c r="D114" s="261" t="s">
        <v>614</v>
      </c>
      <c r="E114" s="262">
        <v>44516</v>
      </c>
      <c r="F114" s="261" t="s">
        <v>715</v>
      </c>
      <c r="G114" s="284">
        <v>1890942.7059145283</v>
      </c>
      <c r="H114" s="287">
        <v>0</v>
      </c>
    </row>
    <row r="115" spans="1:8">
      <c r="A115" s="460"/>
      <c r="B115" s="461"/>
      <c r="C115" s="261" t="s">
        <v>613</v>
      </c>
      <c r="D115" s="261" t="s">
        <v>614</v>
      </c>
      <c r="E115" s="262">
        <v>44533</v>
      </c>
      <c r="F115" s="261" t="s">
        <v>716</v>
      </c>
      <c r="G115" s="284">
        <v>299999.99420513824</v>
      </c>
      <c r="H115" s="287">
        <v>0</v>
      </c>
    </row>
    <row r="116" spans="1:8">
      <c r="A116" s="460"/>
      <c r="B116" s="461"/>
      <c r="C116" s="261" t="s">
        <v>613</v>
      </c>
      <c r="D116" s="261" t="s">
        <v>614</v>
      </c>
      <c r="E116" s="262">
        <v>44533</v>
      </c>
      <c r="F116" s="261" t="s">
        <v>717</v>
      </c>
      <c r="G116" s="284">
        <v>1469999.9716051773</v>
      </c>
      <c r="H116" s="287">
        <v>0</v>
      </c>
    </row>
    <row r="117" spans="1:8">
      <c r="A117" s="460"/>
      <c r="B117" s="461"/>
      <c r="C117" s="261" t="s">
        <v>613</v>
      </c>
      <c r="D117" s="261" t="s">
        <v>614</v>
      </c>
      <c r="E117" s="262">
        <v>44533</v>
      </c>
      <c r="F117" s="261" t="s">
        <v>718</v>
      </c>
      <c r="G117" s="284">
        <v>124798.1432335688</v>
      </c>
      <c r="H117" s="287">
        <v>0</v>
      </c>
    </row>
    <row r="118" spans="1:8">
      <c r="A118" s="460"/>
      <c r="B118" s="461"/>
      <c r="C118" s="261" t="s">
        <v>613</v>
      </c>
      <c r="D118" s="261" t="s">
        <v>614</v>
      </c>
      <c r="E118" s="262">
        <v>44533</v>
      </c>
      <c r="F118" s="261" t="s">
        <v>719</v>
      </c>
      <c r="G118" s="284">
        <v>43612.129735133676</v>
      </c>
      <c r="H118" s="287">
        <v>0</v>
      </c>
    </row>
    <row r="119" spans="1:8">
      <c r="A119" s="460"/>
      <c r="B119" s="461"/>
      <c r="C119" s="261" t="s">
        <v>613</v>
      </c>
      <c r="D119" s="261" t="s">
        <v>614</v>
      </c>
      <c r="E119" s="262">
        <v>44533</v>
      </c>
      <c r="F119" s="261" t="s">
        <v>720</v>
      </c>
      <c r="G119" s="284">
        <v>77998.839520980488</v>
      </c>
      <c r="H119" s="287">
        <v>0</v>
      </c>
    </row>
    <row r="120" spans="1:8" ht="24">
      <c r="A120" s="460"/>
      <c r="B120" s="461"/>
      <c r="C120" s="261" t="s">
        <v>613</v>
      </c>
      <c r="D120" s="261" t="s">
        <v>614</v>
      </c>
      <c r="E120" s="262">
        <v>44533</v>
      </c>
      <c r="F120" s="261" t="s">
        <v>721</v>
      </c>
      <c r="G120" s="284">
        <v>58499.129640735373</v>
      </c>
      <c r="H120" s="287">
        <v>0</v>
      </c>
    </row>
    <row r="121" spans="1:8">
      <c r="A121" s="460"/>
      <c r="B121" s="461"/>
      <c r="C121" s="261" t="s">
        <v>613</v>
      </c>
      <c r="D121" s="261" t="s">
        <v>614</v>
      </c>
      <c r="E121" s="262">
        <v>44533</v>
      </c>
      <c r="F121" s="261" t="s">
        <v>722</v>
      </c>
      <c r="G121" s="284">
        <v>218402.54552052257</v>
      </c>
      <c r="H121" s="287">
        <v>0</v>
      </c>
    </row>
    <row r="122" spans="1:8">
      <c r="A122" s="460"/>
      <c r="B122" s="461"/>
      <c r="C122" s="261" t="s">
        <v>613</v>
      </c>
      <c r="D122" s="261" t="s">
        <v>614</v>
      </c>
      <c r="E122" s="262">
        <v>44536</v>
      </c>
      <c r="F122" s="261" t="s">
        <v>723</v>
      </c>
      <c r="G122" s="284">
        <v>5675238.8947064858</v>
      </c>
      <c r="H122" s="287">
        <v>0</v>
      </c>
    </row>
    <row r="123" spans="1:8">
      <c r="A123" s="460"/>
      <c r="B123" s="461"/>
      <c r="C123" s="261" t="s">
        <v>613</v>
      </c>
      <c r="D123" s="261" t="s">
        <v>614</v>
      </c>
      <c r="E123" s="262">
        <v>44536</v>
      </c>
      <c r="F123" s="261" t="s">
        <v>724</v>
      </c>
      <c r="G123" s="284">
        <v>13242222.151353838</v>
      </c>
      <c r="H123" s="287">
        <v>0</v>
      </c>
    </row>
    <row r="124" spans="1:8" ht="24">
      <c r="A124" s="460"/>
      <c r="B124" s="461"/>
      <c r="C124" s="261" t="s">
        <v>613</v>
      </c>
      <c r="D124" s="261" t="s">
        <v>614</v>
      </c>
      <c r="E124" s="262">
        <v>44536</v>
      </c>
      <c r="F124" s="261" t="s">
        <v>725</v>
      </c>
      <c r="G124" s="284">
        <v>3405144.4986006687</v>
      </c>
      <c r="H124" s="287">
        <v>0</v>
      </c>
    </row>
    <row r="125" spans="1:8">
      <c r="A125" s="460"/>
      <c r="B125" s="461"/>
      <c r="C125" s="261" t="s">
        <v>613</v>
      </c>
      <c r="D125" s="261" t="s">
        <v>614</v>
      </c>
      <c r="E125" s="262">
        <v>44537</v>
      </c>
      <c r="F125" s="261" t="s">
        <v>726</v>
      </c>
      <c r="G125" s="284">
        <v>41581.162756473714</v>
      </c>
      <c r="H125" s="287">
        <v>0</v>
      </c>
    </row>
    <row r="126" spans="1:8">
      <c r="A126" s="460"/>
      <c r="B126" s="461"/>
      <c r="C126" s="261" t="s">
        <v>613</v>
      </c>
      <c r="D126" s="261" t="s">
        <v>614</v>
      </c>
      <c r="E126" s="262">
        <v>44537</v>
      </c>
      <c r="F126" s="261" t="s">
        <v>727</v>
      </c>
      <c r="G126" s="284">
        <v>258751.93107622507</v>
      </c>
      <c r="H126" s="287">
        <v>0</v>
      </c>
    </row>
    <row r="127" spans="1:8">
      <c r="A127" s="460"/>
      <c r="B127" s="461"/>
      <c r="C127" s="261" t="s">
        <v>613</v>
      </c>
      <c r="D127" s="261" t="s">
        <v>614</v>
      </c>
      <c r="E127" s="262">
        <v>44537</v>
      </c>
      <c r="F127" s="261" t="s">
        <v>728</v>
      </c>
      <c r="G127" s="284">
        <v>467997.18588704104</v>
      </c>
      <c r="H127" s="287">
        <v>0</v>
      </c>
    </row>
    <row r="128" spans="1:8">
      <c r="A128" s="460"/>
      <c r="B128" s="461"/>
      <c r="C128" s="261" t="s">
        <v>613</v>
      </c>
      <c r="D128" s="261" t="s">
        <v>614</v>
      </c>
      <c r="E128" s="262">
        <v>44537</v>
      </c>
      <c r="F128" s="261" t="s">
        <v>729</v>
      </c>
      <c r="G128" s="284">
        <v>31199.032514141341</v>
      </c>
      <c r="H128" s="287">
        <v>0</v>
      </c>
    </row>
    <row r="129" spans="1:8">
      <c r="A129" s="460"/>
      <c r="B129" s="461"/>
      <c r="C129" s="261" t="s">
        <v>613</v>
      </c>
      <c r="D129" s="261" t="s">
        <v>614</v>
      </c>
      <c r="E129" s="262">
        <v>44537</v>
      </c>
      <c r="F129" s="261" t="s">
        <v>730</v>
      </c>
      <c r="G129" s="284">
        <v>13651.770132734511</v>
      </c>
      <c r="H129" s="287">
        <v>0</v>
      </c>
    </row>
    <row r="130" spans="1:8">
      <c r="A130" s="460"/>
      <c r="B130" s="461"/>
      <c r="C130" s="261" t="s">
        <v>613</v>
      </c>
      <c r="D130" s="261" t="s">
        <v>614</v>
      </c>
      <c r="E130" s="262">
        <v>44537</v>
      </c>
      <c r="F130" s="261" t="s">
        <v>731</v>
      </c>
      <c r="G130" s="284">
        <v>43599.097930335498</v>
      </c>
      <c r="H130" s="287">
        <v>0</v>
      </c>
    </row>
    <row r="131" spans="1:8">
      <c r="A131" s="460"/>
      <c r="B131" s="461"/>
      <c r="C131" s="261" t="s">
        <v>613</v>
      </c>
      <c r="D131" s="261" t="s">
        <v>614</v>
      </c>
      <c r="E131" s="262">
        <v>44537</v>
      </c>
      <c r="F131" s="261" t="s">
        <v>732</v>
      </c>
      <c r="G131" s="284">
        <v>21799.548965167749</v>
      </c>
      <c r="H131" s="287">
        <v>0</v>
      </c>
    </row>
    <row r="132" spans="1:8">
      <c r="A132" s="460"/>
      <c r="B132" s="461"/>
      <c r="C132" s="261" t="s">
        <v>613</v>
      </c>
      <c r="D132" s="261" t="s">
        <v>614</v>
      </c>
      <c r="E132" s="262">
        <v>44537</v>
      </c>
      <c r="F132" s="261" t="s">
        <v>733</v>
      </c>
      <c r="G132" s="284">
        <v>4199.6447966167007</v>
      </c>
      <c r="H132" s="287">
        <v>0</v>
      </c>
    </row>
    <row r="133" spans="1:8">
      <c r="A133" s="460"/>
      <c r="B133" s="461"/>
      <c r="C133" s="261" t="s">
        <v>613</v>
      </c>
      <c r="D133" s="261" t="s">
        <v>614</v>
      </c>
      <c r="E133" s="262">
        <v>44537</v>
      </c>
      <c r="F133" s="261" t="s">
        <v>734</v>
      </c>
      <c r="G133" s="284">
        <v>19500.857593203455</v>
      </c>
      <c r="H133" s="287">
        <v>0</v>
      </c>
    </row>
    <row r="134" spans="1:8">
      <c r="A134" s="460"/>
      <c r="B134" s="461"/>
      <c r="C134" s="261" t="s">
        <v>613</v>
      </c>
      <c r="D134" s="261" t="s">
        <v>614</v>
      </c>
      <c r="E134" s="262">
        <v>44537</v>
      </c>
      <c r="F134" s="261" t="s">
        <v>735</v>
      </c>
      <c r="G134" s="284">
        <v>9765.9500000000007</v>
      </c>
      <c r="H134" s="287">
        <v>0</v>
      </c>
    </row>
    <row r="135" spans="1:8" ht="24">
      <c r="A135" s="460"/>
      <c r="B135" s="461"/>
      <c r="C135" s="261" t="s">
        <v>613</v>
      </c>
      <c r="D135" s="261" t="s">
        <v>614</v>
      </c>
      <c r="E135" s="262">
        <v>44537</v>
      </c>
      <c r="F135" s="261" t="s">
        <v>712</v>
      </c>
      <c r="G135" s="284">
        <v>-10751754.838468477</v>
      </c>
      <c r="H135" s="287">
        <v>0</v>
      </c>
    </row>
    <row r="136" spans="1:8">
      <c r="A136" s="460"/>
      <c r="B136" s="461"/>
      <c r="C136" s="261" t="s">
        <v>613</v>
      </c>
      <c r="D136" s="261" t="s">
        <v>614</v>
      </c>
      <c r="E136" s="262">
        <v>44539</v>
      </c>
      <c r="F136" s="261" t="s">
        <v>736</v>
      </c>
      <c r="G136" s="284">
        <v>3515197.8380475901</v>
      </c>
      <c r="H136" s="287">
        <v>0</v>
      </c>
    </row>
    <row r="137" spans="1:8">
      <c r="A137" s="460"/>
      <c r="B137" s="461"/>
      <c r="C137" s="261" t="s">
        <v>613</v>
      </c>
      <c r="D137" s="261" t="s">
        <v>614</v>
      </c>
      <c r="E137" s="262">
        <v>44539</v>
      </c>
      <c r="F137" s="261" t="s">
        <v>737</v>
      </c>
      <c r="G137" s="284">
        <v>3463398.8307658751</v>
      </c>
      <c r="H137" s="287">
        <v>0</v>
      </c>
    </row>
    <row r="138" spans="1:8">
      <c r="A138" s="460"/>
      <c r="B138" s="461"/>
      <c r="C138" s="261" t="s">
        <v>613</v>
      </c>
      <c r="D138" s="261" t="s">
        <v>614</v>
      </c>
      <c r="E138" s="262">
        <v>44539</v>
      </c>
      <c r="F138" s="261" t="s">
        <v>738</v>
      </c>
      <c r="G138" s="284">
        <v>3463398.8307658751</v>
      </c>
      <c r="H138" s="287">
        <v>0</v>
      </c>
    </row>
    <row r="139" spans="1:8">
      <c r="A139" s="460"/>
      <c r="B139" s="461"/>
      <c r="C139" s="261" t="s">
        <v>613</v>
      </c>
      <c r="D139" s="261" t="s">
        <v>614</v>
      </c>
      <c r="E139" s="262">
        <v>44539</v>
      </c>
      <c r="F139" s="261" t="s">
        <v>739</v>
      </c>
      <c r="G139" s="284">
        <v>18936351.817041785</v>
      </c>
      <c r="H139" s="287">
        <v>0</v>
      </c>
    </row>
    <row r="140" spans="1:8" ht="24">
      <c r="A140" s="460"/>
      <c r="B140" s="461"/>
      <c r="C140" s="261" t="s">
        <v>613</v>
      </c>
      <c r="D140" s="261" t="s">
        <v>614</v>
      </c>
      <c r="E140" s="262">
        <v>44540</v>
      </c>
      <c r="F140" s="261" t="s">
        <v>740</v>
      </c>
      <c r="G140" s="284">
        <v>-14868000.267464343</v>
      </c>
      <c r="H140" s="287">
        <v>0</v>
      </c>
    </row>
    <row r="141" spans="1:8" ht="24">
      <c r="A141" s="460"/>
      <c r="B141" s="461"/>
      <c r="C141" s="261" t="s">
        <v>613</v>
      </c>
      <c r="D141" s="261" t="s">
        <v>614</v>
      </c>
      <c r="E141" s="262">
        <v>44540</v>
      </c>
      <c r="F141" s="261" t="s">
        <v>740</v>
      </c>
      <c r="G141" s="284">
        <v>-19824000.493188299</v>
      </c>
      <c r="H141" s="287">
        <v>0</v>
      </c>
    </row>
    <row r="142" spans="1:8" ht="24">
      <c r="A142" s="460"/>
      <c r="B142" s="461"/>
      <c r="C142" s="261" t="s">
        <v>613</v>
      </c>
      <c r="D142" s="261" t="s">
        <v>614</v>
      </c>
      <c r="E142" s="262">
        <v>44541</v>
      </c>
      <c r="F142" s="261" t="s">
        <v>740</v>
      </c>
      <c r="G142" s="284">
        <v>16799998.390831828</v>
      </c>
      <c r="H142" s="287">
        <v>0</v>
      </c>
    </row>
    <row r="143" spans="1:8">
      <c r="A143" s="460"/>
      <c r="B143" s="461"/>
      <c r="C143" s="261" t="s">
        <v>613</v>
      </c>
      <c r="D143" s="261" t="s">
        <v>614</v>
      </c>
      <c r="E143" s="262">
        <v>44541</v>
      </c>
      <c r="F143" s="261" t="s">
        <v>713</v>
      </c>
      <c r="G143" s="284">
        <v>3024002.1023564693</v>
      </c>
      <c r="H143" s="287">
        <v>0</v>
      </c>
    </row>
    <row r="144" spans="1:8" ht="24">
      <c r="A144" s="460"/>
      <c r="B144" s="461"/>
      <c r="C144" s="261" t="s">
        <v>613</v>
      </c>
      <c r="D144" s="261" t="s">
        <v>614</v>
      </c>
      <c r="E144" s="262">
        <v>44541</v>
      </c>
      <c r="F144" s="261" t="s">
        <v>740</v>
      </c>
      <c r="G144" s="284">
        <v>12600002.099926667</v>
      </c>
      <c r="H144" s="287">
        <v>0</v>
      </c>
    </row>
    <row r="145" spans="1:8">
      <c r="A145" s="460"/>
      <c r="B145" s="461"/>
      <c r="C145" s="261" t="s">
        <v>613</v>
      </c>
      <c r="D145" s="261" t="s">
        <v>614</v>
      </c>
      <c r="E145" s="262">
        <v>44541</v>
      </c>
      <c r="F145" s="261" t="s">
        <v>713</v>
      </c>
      <c r="G145" s="284">
        <v>2267998.1675376757</v>
      </c>
      <c r="H145" s="287">
        <v>0</v>
      </c>
    </row>
    <row r="146" spans="1:8" ht="24">
      <c r="A146" s="460"/>
      <c r="B146" s="461"/>
      <c r="C146" s="261" t="s">
        <v>613</v>
      </c>
      <c r="D146" s="261" t="s">
        <v>614</v>
      </c>
      <c r="E146" s="262">
        <v>44543</v>
      </c>
      <c r="F146" s="261" t="s">
        <v>740</v>
      </c>
      <c r="G146" s="284">
        <v>7308001.3433639873</v>
      </c>
      <c r="H146" s="287">
        <v>0</v>
      </c>
    </row>
    <row r="147" spans="1:8" ht="24">
      <c r="A147" s="460"/>
      <c r="B147" s="461"/>
      <c r="C147" s="261" t="s">
        <v>613</v>
      </c>
      <c r="D147" s="261" t="s">
        <v>614</v>
      </c>
      <c r="E147" s="262">
        <v>44543</v>
      </c>
      <c r="F147" s="261" t="s">
        <v>741</v>
      </c>
      <c r="G147" s="284">
        <v>3024000.5558747528</v>
      </c>
      <c r="H147" s="287">
        <v>0</v>
      </c>
    </row>
    <row r="148" spans="1:8" ht="24">
      <c r="A148" s="460"/>
      <c r="B148" s="461"/>
      <c r="C148" s="261" t="s">
        <v>613</v>
      </c>
      <c r="D148" s="261" t="s">
        <v>614</v>
      </c>
      <c r="E148" s="262">
        <v>44543</v>
      </c>
      <c r="F148" s="261" t="s">
        <v>742</v>
      </c>
      <c r="G148" s="284">
        <v>2268000.4169060648</v>
      </c>
      <c r="H148" s="287">
        <v>0</v>
      </c>
    </row>
    <row r="149" spans="1:8" ht="24">
      <c r="A149" s="460"/>
      <c r="B149" s="461"/>
      <c r="C149" s="261" t="s">
        <v>613</v>
      </c>
      <c r="D149" s="261" t="s">
        <v>614</v>
      </c>
      <c r="E149" s="262">
        <v>44543</v>
      </c>
      <c r="F149" s="261" t="s">
        <v>743</v>
      </c>
      <c r="G149" s="284">
        <v>2268000.4169060648</v>
      </c>
      <c r="H149" s="287">
        <v>0</v>
      </c>
    </row>
    <row r="150" spans="1:8">
      <c r="A150" s="460"/>
      <c r="B150" s="461"/>
      <c r="C150" s="261" t="s">
        <v>613</v>
      </c>
      <c r="D150" s="261" t="s">
        <v>614</v>
      </c>
      <c r="E150" s="262">
        <v>44544</v>
      </c>
      <c r="F150" s="261" t="s">
        <v>744</v>
      </c>
      <c r="G150" s="284">
        <v>4298429.762515557</v>
      </c>
      <c r="H150" s="287">
        <v>0</v>
      </c>
    </row>
    <row r="151" spans="1:8">
      <c r="A151" s="460"/>
      <c r="B151" s="461"/>
      <c r="C151" s="261" t="s">
        <v>613</v>
      </c>
      <c r="D151" s="261" t="s">
        <v>614</v>
      </c>
      <c r="E151" s="262">
        <v>44544</v>
      </c>
      <c r="F151" s="261" t="s">
        <v>713</v>
      </c>
      <c r="G151" s="284">
        <v>773717.24114790116</v>
      </c>
      <c r="H151" s="287">
        <v>0</v>
      </c>
    </row>
    <row r="152" spans="1:8">
      <c r="A152" s="460"/>
      <c r="B152" s="461"/>
      <c r="C152" s="261" t="s">
        <v>613</v>
      </c>
      <c r="D152" s="261" t="s">
        <v>614</v>
      </c>
      <c r="E152" s="262">
        <v>44545</v>
      </c>
      <c r="F152" s="261" t="s">
        <v>745</v>
      </c>
      <c r="G152" s="284">
        <v>41900002.534059063</v>
      </c>
      <c r="H152" s="287">
        <v>0</v>
      </c>
    </row>
    <row r="153" spans="1:8" ht="24">
      <c r="A153" s="460"/>
      <c r="B153" s="461"/>
      <c r="C153" s="261" t="s">
        <v>613</v>
      </c>
      <c r="D153" s="261" t="s">
        <v>614</v>
      </c>
      <c r="E153" s="262">
        <v>44545</v>
      </c>
      <c r="F153" s="261" t="s">
        <v>746</v>
      </c>
      <c r="G153" s="284">
        <v>7542000.5726390947</v>
      </c>
      <c r="H153" s="287">
        <v>0</v>
      </c>
    </row>
    <row r="154" spans="1:8">
      <c r="A154" s="460"/>
      <c r="B154" s="461"/>
      <c r="C154" s="261" t="s">
        <v>613</v>
      </c>
      <c r="D154" s="261" t="s">
        <v>614</v>
      </c>
      <c r="E154" s="262">
        <v>44559</v>
      </c>
      <c r="F154" s="261" t="s">
        <v>744</v>
      </c>
      <c r="G154" s="284">
        <v>5731241.8014755379</v>
      </c>
      <c r="H154" s="287">
        <v>0</v>
      </c>
    </row>
    <row r="155" spans="1:8">
      <c r="A155" s="460"/>
      <c r="B155" s="461"/>
      <c r="C155" s="261" t="s">
        <v>613</v>
      </c>
      <c r="D155" s="261" t="s">
        <v>614</v>
      </c>
      <c r="E155" s="262">
        <v>44559</v>
      </c>
      <c r="F155" s="261" t="s">
        <v>713</v>
      </c>
      <c r="G155" s="284">
        <v>1031622.3933858917</v>
      </c>
      <c r="H155" s="287">
        <v>0</v>
      </c>
    </row>
    <row r="156" spans="1:8">
      <c r="A156" s="460"/>
      <c r="B156" s="461"/>
      <c r="C156" s="261" t="s">
        <v>613</v>
      </c>
      <c r="D156" s="261" t="s">
        <v>614</v>
      </c>
      <c r="E156" s="262">
        <v>44566</v>
      </c>
      <c r="F156" s="261" t="s">
        <v>735</v>
      </c>
      <c r="G156" s="284">
        <v>-5661067.8268495053</v>
      </c>
      <c r="H156" s="287">
        <v>0</v>
      </c>
    </row>
    <row r="157" spans="1:8" ht="36">
      <c r="A157" s="468">
        <v>4</v>
      </c>
      <c r="B157" s="468" t="s">
        <v>281</v>
      </c>
      <c r="C157" s="257" t="s">
        <v>747</v>
      </c>
      <c r="D157" s="257" t="s">
        <v>748</v>
      </c>
      <c r="E157" s="257" t="s">
        <v>144</v>
      </c>
      <c r="F157" s="257" t="s">
        <v>749</v>
      </c>
      <c r="G157" s="281">
        <v>13000000</v>
      </c>
      <c r="H157" s="282">
        <v>0</v>
      </c>
    </row>
    <row r="158" spans="1:8" ht="24">
      <c r="A158" s="468"/>
      <c r="B158" s="468"/>
      <c r="C158" s="257" t="s">
        <v>750</v>
      </c>
      <c r="D158" s="257" t="s">
        <v>748</v>
      </c>
      <c r="E158" s="257" t="s">
        <v>144</v>
      </c>
      <c r="F158" s="257" t="s">
        <v>751</v>
      </c>
      <c r="G158" s="281">
        <v>13000000</v>
      </c>
      <c r="H158" s="282">
        <v>0</v>
      </c>
    </row>
    <row r="159" spans="1:8">
      <c r="A159" s="468"/>
      <c r="B159" s="468"/>
      <c r="C159" s="257" t="s">
        <v>752</v>
      </c>
      <c r="D159" s="257" t="s">
        <v>748</v>
      </c>
      <c r="E159" s="257" t="s">
        <v>144</v>
      </c>
      <c r="F159" s="257" t="s">
        <v>753</v>
      </c>
      <c r="G159" s="281">
        <v>11270632.1</v>
      </c>
      <c r="H159" s="282">
        <v>0</v>
      </c>
    </row>
    <row r="160" spans="1:8" ht="24">
      <c r="A160" s="468"/>
      <c r="B160" s="468"/>
      <c r="C160" s="257" t="s">
        <v>754</v>
      </c>
      <c r="D160" s="257" t="s">
        <v>748</v>
      </c>
      <c r="E160" s="257" t="s">
        <v>144</v>
      </c>
      <c r="F160" s="257" t="s">
        <v>755</v>
      </c>
      <c r="G160" s="281">
        <v>0</v>
      </c>
      <c r="H160" s="282">
        <v>6103000</v>
      </c>
    </row>
    <row r="161" spans="1:12" ht="36">
      <c r="A161" s="468"/>
      <c r="B161" s="468"/>
      <c r="C161" s="257" t="s">
        <v>756</v>
      </c>
      <c r="D161" s="257" t="s">
        <v>748</v>
      </c>
      <c r="E161" s="257" t="s">
        <v>144</v>
      </c>
      <c r="F161" s="257" t="s">
        <v>757</v>
      </c>
      <c r="G161" s="281">
        <v>3560000</v>
      </c>
      <c r="H161" s="282">
        <v>0</v>
      </c>
    </row>
    <row r="162" spans="1:12" ht="24">
      <c r="A162" s="468"/>
      <c r="B162" s="468"/>
      <c r="C162" s="257" t="s">
        <v>758</v>
      </c>
      <c r="D162" s="257" t="s">
        <v>748</v>
      </c>
      <c r="E162" s="257" t="s">
        <v>144</v>
      </c>
      <c r="F162" s="257" t="s">
        <v>759</v>
      </c>
      <c r="G162" s="281">
        <v>3334000</v>
      </c>
      <c r="H162" s="282">
        <v>0</v>
      </c>
      <c r="L162" s="276"/>
    </row>
    <row r="163" spans="1:12" ht="24">
      <c r="A163" s="468"/>
      <c r="B163" s="468"/>
      <c r="C163" s="257" t="s">
        <v>760</v>
      </c>
      <c r="D163" s="257" t="s">
        <v>748</v>
      </c>
      <c r="E163" s="257" t="s">
        <v>144</v>
      </c>
      <c r="F163" s="257" t="s">
        <v>761</v>
      </c>
      <c r="G163" s="281">
        <v>3334000</v>
      </c>
      <c r="H163" s="282">
        <v>0</v>
      </c>
    </row>
    <row r="164" spans="1:12" ht="24">
      <c r="A164" s="468"/>
      <c r="B164" s="468"/>
      <c r="C164" s="257" t="s">
        <v>762</v>
      </c>
      <c r="D164" s="257" t="s">
        <v>748</v>
      </c>
      <c r="E164" s="257" t="s">
        <v>144</v>
      </c>
      <c r="F164" s="257" t="s">
        <v>763</v>
      </c>
      <c r="G164" s="281">
        <v>3334000</v>
      </c>
      <c r="H164" s="282">
        <v>0</v>
      </c>
    </row>
    <row r="165" spans="1:12" ht="24">
      <c r="A165" s="468"/>
      <c r="B165" s="468"/>
      <c r="C165" s="257" t="s">
        <v>764</v>
      </c>
      <c r="D165" s="257" t="s">
        <v>748</v>
      </c>
      <c r="E165" s="257" t="s">
        <v>144</v>
      </c>
      <c r="F165" s="257" t="s">
        <v>765</v>
      </c>
      <c r="G165" s="281">
        <v>0</v>
      </c>
      <c r="H165" s="282">
        <v>3195000</v>
      </c>
    </row>
    <row r="166" spans="1:12">
      <c r="A166" s="468"/>
      <c r="B166" s="468"/>
      <c r="C166" s="257" t="s">
        <v>766</v>
      </c>
      <c r="D166" s="257" t="s">
        <v>748</v>
      </c>
      <c r="E166" s="257" t="s">
        <v>144</v>
      </c>
      <c r="F166" s="257" t="s">
        <v>767</v>
      </c>
      <c r="G166" s="281">
        <v>0</v>
      </c>
      <c r="H166" s="282">
        <v>1195400</v>
      </c>
    </row>
    <row r="167" spans="1:12" ht="24">
      <c r="A167" s="468"/>
      <c r="B167" s="468"/>
      <c r="C167" s="257" t="s">
        <v>282</v>
      </c>
      <c r="D167" s="257" t="s">
        <v>748</v>
      </c>
      <c r="E167" s="257" t="s">
        <v>144</v>
      </c>
      <c r="F167" s="257" t="s">
        <v>768</v>
      </c>
      <c r="G167" s="281">
        <v>0</v>
      </c>
      <c r="H167" s="282">
        <v>822914</v>
      </c>
    </row>
    <row r="168" spans="1:12" ht="24">
      <c r="A168" s="468"/>
      <c r="B168" s="468"/>
      <c r="C168" s="257" t="s">
        <v>769</v>
      </c>
      <c r="D168" s="257" t="s">
        <v>748</v>
      </c>
      <c r="E168" s="257" t="s">
        <v>144</v>
      </c>
      <c r="F168" s="257" t="s">
        <v>770</v>
      </c>
      <c r="G168" s="281">
        <v>0</v>
      </c>
      <c r="H168" s="282">
        <v>450000</v>
      </c>
    </row>
    <row r="169" spans="1:12">
      <c r="A169" s="468"/>
      <c r="B169" s="468"/>
      <c r="C169" s="257" t="s">
        <v>771</v>
      </c>
      <c r="D169" s="257" t="s">
        <v>748</v>
      </c>
      <c r="E169" s="257" t="s">
        <v>144</v>
      </c>
      <c r="F169" s="257" t="s">
        <v>772</v>
      </c>
      <c r="G169" s="281">
        <v>100000</v>
      </c>
      <c r="H169" s="282">
        <v>0</v>
      </c>
    </row>
    <row r="170" spans="1:12" ht="24">
      <c r="A170" s="468"/>
      <c r="B170" s="468"/>
      <c r="C170" s="257" t="s">
        <v>773</v>
      </c>
      <c r="D170" s="257" t="s">
        <v>748</v>
      </c>
      <c r="E170" s="257" t="s">
        <v>144</v>
      </c>
      <c r="F170" s="257" t="s">
        <v>774</v>
      </c>
      <c r="G170" s="281">
        <v>0</v>
      </c>
      <c r="H170" s="282">
        <v>52052</v>
      </c>
    </row>
    <row r="171" spans="1:12" ht="36">
      <c r="A171" s="259">
        <v>5</v>
      </c>
      <c r="B171" s="260" t="s">
        <v>218</v>
      </c>
      <c r="C171" s="261" t="s">
        <v>590</v>
      </c>
      <c r="D171" s="261" t="s">
        <v>591</v>
      </c>
      <c r="E171" s="262">
        <v>44497</v>
      </c>
      <c r="F171" s="261" t="s">
        <v>775</v>
      </c>
      <c r="G171" s="284">
        <v>7200000</v>
      </c>
      <c r="H171" s="283" t="s">
        <v>306</v>
      </c>
    </row>
    <row r="172" spans="1:12" ht="24">
      <c r="A172" s="468">
        <v>6</v>
      </c>
      <c r="B172" s="468" t="s">
        <v>230</v>
      </c>
      <c r="C172" s="257" t="s">
        <v>776</v>
      </c>
      <c r="D172" s="257" t="s">
        <v>144</v>
      </c>
      <c r="E172" s="257" t="s">
        <v>144</v>
      </c>
      <c r="F172" s="257" t="s">
        <v>777</v>
      </c>
      <c r="G172" s="281">
        <v>0</v>
      </c>
      <c r="H172" s="282">
        <v>400000</v>
      </c>
    </row>
    <row r="173" spans="1:12">
      <c r="A173" s="468"/>
      <c r="B173" s="468"/>
      <c r="C173" s="257" t="s">
        <v>778</v>
      </c>
      <c r="D173" s="257" t="s">
        <v>779</v>
      </c>
      <c r="E173" s="257" t="s">
        <v>144</v>
      </c>
      <c r="F173" s="257" t="s">
        <v>780</v>
      </c>
      <c r="G173" s="281">
        <v>0</v>
      </c>
      <c r="H173" s="282">
        <v>3250000</v>
      </c>
    </row>
    <row r="174" spans="1:12">
      <c r="A174" s="468"/>
      <c r="B174" s="468"/>
      <c r="C174" s="257" t="s">
        <v>781</v>
      </c>
      <c r="D174" s="257" t="s">
        <v>779</v>
      </c>
      <c r="E174" s="257" t="s">
        <v>144</v>
      </c>
      <c r="F174" s="257" t="s">
        <v>782</v>
      </c>
      <c r="G174" s="281">
        <v>0</v>
      </c>
      <c r="H174" s="282">
        <v>175000</v>
      </c>
    </row>
    <row r="175" spans="1:12">
      <c r="A175" s="460">
        <v>7</v>
      </c>
      <c r="B175" s="461" t="s">
        <v>121</v>
      </c>
      <c r="C175" s="261" t="s">
        <v>783</v>
      </c>
      <c r="D175" s="261" t="s">
        <v>144</v>
      </c>
      <c r="E175" s="262">
        <v>44232</v>
      </c>
      <c r="F175" s="261" t="s">
        <v>144</v>
      </c>
      <c r="G175" s="284">
        <v>10354659</v>
      </c>
      <c r="H175" s="283" t="s">
        <v>306</v>
      </c>
    </row>
    <row r="176" spans="1:12">
      <c r="A176" s="460"/>
      <c r="B176" s="461"/>
      <c r="C176" s="261" t="s">
        <v>783</v>
      </c>
      <c r="D176" s="261" t="s">
        <v>144</v>
      </c>
      <c r="E176" s="262">
        <v>44232</v>
      </c>
      <c r="F176" s="261" t="s">
        <v>144</v>
      </c>
      <c r="G176" s="284">
        <v>15108418</v>
      </c>
      <c r="H176" s="283" t="s">
        <v>306</v>
      </c>
    </row>
    <row r="177" spans="1:8" ht="24">
      <c r="A177" s="460"/>
      <c r="B177" s="461"/>
      <c r="C177" s="261" t="s">
        <v>784</v>
      </c>
      <c r="D177" s="261" t="s">
        <v>144</v>
      </c>
      <c r="E177" s="262">
        <v>44313</v>
      </c>
      <c r="F177" s="261" t="s">
        <v>144</v>
      </c>
      <c r="G177" s="284">
        <v>3348828</v>
      </c>
      <c r="H177" s="283" t="s">
        <v>306</v>
      </c>
    </row>
    <row r="178" spans="1:8" ht="24">
      <c r="A178" s="460"/>
      <c r="B178" s="461"/>
      <c r="C178" s="261" t="s">
        <v>785</v>
      </c>
      <c r="D178" s="261" t="s">
        <v>144</v>
      </c>
      <c r="E178" s="262">
        <v>44349</v>
      </c>
      <c r="F178" s="261" t="s">
        <v>144</v>
      </c>
      <c r="G178" s="284">
        <v>95000</v>
      </c>
      <c r="H178" s="283" t="s">
        <v>306</v>
      </c>
    </row>
    <row r="179" spans="1:8" ht="24">
      <c r="A179" s="460"/>
      <c r="B179" s="461"/>
      <c r="C179" s="261" t="s">
        <v>786</v>
      </c>
      <c r="D179" s="261" t="s">
        <v>144</v>
      </c>
      <c r="E179" s="262">
        <v>44217</v>
      </c>
      <c r="F179" s="261" t="s">
        <v>144</v>
      </c>
      <c r="G179" s="284">
        <v>515000</v>
      </c>
      <c r="H179" s="283" t="s">
        <v>306</v>
      </c>
    </row>
    <row r="180" spans="1:8" ht="24">
      <c r="A180" s="460"/>
      <c r="B180" s="461"/>
      <c r="C180" s="261" t="s">
        <v>787</v>
      </c>
      <c r="D180" s="261" t="s">
        <v>144</v>
      </c>
      <c r="E180" s="262">
        <v>44224</v>
      </c>
      <c r="F180" s="261" t="s">
        <v>144</v>
      </c>
      <c r="G180" s="284">
        <v>75000</v>
      </c>
      <c r="H180" s="283" t="s">
        <v>306</v>
      </c>
    </row>
    <row r="181" spans="1:8" ht="24">
      <c r="A181" s="460"/>
      <c r="B181" s="461"/>
      <c r="C181" s="261" t="s">
        <v>788</v>
      </c>
      <c r="D181" s="261" t="s">
        <v>144</v>
      </c>
      <c r="E181" s="262">
        <v>44225</v>
      </c>
      <c r="F181" s="261" t="s">
        <v>144</v>
      </c>
      <c r="G181" s="284">
        <v>435000</v>
      </c>
      <c r="H181" s="283" t="s">
        <v>306</v>
      </c>
    </row>
    <row r="182" spans="1:8" ht="24">
      <c r="A182" s="460"/>
      <c r="B182" s="461"/>
      <c r="C182" s="261" t="s">
        <v>789</v>
      </c>
      <c r="D182" s="261" t="s">
        <v>144</v>
      </c>
      <c r="E182" s="262">
        <v>44236</v>
      </c>
      <c r="F182" s="261" t="s">
        <v>144</v>
      </c>
      <c r="G182" s="284">
        <v>2533125</v>
      </c>
      <c r="H182" s="283" t="s">
        <v>306</v>
      </c>
    </row>
    <row r="183" spans="1:8" ht="24">
      <c r="A183" s="460"/>
      <c r="B183" s="461"/>
      <c r="C183" s="261" t="s">
        <v>790</v>
      </c>
      <c r="D183" s="261" t="s">
        <v>144</v>
      </c>
      <c r="E183" s="262">
        <v>44253</v>
      </c>
      <c r="F183" s="261" t="s">
        <v>144</v>
      </c>
      <c r="G183" s="284">
        <v>515000</v>
      </c>
      <c r="H183" s="283" t="s">
        <v>306</v>
      </c>
    </row>
    <row r="184" spans="1:8" ht="24">
      <c r="A184" s="460"/>
      <c r="B184" s="461"/>
      <c r="C184" s="261" t="s">
        <v>791</v>
      </c>
      <c r="D184" s="261" t="s">
        <v>144</v>
      </c>
      <c r="E184" s="262">
        <v>44253</v>
      </c>
      <c r="F184" s="261" t="s">
        <v>144</v>
      </c>
      <c r="G184" s="284">
        <v>435000</v>
      </c>
      <c r="H184" s="283" t="s">
        <v>306</v>
      </c>
    </row>
    <row r="185" spans="1:8" ht="24">
      <c r="A185" s="460"/>
      <c r="B185" s="461"/>
      <c r="C185" s="261" t="s">
        <v>792</v>
      </c>
      <c r="D185" s="261" t="s">
        <v>144</v>
      </c>
      <c r="E185" s="262">
        <v>44265</v>
      </c>
      <c r="F185" s="261" t="s">
        <v>144</v>
      </c>
      <c r="G185" s="284">
        <v>75000</v>
      </c>
      <c r="H185" s="283" t="s">
        <v>306</v>
      </c>
    </row>
    <row r="186" spans="1:8" ht="24">
      <c r="A186" s="460"/>
      <c r="B186" s="461"/>
      <c r="C186" s="261" t="s">
        <v>793</v>
      </c>
      <c r="D186" s="261" t="s">
        <v>144</v>
      </c>
      <c r="E186" s="262">
        <v>44280</v>
      </c>
      <c r="F186" s="261" t="s">
        <v>144</v>
      </c>
      <c r="G186" s="284">
        <v>435000</v>
      </c>
      <c r="H186" s="283" t="s">
        <v>306</v>
      </c>
    </row>
    <row r="187" spans="1:8" ht="24">
      <c r="A187" s="460"/>
      <c r="B187" s="461"/>
      <c r="C187" s="261" t="s">
        <v>794</v>
      </c>
      <c r="D187" s="261" t="s">
        <v>144</v>
      </c>
      <c r="E187" s="262">
        <v>44280</v>
      </c>
      <c r="F187" s="261" t="s">
        <v>144</v>
      </c>
      <c r="G187" s="284">
        <v>515000</v>
      </c>
      <c r="H187" s="283" t="s">
        <v>306</v>
      </c>
    </row>
    <row r="188" spans="1:8" ht="24">
      <c r="A188" s="460"/>
      <c r="B188" s="461"/>
      <c r="C188" s="261" t="s">
        <v>795</v>
      </c>
      <c r="D188" s="261" t="s">
        <v>144</v>
      </c>
      <c r="E188" s="262">
        <v>44272</v>
      </c>
      <c r="F188" s="261" t="s">
        <v>144</v>
      </c>
      <c r="G188" s="284">
        <v>1000000</v>
      </c>
      <c r="H188" s="283" t="s">
        <v>306</v>
      </c>
    </row>
    <row r="189" spans="1:8" ht="24">
      <c r="A189" s="460"/>
      <c r="B189" s="461"/>
      <c r="C189" s="261" t="s">
        <v>796</v>
      </c>
      <c r="D189" s="261" t="s">
        <v>144</v>
      </c>
      <c r="E189" s="262">
        <v>44296</v>
      </c>
      <c r="F189" s="261" t="s">
        <v>144</v>
      </c>
      <c r="G189" s="284">
        <v>515000</v>
      </c>
      <c r="H189" s="283" t="s">
        <v>306</v>
      </c>
    </row>
    <row r="190" spans="1:8" ht="24">
      <c r="A190" s="460"/>
      <c r="B190" s="461"/>
      <c r="C190" s="261" t="s">
        <v>797</v>
      </c>
      <c r="D190" s="261" t="s">
        <v>144</v>
      </c>
      <c r="E190" s="262">
        <v>44301</v>
      </c>
      <c r="F190" s="261" t="s">
        <v>144</v>
      </c>
      <c r="G190" s="284">
        <v>75000</v>
      </c>
      <c r="H190" s="283" t="s">
        <v>306</v>
      </c>
    </row>
    <row r="191" spans="1:8" ht="24">
      <c r="A191" s="460"/>
      <c r="B191" s="461"/>
      <c r="C191" s="261" t="s">
        <v>798</v>
      </c>
      <c r="D191" s="261" t="s">
        <v>144</v>
      </c>
      <c r="E191" s="262">
        <v>44301</v>
      </c>
      <c r="F191" s="261" t="s">
        <v>144</v>
      </c>
      <c r="G191" s="284">
        <v>75000</v>
      </c>
      <c r="H191" s="283" t="s">
        <v>306</v>
      </c>
    </row>
    <row r="192" spans="1:8" ht="24">
      <c r="A192" s="460"/>
      <c r="B192" s="461"/>
      <c r="C192" s="261" t="s">
        <v>799</v>
      </c>
      <c r="D192" s="261" t="s">
        <v>144</v>
      </c>
      <c r="E192" s="262">
        <v>44316</v>
      </c>
      <c r="F192" s="261" t="s">
        <v>144</v>
      </c>
      <c r="G192" s="284">
        <v>435000</v>
      </c>
      <c r="H192" s="283" t="s">
        <v>306</v>
      </c>
    </row>
    <row r="193" spans="1:8" ht="24">
      <c r="A193" s="460"/>
      <c r="B193" s="461"/>
      <c r="C193" s="261" t="s">
        <v>800</v>
      </c>
      <c r="D193" s="261" t="s">
        <v>144</v>
      </c>
      <c r="E193" s="262">
        <v>44335</v>
      </c>
      <c r="F193" s="261" t="s">
        <v>144</v>
      </c>
      <c r="G193" s="284">
        <v>515000</v>
      </c>
      <c r="H193" s="283" t="s">
        <v>306</v>
      </c>
    </row>
    <row r="194" spans="1:8" ht="24">
      <c r="A194" s="460"/>
      <c r="B194" s="461"/>
      <c r="C194" s="261" t="s">
        <v>801</v>
      </c>
      <c r="D194" s="261" t="s">
        <v>144</v>
      </c>
      <c r="E194" s="262">
        <v>44340</v>
      </c>
      <c r="F194" s="261" t="s">
        <v>144</v>
      </c>
      <c r="G194" s="284">
        <v>75000</v>
      </c>
      <c r="H194" s="283" t="s">
        <v>306</v>
      </c>
    </row>
    <row r="195" spans="1:8" ht="24">
      <c r="A195" s="460"/>
      <c r="B195" s="461"/>
      <c r="C195" s="261" t="s">
        <v>802</v>
      </c>
      <c r="D195" s="261" t="s">
        <v>144</v>
      </c>
      <c r="E195" s="262">
        <v>44340</v>
      </c>
      <c r="F195" s="261" t="s">
        <v>144</v>
      </c>
      <c r="G195" s="284">
        <v>75000</v>
      </c>
      <c r="H195" s="283" t="s">
        <v>306</v>
      </c>
    </row>
    <row r="196" spans="1:8" ht="24">
      <c r="A196" s="460"/>
      <c r="B196" s="461"/>
      <c r="C196" s="261" t="s">
        <v>803</v>
      </c>
      <c r="D196" s="261" t="s">
        <v>144</v>
      </c>
      <c r="E196" s="262">
        <v>44356</v>
      </c>
      <c r="F196" s="261" t="s">
        <v>144</v>
      </c>
      <c r="G196" s="284">
        <v>435000</v>
      </c>
      <c r="H196" s="283" t="s">
        <v>306</v>
      </c>
    </row>
    <row r="197" spans="1:8" ht="24">
      <c r="A197" s="460"/>
      <c r="B197" s="461"/>
      <c r="C197" s="261" t="s">
        <v>804</v>
      </c>
      <c r="D197" s="261" t="s">
        <v>144</v>
      </c>
      <c r="E197" s="262">
        <v>44359</v>
      </c>
      <c r="F197" s="261" t="s">
        <v>144</v>
      </c>
      <c r="G197" s="284">
        <v>100000</v>
      </c>
      <c r="H197" s="283" t="s">
        <v>306</v>
      </c>
    </row>
    <row r="198" spans="1:8" ht="24">
      <c r="A198" s="460"/>
      <c r="B198" s="461"/>
      <c r="C198" s="261" t="s">
        <v>805</v>
      </c>
      <c r="D198" s="261" t="s">
        <v>144</v>
      </c>
      <c r="E198" s="262">
        <v>44364</v>
      </c>
      <c r="F198" s="261" t="s">
        <v>144</v>
      </c>
      <c r="G198" s="284">
        <v>515000</v>
      </c>
      <c r="H198" s="283" t="s">
        <v>306</v>
      </c>
    </row>
    <row r="199" spans="1:8" ht="24">
      <c r="A199" s="460"/>
      <c r="B199" s="461"/>
      <c r="C199" s="261" t="s">
        <v>806</v>
      </c>
      <c r="D199" s="261" t="s">
        <v>144</v>
      </c>
      <c r="E199" s="262">
        <v>44359</v>
      </c>
      <c r="F199" s="261" t="s">
        <v>144</v>
      </c>
      <c r="G199" s="284">
        <v>4000000</v>
      </c>
      <c r="H199" s="283" t="s">
        <v>306</v>
      </c>
    </row>
    <row r="200" spans="1:8" ht="24">
      <c r="A200" s="460"/>
      <c r="B200" s="461"/>
      <c r="C200" s="261" t="s">
        <v>807</v>
      </c>
      <c r="D200" s="261" t="s">
        <v>144</v>
      </c>
      <c r="E200" s="262">
        <v>44382</v>
      </c>
      <c r="F200" s="261" t="s">
        <v>144</v>
      </c>
      <c r="G200" s="284">
        <v>435000</v>
      </c>
      <c r="H200" s="283" t="s">
        <v>306</v>
      </c>
    </row>
    <row r="201" spans="1:8" ht="24">
      <c r="A201" s="460"/>
      <c r="B201" s="461"/>
      <c r="C201" s="261" t="s">
        <v>808</v>
      </c>
      <c r="D201" s="261" t="s">
        <v>144</v>
      </c>
      <c r="E201" s="262">
        <v>44378</v>
      </c>
      <c r="F201" s="261" t="s">
        <v>144</v>
      </c>
      <c r="G201" s="284">
        <v>2500000</v>
      </c>
      <c r="H201" s="283" t="s">
        <v>306</v>
      </c>
    </row>
    <row r="202" spans="1:8" ht="24">
      <c r="A202" s="460"/>
      <c r="B202" s="461"/>
      <c r="C202" s="261" t="s">
        <v>809</v>
      </c>
      <c r="D202" s="261" t="s">
        <v>144</v>
      </c>
      <c r="E202" s="262">
        <v>44391</v>
      </c>
      <c r="F202" s="261" t="s">
        <v>144</v>
      </c>
      <c r="G202" s="284">
        <v>375000</v>
      </c>
      <c r="H202" s="283" t="s">
        <v>306</v>
      </c>
    </row>
    <row r="203" spans="1:8" ht="24">
      <c r="A203" s="460"/>
      <c r="B203" s="461"/>
      <c r="C203" s="261" t="s">
        <v>810</v>
      </c>
      <c r="D203" s="261" t="s">
        <v>144</v>
      </c>
      <c r="E203" s="262">
        <v>44391</v>
      </c>
      <c r="F203" s="261" t="s">
        <v>144</v>
      </c>
      <c r="G203" s="284">
        <v>75000</v>
      </c>
      <c r="H203" s="283" t="s">
        <v>306</v>
      </c>
    </row>
    <row r="204" spans="1:8" ht="24">
      <c r="A204" s="460"/>
      <c r="B204" s="461"/>
      <c r="C204" s="261" t="s">
        <v>811</v>
      </c>
      <c r="D204" s="261" t="s">
        <v>144</v>
      </c>
      <c r="E204" s="262">
        <v>44419</v>
      </c>
      <c r="F204" s="261" t="s">
        <v>144</v>
      </c>
      <c r="G204" s="284">
        <v>435000</v>
      </c>
      <c r="H204" s="283" t="s">
        <v>306</v>
      </c>
    </row>
    <row r="205" spans="1:8" ht="24">
      <c r="A205" s="460"/>
      <c r="B205" s="461"/>
      <c r="C205" s="261" t="s">
        <v>812</v>
      </c>
      <c r="D205" s="261" t="s">
        <v>144</v>
      </c>
      <c r="E205" s="262">
        <v>44420</v>
      </c>
      <c r="F205" s="261" t="s">
        <v>144</v>
      </c>
      <c r="G205" s="284">
        <v>515000</v>
      </c>
      <c r="H205" s="283" t="s">
        <v>306</v>
      </c>
    </row>
    <row r="206" spans="1:8" ht="24">
      <c r="A206" s="460"/>
      <c r="B206" s="461"/>
      <c r="C206" s="261" t="s">
        <v>813</v>
      </c>
      <c r="D206" s="261" t="s">
        <v>144</v>
      </c>
      <c r="E206" s="262">
        <v>44421</v>
      </c>
      <c r="F206" s="261" t="s">
        <v>144</v>
      </c>
      <c r="G206" s="284">
        <v>375000</v>
      </c>
      <c r="H206" s="283" t="s">
        <v>306</v>
      </c>
    </row>
    <row r="207" spans="1:8" ht="24">
      <c r="A207" s="460"/>
      <c r="B207" s="461"/>
      <c r="C207" s="261" t="s">
        <v>814</v>
      </c>
      <c r="D207" s="261" t="s">
        <v>144</v>
      </c>
      <c r="E207" s="262">
        <v>44435</v>
      </c>
      <c r="F207" s="261" t="s">
        <v>144</v>
      </c>
      <c r="G207" s="284">
        <v>435000</v>
      </c>
      <c r="H207" s="283" t="s">
        <v>306</v>
      </c>
    </row>
    <row r="208" spans="1:8" ht="24">
      <c r="A208" s="460"/>
      <c r="B208" s="461"/>
      <c r="C208" s="261" t="s">
        <v>815</v>
      </c>
      <c r="D208" s="261" t="s">
        <v>144</v>
      </c>
      <c r="E208" s="262">
        <v>44448</v>
      </c>
      <c r="F208" s="261" t="s">
        <v>144</v>
      </c>
      <c r="G208" s="284">
        <v>515000</v>
      </c>
      <c r="H208" s="283" t="s">
        <v>306</v>
      </c>
    </row>
    <row r="209" spans="1:8" ht="24">
      <c r="A209" s="460"/>
      <c r="B209" s="461"/>
      <c r="C209" s="261" t="s">
        <v>816</v>
      </c>
      <c r="D209" s="261" t="s">
        <v>144</v>
      </c>
      <c r="E209" s="262">
        <v>44457</v>
      </c>
      <c r="F209" s="261" t="s">
        <v>144</v>
      </c>
      <c r="G209" s="284">
        <v>515000</v>
      </c>
      <c r="H209" s="283" t="s">
        <v>306</v>
      </c>
    </row>
    <row r="210" spans="1:8" ht="24">
      <c r="A210" s="460"/>
      <c r="B210" s="461"/>
      <c r="C210" s="261" t="s">
        <v>817</v>
      </c>
      <c r="D210" s="261" t="s">
        <v>144</v>
      </c>
      <c r="E210" s="262">
        <v>44459</v>
      </c>
      <c r="F210" s="261" t="s">
        <v>144</v>
      </c>
      <c r="G210" s="284">
        <v>75000</v>
      </c>
      <c r="H210" s="283" t="s">
        <v>306</v>
      </c>
    </row>
    <row r="211" spans="1:8" ht="24">
      <c r="A211" s="460"/>
      <c r="B211" s="461"/>
      <c r="C211" s="261" t="s">
        <v>818</v>
      </c>
      <c r="D211" s="261" t="s">
        <v>144</v>
      </c>
      <c r="E211" s="262">
        <v>44459</v>
      </c>
      <c r="F211" s="261" t="s">
        <v>144</v>
      </c>
      <c r="G211" s="284">
        <v>150000</v>
      </c>
      <c r="H211" s="283" t="s">
        <v>306</v>
      </c>
    </row>
    <row r="212" spans="1:8" ht="24">
      <c r="A212" s="460"/>
      <c r="B212" s="461"/>
      <c r="C212" s="261" t="s">
        <v>819</v>
      </c>
      <c r="D212" s="261" t="s">
        <v>144</v>
      </c>
      <c r="E212" s="262">
        <v>44484</v>
      </c>
      <c r="F212" s="261" t="s">
        <v>144</v>
      </c>
      <c r="G212" s="284">
        <v>75000</v>
      </c>
      <c r="H212" s="283" t="s">
        <v>306</v>
      </c>
    </row>
    <row r="213" spans="1:8" ht="24">
      <c r="A213" s="460"/>
      <c r="B213" s="461"/>
      <c r="C213" s="261" t="s">
        <v>820</v>
      </c>
      <c r="D213" s="261" t="s">
        <v>144</v>
      </c>
      <c r="E213" s="262">
        <v>44484</v>
      </c>
      <c r="F213" s="261" t="s">
        <v>144</v>
      </c>
      <c r="G213" s="284">
        <v>300000</v>
      </c>
      <c r="H213" s="283" t="s">
        <v>306</v>
      </c>
    </row>
    <row r="214" spans="1:8" ht="24">
      <c r="A214" s="468">
        <v>8</v>
      </c>
      <c r="B214" s="468" t="s">
        <v>124</v>
      </c>
      <c r="C214" s="257" t="s">
        <v>821</v>
      </c>
      <c r="D214" s="257" t="s">
        <v>748</v>
      </c>
      <c r="E214" s="257">
        <v>44263</v>
      </c>
      <c r="F214" s="257" t="s">
        <v>822</v>
      </c>
      <c r="G214" s="281">
        <v>250000</v>
      </c>
      <c r="H214" s="282"/>
    </row>
    <row r="215" spans="1:8" ht="24">
      <c r="A215" s="468"/>
      <c r="B215" s="468"/>
      <c r="C215" s="257" t="s">
        <v>821</v>
      </c>
      <c r="D215" s="257" t="s">
        <v>748</v>
      </c>
      <c r="E215" s="257">
        <v>44270</v>
      </c>
      <c r="F215" s="257" t="s">
        <v>823</v>
      </c>
      <c r="G215" s="281">
        <v>11250</v>
      </c>
      <c r="H215" s="282"/>
    </row>
    <row r="216" spans="1:8" ht="24">
      <c r="A216" s="468"/>
      <c r="B216" s="468"/>
      <c r="C216" s="257" t="s">
        <v>821</v>
      </c>
      <c r="D216" s="257" t="s">
        <v>748</v>
      </c>
      <c r="E216" s="257">
        <v>44544</v>
      </c>
      <c r="F216" s="257" t="s">
        <v>824</v>
      </c>
      <c r="G216" s="281">
        <v>300000</v>
      </c>
      <c r="H216" s="282"/>
    </row>
    <row r="217" spans="1:8">
      <c r="A217" s="468"/>
      <c r="B217" s="468"/>
      <c r="C217" s="257" t="s">
        <v>825</v>
      </c>
      <c r="D217" s="257" t="s">
        <v>748</v>
      </c>
      <c r="E217" s="257">
        <v>44221</v>
      </c>
      <c r="F217" s="257" t="s">
        <v>826</v>
      </c>
      <c r="G217" s="281">
        <v>1065270</v>
      </c>
      <c r="H217" s="282"/>
    </row>
    <row r="218" spans="1:8">
      <c r="A218" s="468"/>
      <c r="B218" s="468"/>
      <c r="C218" s="257" t="s">
        <v>825</v>
      </c>
      <c r="D218" s="257" t="s">
        <v>748</v>
      </c>
      <c r="E218" s="257">
        <v>44250</v>
      </c>
      <c r="F218" s="257" t="s">
        <v>827</v>
      </c>
      <c r="G218" s="281">
        <v>1065270</v>
      </c>
      <c r="H218" s="282"/>
    </row>
    <row r="219" spans="1:8">
      <c r="A219" s="468"/>
      <c r="B219" s="468"/>
      <c r="C219" s="257" t="s">
        <v>825</v>
      </c>
      <c r="D219" s="257" t="s">
        <v>748</v>
      </c>
      <c r="E219" s="257">
        <v>44279</v>
      </c>
      <c r="F219" s="257" t="s">
        <v>828</v>
      </c>
      <c r="G219" s="281">
        <v>1065270</v>
      </c>
      <c r="H219" s="282"/>
    </row>
    <row r="220" spans="1:8">
      <c r="A220" s="468"/>
      <c r="B220" s="468"/>
      <c r="C220" s="257" t="s">
        <v>825</v>
      </c>
      <c r="D220" s="257" t="s">
        <v>748</v>
      </c>
      <c r="E220" s="257">
        <v>44310</v>
      </c>
      <c r="F220" s="257" t="s">
        <v>829</v>
      </c>
      <c r="G220" s="281">
        <v>350000</v>
      </c>
      <c r="H220" s="282"/>
    </row>
    <row r="221" spans="1:8">
      <c r="A221" s="468"/>
      <c r="B221" s="468"/>
      <c r="C221" s="257" t="s">
        <v>825</v>
      </c>
      <c r="D221" s="257" t="s">
        <v>748</v>
      </c>
      <c r="E221" s="257">
        <v>44315</v>
      </c>
      <c r="F221" s="257" t="s">
        <v>830</v>
      </c>
      <c r="G221" s="281">
        <v>1065270</v>
      </c>
      <c r="H221" s="282"/>
    </row>
    <row r="222" spans="1:8">
      <c r="A222" s="468"/>
      <c r="B222" s="468"/>
      <c r="C222" s="257" t="s">
        <v>825</v>
      </c>
      <c r="D222" s="257" t="s">
        <v>748</v>
      </c>
      <c r="E222" s="257">
        <v>44347</v>
      </c>
      <c r="F222" s="257" t="s">
        <v>831</v>
      </c>
      <c r="G222" s="281">
        <v>1065270</v>
      </c>
      <c r="H222" s="282"/>
    </row>
    <row r="223" spans="1:8">
      <c r="A223" s="468"/>
      <c r="B223" s="468"/>
      <c r="C223" s="257" t="s">
        <v>825</v>
      </c>
      <c r="D223" s="257" t="s">
        <v>748</v>
      </c>
      <c r="E223" s="257">
        <v>44377</v>
      </c>
      <c r="F223" s="257" t="s">
        <v>832</v>
      </c>
      <c r="G223" s="281">
        <v>1065270</v>
      </c>
      <c r="H223" s="282"/>
    </row>
    <row r="224" spans="1:8">
      <c r="A224" s="468"/>
      <c r="B224" s="468"/>
      <c r="C224" s="257" t="s">
        <v>825</v>
      </c>
      <c r="D224" s="257" t="s">
        <v>748</v>
      </c>
      <c r="E224" s="257">
        <v>44405</v>
      </c>
      <c r="F224" s="257" t="s">
        <v>833</v>
      </c>
      <c r="G224" s="281">
        <v>1065270</v>
      </c>
      <c r="H224" s="282"/>
    </row>
    <row r="225" spans="1:8">
      <c r="A225" s="468"/>
      <c r="B225" s="468"/>
      <c r="C225" s="257" t="s">
        <v>825</v>
      </c>
      <c r="D225" s="257" t="s">
        <v>748</v>
      </c>
      <c r="E225" s="257">
        <v>44439</v>
      </c>
      <c r="F225" s="257" t="s">
        <v>834</v>
      </c>
      <c r="G225" s="281">
        <v>1065270</v>
      </c>
      <c r="H225" s="282"/>
    </row>
    <row r="226" spans="1:8" ht="24">
      <c r="A226" s="468"/>
      <c r="B226" s="468"/>
      <c r="C226" s="257" t="s">
        <v>825</v>
      </c>
      <c r="D226" s="257" t="s">
        <v>748</v>
      </c>
      <c r="E226" s="257">
        <v>44469</v>
      </c>
      <c r="F226" s="257" t="s">
        <v>835</v>
      </c>
      <c r="G226" s="281">
        <v>1065270</v>
      </c>
      <c r="H226" s="282"/>
    </row>
    <row r="227" spans="1:8">
      <c r="A227" s="468"/>
      <c r="B227" s="468"/>
      <c r="C227" s="257" t="s">
        <v>825</v>
      </c>
      <c r="D227" s="257" t="s">
        <v>748</v>
      </c>
      <c r="E227" s="257">
        <v>44495</v>
      </c>
      <c r="F227" s="257" t="s">
        <v>836</v>
      </c>
      <c r="G227" s="281">
        <v>1065270</v>
      </c>
      <c r="H227" s="282"/>
    </row>
    <row r="228" spans="1:8" ht="24">
      <c r="A228" s="468"/>
      <c r="B228" s="468"/>
      <c r="C228" s="257" t="s">
        <v>825</v>
      </c>
      <c r="D228" s="257" t="s">
        <v>748</v>
      </c>
      <c r="E228" s="257">
        <v>44529</v>
      </c>
      <c r="F228" s="257" t="s">
        <v>837</v>
      </c>
      <c r="G228" s="281">
        <v>1065270</v>
      </c>
      <c r="H228" s="282"/>
    </row>
    <row r="229" spans="1:8" ht="24">
      <c r="A229" s="468"/>
      <c r="B229" s="468"/>
      <c r="C229" s="257" t="s">
        <v>825</v>
      </c>
      <c r="D229" s="257" t="s">
        <v>748</v>
      </c>
      <c r="E229" s="257">
        <v>44560</v>
      </c>
      <c r="F229" s="257" t="s">
        <v>838</v>
      </c>
      <c r="G229" s="281">
        <v>1065270</v>
      </c>
      <c r="H229" s="282"/>
    </row>
    <row r="230" spans="1:8" ht="24">
      <c r="A230" s="468"/>
      <c r="B230" s="468"/>
      <c r="C230" s="257" t="s">
        <v>839</v>
      </c>
      <c r="D230" s="257" t="s">
        <v>748</v>
      </c>
      <c r="E230" s="257">
        <v>44200</v>
      </c>
      <c r="F230" s="257" t="s">
        <v>840</v>
      </c>
      <c r="G230" s="281">
        <v>150000</v>
      </c>
      <c r="H230" s="282"/>
    </row>
    <row r="231" spans="1:8" ht="24">
      <c r="A231" s="468"/>
      <c r="B231" s="468"/>
      <c r="C231" s="257" t="s">
        <v>839</v>
      </c>
      <c r="D231" s="257" t="s">
        <v>748</v>
      </c>
      <c r="E231" s="257">
        <v>44218</v>
      </c>
      <c r="F231" s="257" t="s">
        <v>841</v>
      </c>
      <c r="G231" s="281">
        <v>100000</v>
      </c>
      <c r="H231" s="282"/>
    </row>
    <row r="232" spans="1:8">
      <c r="A232" s="468"/>
      <c r="B232" s="468"/>
      <c r="C232" s="257" t="s">
        <v>825</v>
      </c>
      <c r="D232" s="257" t="s">
        <v>748</v>
      </c>
      <c r="E232" s="257">
        <v>44225</v>
      </c>
      <c r="F232" s="257" t="s">
        <v>842</v>
      </c>
      <c r="G232" s="281">
        <v>597414</v>
      </c>
      <c r="H232" s="282"/>
    </row>
    <row r="233" spans="1:8">
      <c r="A233" s="468"/>
      <c r="B233" s="468"/>
      <c r="C233" s="257" t="s">
        <v>825</v>
      </c>
      <c r="D233" s="257" t="s">
        <v>748</v>
      </c>
      <c r="E233" s="257">
        <v>44225</v>
      </c>
      <c r="F233" s="257" t="s">
        <v>842</v>
      </c>
      <c r="G233" s="281">
        <v>298707</v>
      </c>
      <c r="H233" s="282"/>
    </row>
    <row r="234" spans="1:8">
      <c r="A234" s="468"/>
      <c r="B234" s="468"/>
      <c r="C234" s="257" t="s">
        <v>825</v>
      </c>
      <c r="D234" s="257" t="s">
        <v>748</v>
      </c>
      <c r="E234" s="257">
        <v>44225</v>
      </c>
      <c r="F234" s="257" t="s">
        <v>842</v>
      </c>
      <c r="G234" s="281">
        <v>651000</v>
      </c>
      <c r="H234" s="282"/>
    </row>
    <row r="235" spans="1:8" ht="24">
      <c r="A235" s="468"/>
      <c r="B235" s="468"/>
      <c r="C235" s="257" t="s">
        <v>839</v>
      </c>
      <c r="D235" s="257" t="s">
        <v>748</v>
      </c>
      <c r="E235" s="257">
        <v>44238</v>
      </c>
      <c r="F235" s="257" t="s">
        <v>843</v>
      </c>
      <c r="G235" s="281">
        <v>130000</v>
      </c>
      <c r="H235" s="282"/>
    </row>
    <row r="236" spans="1:8" ht="24">
      <c r="A236" s="468"/>
      <c r="B236" s="468"/>
      <c r="C236" s="257" t="s">
        <v>839</v>
      </c>
      <c r="D236" s="257" t="s">
        <v>748</v>
      </c>
      <c r="E236" s="257">
        <v>44238</v>
      </c>
      <c r="F236" s="257" t="s">
        <v>843</v>
      </c>
      <c r="G236" s="281">
        <v>-130000</v>
      </c>
      <c r="H236" s="282"/>
    </row>
    <row r="237" spans="1:8" ht="24">
      <c r="A237" s="468"/>
      <c r="B237" s="468"/>
      <c r="C237" s="257" t="s">
        <v>839</v>
      </c>
      <c r="D237" s="257" t="s">
        <v>748</v>
      </c>
      <c r="E237" s="257">
        <v>44238</v>
      </c>
      <c r="F237" s="257" t="s">
        <v>844</v>
      </c>
      <c r="G237" s="281">
        <v>4744500</v>
      </c>
      <c r="H237" s="282"/>
    </row>
    <row r="238" spans="1:8" ht="24">
      <c r="A238" s="468"/>
      <c r="B238" s="468"/>
      <c r="C238" s="257" t="s">
        <v>839</v>
      </c>
      <c r="D238" s="257" t="s">
        <v>748</v>
      </c>
      <c r="E238" s="257">
        <v>44238</v>
      </c>
      <c r="F238" s="257" t="s">
        <v>844</v>
      </c>
      <c r="G238" s="281">
        <v>854010</v>
      </c>
      <c r="H238" s="282"/>
    </row>
    <row r="239" spans="1:8" ht="24">
      <c r="A239" s="468"/>
      <c r="B239" s="468"/>
      <c r="C239" s="257" t="s">
        <v>845</v>
      </c>
      <c r="D239" s="257" t="s">
        <v>748</v>
      </c>
      <c r="E239" s="257">
        <v>44246</v>
      </c>
      <c r="F239" s="257" t="s">
        <v>846</v>
      </c>
      <c r="G239" s="281">
        <v>3365000</v>
      </c>
      <c r="H239" s="282"/>
    </row>
    <row r="240" spans="1:8" ht="24">
      <c r="A240" s="468"/>
      <c r="B240" s="468"/>
      <c r="C240" s="257" t="s">
        <v>845</v>
      </c>
      <c r="D240" s="257" t="s">
        <v>748</v>
      </c>
      <c r="E240" s="257">
        <v>44247</v>
      </c>
      <c r="F240" s="257" t="s">
        <v>847</v>
      </c>
      <c r="G240" s="281">
        <v>605700</v>
      </c>
      <c r="H240" s="282"/>
    </row>
    <row r="241" spans="1:8" ht="24">
      <c r="A241" s="468"/>
      <c r="B241" s="468"/>
      <c r="C241" s="257" t="s">
        <v>839</v>
      </c>
      <c r="D241" s="257" t="s">
        <v>748</v>
      </c>
      <c r="E241" s="257">
        <v>44251</v>
      </c>
      <c r="F241" s="257" t="s">
        <v>848</v>
      </c>
      <c r="G241" s="281">
        <v>50000</v>
      </c>
      <c r="H241" s="282"/>
    </row>
    <row r="242" spans="1:8">
      <c r="A242" s="468"/>
      <c r="B242" s="468"/>
      <c r="C242" s="257" t="s">
        <v>825</v>
      </c>
      <c r="D242" s="257" t="s">
        <v>748</v>
      </c>
      <c r="E242" s="257">
        <v>44253</v>
      </c>
      <c r="F242" s="257" t="s">
        <v>842</v>
      </c>
      <c r="G242" s="281">
        <v>995690</v>
      </c>
      <c r="H242" s="282"/>
    </row>
    <row r="243" spans="1:8">
      <c r="A243" s="468"/>
      <c r="B243" s="468"/>
      <c r="C243" s="257" t="s">
        <v>825</v>
      </c>
      <c r="D243" s="257" t="s">
        <v>748</v>
      </c>
      <c r="E243" s="257">
        <v>44253</v>
      </c>
      <c r="F243" s="257" t="s">
        <v>842</v>
      </c>
      <c r="G243" s="281">
        <v>896121</v>
      </c>
      <c r="H243" s="282"/>
    </row>
    <row r="244" spans="1:8">
      <c r="A244" s="468"/>
      <c r="B244" s="468"/>
      <c r="C244" s="257" t="s">
        <v>821</v>
      </c>
      <c r="D244" s="257" t="s">
        <v>748</v>
      </c>
      <c r="E244" s="257">
        <v>44260</v>
      </c>
      <c r="F244" s="257" t="s">
        <v>849</v>
      </c>
      <c r="G244" s="281">
        <v>100000</v>
      </c>
      <c r="H244" s="282"/>
    </row>
    <row r="245" spans="1:8" ht="24">
      <c r="A245" s="468"/>
      <c r="B245" s="468"/>
      <c r="C245" s="257" t="s">
        <v>821</v>
      </c>
      <c r="D245" s="257" t="s">
        <v>748</v>
      </c>
      <c r="E245" s="257">
        <v>44270</v>
      </c>
      <c r="F245" s="257" t="s">
        <v>850</v>
      </c>
      <c r="G245" s="281">
        <v>150000</v>
      </c>
      <c r="H245" s="282"/>
    </row>
    <row r="246" spans="1:8" ht="24">
      <c r="A246" s="468"/>
      <c r="B246" s="468"/>
      <c r="C246" s="257" t="s">
        <v>839</v>
      </c>
      <c r="D246" s="257" t="s">
        <v>748</v>
      </c>
      <c r="E246" s="257">
        <v>44271</v>
      </c>
      <c r="F246" s="257" t="s">
        <v>851</v>
      </c>
      <c r="G246" s="281">
        <v>200000</v>
      </c>
      <c r="H246" s="282"/>
    </row>
    <row r="247" spans="1:8">
      <c r="A247" s="468"/>
      <c r="B247" s="468"/>
      <c r="C247" s="257" t="s">
        <v>825</v>
      </c>
      <c r="D247" s="257" t="s">
        <v>748</v>
      </c>
      <c r="E247" s="257">
        <v>44271</v>
      </c>
      <c r="F247" s="257" t="s">
        <v>842</v>
      </c>
      <c r="G247" s="281">
        <v>3003000</v>
      </c>
      <c r="H247" s="282"/>
    </row>
    <row r="248" spans="1:8" ht="24">
      <c r="A248" s="468"/>
      <c r="B248" s="468"/>
      <c r="C248" s="257" t="s">
        <v>821</v>
      </c>
      <c r="D248" s="257" t="s">
        <v>748</v>
      </c>
      <c r="E248" s="257">
        <v>44286</v>
      </c>
      <c r="F248" s="257" t="s">
        <v>852</v>
      </c>
      <c r="G248" s="281">
        <v>1090000</v>
      </c>
      <c r="H248" s="282"/>
    </row>
    <row r="249" spans="1:8">
      <c r="A249" s="468"/>
      <c r="B249" s="468"/>
      <c r="C249" s="257" t="s">
        <v>825</v>
      </c>
      <c r="D249" s="257" t="s">
        <v>748</v>
      </c>
      <c r="E249" s="257">
        <v>44286</v>
      </c>
      <c r="F249" s="257" t="s">
        <v>842</v>
      </c>
      <c r="G249" s="281">
        <v>995690</v>
      </c>
      <c r="H249" s="282"/>
    </row>
    <row r="250" spans="1:8">
      <c r="A250" s="468"/>
      <c r="B250" s="468"/>
      <c r="C250" s="257" t="s">
        <v>825</v>
      </c>
      <c r="D250" s="257" t="s">
        <v>748</v>
      </c>
      <c r="E250" s="257">
        <v>44286</v>
      </c>
      <c r="F250" s="257" t="s">
        <v>842</v>
      </c>
      <c r="G250" s="281">
        <v>896121</v>
      </c>
      <c r="H250" s="282"/>
    </row>
    <row r="251" spans="1:8">
      <c r="A251" s="468"/>
      <c r="B251" s="468"/>
      <c r="C251" s="257" t="s">
        <v>825</v>
      </c>
      <c r="D251" s="257" t="s">
        <v>748</v>
      </c>
      <c r="E251" s="257">
        <v>44286</v>
      </c>
      <c r="F251" s="257" t="s">
        <v>842</v>
      </c>
      <c r="G251" s="281">
        <v>3906000</v>
      </c>
      <c r="H251" s="282"/>
    </row>
    <row r="252" spans="1:8" ht="24">
      <c r="A252" s="468"/>
      <c r="B252" s="468"/>
      <c r="C252" s="257" t="s">
        <v>821</v>
      </c>
      <c r="D252" s="257" t="s">
        <v>748</v>
      </c>
      <c r="E252" s="257">
        <v>44292</v>
      </c>
      <c r="F252" s="257" t="s">
        <v>853</v>
      </c>
      <c r="G252" s="281">
        <v>75000</v>
      </c>
      <c r="H252" s="282"/>
    </row>
    <row r="253" spans="1:8" ht="24">
      <c r="A253" s="468"/>
      <c r="B253" s="468"/>
      <c r="C253" s="257" t="s">
        <v>821</v>
      </c>
      <c r="D253" s="257" t="s">
        <v>748</v>
      </c>
      <c r="E253" s="257">
        <v>44310</v>
      </c>
      <c r="F253" s="257" t="s">
        <v>854</v>
      </c>
      <c r="G253" s="281">
        <v>1971000</v>
      </c>
      <c r="H253" s="282"/>
    </row>
    <row r="254" spans="1:8" ht="24">
      <c r="A254" s="468"/>
      <c r="B254" s="468"/>
      <c r="C254" s="257" t="s">
        <v>821</v>
      </c>
      <c r="D254" s="257" t="s">
        <v>748</v>
      </c>
      <c r="E254" s="257">
        <v>44310</v>
      </c>
      <c r="F254" s="257" t="s">
        <v>855</v>
      </c>
      <c r="G254" s="281">
        <v>100000</v>
      </c>
      <c r="H254" s="282"/>
    </row>
    <row r="255" spans="1:8" ht="24">
      <c r="A255" s="468"/>
      <c r="B255" s="468"/>
      <c r="C255" s="257" t="s">
        <v>821</v>
      </c>
      <c r="D255" s="257" t="s">
        <v>748</v>
      </c>
      <c r="E255" s="257">
        <v>44308</v>
      </c>
      <c r="F255" s="257" t="s">
        <v>856</v>
      </c>
      <c r="G255" s="281">
        <v>3163000</v>
      </c>
      <c r="H255" s="282"/>
    </row>
    <row r="256" spans="1:8" ht="24">
      <c r="A256" s="468"/>
      <c r="B256" s="468"/>
      <c r="C256" s="257" t="s">
        <v>821</v>
      </c>
      <c r="D256" s="257" t="s">
        <v>748</v>
      </c>
      <c r="E256" s="257">
        <v>44288</v>
      </c>
      <c r="F256" s="257" t="s">
        <v>857</v>
      </c>
      <c r="G256" s="281">
        <v>30000</v>
      </c>
      <c r="H256" s="282"/>
    </row>
    <row r="257" spans="1:8" ht="24">
      <c r="A257" s="468"/>
      <c r="B257" s="468"/>
      <c r="C257" s="257" t="s">
        <v>821</v>
      </c>
      <c r="D257" s="257" t="s">
        <v>748</v>
      </c>
      <c r="E257" s="257">
        <v>44299</v>
      </c>
      <c r="F257" s="257" t="s">
        <v>850</v>
      </c>
      <c r="G257" s="281">
        <v>150000</v>
      </c>
      <c r="H257" s="282"/>
    </row>
    <row r="258" spans="1:8" ht="24">
      <c r="A258" s="468"/>
      <c r="B258" s="468"/>
      <c r="C258" s="257" t="s">
        <v>821</v>
      </c>
      <c r="D258" s="257" t="s">
        <v>748</v>
      </c>
      <c r="E258" s="257">
        <v>44308</v>
      </c>
      <c r="F258" s="257" t="s">
        <v>856</v>
      </c>
      <c r="G258" s="281">
        <v>569340</v>
      </c>
      <c r="H258" s="282"/>
    </row>
    <row r="259" spans="1:8" ht="24">
      <c r="A259" s="468"/>
      <c r="B259" s="468"/>
      <c r="C259" s="257" t="s">
        <v>821</v>
      </c>
      <c r="D259" s="257" t="s">
        <v>748</v>
      </c>
      <c r="E259" s="257">
        <v>44322</v>
      </c>
      <c r="F259" s="257" t="s">
        <v>858</v>
      </c>
      <c r="G259" s="281">
        <v>150000</v>
      </c>
      <c r="H259" s="282"/>
    </row>
    <row r="260" spans="1:8" ht="24">
      <c r="A260" s="468"/>
      <c r="B260" s="468"/>
      <c r="C260" s="257" t="s">
        <v>839</v>
      </c>
      <c r="D260" s="257" t="s">
        <v>748</v>
      </c>
      <c r="E260" s="257">
        <v>44347</v>
      </c>
      <c r="F260" s="257" t="s">
        <v>859</v>
      </c>
      <c r="G260" s="281">
        <v>4500000</v>
      </c>
      <c r="H260" s="282"/>
    </row>
    <row r="261" spans="1:8" ht="24">
      <c r="A261" s="468"/>
      <c r="B261" s="468"/>
      <c r="C261" s="257" t="s">
        <v>839</v>
      </c>
      <c r="D261" s="257" t="s">
        <v>748</v>
      </c>
      <c r="E261" s="257">
        <v>44347</v>
      </c>
      <c r="F261" s="257" t="s">
        <v>860</v>
      </c>
      <c r="G261" s="281">
        <v>4501000</v>
      </c>
      <c r="H261" s="282"/>
    </row>
    <row r="262" spans="1:8" ht="24">
      <c r="A262" s="468"/>
      <c r="B262" s="468"/>
      <c r="C262" s="257" t="s">
        <v>839</v>
      </c>
      <c r="D262" s="257" t="s">
        <v>748</v>
      </c>
      <c r="E262" s="257">
        <v>44347</v>
      </c>
      <c r="F262" s="257" t="s">
        <v>861</v>
      </c>
      <c r="G262" s="281">
        <v>896121</v>
      </c>
      <c r="H262" s="282"/>
    </row>
    <row r="263" spans="1:8" ht="24">
      <c r="A263" s="468"/>
      <c r="B263" s="468"/>
      <c r="C263" s="257" t="s">
        <v>839</v>
      </c>
      <c r="D263" s="257" t="s">
        <v>748</v>
      </c>
      <c r="E263" s="257">
        <v>44347</v>
      </c>
      <c r="F263" s="257" t="s">
        <v>862</v>
      </c>
      <c r="G263" s="281">
        <v>995690</v>
      </c>
      <c r="H263" s="282"/>
    </row>
    <row r="264" spans="1:8" ht="24">
      <c r="A264" s="468"/>
      <c r="B264" s="468"/>
      <c r="C264" s="257" t="s">
        <v>839</v>
      </c>
      <c r="D264" s="257" t="s">
        <v>748</v>
      </c>
      <c r="E264" s="257">
        <v>44347</v>
      </c>
      <c r="F264" s="257" t="s">
        <v>863</v>
      </c>
      <c r="G264" s="281">
        <v>4200000</v>
      </c>
      <c r="H264" s="282"/>
    </row>
    <row r="265" spans="1:8" ht="24">
      <c r="A265" s="468"/>
      <c r="B265" s="468"/>
      <c r="C265" s="257" t="s">
        <v>839</v>
      </c>
      <c r="D265" s="257" t="s">
        <v>748</v>
      </c>
      <c r="E265" s="257">
        <v>44347</v>
      </c>
      <c r="F265" s="257" t="s">
        <v>864</v>
      </c>
      <c r="G265" s="281">
        <v>4902000</v>
      </c>
      <c r="H265" s="282"/>
    </row>
    <row r="266" spans="1:8" ht="24">
      <c r="A266" s="468"/>
      <c r="B266" s="468"/>
      <c r="C266" s="257" t="s">
        <v>839</v>
      </c>
      <c r="D266" s="257" t="s">
        <v>748</v>
      </c>
      <c r="E266" s="257">
        <v>44347</v>
      </c>
      <c r="F266" s="257" t="s">
        <v>865</v>
      </c>
      <c r="G266" s="281">
        <v>4500000</v>
      </c>
      <c r="H266" s="282"/>
    </row>
    <row r="267" spans="1:8" ht="24">
      <c r="A267" s="468"/>
      <c r="B267" s="468"/>
      <c r="C267" s="257" t="s">
        <v>839</v>
      </c>
      <c r="D267" s="257" t="s">
        <v>748</v>
      </c>
      <c r="E267" s="257">
        <v>44347</v>
      </c>
      <c r="F267" s="257" t="s">
        <v>865</v>
      </c>
      <c r="G267" s="281">
        <v>4500000</v>
      </c>
      <c r="H267" s="282"/>
    </row>
    <row r="268" spans="1:8" ht="24">
      <c r="A268" s="468"/>
      <c r="B268" s="468"/>
      <c r="C268" s="257" t="s">
        <v>839</v>
      </c>
      <c r="D268" s="257" t="s">
        <v>748</v>
      </c>
      <c r="E268" s="257">
        <v>44322</v>
      </c>
      <c r="F268" s="257" t="s">
        <v>850</v>
      </c>
      <c r="G268" s="281">
        <v>150000</v>
      </c>
      <c r="H268" s="282"/>
    </row>
    <row r="269" spans="1:8" ht="24">
      <c r="A269" s="468"/>
      <c r="B269" s="468"/>
      <c r="C269" s="257" t="s">
        <v>839</v>
      </c>
      <c r="D269" s="257" t="s">
        <v>748</v>
      </c>
      <c r="E269" s="257">
        <v>44347</v>
      </c>
      <c r="F269" s="257" t="s">
        <v>866</v>
      </c>
      <c r="G269" s="281">
        <v>810000</v>
      </c>
      <c r="H269" s="282"/>
    </row>
    <row r="270" spans="1:8" ht="24">
      <c r="A270" s="468"/>
      <c r="B270" s="468"/>
      <c r="C270" s="257" t="s">
        <v>839</v>
      </c>
      <c r="D270" s="257" t="s">
        <v>748</v>
      </c>
      <c r="E270" s="257">
        <v>44347</v>
      </c>
      <c r="F270" s="257" t="s">
        <v>867</v>
      </c>
      <c r="G270" s="281">
        <v>810180</v>
      </c>
      <c r="H270" s="282"/>
    </row>
    <row r="271" spans="1:8" ht="24">
      <c r="A271" s="468"/>
      <c r="B271" s="468"/>
      <c r="C271" s="257" t="s">
        <v>839</v>
      </c>
      <c r="D271" s="257" t="s">
        <v>748</v>
      </c>
      <c r="E271" s="257">
        <v>44347</v>
      </c>
      <c r="F271" s="257" t="s">
        <v>868</v>
      </c>
      <c r="G271" s="281">
        <v>882360</v>
      </c>
      <c r="H271" s="282"/>
    </row>
    <row r="272" spans="1:8" ht="24">
      <c r="A272" s="468"/>
      <c r="B272" s="468"/>
      <c r="C272" s="257" t="s">
        <v>839</v>
      </c>
      <c r="D272" s="257" t="s">
        <v>748</v>
      </c>
      <c r="E272" s="257">
        <v>44347</v>
      </c>
      <c r="F272" s="257" t="s">
        <v>869</v>
      </c>
      <c r="G272" s="281">
        <v>810000</v>
      </c>
      <c r="H272" s="282"/>
    </row>
    <row r="273" spans="1:8" ht="24">
      <c r="A273" s="468"/>
      <c r="B273" s="468"/>
      <c r="C273" s="257" t="s">
        <v>839</v>
      </c>
      <c r="D273" s="257" t="s">
        <v>748</v>
      </c>
      <c r="E273" s="257">
        <v>44347</v>
      </c>
      <c r="F273" s="257" t="s">
        <v>869</v>
      </c>
      <c r="G273" s="281">
        <v>810000</v>
      </c>
      <c r="H273" s="282"/>
    </row>
    <row r="274" spans="1:8" ht="24">
      <c r="A274" s="468"/>
      <c r="B274" s="468"/>
      <c r="C274" s="257" t="s">
        <v>839</v>
      </c>
      <c r="D274" s="257" t="s">
        <v>748</v>
      </c>
      <c r="E274" s="257">
        <v>44347</v>
      </c>
      <c r="F274" s="257" t="s">
        <v>870</v>
      </c>
      <c r="G274" s="281">
        <v>29000</v>
      </c>
      <c r="H274" s="282"/>
    </row>
    <row r="275" spans="1:8" ht="24">
      <c r="A275" s="468"/>
      <c r="B275" s="468"/>
      <c r="C275" s="257" t="s">
        <v>839</v>
      </c>
      <c r="D275" s="257" t="s">
        <v>748</v>
      </c>
      <c r="E275" s="257">
        <v>44377</v>
      </c>
      <c r="F275" s="257" t="s">
        <v>871</v>
      </c>
      <c r="G275" s="281">
        <v>1625000</v>
      </c>
      <c r="H275" s="282"/>
    </row>
    <row r="276" spans="1:8" ht="24">
      <c r="A276" s="468"/>
      <c r="B276" s="468"/>
      <c r="C276" s="257" t="s">
        <v>839</v>
      </c>
      <c r="D276" s="257" t="s">
        <v>748</v>
      </c>
      <c r="E276" s="257">
        <v>44362</v>
      </c>
      <c r="F276" s="257" t="s">
        <v>872</v>
      </c>
      <c r="G276" s="281">
        <v>1625000</v>
      </c>
      <c r="H276" s="282"/>
    </row>
    <row r="277" spans="1:8" ht="24">
      <c r="A277" s="468"/>
      <c r="B277" s="468"/>
      <c r="C277" s="257" t="s">
        <v>873</v>
      </c>
      <c r="D277" s="257" t="s">
        <v>748</v>
      </c>
      <c r="E277" s="257">
        <v>44356</v>
      </c>
      <c r="F277" s="257" t="s">
        <v>874</v>
      </c>
      <c r="G277" s="281">
        <v>860450</v>
      </c>
      <c r="H277" s="282"/>
    </row>
    <row r="278" spans="1:8" ht="24">
      <c r="A278" s="468"/>
      <c r="B278" s="468"/>
      <c r="C278" s="257" t="s">
        <v>839</v>
      </c>
      <c r="D278" s="257" t="s">
        <v>748</v>
      </c>
      <c r="E278" s="257">
        <v>44361</v>
      </c>
      <c r="F278" s="257" t="s">
        <v>850</v>
      </c>
      <c r="G278" s="281">
        <v>150000</v>
      </c>
      <c r="H278" s="282"/>
    </row>
    <row r="279" spans="1:8" ht="24">
      <c r="A279" s="468"/>
      <c r="B279" s="468"/>
      <c r="C279" s="257" t="s">
        <v>839</v>
      </c>
      <c r="D279" s="257" t="s">
        <v>748</v>
      </c>
      <c r="E279" s="257">
        <v>44377</v>
      </c>
      <c r="F279" s="257" t="s">
        <v>875</v>
      </c>
      <c r="G279" s="281">
        <v>1990000</v>
      </c>
      <c r="H279" s="282"/>
    </row>
    <row r="280" spans="1:8" ht="24">
      <c r="A280" s="468"/>
      <c r="B280" s="468"/>
      <c r="C280" s="257" t="s">
        <v>839</v>
      </c>
      <c r="D280" s="257" t="s">
        <v>748</v>
      </c>
      <c r="E280" s="257">
        <v>44405</v>
      </c>
      <c r="F280" s="257" t="s">
        <v>876</v>
      </c>
      <c r="G280" s="281">
        <v>125000</v>
      </c>
      <c r="H280" s="282"/>
    </row>
    <row r="281" spans="1:8" ht="24">
      <c r="A281" s="468"/>
      <c r="B281" s="468"/>
      <c r="C281" s="257" t="s">
        <v>839</v>
      </c>
      <c r="D281" s="257" t="s">
        <v>748</v>
      </c>
      <c r="E281" s="257">
        <v>44405</v>
      </c>
      <c r="F281" s="257" t="s">
        <v>876</v>
      </c>
      <c r="G281" s="281">
        <v>125000</v>
      </c>
      <c r="H281" s="282"/>
    </row>
    <row r="282" spans="1:8" ht="24">
      <c r="A282" s="468"/>
      <c r="B282" s="468"/>
      <c r="C282" s="257" t="s">
        <v>839</v>
      </c>
      <c r="D282" s="257" t="s">
        <v>748</v>
      </c>
      <c r="E282" s="257">
        <v>44384</v>
      </c>
      <c r="F282" s="257" t="s">
        <v>877</v>
      </c>
      <c r="G282" s="281">
        <v>6000064</v>
      </c>
      <c r="H282" s="282"/>
    </row>
    <row r="283" spans="1:8" ht="24">
      <c r="A283" s="468"/>
      <c r="B283" s="468"/>
      <c r="C283" s="257" t="s">
        <v>839</v>
      </c>
      <c r="D283" s="257" t="s">
        <v>748</v>
      </c>
      <c r="E283" s="257">
        <v>44386</v>
      </c>
      <c r="F283" s="257" t="s">
        <v>871</v>
      </c>
      <c r="G283" s="281">
        <v>1907500</v>
      </c>
      <c r="H283" s="282"/>
    </row>
    <row r="284" spans="1:8" ht="24">
      <c r="A284" s="468"/>
      <c r="B284" s="468"/>
      <c r="C284" s="257" t="s">
        <v>821</v>
      </c>
      <c r="D284" s="257" t="s">
        <v>748</v>
      </c>
      <c r="E284" s="257">
        <v>44393</v>
      </c>
      <c r="F284" s="257" t="s">
        <v>878</v>
      </c>
      <c r="G284" s="281">
        <v>120000</v>
      </c>
      <c r="H284" s="282"/>
    </row>
    <row r="285" spans="1:8" ht="24">
      <c r="A285" s="468"/>
      <c r="B285" s="468"/>
      <c r="C285" s="257" t="s">
        <v>839</v>
      </c>
      <c r="D285" s="257" t="s">
        <v>748</v>
      </c>
      <c r="E285" s="257">
        <v>44408</v>
      </c>
      <c r="F285" s="257" t="s">
        <v>879</v>
      </c>
      <c r="G285" s="281">
        <v>292500</v>
      </c>
      <c r="H285" s="282"/>
    </row>
    <row r="286" spans="1:8" ht="24">
      <c r="A286" s="468"/>
      <c r="B286" s="468"/>
      <c r="C286" s="257" t="s">
        <v>839</v>
      </c>
      <c r="D286" s="257" t="s">
        <v>748</v>
      </c>
      <c r="E286" s="257">
        <v>44390</v>
      </c>
      <c r="F286" s="257" t="s">
        <v>875</v>
      </c>
      <c r="G286" s="281">
        <v>48779500</v>
      </c>
      <c r="H286" s="282"/>
    </row>
    <row r="287" spans="1:8">
      <c r="A287" s="468"/>
      <c r="B287" s="468"/>
      <c r="C287" s="257" t="s">
        <v>825</v>
      </c>
      <c r="D287" s="257" t="s">
        <v>748</v>
      </c>
      <c r="E287" s="257">
        <v>44390</v>
      </c>
      <c r="F287" s="257" t="s">
        <v>842</v>
      </c>
      <c r="G287" s="281">
        <v>896121</v>
      </c>
      <c r="H287" s="282"/>
    </row>
    <row r="288" spans="1:8">
      <c r="A288" s="468"/>
      <c r="B288" s="468"/>
      <c r="C288" s="257" t="s">
        <v>825</v>
      </c>
      <c r="D288" s="257" t="s">
        <v>748</v>
      </c>
      <c r="E288" s="257">
        <v>44390</v>
      </c>
      <c r="F288" s="257" t="s">
        <v>842</v>
      </c>
      <c r="G288" s="281">
        <v>995690</v>
      </c>
      <c r="H288" s="282"/>
    </row>
    <row r="289" spans="1:8">
      <c r="A289" s="468"/>
      <c r="B289" s="468"/>
      <c r="C289" s="257" t="s">
        <v>825</v>
      </c>
      <c r="D289" s="257" t="s">
        <v>748</v>
      </c>
      <c r="E289" s="257">
        <v>44403</v>
      </c>
      <c r="F289" s="257" t="s">
        <v>842</v>
      </c>
      <c r="G289" s="281">
        <v>5110000</v>
      </c>
      <c r="H289" s="282"/>
    </row>
    <row r="290" spans="1:8">
      <c r="A290" s="468"/>
      <c r="B290" s="468"/>
      <c r="C290" s="257" t="s">
        <v>825</v>
      </c>
      <c r="D290" s="257" t="s">
        <v>748</v>
      </c>
      <c r="E290" s="257">
        <v>44403</v>
      </c>
      <c r="F290" s="257" t="s">
        <v>842</v>
      </c>
      <c r="G290" s="281">
        <v>5208000</v>
      </c>
      <c r="H290" s="282"/>
    </row>
    <row r="291" spans="1:8" ht="24">
      <c r="A291" s="468"/>
      <c r="B291" s="468"/>
      <c r="C291" s="257" t="s">
        <v>839</v>
      </c>
      <c r="D291" s="257" t="s">
        <v>748</v>
      </c>
      <c r="E291" s="257">
        <v>44403</v>
      </c>
      <c r="F291" s="257" t="s">
        <v>851</v>
      </c>
      <c r="G291" s="281">
        <v>1350000</v>
      </c>
      <c r="H291" s="282"/>
    </row>
    <row r="292" spans="1:8">
      <c r="A292" s="468"/>
      <c r="B292" s="468"/>
      <c r="C292" s="257" t="s">
        <v>825</v>
      </c>
      <c r="D292" s="257" t="s">
        <v>748</v>
      </c>
      <c r="E292" s="257">
        <v>44403</v>
      </c>
      <c r="F292" s="257" t="s">
        <v>842</v>
      </c>
      <c r="G292" s="281">
        <v>896121</v>
      </c>
      <c r="H292" s="282"/>
    </row>
    <row r="293" spans="1:8" ht="24">
      <c r="A293" s="468"/>
      <c r="B293" s="468"/>
      <c r="C293" s="257" t="s">
        <v>839</v>
      </c>
      <c r="D293" s="257" t="s">
        <v>748</v>
      </c>
      <c r="E293" s="257">
        <v>44384</v>
      </c>
      <c r="F293" s="257" t="s">
        <v>840</v>
      </c>
      <c r="G293" s="281">
        <v>150000</v>
      </c>
      <c r="H293" s="282"/>
    </row>
    <row r="294" spans="1:8" ht="24">
      <c r="A294" s="468"/>
      <c r="B294" s="468"/>
      <c r="C294" s="257" t="s">
        <v>839</v>
      </c>
      <c r="D294" s="257" t="s">
        <v>748</v>
      </c>
      <c r="E294" s="257">
        <v>44385</v>
      </c>
      <c r="F294" s="257" t="s">
        <v>880</v>
      </c>
      <c r="G294" s="281">
        <v>3163000</v>
      </c>
      <c r="H294" s="282"/>
    </row>
    <row r="295" spans="1:8" ht="24">
      <c r="A295" s="468"/>
      <c r="B295" s="468"/>
      <c r="C295" s="257" t="s">
        <v>839</v>
      </c>
      <c r="D295" s="257" t="s">
        <v>748</v>
      </c>
      <c r="E295" s="257">
        <v>44385</v>
      </c>
      <c r="F295" s="257" t="s">
        <v>881</v>
      </c>
      <c r="G295" s="281">
        <v>569340</v>
      </c>
      <c r="H295" s="282"/>
    </row>
    <row r="296" spans="1:8" ht="24">
      <c r="A296" s="468"/>
      <c r="B296" s="468"/>
      <c r="C296" s="257" t="s">
        <v>839</v>
      </c>
      <c r="D296" s="257" t="s">
        <v>748</v>
      </c>
      <c r="E296" s="257">
        <v>44424</v>
      </c>
      <c r="F296" s="257" t="s">
        <v>871</v>
      </c>
      <c r="G296" s="281">
        <v>4800000</v>
      </c>
      <c r="H296" s="282"/>
    </row>
    <row r="297" spans="1:8" ht="24">
      <c r="A297" s="468"/>
      <c r="B297" s="468"/>
      <c r="C297" s="257" t="s">
        <v>839</v>
      </c>
      <c r="D297" s="257" t="s">
        <v>748</v>
      </c>
      <c r="E297" s="257">
        <v>44439</v>
      </c>
      <c r="F297" s="257" t="s">
        <v>882</v>
      </c>
      <c r="G297" s="281">
        <v>864000</v>
      </c>
      <c r="H297" s="282"/>
    </row>
    <row r="298" spans="1:8" ht="24">
      <c r="A298" s="468"/>
      <c r="B298" s="468"/>
      <c r="C298" s="257" t="s">
        <v>839</v>
      </c>
      <c r="D298" s="257" t="s">
        <v>748</v>
      </c>
      <c r="E298" s="257">
        <v>44418</v>
      </c>
      <c r="F298" s="257" t="s">
        <v>872</v>
      </c>
      <c r="G298" s="281">
        <v>4800000</v>
      </c>
      <c r="H298" s="282"/>
    </row>
    <row r="299" spans="1:8" ht="24">
      <c r="A299" s="468"/>
      <c r="B299" s="468"/>
      <c r="C299" s="257" t="s">
        <v>839</v>
      </c>
      <c r="D299" s="257" t="s">
        <v>748</v>
      </c>
      <c r="E299" s="257">
        <v>44418</v>
      </c>
      <c r="F299" s="257" t="s">
        <v>872</v>
      </c>
      <c r="G299" s="281">
        <v>3658022</v>
      </c>
      <c r="H299" s="282"/>
    </row>
    <row r="300" spans="1:8">
      <c r="A300" s="468"/>
      <c r="B300" s="468"/>
      <c r="C300" s="257" t="s">
        <v>825</v>
      </c>
      <c r="D300" s="257" t="s">
        <v>748</v>
      </c>
      <c r="E300" s="257">
        <v>44424</v>
      </c>
      <c r="F300" s="257" t="s">
        <v>842</v>
      </c>
      <c r="G300" s="281">
        <v>5208000</v>
      </c>
      <c r="H300" s="282"/>
    </row>
    <row r="301" spans="1:8">
      <c r="A301" s="468"/>
      <c r="B301" s="468"/>
      <c r="C301" s="257" t="s">
        <v>825</v>
      </c>
      <c r="D301" s="257" t="s">
        <v>748</v>
      </c>
      <c r="E301" s="257">
        <v>44435</v>
      </c>
      <c r="F301" s="257" t="s">
        <v>842</v>
      </c>
      <c r="G301" s="281">
        <v>995690</v>
      </c>
      <c r="H301" s="282"/>
    </row>
    <row r="302" spans="1:8" ht="24">
      <c r="A302" s="468"/>
      <c r="B302" s="468"/>
      <c r="C302" s="257" t="s">
        <v>839</v>
      </c>
      <c r="D302" s="257" t="s">
        <v>748</v>
      </c>
      <c r="E302" s="257">
        <v>44434</v>
      </c>
      <c r="F302" s="257" t="s">
        <v>875</v>
      </c>
      <c r="G302" s="281">
        <v>8129917</v>
      </c>
      <c r="H302" s="282"/>
    </row>
    <row r="303" spans="1:8" ht="24">
      <c r="A303" s="468"/>
      <c r="B303" s="468"/>
      <c r="C303" s="257" t="s">
        <v>839</v>
      </c>
      <c r="D303" s="257" t="s">
        <v>748</v>
      </c>
      <c r="E303" s="257">
        <v>44438</v>
      </c>
      <c r="F303" s="257" t="s">
        <v>875</v>
      </c>
      <c r="G303" s="281">
        <v>19395000</v>
      </c>
      <c r="H303" s="282"/>
    </row>
    <row r="304" spans="1:8">
      <c r="A304" s="468"/>
      <c r="B304" s="468"/>
      <c r="C304" s="257" t="s">
        <v>825</v>
      </c>
      <c r="D304" s="257" t="s">
        <v>748</v>
      </c>
      <c r="E304" s="257">
        <v>44438</v>
      </c>
      <c r="F304" s="257" t="s">
        <v>842</v>
      </c>
      <c r="G304" s="281">
        <v>896121</v>
      </c>
      <c r="H304" s="282"/>
    </row>
    <row r="305" spans="1:8" ht="24">
      <c r="A305" s="468"/>
      <c r="B305" s="468"/>
      <c r="C305" s="257" t="s">
        <v>839</v>
      </c>
      <c r="D305" s="257" t="s">
        <v>748</v>
      </c>
      <c r="E305" s="257">
        <v>44420</v>
      </c>
      <c r="F305" s="257" t="s">
        <v>840</v>
      </c>
      <c r="G305" s="281">
        <v>150000</v>
      </c>
      <c r="H305" s="282"/>
    </row>
    <row r="306" spans="1:8" ht="24">
      <c r="A306" s="468"/>
      <c r="B306" s="468"/>
      <c r="C306" s="257" t="s">
        <v>839</v>
      </c>
      <c r="D306" s="257" t="s">
        <v>748</v>
      </c>
      <c r="E306" s="257">
        <v>44433</v>
      </c>
      <c r="F306" s="257" t="s">
        <v>883</v>
      </c>
      <c r="G306" s="281">
        <v>200000</v>
      </c>
      <c r="H306" s="282"/>
    </row>
    <row r="307" spans="1:8" ht="24">
      <c r="A307" s="468"/>
      <c r="B307" s="468"/>
      <c r="C307" s="257" t="s">
        <v>839</v>
      </c>
      <c r="D307" s="257" t="s">
        <v>748</v>
      </c>
      <c r="E307" s="257">
        <v>44431</v>
      </c>
      <c r="F307" s="257" t="s">
        <v>884</v>
      </c>
      <c r="G307" s="281">
        <v>600000</v>
      </c>
      <c r="H307" s="282"/>
    </row>
    <row r="308" spans="1:8" ht="24">
      <c r="A308" s="468"/>
      <c r="B308" s="468"/>
      <c r="C308" s="257" t="s">
        <v>839</v>
      </c>
      <c r="D308" s="257" t="s">
        <v>748</v>
      </c>
      <c r="E308" s="257">
        <v>44439</v>
      </c>
      <c r="F308" s="257" t="s">
        <v>885</v>
      </c>
      <c r="G308" s="281">
        <v>200000</v>
      </c>
      <c r="H308" s="282"/>
    </row>
    <row r="309" spans="1:8" ht="24">
      <c r="A309" s="468"/>
      <c r="B309" s="468"/>
      <c r="C309" s="257" t="s">
        <v>839</v>
      </c>
      <c r="D309" s="257" t="s">
        <v>748</v>
      </c>
      <c r="E309" s="257">
        <v>44460</v>
      </c>
      <c r="F309" s="257" t="s">
        <v>871</v>
      </c>
      <c r="G309" s="281">
        <v>5259100</v>
      </c>
      <c r="H309" s="282"/>
    </row>
    <row r="310" spans="1:8" ht="24">
      <c r="A310" s="468"/>
      <c r="B310" s="468"/>
      <c r="C310" s="257" t="s">
        <v>839</v>
      </c>
      <c r="D310" s="257" t="s">
        <v>748</v>
      </c>
      <c r="E310" s="257">
        <v>44469</v>
      </c>
      <c r="F310" s="257" t="s">
        <v>875</v>
      </c>
      <c r="G310" s="281">
        <v>8129917</v>
      </c>
      <c r="H310" s="282"/>
    </row>
    <row r="311" spans="1:8" ht="24">
      <c r="A311" s="468"/>
      <c r="B311" s="468"/>
      <c r="C311" s="257" t="s">
        <v>839</v>
      </c>
      <c r="D311" s="257" t="s">
        <v>748</v>
      </c>
      <c r="E311" s="257">
        <v>44455</v>
      </c>
      <c r="F311" s="257" t="s">
        <v>850</v>
      </c>
      <c r="G311" s="281">
        <v>150000</v>
      </c>
      <c r="H311" s="282"/>
    </row>
    <row r="312" spans="1:8" ht="24">
      <c r="A312" s="468"/>
      <c r="B312" s="468"/>
      <c r="C312" s="257" t="s">
        <v>839</v>
      </c>
      <c r="D312" s="257" t="s">
        <v>748</v>
      </c>
      <c r="E312" s="257">
        <v>44467</v>
      </c>
      <c r="F312" s="257" t="s">
        <v>886</v>
      </c>
      <c r="G312" s="281">
        <v>20000</v>
      </c>
      <c r="H312" s="282"/>
    </row>
    <row r="313" spans="1:8" ht="24">
      <c r="A313" s="468"/>
      <c r="B313" s="468"/>
      <c r="C313" s="257" t="s">
        <v>839</v>
      </c>
      <c r="D313" s="257" t="s">
        <v>748</v>
      </c>
      <c r="E313" s="257">
        <v>44447</v>
      </c>
      <c r="F313" s="257" t="s">
        <v>887</v>
      </c>
      <c r="G313" s="281">
        <v>3491100</v>
      </c>
      <c r="H313" s="282"/>
    </row>
    <row r="314" spans="1:8" ht="24">
      <c r="A314" s="468"/>
      <c r="B314" s="468"/>
      <c r="C314" s="257" t="s">
        <v>839</v>
      </c>
      <c r="D314" s="257" t="s">
        <v>748</v>
      </c>
      <c r="E314" s="257">
        <v>44463</v>
      </c>
      <c r="F314" s="257" t="s">
        <v>888</v>
      </c>
      <c r="G314" s="281">
        <v>946638</v>
      </c>
      <c r="H314" s="282"/>
    </row>
    <row r="315" spans="1:8" ht="24">
      <c r="A315" s="468"/>
      <c r="B315" s="468"/>
      <c r="C315" s="257" t="s">
        <v>839</v>
      </c>
      <c r="D315" s="257" t="s">
        <v>748</v>
      </c>
      <c r="E315" s="257">
        <v>44460</v>
      </c>
      <c r="F315" s="257" t="s">
        <v>889</v>
      </c>
      <c r="G315" s="281">
        <v>200000</v>
      </c>
      <c r="H315" s="282"/>
    </row>
    <row r="316" spans="1:8" ht="24">
      <c r="A316" s="468"/>
      <c r="B316" s="468"/>
      <c r="C316" s="257" t="s">
        <v>839</v>
      </c>
      <c r="D316" s="257" t="s">
        <v>748</v>
      </c>
      <c r="E316" s="257">
        <v>44500</v>
      </c>
      <c r="F316" s="257" t="s">
        <v>890</v>
      </c>
      <c r="G316" s="281">
        <v>300000</v>
      </c>
      <c r="H316" s="282"/>
    </row>
    <row r="317" spans="1:8" ht="24">
      <c r="A317" s="468"/>
      <c r="B317" s="468"/>
      <c r="C317" s="257" t="s">
        <v>839</v>
      </c>
      <c r="D317" s="257" t="s">
        <v>748</v>
      </c>
      <c r="E317" s="257">
        <v>44481</v>
      </c>
      <c r="F317" s="257" t="s">
        <v>875</v>
      </c>
      <c r="G317" s="281">
        <v>2120000</v>
      </c>
      <c r="H317" s="282"/>
    </row>
    <row r="318" spans="1:8" ht="24">
      <c r="A318" s="468"/>
      <c r="B318" s="468"/>
      <c r="C318" s="257" t="s">
        <v>839</v>
      </c>
      <c r="D318" s="257" t="s">
        <v>748</v>
      </c>
      <c r="E318" s="257">
        <v>44498</v>
      </c>
      <c r="F318" s="257" t="s">
        <v>891</v>
      </c>
      <c r="G318" s="281">
        <v>896121</v>
      </c>
      <c r="H318" s="282"/>
    </row>
    <row r="319" spans="1:8" ht="24">
      <c r="A319" s="468"/>
      <c r="B319" s="468"/>
      <c r="C319" s="257" t="s">
        <v>839</v>
      </c>
      <c r="D319" s="257" t="s">
        <v>748</v>
      </c>
      <c r="E319" s="257">
        <v>44498</v>
      </c>
      <c r="F319" s="257" t="s">
        <v>892</v>
      </c>
      <c r="G319" s="281">
        <v>995690</v>
      </c>
      <c r="H319" s="282"/>
    </row>
    <row r="320" spans="1:8" ht="24">
      <c r="A320" s="468"/>
      <c r="B320" s="468"/>
      <c r="C320" s="257" t="s">
        <v>839</v>
      </c>
      <c r="D320" s="257" t="s">
        <v>748</v>
      </c>
      <c r="E320" s="257">
        <v>44498</v>
      </c>
      <c r="F320" s="257" t="s">
        <v>893</v>
      </c>
      <c r="G320" s="281">
        <v>5040000</v>
      </c>
      <c r="H320" s="282"/>
    </row>
    <row r="321" spans="1:8" ht="24">
      <c r="A321" s="468"/>
      <c r="B321" s="468"/>
      <c r="C321" s="257" t="s">
        <v>839</v>
      </c>
      <c r="D321" s="257" t="s">
        <v>748</v>
      </c>
      <c r="E321" s="257">
        <v>44492</v>
      </c>
      <c r="F321" s="257" t="s">
        <v>894</v>
      </c>
      <c r="G321" s="281">
        <v>995690</v>
      </c>
      <c r="H321" s="282"/>
    </row>
    <row r="322" spans="1:8" ht="24">
      <c r="A322" s="468"/>
      <c r="B322" s="468"/>
      <c r="C322" s="257" t="s">
        <v>839</v>
      </c>
      <c r="D322" s="257" t="s">
        <v>748</v>
      </c>
      <c r="E322" s="257">
        <v>44500</v>
      </c>
      <c r="F322" s="257" t="s">
        <v>875</v>
      </c>
      <c r="G322" s="281">
        <v>8129917</v>
      </c>
      <c r="H322" s="282"/>
    </row>
    <row r="323" spans="1:8" ht="24">
      <c r="A323" s="468"/>
      <c r="B323" s="468"/>
      <c r="C323" s="257" t="s">
        <v>839</v>
      </c>
      <c r="D323" s="257" t="s">
        <v>748</v>
      </c>
      <c r="E323" s="257">
        <v>44497</v>
      </c>
      <c r="F323" s="257" t="s">
        <v>895</v>
      </c>
      <c r="G323" s="281">
        <v>130000</v>
      </c>
      <c r="H323" s="282"/>
    </row>
    <row r="324" spans="1:8" ht="24">
      <c r="A324" s="468"/>
      <c r="B324" s="468"/>
      <c r="C324" s="257" t="s">
        <v>839</v>
      </c>
      <c r="D324" s="257" t="s">
        <v>748</v>
      </c>
      <c r="E324" s="257">
        <v>44500</v>
      </c>
      <c r="F324" s="257" t="s">
        <v>896</v>
      </c>
      <c r="G324" s="281">
        <v>605000</v>
      </c>
      <c r="H324" s="282"/>
    </row>
    <row r="325" spans="1:8" ht="24">
      <c r="A325" s="468"/>
      <c r="B325" s="468"/>
      <c r="C325" s="257" t="s">
        <v>839</v>
      </c>
      <c r="D325" s="257" t="s">
        <v>748</v>
      </c>
      <c r="E325" s="257">
        <v>44492</v>
      </c>
      <c r="F325" s="257" t="s">
        <v>897</v>
      </c>
      <c r="G325" s="281">
        <v>160000</v>
      </c>
      <c r="H325" s="282"/>
    </row>
    <row r="326" spans="1:8" ht="24">
      <c r="A326" s="468"/>
      <c r="B326" s="468"/>
      <c r="C326" s="257" t="s">
        <v>839</v>
      </c>
      <c r="D326" s="257" t="s">
        <v>748</v>
      </c>
      <c r="E326" s="257">
        <v>44492</v>
      </c>
      <c r="F326" s="257" t="s">
        <v>898</v>
      </c>
      <c r="G326" s="281">
        <v>160000</v>
      </c>
      <c r="H326" s="282"/>
    </row>
    <row r="327" spans="1:8" ht="24">
      <c r="A327" s="468"/>
      <c r="B327" s="468"/>
      <c r="C327" s="257" t="s">
        <v>839</v>
      </c>
      <c r="D327" s="257" t="s">
        <v>748</v>
      </c>
      <c r="E327" s="257">
        <v>44500</v>
      </c>
      <c r="F327" s="257" t="s">
        <v>899</v>
      </c>
      <c r="G327" s="281">
        <v>900000</v>
      </c>
      <c r="H327" s="282"/>
    </row>
    <row r="328" spans="1:8" ht="24">
      <c r="A328" s="468"/>
      <c r="B328" s="468"/>
      <c r="C328" s="257" t="s">
        <v>839</v>
      </c>
      <c r="D328" s="257" t="s">
        <v>748</v>
      </c>
      <c r="E328" s="257">
        <v>44483</v>
      </c>
      <c r="F328" s="257" t="s">
        <v>900</v>
      </c>
      <c r="G328" s="281">
        <v>381600</v>
      </c>
      <c r="H328" s="282"/>
    </row>
    <row r="329" spans="1:8" ht="24">
      <c r="A329" s="468"/>
      <c r="B329" s="468"/>
      <c r="C329" s="257" t="s">
        <v>839</v>
      </c>
      <c r="D329" s="257" t="s">
        <v>748</v>
      </c>
      <c r="E329" s="257">
        <v>44496</v>
      </c>
      <c r="F329" s="257" t="s">
        <v>901</v>
      </c>
      <c r="G329" s="281">
        <v>780000</v>
      </c>
      <c r="H329" s="282"/>
    </row>
    <row r="330" spans="1:8" ht="24">
      <c r="A330" s="468"/>
      <c r="B330" s="468"/>
      <c r="C330" s="257" t="s">
        <v>839</v>
      </c>
      <c r="D330" s="257" t="s">
        <v>748</v>
      </c>
      <c r="E330" s="257">
        <v>44520</v>
      </c>
      <c r="F330" s="257" t="s">
        <v>902</v>
      </c>
      <c r="G330" s="281">
        <v>1155000</v>
      </c>
      <c r="H330" s="282"/>
    </row>
    <row r="331" spans="1:8" ht="24">
      <c r="A331" s="468"/>
      <c r="B331" s="468"/>
      <c r="C331" s="257" t="s">
        <v>839</v>
      </c>
      <c r="D331" s="257" t="s">
        <v>748</v>
      </c>
      <c r="E331" s="257">
        <v>44520</v>
      </c>
      <c r="F331" s="257" t="s">
        <v>903</v>
      </c>
      <c r="G331" s="281">
        <v>5460000</v>
      </c>
      <c r="H331" s="282"/>
    </row>
    <row r="332" spans="1:8" ht="24">
      <c r="A332" s="468"/>
      <c r="B332" s="468"/>
      <c r="C332" s="257" t="s">
        <v>839</v>
      </c>
      <c r="D332" s="257" t="s">
        <v>748</v>
      </c>
      <c r="E332" s="257">
        <v>44520</v>
      </c>
      <c r="F332" s="257" t="s">
        <v>904</v>
      </c>
      <c r="G332" s="281">
        <v>1260000</v>
      </c>
      <c r="H332" s="282"/>
    </row>
    <row r="333" spans="1:8" ht="24">
      <c r="A333" s="468"/>
      <c r="B333" s="468"/>
      <c r="C333" s="257" t="s">
        <v>839</v>
      </c>
      <c r="D333" s="257" t="s">
        <v>748</v>
      </c>
      <c r="E333" s="257">
        <v>44530</v>
      </c>
      <c r="F333" s="257" t="s">
        <v>905</v>
      </c>
      <c r="G333" s="281">
        <v>5642000</v>
      </c>
      <c r="H333" s="282"/>
    </row>
    <row r="334" spans="1:8" ht="24">
      <c r="A334" s="468"/>
      <c r="B334" s="468"/>
      <c r="C334" s="257" t="s">
        <v>839</v>
      </c>
      <c r="D334" s="257" t="s">
        <v>748</v>
      </c>
      <c r="E334" s="257">
        <v>44530</v>
      </c>
      <c r="F334" s="257" t="s">
        <v>902</v>
      </c>
      <c r="G334" s="281">
        <v>896121</v>
      </c>
      <c r="H334" s="282"/>
    </row>
    <row r="335" spans="1:8" ht="24">
      <c r="A335" s="468"/>
      <c r="B335" s="468"/>
      <c r="C335" s="257" t="s">
        <v>839</v>
      </c>
      <c r="D335" s="257" t="s">
        <v>748</v>
      </c>
      <c r="E335" s="257">
        <v>44530</v>
      </c>
      <c r="F335" s="257" t="s">
        <v>875</v>
      </c>
      <c r="G335" s="281">
        <v>8129917</v>
      </c>
      <c r="H335" s="282"/>
    </row>
    <row r="336" spans="1:8" ht="24">
      <c r="A336" s="468"/>
      <c r="B336" s="468"/>
      <c r="C336" s="257" t="s">
        <v>839</v>
      </c>
      <c r="D336" s="257" t="s">
        <v>748</v>
      </c>
      <c r="E336" s="257">
        <v>44516</v>
      </c>
      <c r="F336" s="257" t="s">
        <v>906</v>
      </c>
      <c r="G336" s="281">
        <v>225000</v>
      </c>
      <c r="H336" s="282"/>
    </row>
    <row r="337" spans="1:8" ht="24">
      <c r="A337" s="468"/>
      <c r="B337" s="468"/>
      <c r="C337" s="257" t="s">
        <v>839</v>
      </c>
      <c r="D337" s="257" t="s">
        <v>748</v>
      </c>
      <c r="E337" s="257">
        <v>44516</v>
      </c>
      <c r="F337" s="257" t="s">
        <v>907</v>
      </c>
      <c r="G337" s="281">
        <v>192200</v>
      </c>
      <c r="H337" s="282"/>
    </row>
    <row r="338" spans="1:8" ht="24">
      <c r="A338" s="468"/>
      <c r="B338" s="468"/>
      <c r="C338" s="257" t="s">
        <v>839</v>
      </c>
      <c r="D338" s="257" t="s">
        <v>748</v>
      </c>
      <c r="E338" s="257">
        <v>44519</v>
      </c>
      <c r="F338" s="257" t="s">
        <v>908</v>
      </c>
      <c r="G338" s="281">
        <v>150000</v>
      </c>
      <c r="H338" s="282"/>
    </row>
    <row r="339" spans="1:8" ht="24">
      <c r="A339" s="468"/>
      <c r="B339" s="468"/>
      <c r="C339" s="257" t="s">
        <v>839</v>
      </c>
      <c r="D339" s="257" t="s">
        <v>748</v>
      </c>
      <c r="E339" s="257">
        <v>44519</v>
      </c>
      <c r="F339" s="257" t="s">
        <v>909</v>
      </c>
      <c r="G339" s="281">
        <v>150000</v>
      </c>
      <c r="H339" s="282"/>
    </row>
    <row r="340" spans="1:8" ht="24">
      <c r="A340" s="468"/>
      <c r="B340" s="468"/>
      <c r="C340" s="257" t="s">
        <v>839</v>
      </c>
      <c r="D340" s="257" t="s">
        <v>748</v>
      </c>
      <c r="E340" s="257">
        <v>44561</v>
      </c>
      <c r="F340" s="257" t="s">
        <v>910</v>
      </c>
      <c r="G340" s="281">
        <v>7388600</v>
      </c>
      <c r="H340" s="282"/>
    </row>
    <row r="341" spans="1:8" ht="24">
      <c r="A341" s="468"/>
      <c r="B341" s="468"/>
      <c r="C341" s="257" t="s">
        <v>839</v>
      </c>
      <c r="D341" s="257" t="s">
        <v>748</v>
      </c>
      <c r="E341" s="257">
        <v>44561</v>
      </c>
      <c r="F341" s="257" t="s">
        <v>911</v>
      </c>
      <c r="G341" s="281">
        <v>1329948</v>
      </c>
      <c r="H341" s="282"/>
    </row>
    <row r="342" spans="1:8" ht="24">
      <c r="A342" s="468"/>
      <c r="B342" s="468"/>
      <c r="C342" s="257" t="s">
        <v>839</v>
      </c>
      <c r="D342" s="257" t="s">
        <v>748</v>
      </c>
      <c r="E342" s="257">
        <v>44557</v>
      </c>
      <c r="F342" s="257" t="s">
        <v>912</v>
      </c>
      <c r="G342" s="281">
        <v>631176</v>
      </c>
      <c r="H342" s="282"/>
    </row>
    <row r="343" spans="1:8" ht="24">
      <c r="A343" s="468"/>
      <c r="B343" s="468"/>
      <c r="C343" s="257" t="s">
        <v>839</v>
      </c>
      <c r="D343" s="257" t="s">
        <v>748</v>
      </c>
      <c r="E343" s="257">
        <v>44557</v>
      </c>
      <c r="F343" s="257" t="s">
        <v>912</v>
      </c>
      <c r="G343" s="281">
        <v>606208</v>
      </c>
      <c r="H343" s="282"/>
    </row>
    <row r="344" spans="1:8" ht="24">
      <c r="A344" s="468"/>
      <c r="B344" s="468"/>
      <c r="C344" s="257" t="s">
        <v>839</v>
      </c>
      <c r="D344" s="257" t="s">
        <v>748</v>
      </c>
      <c r="E344" s="257">
        <v>44557</v>
      </c>
      <c r="F344" s="257" t="s">
        <v>912</v>
      </c>
      <c r="G344" s="281">
        <v>45375</v>
      </c>
      <c r="H344" s="282"/>
    </row>
    <row r="345" spans="1:8" ht="24">
      <c r="A345" s="468"/>
      <c r="B345" s="468"/>
      <c r="C345" s="257" t="s">
        <v>839</v>
      </c>
      <c r="D345" s="257" t="s">
        <v>748</v>
      </c>
      <c r="E345" s="257">
        <v>44557</v>
      </c>
      <c r="F345" s="257" t="s">
        <v>912</v>
      </c>
      <c r="G345" s="281">
        <v>333662</v>
      </c>
      <c r="H345" s="282"/>
    </row>
    <row r="346" spans="1:8" ht="24">
      <c r="A346" s="468"/>
      <c r="B346" s="468"/>
      <c r="C346" s="257" t="s">
        <v>839</v>
      </c>
      <c r="D346" s="257" t="s">
        <v>748</v>
      </c>
      <c r="E346" s="257">
        <v>44552</v>
      </c>
      <c r="F346" s="257" t="s">
        <v>872</v>
      </c>
      <c r="G346" s="281">
        <v>9151155</v>
      </c>
      <c r="H346" s="282"/>
    </row>
    <row r="347" spans="1:8" ht="24">
      <c r="A347" s="468"/>
      <c r="B347" s="468"/>
      <c r="C347" s="257" t="s">
        <v>839</v>
      </c>
      <c r="D347" s="257" t="s">
        <v>748</v>
      </c>
      <c r="E347" s="257">
        <v>44551</v>
      </c>
      <c r="F347" s="257" t="s">
        <v>913</v>
      </c>
      <c r="G347" s="281">
        <v>6510000</v>
      </c>
      <c r="H347" s="282"/>
    </row>
    <row r="348" spans="1:8" ht="24">
      <c r="A348" s="468"/>
      <c r="B348" s="468"/>
      <c r="C348" s="257" t="s">
        <v>839</v>
      </c>
      <c r="D348" s="257" t="s">
        <v>748</v>
      </c>
      <c r="E348" s="257">
        <v>44551</v>
      </c>
      <c r="F348" s="257" t="s">
        <v>914</v>
      </c>
      <c r="G348" s="281">
        <v>112000</v>
      </c>
      <c r="H348" s="282"/>
    </row>
    <row r="349" spans="1:8" ht="24">
      <c r="A349" s="468"/>
      <c r="B349" s="468"/>
      <c r="C349" s="257" t="s">
        <v>839</v>
      </c>
      <c r="D349" s="257" t="s">
        <v>748</v>
      </c>
      <c r="E349" s="257">
        <v>44551</v>
      </c>
      <c r="F349" s="257" t="s">
        <v>915</v>
      </c>
      <c r="G349" s="281">
        <v>1260000</v>
      </c>
      <c r="H349" s="282"/>
    </row>
    <row r="350" spans="1:8" ht="24">
      <c r="A350" s="468"/>
      <c r="B350" s="468"/>
      <c r="C350" s="257" t="s">
        <v>839</v>
      </c>
      <c r="D350" s="257" t="s">
        <v>748</v>
      </c>
      <c r="E350" s="257">
        <v>44551</v>
      </c>
      <c r="F350" s="257" t="s">
        <v>915</v>
      </c>
      <c r="G350" s="281">
        <v>1155000</v>
      </c>
      <c r="H350" s="282"/>
    </row>
    <row r="351" spans="1:8" ht="24">
      <c r="A351" s="468"/>
      <c r="B351" s="468"/>
      <c r="C351" s="257" t="s">
        <v>839</v>
      </c>
      <c r="D351" s="257" t="s">
        <v>748</v>
      </c>
      <c r="E351" s="257">
        <v>44561</v>
      </c>
      <c r="F351" s="257" t="s">
        <v>875</v>
      </c>
      <c r="G351" s="281">
        <v>8129917</v>
      </c>
      <c r="H351" s="282"/>
    </row>
    <row r="352" spans="1:8" ht="24">
      <c r="A352" s="468"/>
      <c r="B352" s="468"/>
      <c r="C352" s="257" t="s">
        <v>821</v>
      </c>
      <c r="D352" s="257" t="s">
        <v>748</v>
      </c>
      <c r="E352" s="257">
        <v>44561</v>
      </c>
      <c r="F352" s="257" t="s">
        <v>916</v>
      </c>
      <c r="G352" s="281">
        <v>525000</v>
      </c>
      <c r="H352" s="282"/>
    </row>
    <row r="353" spans="1:8" ht="24">
      <c r="A353" s="468"/>
      <c r="B353" s="468"/>
      <c r="C353" s="257" t="s">
        <v>839</v>
      </c>
      <c r="D353" s="257" t="s">
        <v>748</v>
      </c>
      <c r="E353" s="257">
        <v>44561</v>
      </c>
      <c r="F353" s="257" t="s">
        <v>917</v>
      </c>
      <c r="G353" s="281">
        <v>100000</v>
      </c>
      <c r="H353" s="282"/>
    </row>
    <row r="354" spans="1:8" ht="24">
      <c r="A354" s="468"/>
      <c r="B354" s="468"/>
      <c r="C354" s="257" t="s">
        <v>839</v>
      </c>
      <c r="D354" s="257" t="s">
        <v>748</v>
      </c>
      <c r="E354" s="257">
        <v>44561</v>
      </c>
      <c r="F354" s="257" t="s">
        <v>918</v>
      </c>
      <c r="G354" s="281">
        <v>525000</v>
      </c>
      <c r="H354" s="282"/>
    </row>
    <row r="355" spans="1:8" ht="24">
      <c r="A355" s="468"/>
      <c r="B355" s="468"/>
      <c r="C355" s="257" t="s">
        <v>839</v>
      </c>
      <c r="D355" s="257" t="s">
        <v>748</v>
      </c>
      <c r="E355" s="257">
        <v>44561</v>
      </c>
      <c r="F355" s="257" t="s">
        <v>919</v>
      </c>
      <c r="G355" s="281">
        <v>525000</v>
      </c>
      <c r="H355" s="282"/>
    </row>
    <row r="356" spans="1:8" ht="24">
      <c r="A356" s="468"/>
      <c r="B356" s="468"/>
      <c r="C356" s="257" t="s">
        <v>839</v>
      </c>
      <c r="D356" s="257" t="s">
        <v>748</v>
      </c>
      <c r="E356" s="257">
        <v>44546</v>
      </c>
      <c r="F356" s="257" t="s">
        <v>920</v>
      </c>
      <c r="G356" s="281">
        <v>4744500</v>
      </c>
      <c r="H356" s="282"/>
    </row>
    <row r="357" spans="1:8" ht="24">
      <c r="A357" s="468"/>
      <c r="B357" s="468"/>
      <c r="C357" s="257" t="s">
        <v>839</v>
      </c>
      <c r="D357" s="257" t="s">
        <v>748</v>
      </c>
      <c r="E357" s="257">
        <v>44544</v>
      </c>
      <c r="F357" s="257" t="s">
        <v>850</v>
      </c>
      <c r="G357" s="281">
        <v>150000</v>
      </c>
      <c r="H357" s="282"/>
    </row>
    <row r="358" spans="1:8" ht="24">
      <c r="A358" s="468"/>
      <c r="B358" s="468"/>
      <c r="C358" s="257" t="s">
        <v>839</v>
      </c>
      <c r="D358" s="257" t="s">
        <v>748</v>
      </c>
      <c r="E358" s="257">
        <v>44544</v>
      </c>
      <c r="F358" s="257" t="s">
        <v>850</v>
      </c>
      <c r="G358" s="281">
        <v>150000</v>
      </c>
      <c r="H358" s="282"/>
    </row>
    <row r="359" spans="1:8" ht="24">
      <c r="A359" s="468"/>
      <c r="B359" s="468"/>
      <c r="C359" s="257" t="s">
        <v>839</v>
      </c>
      <c r="D359" s="257" t="s">
        <v>748</v>
      </c>
      <c r="E359" s="257">
        <v>44561</v>
      </c>
      <c r="F359" s="257" t="s">
        <v>921</v>
      </c>
      <c r="G359" s="281">
        <v>18000</v>
      </c>
      <c r="H359" s="282"/>
    </row>
    <row r="360" spans="1:8" ht="24">
      <c r="A360" s="468"/>
      <c r="B360" s="468"/>
      <c r="C360" s="257" t="s">
        <v>839</v>
      </c>
      <c r="D360" s="257" t="s">
        <v>748</v>
      </c>
      <c r="E360" s="257">
        <v>44561</v>
      </c>
      <c r="F360" s="257" t="s">
        <v>922</v>
      </c>
      <c r="G360" s="281">
        <v>18000</v>
      </c>
      <c r="H360" s="282"/>
    </row>
    <row r="361" spans="1:8" ht="24">
      <c r="A361" s="468"/>
      <c r="B361" s="468"/>
      <c r="C361" s="257" t="s">
        <v>839</v>
      </c>
      <c r="D361" s="257" t="s">
        <v>748</v>
      </c>
      <c r="E361" s="257">
        <v>44561</v>
      </c>
      <c r="F361" s="257" t="s">
        <v>923</v>
      </c>
      <c r="G361" s="281">
        <v>823604</v>
      </c>
      <c r="H361" s="282"/>
    </row>
    <row r="362" spans="1:8" ht="24">
      <c r="A362" s="468"/>
      <c r="B362" s="468"/>
      <c r="C362" s="257" t="s">
        <v>839</v>
      </c>
      <c r="D362" s="257" t="s">
        <v>748</v>
      </c>
      <c r="E362" s="257">
        <v>44546</v>
      </c>
      <c r="F362" s="257" t="s">
        <v>924</v>
      </c>
      <c r="G362" s="281">
        <v>854010</v>
      </c>
      <c r="H362" s="282"/>
    </row>
    <row r="363" spans="1:8" ht="24">
      <c r="A363" s="468"/>
      <c r="B363" s="468"/>
      <c r="C363" s="257" t="s">
        <v>839</v>
      </c>
      <c r="D363" s="257" t="s">
        <v>748</v>
      </c>
      <c r="E363" s="257">
        <v>44561</v>
      </c>
      <c r="F363" s="257" t="s">
        <v>925</v>
      </c>
      <c r="G363" s="281">
        <v>823604</v>
      </c>
      <c r="H363" s="282"/>
    </row>
    <row r="364" spans="1:8" ht="24">
      <c r="A364" s="468"/>
      <c r="B364" s="468"/>
      <c r="C364" s="257" t="s">
        <v>839</v>
      </c>
      <c r="D364" s="257" t="s">
        <v>748</v>
      </c>
      <c r="E364" s="257">
        <v>44207</v>
      </c>
      <c r="F364" s="257" t="s">
        <v>926</v>
      </c>
      <c r="G364" s="281">
        <v>50000</v>
      </c>
      <c r="H364" s="282"/>
    </row>
    <row r="365" spans="1:8" ht="24">
      <c r="A365" s="468"/>
      <c r="B365" s="468"/>
      <c r="C365" s="257" t="s">
        <v>845</v>
      </c>
      <c r="D365" s="257" t="s">
        <v>748</v>
      </c>
      <c r="E365" s="257">
        <v>44208</v>
      </c>
      <c r="F365" s="257" t="s">
        <v>927</v>
      </c>
      <c r="G365" s="281">
        <v>60000</v>
      </c>
      <c r="H365" s="282"/>
    </row>
    <row r="366" spans="1:8" ht="24">
      <c r="A366" s="468"/>
      <c r="B366" s="468"/>
      <c r="C366" s="257" t="s">
        <v>821</v>
      </c>
      <c r="D366" s="257" t="s">
        <v>748</v>
      </c>
      <c r="E366" s="257">
        <v>44214</v>
      </c>
      <c r="F366" s="257" t="s">
        <v>928</v>
      </c>
      <c r="G366" s="281">
        <v>50000</v>
      </c>
      <c r="H366" s="282"/>
    </row>
    <row r="367" spans="1:8" ht="24">
      <c r="A367" s="468"/>
      <c r="B367" s="468"/>
      <c r="C367" s="257" t="s">
        <v>821</v>
      </c>
      <c r="D367" s="257" t="s">
        <v>748</v>
      </c>
      <c r="E367" s="257">
        <v>44215</v>
      </c>
      <c r="F367" s="257" t="s">
        <v>929</v>
      </c>
      <c r="G367" s="281">
        <v>50000</v>
      </c>
      <c r="H367" s="282"/>
    </row>
    <row r="368" spans="1:8" ht="24">
      <c r="A368" s="468"/>
      <c r="B368" s="468"/>
      <c r="C368" s="257" t="s">
        <v>821</v>
      </c>
      <c r="D368" s="257" t="s">
        <v>748</v>
      </c>
      <c r="E368" s="257">
        <v>44201</v>
      </c>
      <c r="F368" s="257" t="s">
        <v>930</v>
      </c>
      <c r="G368" s="281">
        <v>166305</v>
      </c>
      <c r="H368" s="282"/>
    </row>
    <row r="369" spans="1:8">
      <c r="A369" s="468"/>
      <c r="B369" s="468"/>
      <c r="C369" s="257" t="s">
        <v>821</v>
      </c>
      <c r="D369" s="257" t="s">
        <v>748</v>
      </c>
      <c r="E369" s="257">
        <v>44244</v>
      </c>
      <c r="F369" s="257" t="s">
        <v>931</v>
      </c>
      <c r="G369" s="281">
        <v>500000</v>
      </c>
      <c r="H369" s="282"/>
    </row>
    <row r="370" spans="1:8" ht="24">
      <c r="A370" s="468"/>
      <c r="B370" s="468"/>
      <c r="C370" s="257" t="s">
        <v>839</v>
      </c>
      <c r="D370" s="257" t="s">
        <v>748</v>
      </c>
      <c r="E370" s="257">
        <v>44252</v>
      </c>
      <c r="F370" s="257" t="s">
        <v>889</v>
      </c>
      <c r="G370" s="281">
        <v>150000</v>
      </c>
      <c r="H370" s="282"/>
    </row>
    <row r="371" spans="1:8" ht="24">
      <c r="A371" s="468"/>
      <c r="B371" s="468"/>
      <c r="C371" s="257" t="s">
        <v>839</v>
      </c>
      <c r="D371" s="257" t="s">
        <v>748</v>
      </c>
      <c r="E371" s="257">
        <v>44255</v>
      </c>
      <c r="F371" s="257" t="s">
        <v>932</v>
      </c>
      <c r="G371" s="281">
        <v>250000</v>
      </c>
      <c r="H371" s="282"/>
    </row>
    <row r="372" spans="1:8" ht="24">
      <c r="A372" s="468"/>
      <c r="B372" s="468"/>
      <c r="C372" s="257" t="s">
        <v>839</v>
      </c>
      <c r="D372" s="257" t="s">
        <v>748</v>
      </c>
      <c r="E372" s="257">
        <v>44255</v>
      </c>
      <c r="F372" s="257" t="s">
        <v>932</v>
      </c>
      <c r="G372" s="281">
        <v>300000</v>
      </c>
      <c r="H372" s="282"/>
    </row>
    <row r="373" spans="1:8" ht="24">
      <c r="A373" s="468"/>
      <c r="B373" s="468"/>
      <c r="C373" s="257" t="s">
        <v>839</v>
      </c>
      <c r="D373" s="257" t="s">
        <v>748</v>
      </c>
      <c r="E373" s="257">
        <v>44255</v>
      </c>
      <c r="F373" s="257" t="s">
        <v>932</v>
      </c>
      <c r="G373" s="281">
        <v>500000</v>
      </c>
      <c r="H373" s="282"/>
    </row>
    <row r="374" spans="1:8" ht="24">
      <c r="A374" s="468"/>
      <c r="B374" s="468"/>
      <c r="C374" s="257" t="s">
        <v>845</v>
      </c>
      <c r="D374" s="257" t="s">
        <v>748</v>
      </c>
      <c r="E374" s="257">
        <v>44228</v>
      </c>
      <c r="F374" s="257" t="s">
        <v>933</v>
      </c>
      <c r="G374" s="281">
        <v>200000</v>
      </c>
      <c r="H374" s="282"/>
    </row>
    <row r="375" spans="1:8" ht="24">
      <c r="A375" s="468"/>
      <c r="B375" s="468"/>
      <c r="C375" s="257" t="s">
        <v>845</v>
      </c>
      <c r="D375" s="257" t="s">
        <v>748</v>
      </c>
      <c r="E375" s="257">
        <v>44228</v>
      </c>
      <c r="F375" s="257" t="s">
        <v>934</v>
      </c>
      <c r="G375" s="281">
        <v>54000</v>
      </c>
      <c r="H375" s="282"/>
    </row>
    <row r="376" spans="1:8" ht="24">
      <c r="A376" s="468"/>
      <c r="B376" s="468"/>
      <c r="C376" s="257" t="s">
        <v>821</v>
      </c>
      <c r="D376" s="257" t="s">
        <v>748</v>
      </c>
      <c r="E376" s="257">
        <v>44280</v>
      </c>
      <c r="F376" s="257" t="s">
        <v>935</v>
      </c>
      <c r="G376" s="281">
        <v>25000</v>
      </c>
      <c r="H376" s="282"/>
    </row>
    <row r="377" spans="1:8" ht="24">
      <c r="A377" s="468"/>
      <c r="B377" s="468"/>
      <c r="C377" s="257" t="s">
        <v>821</v>
      </c>
      <c r="D377" s="257" t="s">
        <v>748</v>
      </c>
      <c r="E377" s="257">
        <v>44263</v>
      </c>
      <c r="F377" s="257" t="s">
        <v>822</v>
      </c>
      <c r="G377" s="281">
        <v>250000</v>
      </c>
      <c r="H377" s="282"/>
    </row>
    <row r="378" spans="1:8" ht="24">
      <c r="A378" s="468"/>
      <c r="B378" s="468"/>
      <c r="C378" s="257" t="s">
        <v>845</v>
      </c>
      <c r="D378" s="257" t="s">
        <v>748</v>
      </c>
      <c r="E378" s="257">
        <v>44270</v>
      </c>
      <c r="F378" s="257" t="s">
        <v>823</v>
      </c>
      <c r="G378" s="281">
        <v>11250</v>
      </c>
      <c r="H378" s="282"/>
    </row>
    <row r="379" spans="1:8" ht="24">
      <c r="A379" s="468"/>
      <c r="B379" s="468"/>
      <c r="C379" s="257" t="s">
        <v>845</v>
      </c>
      <c r="D379" s="257" t="s">
        <v>748</v>
      </c>
      <c r="E379" s="257">
        <v>44309</v>
      </c>
      <c r="F379" s="257" t="s">
        <v>936</v>
      </c>
      <c r="G379" s="281">
        <v>75000</v>
      </c>
      <c r="H379" s="282"/>
    </row>
    <row r="380" spans="1:8" ht="24">
      <c r="A380" s="468"/>
      <c r="B380" s="468"/>
      <c r="C380" s="257" t="s">
        <v>821</v>
      </c>
      <c r="D380" s="257" t="s">
        <v>748</v>
      </c>
      <c r="E380" s="257">
        <v>44302</v>
      </c>
      <c r="F380" s="257" t="s">
        <v>937</v>
      </c>
      <c r="G380" s="281">
        <v>500000</v>
      </c>
      <c r="H380" s="282"/>
    </row>
    <row r="381" spans="1:8" ht="24">
      <c r="A381" s="468"/>
      <c r="B381" s="468"/>
      <c r="C381" s="257" t="s">
        <v>845</v>
      </c>
      <c r="D381" s="257" t="s">
        <v>748</v>
      </c>
      <c r="E381" s="257">
        <v>44301</v>
      </c>
      <c r="F381" s="257" t="s">
        <v>938</v>
      </c>
      <c r="G381" s="281">
        <v>80000</v>
      </c>
      <c r="H381" s="282"/>
    </row>
    <row r="382" spans="1:8" ht="24">
      <c r="A382" s="468"/>
      <c r="B382" s="468"/>
      <c r="C382" s="257" t="s">
        <v>845</v>
      </c>
      <c r="D382" s="257" t="s">
        <v>748</v>
      </c>
      <c r="E382" s="257">
        <v>44310</v>
      </c>
      <c r="F382" s="257" t="s">
        <v>939</v>
      </c>
      <c r="G382" s="281">
        <v>150000</v>
      </c>
      <c r="H382" s="282"/>
    </row>
    <row r="383" spans="1:8" ht="24">
      <c r="A383" s="468"/>
      <c r="B383" s="468"/>
      <c r="C383" s="257" t="s">
        <v>940</v>
      </c>
      <c r="D383" s="257" t="s">
        <v>748</v>
      </c>
      <c r="E383" s="257">
        <v>44288</v>
      </c>
      <c r="F383" s="257" t="s">
        <v>941</v>
      </c>
      <c r="G383" s="281">
        <v>50000</v>
      </c>
      <c r="H383" s="282"/>
    </row>
    <row r="384" spans="1:8" ht="24">
      <c r="A384" s="468"/>
      <c r="B384" s="468"/>
      <c r="C384" s="257" t="s">
        <v>821</v>
      </c>
      <c r="D384" s="257" t="s">
        <v>748</v>
      </c>
      <c r="E384" s="257">
        <v>44292</v>
      </c>
      <c r="F384" s="257" t="s">
        <v>942</v>
      </c>
      <c r="G384" s="281">
        <v>50000</v>
      </c>
      <c r="H384" s="282"/>
    </row>
    <row r="385" spans="1:8" ht="24">
      <c r="A385" s="468"/>
      <c r="B385" s="468"/>
      <c r="C385" s="257" t="s">
        <v>821</v>
      </c>
      <c r="D385" s="257" t="s">
        <v>748</v>
      </c>
      <c r="E385" s="257">
        <v>44298</v>
      </c>
      <c r="F385" s="257" t="s">
        <v>943</v>
      </c>
      <c r="G385" s="281">
        <v>100000</v>
      </c>
      <c r="H385" s="282"/>
    </row>
    <row r="386" spans="1:8" ht="24">
      <c r="A386" s="468"/>
      <c r="B386" s="468"/>
      <c r="C386" s="257" t="s">
        <v>845</v>
      </c>
      <c r="D386" s="257" t="s">
        <v>748</v>
      </c>
      <c r="E386" s="257">
        <v>44315</v>
      </c>
      <c r="F386" s="257" t="s">
        <v>944</v>
      </c>
      <c r="G386" s="281">
        <v>112500</v>
      </c>
      <c r="H386" s="282"/>
    </row>
    <row r="387" spans="1:8" ht="24">
      <c r="A387" s="468"/>
      <c r="B387" s="468"/>
      <c r="C387" s="257" t="s">
        <v>845</v>
      </c>
      <c r="D387" s="257" t="s">
        <v>748</v>
      </c>
      <c r="E387" s="257">
        <v>44316</v>
      </c>
      <c r="F387" s="257" t="s">
        <v>945</v>
      </c>
      <c r="G387" s="281">
        <v>200000</v>
      </c>
      <c r="H387" s="282"/>
    </row>
    <row r="388" spans="1:8" ht="24">
      <c r="A388" s="468"/>
      <c r="B388" s="468"/>
      <c r="C388" s="257" t="s">
        <v>940</v>
      </c>
      <c r="D388" s="257" t="s">
        <v>748</v>
      </c>
      <c r="E388" s="257">
        <v>44316</v>
      </c>
      <c r="F388" s="257" t="s">
        <v>946</v>
      </c>
      <c r="G388" s="281">
        <v>100000</v>
      </c>
      <c r="H388" s="282"/>
    </row>
    <row r="389" spans="1:8" ht="24">
      <c r="A389" s="468"/>
      <c r="B389" s="468"/>
      <c r="C389" s="257" t="s">
        <v>839</v>
      </c>
      <c r="D389" s="257" t="s">
        <v>748</v>
      </c>
      <c r="E389" s="257">
        <v>44314</v>
      </c>
      <c r="F389" s="257" t="s">
        <v>947</v>
      </c>
      <c r="G389" s="281">
        <v>4000000</v>
      </c>
      <c r="H389" s="282"/>
    </row>
    <row r="390" spans="1:8" ht="24">
      <c r="A390" s="468"/>
      <c r="B390" s="468"/>
      <c r="C390" s="257" t="s">
        <v>845</v>
      </c>
      <c r="D390" s="257" t="s">
        <v>748</v>
      </c>
      <c r="E390" s="257">
        <v>44316</v>
      </c>
      <c r="F390" s="257" t="s">
        <v>948</v>
      </c>
      <c r="G390" s="281">
        <v>500000</v>
      </c>
      <c r="H390" s="282"/>
    </row>
    <row r="391" spans="1:8" ht="24">
      <c r="A391" s="468"/>
      <c r="B391" s="468"/>
      <c r="C391" s="257" t="s">
        <v>839</v>
      </c>
      <c r="D391" s="257" t="s">
        <v>748</v>
      </c>
      <c r="E391" s="257">
        <v>44347</v>
      </c>
      <c r="F391" s="257" t="s">
        <v>949</v>
      </c>
      <c r="G391" s="281">
        <v>100000</v>
      </c>
      <c r="H391" s="282"/>
    </row>
    <row r="392" spans="1:8" ht="24">
      <c r="A392" s="468"/>
      <c r="B392" s="468"/>
      <c r="C392" s="257" t="s">
        <v>821</v>
      </c>
      <c r="D392" s="257" t="s">
        <v>748</v>
      </c>
      <c r="E392" s="257">
        <v>44347</v>
      </c>
      <c r="F392" s="257" t="s">
        <v>950</v>
      </c>
      <c r="G392" s="281">
        <v>525000</v>
      </c>
      <c r="H392" s="282"/>
    </row>
    <row r="393" spans="1:8" ht="24">
      <c r="A393" s="468"/>
      <c r="B393" s="468"/>
      <c r="C393" s="257" t="s">
        <v>839</v>
      </c>
      <c r="D393" s="257" t="s">
        <v>748</v>
      </c>
      <c r="E393" s="257">
        <v>44347</v>
      </c>
      <c r="F393" s="257" t="s">
        <v>951</v>
      </c>
      <c r="G393" s="281">
        <v>100000</v>
      </c>
      <c r="H393" s="282"/>
    </row>
    <row r="394" spans="1:8" ht="24">
      <c r="A394" s="468"/>
      <c r="B394" s="468"/>
      <c r="C394" s="257" t="s">
        <v>821</v>
      </c>
      <c r="D394" s="257" t="s">
        <v>748</v>
      </c>
      <c r="E394" s="257">
        <v>44347</v>
      </c>
      <c r="F394" s="257" t="s">
        <v>952</v>
      </c>
      <c r="G394" s="281">
        <v>94500</v>
      </c>
      <c r="H394" s="282"/>
    </row>
    <row r="395" spans="1:8" ht="24">
      <c r="A395" s="468"/>
      <c r="B395" s="468"/>
      <c r="C395" s="257" t="s">
        <v>821</v>
      </c>
      <c r="D395" s="257" t="s">
        <v>748</v>
      </c>
      <c r="E395" s="257">
        <v>44347</v>
      </c>
      <c r="F395" s="257" t="s">
        <v>953</v>
      </c>
      <c r="G395" s="281">
        <v>18000</v>
      </c>
      <c r="H395" s="282"/>
    </row>
    <row r="396" spans="1:8" ht="24">
      <c r="A396" s="468"/>
      <c r="B396" s="468"/>
      <c r="C396" s="257" t="s">
        <v>821</v>
      </c>
      <c r="D396" s="257" t="s">
        <v>748</v>
      </c>
      <c r="E396" s="257">
        <v>44342</v>
      </c>
      <c r="F396" s="257" t="s">
        <v>954</v>
      </c>
      <c r="G396" s="281">
        <v>350000</v>
      </c>
      <c r="H396" s="282"/>
    </row>
    <row r="397" spans="1:8" ht="24">
      <c r="A397" s="468"/>
      <c r="B397" s="468"/>
      <c r="C397" s="257" t="s">
        <v>955</v>
      </c>
      <c r="D397" s="257" t="s">
        <v>748</v>
      </c>
      <c r="E397" s="257">
        <v>44336</v>
      </c>
      <c r="F397" s="257" t="s">
        <v>956</v>
      </c>
      <c r="G397" s="281">
        <v>200000</v>
      </c>
      <c r="H397" s="282"/>
    </row>
    <row r="398" spans="1:8" ht="24">
      <c r="A398" s="468"/>
      <c r="B398" s="468"/>
      <c r="C398" s="257" t="s">
        <v>845</v>
      </c>
      <c r="D398" s="257" t="s">
        <v>748</v>
      </c>
      <c r="E398" s="257">
        <v>44342</v>
      </c>
      <c r="F398" s="257" t="s">
        <v>957</v>
      </c>
      <c r="G398" s="281">
        <v>250000</v>
      </c>
      <c r="H398" s="282"/>
    </row>
    <row r="399" spans="1:8" ht="24">
      <c r="A399" s="468"/>
      <c r="B399" s="468"/>
      <c r="C399" s="257" t="s">
        <v>845</v>
      </c>
      <c r="D399" s="257" t="s">
        <v>748</v>
      </c>
      <c r="E399" s="257">
        <v>44322</v>
      </c>
      <c r="F399" s="257" t="s">
        <v>958</v>
      </c>
      <c r="G399" s="281">
        <v>250000</v>
      </c>
      <c r="H399" s="282"/>
    </row>
    <row r="400" spans="1:8">
      <c r="A400" s="468"/>
      <c r="B400" s="468"/>
      <c r="C400" s="257" t="s">
        <v>821</v>
      </c>
      <c r="D400" s="257" t="s">
        <v>748</v>
      </c>
      <c r="E400" s="257">
        <v>44362</v>
      </c>
      <c r="F400" s="257" t="s">
        <v>959</v>
      </c>
      <c r="G400" s="281">
        <v>100000</v>
      </c>
      <c r="H400" s="282"/>
    </row>
    <row r="401" spans="1:8">
      <c r="A401" s="468"/>
      <c r="B401" s="468"/>
      <c r="C401" s="257" t="s">
        <v>821</v>
      </c>
      <c r="D401" s="257" t="s">
        <v>748</v>
      </c>
      <c r="E401" s="257">
        <v>44362</v>
      </c>
      <c r="F401" s="257" t="s">
        <v>959</v>
      </c>
      <c r="G401" s="281">
        <v>525000</v>
      </c>
      <c r="H401" s="282"/>
    </row>
    <row r="402" spans="1:8">
      <c r="A402" s="468"/>
      <c r="B402" s="468"/>
      <c r="C402" s="257" t="s">
        <v>821</v>
      </c>
      <c r="D402" s="257" t="s">
        <v>748</v>
      </c>
      <c r="E402" s="257">
        <v>44377</v>
      </c>
      <c r="F402" s="257" t="s">
        <v>959</v>
      </c>
      <c r="G402" s="281">
        <v>100000</v>
      </c>
      <c r="H402" s="282"/>
    </row>
    <row r="403" spans="1:8">
      <c r="A403" s="468"/>
      <c r="B403" s="468"/>
      <c r="C403" s="257" t="s">
        <v>821</v>
      </c>
      <c r="D403" s="257" t="s">
        <v>748</v>
      </c>
      <c r="E403" s="257">
        <v>44377</v>
      </c>
      <c r="F403" s="257" t="s">
        <v>959</v>
      </c>
      <c r="G403" s="281">
        <v>100000</v>
      </c>
      <c r="H403" s="282"/>
    </row>
    <row r="404" spans="1:8" ht="24">
      <c r="A404" s="468"/>
      <c r="B404" s="468"/>
      <c r="C404" s="257" t="s">
        <v>845</v>
      </c>
      <c r="D404" s="257" t="s">
        <v>748</v>
      </c>
      <c r="E404" s="257">
        <v>44392</v>
      </c>
      <c r="F404" s="257" t="s">
        <v>960</v>
      </c>
      <c r="G404" s="281">
        <v>160000</v>
      </c>
      <c r="H404" s="282"/>
    </row>
    <row r="405" spans="1:8" ht="24">
      <c r="A405" s="468"/>
      <c r="B405" s="468"/>
      <c r="C405" s="257" t="s">
        <v>955</v>
      </c>
      <c r="D405" s="257" t="s">
        <v>748</v>
      </c>
      <c r="E405" s="257">
        <v>44392</v>
      </c>
      <c r="F405" s="257" t="s">
        <v>961</v>
      </c>
      <c r="G405" s="281">
        <v>150000</v>
      </c>
      <c r="H405" s="282"/>
    </row>
    <row r="406" spans="1:8" ht="24">
      <c r="A406" s="468"/>
      <c r="B406" s="468"/>
      <c r="C406" s="257" t="s">
        <v>962</v>
      </c>
      <c r="D406" s="257" t="s">
        <v>748</v>
      </c>
      <c r="E406" s="257">
        <v>44404</v>
      </c>
      <c r="F406" s="257" t="s">
        <v>963</v>
      </c>
      <c r="G406" s="281">
        <v>150000</v>
      </c>
      <c r="H406" s="282"/>
    </row>
    <row r="407" spans="1:8" ht="24">
      <c r="A407" s="468"/>
      <c r="B407" s="468"/>
      <c r="C407" s="257" t="s">
        <v>962</v>
      </c>
      <c r="D407" s="257" t="s">
        <v>748</v>
      </c>
      <c r="E407" s="257">
        <v>44404</v>
      </c>
      <c r="F407" s="257" t="s">
        <v>963</v>
      </c>
      <c r="G407" s="281">
        <v>150000</v>
      </c>
      <c r="H407" s="282"/>
    </row>
    <row r="408" spans="1:8" ht="24">
      <c r="A408" s="468"/>
      <c r="B408" s="468"/>
      <c r="C408" s="257" t="s">
        <v>821</v>
      </c>
      <c r="D408" s="257" t="s">
        <v>748</v>
      </c>
      <c r="E408" s="257">
        <v>44393</v>
      </c>
      <c r="F408" s="257" t="s">
        <v>964</v>
      </c>
      <c r="G408" s="281">
        <v>1000000</v>
      </c>
      <c r="H408" s="282"/>
    </row>
    <row r="409" spans="1:8" ht="24">
      <c r="A409" s="468"/>
      <c r="B409" s="468"/>
      <c r="C409" s="257" t="s">
        <v>965</v>
      </c>
      <c r="D409" s="257" t="s">
        <v>748</v>
      </c>
      <c r="E409" s="257">
        <v>44400</v>
      </c>
      <c r="F409" s="257" t="s">
        <v>966</v>
      </c>
      <c r="G409" s="281">
        <v>6000000</v>
      </c>
      <c r="H409" s="282"/>
    </row>
    <row r="410" spans="1:8" ht="24">
      <c r="A410" s="468"/>
      <c r="B410" s="468"/>
      <c r="C410" s="257" t="s">
        <v>940</v>
      </c>
      <c r="D410" s="257" t="s">
        <v>748</v>
      </c>
      <c r="E410" s="257">
        <v>44400</v>
      </c>
      <c r="F410" s="257" t="s">
        <v>967</v>
      </c>
      <c r="G410" s="281">
        <v>6000000</v>
      </c>
      <c r="H410" s="282"/>
    </row>
    <row r="411" spans="1:8" ht="24">
      <c r="A411" s="468"/>
      <c r="B411" s="468"/>
      <c r="C411" s="257" t="s">
        <v>965</v>
      </c>
      <c r="D411" s="257" t="s">
        <v>748</v>
      </c>
      <c r="E411" s="257">
        <v>44400</v>
      </c>
      <c r="F411" s="257" t="s">
        <v>966</v>
      </c>
      <c r="G411" s="281">
        <v>6000000</v>
      </c>
      <c r="H411" s="282"/>
    </row>
    <row r="412" spans="1:8" ht="24">
      <c r="A412" s="468"/>
      <c r="B412" s="468"/>
      <c r="C412" s="257" t="s">
        <v>821</v>
      </c>
      <c r="D412" s="257" t="s">
        <v>748</v>
      </c>
      <c r="E412" s="257">
        <v>44406</v>
      </c>
      <c r="F412" s="257" t="s">
        <v>968</v>
      </c>
      <c r="G412" s="281">
        <v>239000</v>
      </c>
      <c r="H412" s="282"/>
    </row>
    <row r="413" spans="1:8" ht="24">
      <c r="A413" s="468"/>
      <c r="B413" s="468"/>
      <c r="C413" s="257" t="s">
        <v>821</v>
      </c>
      <c r="D413" s="257" t="s">
        <v>748</v>
      </c>
      <c r="E413" s="257">
        <v>44379</v>
      </c>
      <c r="F413" s="257" t="s">
        <v>969</v>
      </c>
      <c r="G413" s="281">
        <v>3000000</v>
      </c>
      <c r="H413" s="282"/>
    </row>
    <row r="414" spans="1:8" ht="24">
      <c r="A414" s="468"/>
      <c r="B414" s="468"/>
      <c r="C414" s="257" t="s">
        <v>845</v>
      </c>
      <c r="D414" s="257" t="s">
        <v>748</v>
      </c>
      <c r="E414" s="257">
        <v>44404</v>
      </c>
      <c r="F414" s="257" t="s">
        <v>970</v>
      </c>
      <c r="G414" s="281">
        <v>900000</v>
      </c>
      <c r="H414" s="282"/>
    </row>
    <row r="415" spans="1:8">
      <c r="A415" s="468"/>
      <c r="B415" s="468"/>
      <c r="C415" s="257" t="s">
        <v>821</v>
      </c>
      <c r="D415" s="257" t="s">
        <v>748</v>
      </c>
      <c r="E415" s="257">
        <v>44392</v>
      </c>
      <c r="F415" s="257" t="s">
        <v>959</v>
      </c>
      <c r="G415" s="281">
        <v>100000</v>
      </c>
      <c r="H415" s="282"/>
    </row>
    <row r="416" spans="1:8">
      <c r="A416" s="468"/>
      <c r="B416" s="468"/>
      <c r="C416" s="257" t="s">
        <v>821</v>
      </c>
      <c r="D416" s="257" t="s">
        <v>748</v>
      </c>
      <c r="E416" s="257">
        <v>44392</v>
      </c>
      <c r="F416" s="257" t="s">
        <v>959</v>
      </c>
      <c r="G416" s="281">
        <v>100000</v>
      </c>
      <c r="H416" s="282"/>
    </row>
    <row r="417" spans="1:8">
      <c r="A417" s="468"/>
      <c r="B417" s="468"/>
      <c r="C417" s="257" t="s">
        <v>821</v>
      </c>
      <c r="D417" s="257" t="s">
        <v>748</v>
      </c>
      <c r="E417" s="257">
        <v>44393</v>
      </c>
      <c r="F417" s="257" t="s">
        <v>971</v>
      </c>
      <c r="G417" s="281">
        <v>380000</v>
      </c>
      <c r="H417" s="282"/>
    </row>
    <row r="418" spans="1:8" ht="24">
      <c r="A418" s="468"/>
      <c r="B418" s="468"/>
      <c r="C418" s="257" t="s">
        <v>821</v>
      </c>
      <c r="D418" s="257" t="s">
        <v>748</v>
      </c>
      <c r="E418" s="257">
        <v>44390</v>
      </c>
      <c r="F418" s="257" t="s">
        <v>972</v>
      </c>
      <c r="G418" s="281">
        <v>18000</v>
      </c>
      <c r="H418" s="282"/>
    </row>
    <row r="419" spans="1:8" ht="24">
      <c r="A419" s="468"/>
      <c r="B419" s="468"/>
      <c r="C419" s="257" t="s">
        <v>821</v>
      </c>
      <c r="D419" s="257" t="s">
        <v>748</v>
      </c>
      <c r="E419" s="257">
        <v>44390</v>
      </c>
      <c r="F419" s="257" t="s">
        <v>972</v>
      </c>
      <c r="G419" s="281">
        <v>18000</v>
      </c>
      <c r="H419" s="282"/>
    </row>
    <row r="420" spans="1:8" ht="24">
      <c r="A420" s="468"/>
      <c r="B420" s="468"/>
      <c r="C420" s="257" t="s">
        <v>821</v>
      </c>
      <c r="D420" s="257" t="s">
        <v>748</v>
      </c>
      <c r="E420" s="257">
        <v>44408</v>
      </c>
      <c r="F420" s="257" t="s">
        <v>972</v>
      </c>
      <c r="G420" s="281">
        <v>18000</v>
      </c>
      <c r="H420" s="282"/>
    </row>
    <row r="421" spans="1:8" ht="24">
      <c r="A421" s="468"/>
      <c r="B421" s="468"/>
      <c r="C421" s="257" t="s">
        <v>839</v>
      </c>
      <c r="D421" s="257" t="s">
        <v>748</v>
      </c>
      <c r="E421" s="257">
        <v>44435</v>
      </c>
      <c r="F421" s="257" t="s">
        <v>973</v>
      </c>
      <c r="G421" s="281">
        <v>155500</v>
      </c>
      <c r="H421" s="282"/>
    </row>
    <row r="422" spans="1:8" ht="24">
      <c r="A422" s="468"/>
      <c r="B422" s="468"/>
      <c r="C422" s="257" t="s">
        <v>839</v>
      </c>
      <c r="D422" s="257" t="s">
        <v>748</v>
      </c>
      <c r="E422" s="257">
        <v>44438</v>
      </c>
      <c r="F422" s="257" t="s">
        <v>974</v>
      </c>
      <c r="G422" s="281">
        <v>100000</v>
      </c>
      <c r="H422" s="282"/>
    </row>
    <row r="423" spans="1:8" ht="24">
      <c r="A423" s="468"/>
      <c r="B423" s="468"/>
      <c r="C423" s="257" t="s">
        <v>839</v>
      </c>
      <c r="D423" s="257" t="s">
        <v>748</v>
      </c>
      <c r="E423" s="257">
        <v>44418</v>
      </c>
      <c r="F423" s="257" t="s">
        <v>959</v>
      </c>
      <c r="G423" s="281">
        <v>100000</v>
      </c>
      <c r="H423" s="282"/>
    </row>
    <row r="424" spans="1:8" ht="24">
      <c r="A424" s="468"/>
      <c r="B424" s="468"/>
      <c r="C424" s="257" t="s">
        <v>839</v>
      </c>
      <c r="D424" s="257" t="s">
        <v>748</v>
      </c>
      <c r="E424" s="257">
        <v>44418</v>
      </c>
      <c r="F424" s="257" t="s">
        <v>959</v>
      </c>
      <c r="G424" s="281">
        <v>525000</v>
      </c>
      <c r="H424" s="282"/>
    </row>
    <row r="425" spans="1:8" ht="24">
      <c r="A425" s="468"/>
      <c r="B425" s="468"/>
      <c r="C425" s="257" t="s">
        <v>839</v>
      </c>
      <c r="D425" s="257" t="s">
        <v>748</v>
      </c>
      <c r="E425" s="257">
        <v>44418</v>
      </c>
      <c r="F425" s="257" t="s">
        <v>959</v>
      </c>
      <c r="G425" s="281">
        <v>100000</v>
      </c>
      <c r="H425" s="282"/>
    </row>
    <row r="426" spans="1:8" ht="24">
      <c r="A426" s="468"/>
      <c r="B426" s="468"/>
      <c r="C426" s="257" t="s">
        <v>839</v>
      </c>
      <c r="D426" s="257" t="s">
        <v>748</v>
      </c>
      <c r="E426" s="257">
        <v>44439</v>
      </c>
      <c r="F426" s="257" t="s">
        <v>975</v>
      </c>
      <c r="G426" s="281">
        <v>94500</v>
      </c>
      <c r="H426" s="282"/>
    </row>
    <row r="427" spans="1:8" ht="24">
      <c r="A427" s="468"/>
      <c r="B427" s="468"/>
      <c r="C427" s="257" t="s">
        <v>839</v>
      </c>
      <c r="D427" s="257" t="s">
        <v>748</v>
      </c>
      <c r="E427" s="257">
        <v>44420</v>
      </c>
      <c r="F427" s="257" t="s">
        <v>976</v>
      </c>
      <c r="G427" s="281">
        <v>100000</v>
      </c>
      <c r="H427" s="282"/>
    </row>
    <row r="428" spans="1:8" ht="24">
      <c r="A428" s="468"/>
      <c r="B428" s="468"/>
      <c r="C428" s="257" t="s">
        <v>839</v>
      </c>
      <c r="D428" s="257" t="s">
        <v>748</v>
      </c>
      <c r="E428" s="257">
        <v>44421</v>
      </c>
      <c r="F428" s="257" t="s">
        <v>889</v>
      </c>
      <c r="G428" s="281">
        <v>150000</v>
      </c>
      <c r="H428" s="282"/>
    </row>
    <row r="429" spans="1:8" ht="24">
      <c r="A429" s="468"/>
      <c r="B429" s="468"/>
      <c r="C429" s="257" t="s">
        <v>821</v>
      </c>
      <c r="D429" s="257" t="s">
        <v>748</v>
      </c>
      <c r="E429" s="257">
        <v>44421</v>
      </c>
      <c r="F429" s="257" t="s">
        <v>977</v>
      </c>
      <c r="G429" s="281">
        <v>100000</v>
      </c>
      <c r="H429" s="282"/>
    </row>
    <row r="430" spans="1:8" ht="24">
      <c r="A430" s="468"/>
      <c r="B430" s="468"/>
      <c r="C430" s="257" t="s">
        <v>821</v>
      </c>
      <c r="D430" s="257" t="s">
        <v>748</v>
      </c>
      <c r="E430" s="257">
        <v>44467</v>
      </c>
      <c r="F430" s="257" t="s">
        <v>978</v>
      </c>
      <c r="G430" s="281">
        <v>128500</v>
      </c>
      <c r="H430" s="282"/>
    </row>
    <row r="431" spans="1:8" ht="24">
      <c r="A431" s="468"/>
      <c r="B431" s="468"/>
      <c r="C431" s="257" t="s">
        <v>821</v>
      </c>
      <c r="D431" s="257" t="s">
        <v>748</v>
      </c>
      <c r="E431" s="257">
        <v>44446</v>
      </c>
      <c r="F431" s="257" t="s">
        <v>979</v>
      </c>
      <c r="G431" s="281">
        <v>1197500</v>
      </c>
      <c r="H431" s="282"/>
    </row>
    <row r="432" spans="1:8" ht="24">
      <c r="A432" s="468"/>
      <c r="B432" s="468"/>
      <c r="C432" s="257" t="s">
        <v>845</v>
      </c>
      <c r="D432" s="257" t="s">
        <v>748</v>
      </c>
      <c r="E432" s="257">
        <v>44456</v>
      </c>
      <c r="F432" s="257" t="s">
        <v>980</v>
      </c>
      <c r="G432" s="281">
        <v>60000</v>
      </c>
      <c r="H432" s="282"/>
    </row>
    <row r="433" spans="1:8" ht="24">
      <c r="A433" s="468"/>
      <c r="B433" s="468"/>
      <c r="C433" s="257" t="s">
        <v>845</v>
      </c>
      <c r="D433" s="257" t="s">
        <v>748</v>
      </c>
      <c r="E433" s="257">
        <v>44442</v>
      </c>
      <c r="F433" s="257" t="s">
        <v>981</v>
      </c>
      <c r="G433" s="281">
        <v>50000</v>
      </c>
      <c r="H433" s="282"/>
    </row>
    <row r="434" spans="1:8" ht="24">
      <c r="A434" s="468"/>
      <c r="B434" s="468"/>
      <c r="C434" s="257" t="s">
        <v>845</v>
      </c>
      <c r="D434" s="257" t="s">
        <v>748</v>
      </c>
      <c r="E434" s="257">
        <v>44456</v>
      </c>
      <c r="F434" s="257" t="s">
        <v>982</v>
      </c>
      <c r="G434" s="281">
        <v>55000</v>
      </c>
      <c r="H434" s="282"/>
    </row>
    <row r="435" spans="1:8" ht="24">
      <c r="A435" s="468"/>
      <c r="B435" s="468"/>
      <c r="C435" s="257" t="s">
        <v>845</v>
      </c>
      <c r="D435" s="257" t="s">
        <v>748</v>
      </c>
      <c r="E435" s="257">
        <v>44475</v>
      </c>
      <c r="F435" s="257" t="s">
        <v>983</v>
      </c>
      <c r="G435" s="281">
        <v>25000</v>
      </c>
      <c r="H435" s="282"/>
    </row>
    <row r="436" spans="1:8" ht="24">
      <c r="A436" s="468"/>
      <c r="B436" s="468"/>
      <c r="C436" s="257" t="s">
        <v>821</v>
      </c>
      <c r="D436" s="257" t="s">
        <v>748</v>
      </c>
      <c r="E436" s="257">
        <v>44476</v>
      </c>
      <c r="F436" s="257" t="s">
        <v>984</v>
      </c>
      <c r="G436" s="281">
        <v>50000</v>
      </c>
      <c r="H436" s="282"/>
    </row>
    <row r="437" spans="1:8" ht="24">
      <c r="A437" s="468"/>
      <c r="B437" s="468"/>
      <c r="C437" s="257" t="s">
        <v>839</v>
      </c>
      <c r="D437" s="257" t="s">
        <v>748</v>
      </c>
      <c r="E437" s="257">
        <v>44502</v>
      </c>
      <c r="F437" s="257" t="s">
        <v>985</v>
      </c>
      <c r="G437" s="281">
        <v>50000</v>
      </c>
      <c r="H437" s="282"/>
    </row>
    <row r="438" spans="1:8" ht="24">
      <c r="A438" s="468"/>
      <c r="B438" s="468"/>
      <c r="C438" s="257" t="s">
        <v>955</v>
      </c>
      <c r="D438" s="257" t="s">
        <v>748</v>
      </c>
      <c r="E438" s="257">
        <v>44502</v>
      </c>
      <c r="F438" s="257" t="s">
        <v>986</v>
      </c>
      <c r="G438" s="281">
        <v>200000</v>
      </c>
      <c r="H438" s="282"/>
    </row>
    <row r="439" spans="1:8">
      <c r="A439" s="468"/>
      <c r="B439" s="468"/>
      <c r="C439" s="257" t="s">
        <v>821</v>
      </c>
      <c r="D439" s="257" t="s">
        <v>748</v>
      </c>
      <c r="E439" s="257">
        <v>44561</v>
      </c>
      <c r="F439" s="257" t="s">
        <v>959</v>
      </c>
      <c r="G439" s="281">
        <v>150000</v>
      </c>
      <c r="H439" s="282"/>
    </row>
    <row r="440" spans="1:8">
      <c r="A440" s="468"/>
      <c r="B440" s="468"/>
      <c r="C440" s="257" t="s">
        <v>821</v>
      </c>
      <c r="D440" s="257" t="s">
        <v>748</v>
      </c>
      <c r="E440" s="257">
        <v>44561</v>
      </c>
      <c r="F440" s="257" t="s">
        <v>959</v>
      </c>
      <c r="G440" s="281">
        <v>150000</v>
      </c>
      <c r="H440" s="282"/>
    </row>
    <row r="441" spans="1:8" ht="24">
      <c r="A441" s="468"/>
      <c r="B441" s="468"/>
      <c r="C441" s="257" t="s">
        <v>821</v>
      </c>
      <c r="D441" s="257" t="s">
        <v>748</v>
      </c>
      <c r="E441" s="257">
        <v>44545</v>
      </c>
      <c r="F441" s="257" t="s">
        <v>987</v>
      </c>
      <c r="G441" s="281">
        <v>300000</v>
      </c>
      <c r="H441" s="282"/>
    </row>
    <row r="442" spans="1:8">
      <c r="A442" s="468"/>
      <c r="B442" s="468"/>
      <c r="C442" s="257" t="s">
        <v>821</v>
      </c>
      <c r="D442" s="257" t="s">
        <v>748</v>
      </c>
      <c r="E442" s="257">
        <v>44545</v>
      </c>
      <c r="F442" s="257" t="s">
        <v>988</v>
      </c>
      <c r="G442" s="281">
        <v>300000</v>
      </c>
      <c r="H442" s="282"/>
    </row>
    <row r="443" spans="1:8">
      <c r="A443" s="468"/>
      <c r="B443" s="468"/>
      <c r="C443" s="257" t="s">
        <v>821</v>
      </c>
      <c r="D443" s="257" t="s">
        <v>748</v>
      </c>
      <c r="E443" s="257">
        <v>44545</v>
      </c>
      <c r="F443" s="257" t="s">
        <v>989</v>
      </c>
      <c r="G443" s="281">
        <v>300000</v>
      </c>
      <c r="H443" s="282"/>
    </row>
    <row r="444" spans="1:8" ht="24">
      <c r="A444" s="468"/>
      <c r="B444" s="468"/>
      <c r="C444" s="257" t="s">
        <v>821</v>
      </c>
      <c r="D444" s="257" t="s">
        <v>748</v>
      </c>
      <c r="E444" s="257">
        <v>44538</v>
      </c>
      <c r="F444" s="257" t="s">
        <v>990</v>
      </c>
      <c r="G444" s="281">
        <v>150000</v>
      </c>
      <c r="H444" s="282"/>
    </row>
    <row r="445" spans="1:8" ht="24">
      <c r="A445" s="468"/>
      <c r="B445" s="468"/>
      <c r="C445" s="257" t="s">
        <v>821</v>
      </c>
      <c r="D445" s="257" t="s">
        <v>748</v>
      </c>
      <c r="E445" s="257">
        <v>44545</v>
      </c>
      <c r="F445" s="257" t="s">
        <v>991</v>
      </c>
      <c r="G445" s="281">
        <v>150000</v>
      </c>
      <c r="H445" s="282"/>
    </row>
    <row r="446" spans="1:8" ht="24">
      <c r="A446" s="468"/>
      <c r="B446" s="468"/>
      <c r="C446" s="257" t="s">
        <v>821</v>
      </c>
      <c r="D446" s="257" t="s">
        <v>748</v>
      </c>
      <c r="E446" s="257">
        <v>44545</v>
      </c>
      <c r="F446" s="257" t="s">
        <v>992</v>
      </c>
      <c r="G446" s="281">
        <v>150000</v>
      </c>
      <c r="H446" s="282"/>
    </row>
    <row r="447" spans="1:8" ht="24">
      <c r="A447" s="468"/>
      <c r="B447" s="468"/>
      <c r="C447" s="257" t="s">
        <v>821</v>
      </c>
      <c r="D447" s="257" t="s">
        <v>748</v>
      </c>
      <c r="E447" s="257">
        <v>44545</v>
      </c>
      <c r="F447" s="257" t="s">
        <v>993</v>
      </c>
      <c r="G447" s="281">
        <v>150000</v>
      </c>
      <c r="H447" s="282"/>
    </row>
    <row r="448" spans="1:8" ht="24">
      <c r="A448" s="468"/>
      <c r="B448" s="468"/>
      <c r="C448" s="257" t="s">
        <v>821</v>
      </c>
      <c r="D448" s="257" t="s">
        <v>748</v>
      </c>
      <c r="E448" s="257">
        <v>44545</v>
      </c>
      <c r="F448" s="257" t="s">
        <v>994</v>
      </c>
      <c r="G448" s="281">
        <v>150000</v>
      </c>
      <c r="H448" s="282"/>
    </row>
    <row r="449" spans="1:8" ht="24">
      <c r="A449" s="468"/>
      <c r="B449" s="468"/>
      <c r="C449" s="257" t="s">
        <v>821</v>
      </c>
      <c r="D449" s="257" t="s">
        <v>748</v>
      </c>
      <c r="E449" s="257">
        <v>44545</v>
      </c>
      <c r="F449" s="257" t="s">
        <v>995</v>
      </c>
      <c r="G449" s="281">
        <v>150000</v>
      </c>
      <c r="H449" s="282"/>
    </row>
    <row r="450" spans="1:8" ht="24">
      <c r="A450" s="468"/>
      <c r="B450" s="468"/>
      <c r="C450" s="257" t="s">
        <v>821</v>
      </c>
      <c r="D450" s="257" t="s">
        <v>748</v>
      </c>
      <c r="E450" s="257">
        <v>44545</v>
      </c>
      <c r="F450" s="257" t="s">
        <v>996</v>
      </c>
      <c r="G450" s="281">
        <v>150000</v>
      </c>
      <c r="H450" s="282"/>
    </row>
    <row r="451" spans="1:8" ht="24">
      <c r="A451" s="468"/>
      <c r="B451" s="468"/>
      <c r="C451" s="257" t="s">
        <v>821</v>
      </c>
      <c r="D451" s="257" t="s">
        <v>748</v>
      </c>
      <c r="E451" s="257">
        <v>44545</v>
      </c>
      <c r="F451" s="257" t="s">
        <v>997</v>
      </c>
      <c r="G451" s="281">
        <v>150000</v>
      </c>
      <c r="H451" s="282"/>
    </row>
    <row r="452" spans="1:8" ht="24">
      <c r="A452" s="468"/>
      <c r="B452" s="468"/>
      <c r="C452" s="257" t="s">
        <v>821</v>
      </c>
      <c r="D452" s="257" t="s">
        <v>748</v>
      </c>
      <c r="E452" s="257">
        <v>44545</v>
      </c>
      <c r="F452" s="257" t="s">
        <v>998</v>
      </c>
      <c r="G452" s="281">
        <v>150000</v>
      </c>
      <c r="H452" s="282"/>
    </row>
    <row r="453" spans="1:8" ht="24">
      <c r="A453" s="468"/>
      <c r="B453" s="468"/>
      <c r="C453" s="257" t="s">
        <v>821</v>
      </c>
      <c r="D453" s="257" t="s">
        <v>748</v>
      </c>
      <c r="E453" s="257">
        <v>44545</v>
      </c>
      <c r="F453" s="257" t="s">
        <v>999</v>
      </c>
      <c r="G453" s="281">
        <v>150000</v>
      </c>
      <c r="H453" s="282"/>
    </row>
    <row r="454" spans="1:8" ht="24">
      <c r="A454" s="468"/>
      <c r="B454" s="468"/>
      <c r="C454" s="257" t="s">
        <v>821</v>
      </c>
      <c r="D454" s="257" t="s">
        <v>748</v>
      </c>
      <c r="E454" s="257">
        <v>44545</v>
      </c>
      <c r="F454" s="257" t="s">
        <v>1000</v>
      </c>
      <c r="G454" s="281">
        <v>20000</v>
      </c>
      <c r="H454" s="282"/>
    </row>
    <row r="455" spans="1:8" ht="24">
      <c r="A455" s="468"/>
      <c r="B455" s="468"/>
      <c r="C455" s="257" t="s">
        <v>839</v>
      </c>
      <c r="D455" s="257" t="s">
        <v>748</v>
      </c>
      <c r="E455" s="257">
        <v>44561</v>
      </c>
      <c r="F455" s="257" t="s">
        <v>1001</v>
      </c>
      <c r="G455" s="281">
        <v>400000</v>
      </c>
      <c r="H455" s="282"/>
    </row>
    <row r="456" spans="1:8" ht="24">
      <c r="A456" s="468"/>
      <c r="B456" s="468"/>
      <c r="C456" s="257" t="s">
        <v>839</v>
      </c>
      <c r="D456" s="257" t="s">
        <v>748</v>
      </c>
      <c r="E456" s="257">
        <v>44561</v>
      </c>
      <c r="F456" s="257" t="s">
        <v>1002</v>
      </c>
      <c r="G456" s="281">
        <v>27000</v>
      </c>
      <c r="H456" s="282"/>
    </row>
    <row r="457" spans="1:8" ht="24">
      <c r="A457" s="468"/>
      <c r="B457" s="468"/>
      <c r="C457" s="257" t="s">
        <v>839</v>
      </c>
      <c r="D457" s="257" t="s">
        <v>748</v>
      </c>
      <c r="E457" s="257">
        <v>44561</v>
      </c>
      <c r="F457" s="257" t="s">
        <v>1003</v>
      </c>
      <c r="G457" s="281">
        <v>27000</v>
      </c>
      <c r="H457" s="282"/>
    </row>
    <row r="458" spans="1:8" ht="24">
      <c r="A458" s="468"/>
      <c r="B458" s="468"/>
      <c r="C458" s="257" t="s">
        <v>839</v>
      </c>
      <c r="D458" s="257" t="s">
        <v>748</v>
      </c>
      <c r="E458" s="257">
        <v>44561</v>
      </c>
      <c r="F458" s="257" t="s">
        <v>1004</v>
      </c>
      <c r="G458" s="281">
        <v>100000</v>
      </c>
      <c r="H458" s="282"/>
    </row>
    <row r="459" spans="1:8" ht="24">
      <c r="A459" s="468"/>
      <c r="B459" s="468"/>
      <c r="C459" s="257" t="s">
        <v>1005</v>
      </c>
      <c r="D459" s="257" t="s">
        <v>748</v>
      </c>
      <c r="E459" s="257">
        <v>44531</v>
      </c>
      <c r="F459" s="257" t="s">
        <v>1006</v>
      </c>
      <c r="G459" s="281">
        <v>50000</v>
      </c>
      <c r="H459" s="282"/>
    </row>
    <row r="460" spans="1:8" ht="24">
      <c r="A460" s="468"/>
      <c r="B460" s="468"/>
      <c r="C460" s="257" t="s">
        <v>839</v>
      </c>
      <c r="D460" s="257" t="s">
        <v>748</v>
      </c>
      <c r="E460" s="257">
        <v>44543</v>
      </c>
      <c r="F460" s="257" t="s">
        <v>1007</v>
      </c>
      <c r="G460" s="281">
        <v>156500</v>
      </c>
      <c r="H460" s="282"/>
    </row>
    <row r="461" spans="1:8" ht="24">
      <c r="A461" s="468"/>
      <c r="B461" s="468"/>
      <c r="C461" s="257" t="s">
        <v>845</v>
      </c>
      <c r="D461" s="257" t="s">
        <v>748</v>
      </c>
      <c r="E461" s="257">
        <v>44554</v>
      </c>
      <c r="F461" s="257" t="s">
        <v>1008</v>
      </c>
      <c r="G461" s="281">
        <v>200000</v>
      </c>
      <c r="H461" s="282"/>
    </row>
    <row r="462" spans="1:8" ht="24">
      <c r="A462" s="468"/>
      <c r="B462" s="468"/>
      <c r="C462" s="257" t="s">
        <v>845</v>
      </c>
      <c r="D462" s="257" t="s">
        <v>748</v>
      </c>
      <c r="E462" s="257">
        <v>44540</v>
      </c>
      <c r="F462" s="257" t="s">
        <v>1009</v>
      </c>
      <c r="G462" s="281">
        <v>150000</v>
      </c>
      <c r="H462" s="282"/>
    </row>
    <row r="463" spans="1:8" ht="24">
      <c r="A463" s="468"/>
      <c r="B463" s="468"/>
      <c r="C463" s="257" t="s">
        <v>821</v>
      </c>
      <c r="D463" s="257" t="s">
        <v>748</v>
      </c>
      <c r="E463" s="257">
        <v>44560</v>
      </c>
      <c r="F463" s="257" t="s">
        <v>1010</v>
      </c>
      <c r="G463" s="281">
        <v>410000</v>
      </c>
      <c r="H463" s="282"/>
    </row>
    <row r="464" spans="1:8" ht="24">
      <c r="A464" s="468"/>
      <c r="B464" s="468"/>
      <c r="C464" s="257" t="s">
        <v>940</v>
      </c>
      <c r="D464" s="257" t="s">
        <v>748</v>
      </c>
      <c r="E464" s="257">
        <v>44560</v>
      </c>
      <c r="F464" s="257" t="s">
        <v>1011</v>
      </c>
      <c r="G464" s="281">
        <v>150000</v>
      </c>
      <c r="H464" s="282"/>
    </row>
    <row r="465" spans="1:8" ht="24">
      <c r="A465" s="468"/>
      <c r="B465" s="468"/>
      <c r="C465" s="257" t="s">
        <v>873</v>
      </c>
      <c r="D465" s="257" t="s">
        <v>748</v>
      </c>
      <c r="E465" s="257">
        <v>44560</v>
      </c>
      <c r="F465" s="257" t="s">
        <v>1012</v>
      </c>
      <c r="G465" s="281">
        <v>150000</v>
      </c>
      <c r="H465" s="282"/>
    </row>
    <row r="466" spans="1:8" ht="24">
      <c r="A466" s="468"/>
      <c r="B466" s="468"/>
      <c r="C466" s="257" t="s">
        <v>1013</v>
      </c>
      <c r="D466" s="257" t="s">
        <v>748</v>
      </c>
      <c r="E466" s="257">
        <v>44560</v>
      </c>
      <c r="F466" s="257" t="s">
        <v>1014</v>
      </c>
      <c r="G466" s="281">
        <v>150000</v>
      </c>
      <c r="H466" s="282"/>
    </row>
    <row r="467" spans="1:8" ht="24">
      <c r="A467" s="468"/>
      <c r="B467" s="468"/>
      <c r="C467" s="257" t="s">
        <v>1015</v>
      </c>
      <c r="D467" s="257" t="s">
        <v>748</v>
      </c>
      <c r="E467" s="257">
        <v>44560</v>
      </c>
      <c r="F467" s="257" t="s">
        <v>1016</v>
      </c>
      <c r="G467" s="281">
        <v>150000</v>
      </c>
      <c r="H467" s="282"/>
    </row>
    <row r="468" spans="1:8" ht="24">
      <c r="A468" s="468"/>
      <c r="B468" s="468"/>
      <c r="C468" s="257" t="s">
        <v>1017</v>
      </c>
      <c r="D468" s="257" t="s">
        <v>748</v>
      </c>
      <c r="E468" s="257">
        <v>44560</v>
      </c>
      <c r="F468" s="257" t="s">
        <v>1018</v>
      </c>
      <c r="G468" s="281">
        <v>150000</v>
      </c>
      <c r="H468" s="282"/>
    </row>
    <row r="469" spans="1:8" ht="24">
      <c r="A469" s="468"/>
      <c r="B469" s="468"/>
      <c r="C469" s="257" t="s">
        <v>1019</v>
      </c>
      <c r="D469" s="257" t="s">
        <v>748</v>
      </c>
      <c r="E469" s="257">
        <v>44560</v>
      </c>
      <c r="F469" s="257" t="s">
        <v>1020</v>
      </c>
      <c r="G469" s="281">
        <v>500000</v>
      </c>
      <c r="H469" s="282"/>
    </row>
    <row r="470" spans="1:8" ht="24">
      <c r="A470" s="468"/>
      <c r="B470" s="468"/>
      <c r="C470" s="257" t="s">
        <v>1005</v>
      </c>
      <c r="D470" s="257" t="s">
        <v>748</v>
      </c>
      <c r="E470" s="257">
        <v>44560</v>
      </c>
      <c r="F470" s="257" t="s">
        <v>1021</v>
      </c>
      <c r="G470" s="281">
        <v>100000</v>
      </c>
      <c r="H470" s="282"/>
    </row>
    <row r="471" spans="1:8" ht="24">
      <c r="A471" s="468"/>
      <c r="B471" s="468"/>
      <c r="C471" s="257" t="s">
        <v>1022</v>
      </c>
      <c r="D471" s="257" t="s">
        <v>748</v>
      </c>
      <c r="E471" s="257">
        <v>44560</v>
      </c>
      <c r="F471" s="257" t="s">
        <v>1023</v>
      </c>
      <c r="G471" s="281">
        <v>400000</v>
      </c>
      <c r="H471" s="282"/>
    </row>
    <row r="472" spans="1:8" ht="24">
      <c r="A472" s="468"/>
      <c r="B472" s="468"/>
      <c r="C472" s="257" t="s">
        <v>821</v>
      </c>
      <c r="D472" s="257" t="s">
        <v>748</v>
      </c>
      <c r="E472" s="257">
        <v>44561</v>
      </c>
      <c r="F472" s="257" t="s">
        <v>1024</v>
      </c>
      <c r="G472" s="281">
        <v>582000</v>
      </c>
      <c r="H472" s="282"/>
    </row>
    <row r="473" spans="1:8" ht="24">
      <c r="A473" s="468"/>
      <c r="B473" s="468"/>
      <c r="C473" s="257" t="s">
        <v>839</v>
      </c>
      <c r="D473" s="257" t="s">
        <v>748</v>
      </c>
      <c r="E473" s="257">
        <v>44561</v>
      </c>
      <c r="F473" s="257" t="s">
        <v>1025</v>
      </c>
      <c r="G473" s="281">
        <v>4000000</v>
      </c>
      <c r="H473" s="282"/>
    </row>
    <row r="474" spans="1:8" ht="24">
      <c r="A474" s="460">
        <v>9</v>
      </c>
      <c r="B474" s="461" t="s">
        <v>129</v>
      </c>
      <c r="C474" s="261" t="s">
        <v>1026</v>
      </c>
      <c r="D474" s="261" t="s">
        <v>1027</v>
      </c>
      <c r="E474" s="384">
        <v>2021</v>
      </c>
      <c r="F474" s="261" t="s">
        <v>1028</v>
      </c>
      <c r="G474" s="284">
        <v>3437090</v>
      </c>
      <c r="H474" s="288" t="s">
        <v>306</v>
      </c>
    </row>
    <row r="475" spans="1:8" ht="24">
      <c r="A475" s="460"/>
      <c r="B475" s="461"/>
      <c r="C475" s="261" t="s">
        <v>1029</v>
      </c>
      <c r="D475" s="261" t="s">
        <v>1027</v>
      </c>
      <c r="E475" s="384">
        <v>2021</v>
      </c>
      <c r="F475" s="261" t="s">
        <v>1030</v>
      </c>
      <c r="G475" s="284">
        <v>3867450</v>
      </c>
      <c r="H475" s="288" t="s">
        <v>306</v>
      </c>
    </row>
    <row r="476" spans="1:8" ht="24">
      <c r="A476" s="460"/>
      <c r="B476" s="461"/>
      <c r="C476" s="261" t="s">
        <v>1029</v>
      </c>
      <c r="D476" s="261" t="s">
        <v>1027</v>
      </c>
      <c r="E476" s="384">
        <v>2021</v>
      </c>
      <c r="F476" s="261" t="s">
        <v>1031</v>
      </c>
      <c r="G476" s="284">
        <v>6648276</v>
      </c>
      <c r="H476" s="288" t="s">
        <v>306</v>
      </c>
    </row>
    <row r="477" spans="1:8" ht="24">
      <c r="A477" s="460"/>
      <c r="B477" s="461"/>
      <c r="C477" s="261" t="s">
        <v>1029</v>
      </c>
      <c r="D477" s="261" t="s">
        <v>1027</v>
      </c>
      <c r="E477" s="384">
        <v>2021</v>
      </c>
      <c r="F477" s="261" t="s">
        <v>1032</v>
      </c>
      <c r="G477" s="284">
        <v>6060480</v>
      </c>
      <c r="H477" s="288" t="s">
        <v>306</v>
      </c>
    </row>
    <row r="478" spans="1:8" ht="24">
      <c r="A478" s="460"/>
      <c r="B478" s="461"/>
      <c r="C478" s="261" t="s">
        <v>1033</v>
      </c>
      <c r="D478" s="261" t="s">
        <v>1027</v>
      </c>
      <c r="E478" s="384">
        <v>2021</v>
      </c>
      <c r="F478" s="261" t="s">
        <v>1034</v>
      </c>
      <c r="G478" s="284">
        <v>10971050</v>
      </c>
      <c r="H478" s="288" t="s">
        <v>306</v>
      </c>
    </row>
    <row r="479" spans="1:8">
      <c r="A479" s="460"/>
      <c r="B479" s="461"/>
      <c r="C479" s="261" t="s">
        <v>1035</v>
      </c>
      <c r="D479" s="261" t="s">
        <v>1027</v>
      </c>
      <c r="E479" s="384">
        <v>2021</v>
      </c>
      <c r="F479" s="261" t="s">
        <v>1036</v>
      </c>
      <c r="G479" s="284">
        <v>7670000</v>
      </c>
      <c r="H479" s="288" t="s">
        <v>306</v>
      </c>
    </row>
    <row r="480" spans="1:8" ht="24">
      <c r="A480" s="460"/>
      <c r="B480" s="461"/>
      <c r="C480" s="261" t="s">
        <v>1037</v>
      </c>
      <c r="D480" s="261" t="s">
        <v>1038</v>
      </c>
      <c r="E480" s="384">
        <v>2021</v>
      </c>
      <c r="F480" s="261" t="s">
        <v>1039</v>
      </c>
      <c r="G480" s="284">
        <v>20045840</v>
      </c>
      <c r="H480" s="288" t="s">
        <v>306</v>
      </c>
    </row>
    <row r="481" spans="1:8" ht="24">
      <c r="A481" s="460"/>
      <c r="B481" s="461"/>
      <c r="C481" s="261" t="s">
        <v>1037</v>
      </c>
      <c r="D481" s="261" t="s">
        <v>1038</v>
      </c>
      <c r="E481" s="384">
        <v>2021</v>
      </c>
      <c r="F481" s="261" t="s">
        <v>1039</v>
      </c>
      <c r="G481" s="284">
        <v>15632640</v>
      </c>
      <c r="H481" s="288" t="s">
        <v>306</v>
      </c>
    </row>
    <row r="482" spans="1:8" ht="24">
      <c r="A482" s="460"/>
      <c r="B482" s="461"/>
      <c r="C482" s="261" t="s">
        <v>1040</v>
      </c>
      <c r="D482" s="261" t="s">
        <v>1038</v>
      </c>
      <c r="E482" s="384">
        <v>2021</v>
      </c>
      <c r="F482" s="261" t="s">
        <v>1041</v>
      </c>
      <c r="G482" s="284">
        <v>29576700</v>
      </c>
      <c r="H482" s="288" t="s">
        <v>306</v>
      </c>
    </row>
    <row r="483" spans="1:8">
      <c r="A483" s="468">
        <v>10</v>
      </c>
      <c r="B483" s="468" t="s">
        <v>133</v>
      </c>
      <c r="C483" s="257" t="s">
        <v>1042</v>
      </c>
      <c r="D483" s="257" t="s">
        <v>1043</v>
      </c>
      <c r="E483" s="257">
        <v>44200</v>
      </c>
      <c r="F483" s="257" t="s">
        <v>1044</v>
      </c>
      <c r="G483" s="281">
        <v>138257</v>
      </c>
      <c r="H483" s="282" t="s">
        <v>306</v>
      </c>
    </row>
    <row r="484" spans="1:8" ht="24">
      <c r="A484" s="468"/>
      <c r="B484" s="468"/>
      <c r="C484" s="257" t="s">
        <v>1045</v>
      </c>
      <c r="D484" s="257" t="s">
        <v>1043</v>
      </c>
      <c r="E484" s="257">
        <v>44224</v>
      </c>
      <c r="F484" s="257" t="s">
        <v>1046</v>
      </c>
      <c r="G484" s="281">
        <v>295000</v>
      </c>
      <c r="H484" s="282" t="s">
        <v>306</v>
      </c>
    </row>
    <row r="485" spans="1:8">
      <c r="A485" s="468"/>
      <c r="B485" s="468"/>
      <c r="C485" s="257" t="s">
        <v>1047</v>
      </c>
      <c r="D485" s="257" t="s">
        <v>1043</v>
      </c>
      <c r="E485" s="257">
        <v>44227</v>
      </c>
      <c r="F485" s="257" t="s">
        <v>1048</v>
      </c>
      <c r="G485" s="281">
        <v>750000</v>
      </c>
      <c r="H485" s="282" t="s">
        <v>306</v>
      </c>
    </row>
    <row r="486" spans="1:8">
      <c r="A486" s="468"/>
      <c r="B486" s="468"/>
      <c r="C486" s="257" t="s">
        <v>1047</v>
      </c>
      <c r="D486" s="257" t="s">
        <v>1043</v>
      </c>
      <c r="E486" s="257">
        <v>44227</v>
      </c>
      <c r="F486" s="257" t="s">
        <v>1049</v>
      </c>
      <c r="G486" s="281">
        <v>750000</v>
      </c>
      <c r="H486" s="282" t="s">
        <v>306</v>
      </c>
    </row>
    <row r="487" spans="1:8">
      <c r="A487" s="468"/>
      <c r="B487" s="468"/>
      <c r="C487" s="257" t="s">
        <v>1042</v>
      </c>
      <c r="D487" s="257" t="s">
        <v>1043</v>
      </c>
      <c r="E487" s="257">
        <v>44227</v>
      </c>
      <c r="F487" s="257" t="s">
        <v>1050</v>
      </c>
      <c r="G487" s="281">
        <v>861000</v>
      </c>
      <c r="H487" s="282" t="s">
        <v>306</v>
      </c>
    </row>
    <row r="488" spans="1:8">
      <c r="A488" s="468"/>
      <c r="B488" s="468"/>
      <c r="C488" s="257" t="s">
        <v>1042</v>
      </c>
      <c r="D488" s="257" t="s">
        <v>1043</v>
      </c>
      <c r="E488" s="257">
        <v>44230</v>
      </c>
      <c r="F488" s="257" t="s">
        <v>1044</v>
      </c>
      <c r="G488" s="281">
        <v>138257</v>
      </c>
      <c r="H488" s="282" t="s">
        <v>306</v>
      </c>
    </row>
    <row r="489" spans="1:8">
      <c r="A489" s="468"/>
      <c r="B489" s="468"/>
      <c r="C489" s="257" t="s">
        <v>1051</v>
      </c>
      <c r="D489" s="257" t="s">
        <v>1043</v>
      </c>
      <c r="E489" s="257">
        <v>44237</v>
      </c>
      <c r="F489" s="257" t="s">
        <v>1052</v>
      </c>
      <c r="G489" s="281">
        <v>1200000</v>
      </c>
      <c r="H489" s="282" t="s">
        <v>306</v>
      </c>
    </row>
    <row r="490" spans="1:8">
      <c r="A490" s="468"/>
      <c r="B490" s="468"/>
      <c r="C490" s="257" t="s">
        <v>1047</v>
      </c>
      <c r="D490" s="257" t="s">
        <v>1043</v>
      </c>
      <c r="E490" s="257">
        <v>44245</v>
      </c>
      <c r="F490" s="257" t="s">
        <v>1048</v>
      </c>
      <c r="G490" s="281">
        <v>750000</v>
      </c>
      <c r="H490" s="282" t="s">
        <v>306</v>
      </c>
    </row>
    <row r="491" spans="1:8">
      <c r="A491" s="468"/>
      <c r="B491" s="468"/>
      <c r="C491" s="257" t="s">
        <v>1047</v>
      </c>
      <c r="D491" s="257" t="s">
        <v>1043</v>
      </c>
      <c r="E491" s="257">
        <v>44245</v>
      </c>
      <c r="F491" s="257" t="s">
        <v>1049</v>
      </c>
      <c r="G491" s="281">
        <v>750000</v>
      </c>
      <c r="H491" s="282" t="s">
        <v>306</v>
      </c>
    </row>
    <row r="492" spans="1:8">
      <c r="A492" s="468"/>
      <c r="B492" s="468"/>
      <c r="C492" s="257" t="s">
        <v>1047</v>
      </c>
      <c r="D492" s="257" t="s">
        <v>1043</v>
      </c>
      <c r="E492" s="257">
        <v>44245</v>
      </c>
      <c r="F492" s="257" t="s">
        <v>1053</v>
      </c>
      <c r="G492" s="281">
        <v>1600000</v>
      </c>
      <c r="H492" s="282" t="s">
        <v>306</v>
      </c>
    </row>
    <row r="493" spans="1:8">
      <c r="A493" s="468"/>
      <c r="B493" s="468"/>
      <c r="C493" s="257" t="s">
        <v>1042</v>
      </c>
      <c r="D493" s="257" t="s">
        <v>1043</v>
      </c>
      <c r="E493" s="257">
        <v>44245</v>
      </c>
      <c r="F493" s="257" t="s">
        <v>1050</v>
      </c>
      <c r="G493" s="281">
        <v>816000</v>
      </c>
      <c r="H493" s="282" t="s">
        <v>306</v>
      </c>
    </row>
    <row r="494" spans="1:8">
      <c r="A494" s="468"/>
      <c r="B494" s="468"/>
      <c r="C494" s="257" t="s">
        <v>1054</v>
      </c>
      <c r="D494" s="257" t="s">
        <v>1043</v>
      </c>
      <c r="E494" s="257">
        <v>44249</v>
      </c>
      <c r="F494" s="257" t="s">
        <v>1055</v>
      </c>
      <c r="G494" s="281">
        <v>900000</v>
      </c>
      <c r="H494" s="282" t="s">
        <v>306</v>
      </c>
    </row>
    <row r="495" spans="1:8" ht="24">
      <c r="A495" s="468"/>
      <c r="B495" s="468"/>
      <c r="C495" s="257" t="s">
        <v>1045</v>
      </c>
      <c r="D495" s="257" t="s">
        <v>1043</v>
      </c>
      <c r="E495" s="257">
        <v>44251</v>
      </c>
      <c r="F495" s="257" t="s">
        <v>1046</v>
      </c>
      <c r="G495" s="281">
        <v>295000</v>
      </c>
      <c r="H495" s="282" t="s">
        <v>306</v>
      </c>
    </row>
    <row r="496" spans="1:8">
      <c r="A496" s="468"/>
      <c r="B496" s="468"/>
      <c r="C496" s="257" t="s">
        <v>1054</v>
      </c>
      <c r="D496" s="257" t="s">
        <v>1043</v>
      </c>
      <c r="E496" s="257">
        <v>44264</v>
      </c>
      <c r="F496" s="257" t="s">
        <v>1055</v>
      </c>
      <c r="G496" s="281">
        <v>90000</v>
      </c>
      <c r="H496" s="282" t="s">
        <v>306</v>
      </c>
    </row>
    <row r="497" spans="1:8">
      <c r="A497" s="468"/>
      <c r="B497" s="468"/>
      <c r="C497" s="257" t="s">
        <v>1042</v>
      </c>
      <c r="D497" s="257" t="s">
        <v>1043</v>
      </c>
      <c r="E497" s="257">
        <v>44265</v>
      </c>
      <c r="F497" s="257" t="s">
        <v>1044</v>
      </c>
      <c r="G497" s="281">
        <v>150789</v>
      </c>
      <c r="H497" s="282" t="s">
        <v>306</v>
      </c>
    </row>
    <row r="498" spans="1:8">
      <c r="A498" s="468"/>
      <c r="B498" s="468"/>
      <c r="C498" s="257" t="s">
        <v>1047</v>
      </c>
      <c r="D498" s="257" t="s">
        <v>1043</v>
      </c>
      <c r="E498" s="257">
        <v>44270</v>
      </c>
      <c r="F498" s="257" t="s">
        <v>1048</v>
      </c>
      <c r="G498" s="281">
        <v>750000</v>
      </c>
      <c r="H498" s="282" t="s">
        <v>306</v>
      </c>
    </row>
    <row r="499" spans="1:8">
      <c r="A499" s="468"/>
      <c r="B499" s="468"/>
      <c r="C499" s="257" t="s">
        <v>1047</v>
      </c>
      <c r="D499" s="257" t="s">
        <v>1043</v>
      </c>
      <c r="E499" s="257">
        <v>44270</v>
      </c>
      <c r="F499" s="257" t="s">
        <v>1049</v>
      </c>
      <c r="G499" s="281">
        <v>750000</v>
      </c>
      <c r="H499" s="282" t="s">
        <v>306</v>
      </c>
    </row>
    <row r="500" spans="1:8">
      <c r="A500" s="468"/>
      <c r="B500" s="468"/>
      <c r="C500" s="257" t="s">
        <v>1042</v>
      </c>
      <c r="D500" s="257" t="s">
        <v>1043</v>
      </c>
      <c r="E500" s="257">
        <v>44270</v>
      </c>
      <c r="F500" s="257" t="s">
        <v>1050</v>
      </c>
      <c r="G500" s="281">
        <v>861000</v>
      </c>
      <c r="H500" s="282" t="s">
        <v>306</v>
      </c>
    </row>
    <row r="501" spans="1:8" ht="24">
      <c r="A501" s="468"/>
      <c r="B501" s="468"/>
      <c r="C501" s="257" t="s">
        <v>1045</v>
      </c>
      <c r="D501" s="257" t="s">
        <v>1043</v>
      </c>
      <c r="E501" s="257">
        <v>44285</v>
      </c>
      <c r="F501" s="257" t="s">
        <v>1046</v>
      </c>
      <c r="G501" s="281">
        <v>295000</v>
      </c>
      <c r="H501" s="282" t="s">
        <v>306</v>
      </c>
    </row>
    <row r="502" spans="1:8">
      <c r="A502" s="468"/>
      <c r="B502" s="468"/>
      <c r="C502" s="257" t="s">
        <v>1042</v>
      </c>
      <c r="D502" s="257" t="s">
        <v>1043</v>
      </c>
      <c r="E502" s="257">
        <v>44288</v>
      </c>
      <c r="F502" s="257" t="s">
        <v>1044</v>
      </c>
      <c r="G502" s="281">
        <v>150789</v>
      </c>
      <c r="H502" s="282" t="s">
        <v>306</v>
      </c>
    </row>
    <row r="503" spans="1:8" ht="24">
      <c r="A503" s="468"/>
      <c r="B503" s="468"/>
      <c r="C503" s="257" t="s">
        <v>1056</v>
      </c>
      <c r="D503" s="257" t="s">
        <v>1043</v>
      </c>
      <c r="E503" s="257">
        <v>44301</v>
      </c>
      <c r="F503" s="257" t="s">
        <v>1057</v>
      </c>
      <c r="G503" s="281">
        <v>405000</v>
      </c>
      <c r="H503" s="282" t="s">
        <v>306</v>
      </c>
    </row>
    <row r="504" spans="1:8">
      <c r="A504" s="468"/>
      <c r="B504" s="468"/>
      <c r="C504" s="257" t="s">
        <v>1047</v>
      </c>
      <c r="D504" s="257" t="s">
        <v>1043</v>
      </c>
      <c r="E504" s="257">
        <v>44307</v>
      </c>
      <c r="F504" s="257" t="s">
        <v>1048</v>
      </c>
      <c r="G504" s="281">
        <v>750000</v>
      </c>
      <c r="H504" s="282" t="s">
        <v>306</v>
      </c>
    </row>
    <row r="505" spans="1:8">
      <c r="A505" s="468"/>
      <c r="B505" s="468"/>
      <c r="C505" s="257" t="s">
        <v>1047</v>
      </c>
      <c r="D505" s="257" t="s">
        <v>1043</v>
      </c>
      <c r="E505" s="257">
        <v>44307</v>
      </c>
      <c r="F505" s="257" t="s">
        <v>1049</v>
      </c>
      <c r="G505" s="281">
        <v>750000</v>
      </c>
      <c r="H505" s="282" t="s">
        <v>306</v>
      </c>
    </row>
    <row r="506" spans="1:8">
      <c r="A506" s="468"/>
      <c r="B506" s="468"/>
      <c r="C506" s="257" t="s">
        <v>1042</v>
      </c>
      <c r="D506" s="257" t="s">
        <v>1043</v>
      </c>
      <c r="E506" s="257">
        <v>44307</v>
      </c>
      <c r="F506" s="257" t="s">
        <v>1050</v>
      </c>
      <c r="G506" s="281">
        <v>846000</v>
      </c>
      <c r="H506" s="282" t="s">
        <v>306</v>
      </c>
    </row>
    <row r="507" spans="1:8" ht="24">
      <c r="A507" s="468"/>
      <c r="B507" s="468"/>
      <c r="C507" s="257" t="s">
        <v>1045</v>
      </c>
      <c r="D507" s="257" t="s">
        <v>1043</v>
      </c>
      <c r="E507" s="257">
        <v>44319</v>
      </c>
      <c r="F507" s="257" t="s">
        <v>1046</v>
      </c>
      <c r="G507" s="281">
        <v>295000</v>
      </c>
      <c r="H507" s="282" t="s">
        <v>306</v>
      </c>
    </row>
    <row r="508" spans="1:8" ht="24">
      <c r="A508" s="468"/>
      <c r="B508" s="468"/>
      <c r="C508" s="257" t="s">
        <v>1058</v>
      </c>
      <c r="D508" s="257" t="s">
        <v>1043</v>
      </c>
      <c r="E508" s="257">
        <v>44319</v>
      </c>
      <c r="F508" s="257" t="s">
        <v>1059</v>
      </c>
      <c r="G508" s="281">
        <v>400000</v>
      </c>
      <c r="H508" s="282" t="s">
        <v>306</v>
      </c>
    </row>
    <row r="509" spans="1:8">
      <c r="A509" s="468"/>
      <c r="B509" s="468"/>
      <c r="C509" s="257" t="s">
        <v>1042</v>
      </c>
      <c r="D509" s="257" t="s">
        <v>1043</v>
      </c>
      <c r="E509" s="257">
        <v>44320</v>
      </c>
      <c r="F509" s="257" t="s">
        <v>1044</v>
      </c>
      <c r="G509" s="281">
        <v>138300</v>
      </c>
      <c r="H509" s="282" t="s">
        <v>306</v>
      </c>
    </row>
    <row r="510" spans="1:8">
      <c r="A510" s="468"/>
      <c r="B510" s="468"/>
      <c r="C510" s="257" t="s">
        <v>1060</v>
      </c>
      <c r="D510" s="257" t="s">
        <v>1043</v>
      </c>
      <c r="E510" s="257">
        <v>44333</v>
      </c>
      <c r="F510" s="257" t="s">
        <v>1061</v>
      </c>
      <c r="G510" s="281">
        <v>750000</v>
      </c>
      <c r="H510" s="282" t="s">
        <v>306</v>
      </c>
    </row>
    <row r="511" spans="1:8">
      <c r="A511" s="468"/>
      <c r="B511" s="468"/>
      <c r="C511" s="257" t="s">
        <v>1047</v>
      </c>
      <c r="D511" s="257" t="s">
        <v>1043</v>
      </c>
      <c r="E511" s="257">
        <v>44335</v>
      </c>
      <c r="F511" s="257" t="s">
        <v>1048</v>
      </c>
      <c r="G511" s="281">
        <v>750000</v>
      </c>
      <c r="H511" s="282" t="s">
        <v>306</v>
      </c>
    </row>
    <row r="512" spans="1:8">
      <c r="A512" s="468"/>
      <c r="B512" s="468"/>
      <c r="C512" s="257" t="s">
        <v>1047</v>
      </c>
      <c r="D512" s="257" t="s">
        <v>1043</v>
      </c>
      <c r="E512" s="257">
        <v>44335</v>
      </c>
      <c r="F512" s="257" t="s">
        <v>1049</v>
      </c>
      <c r="G512" s="281">
        <v>750000</v>
      </c>
      <c r="H512" s="282" t="s">
        <v>306</v>
      </c>
    </row>
    <row r="513" spans="1:8">
      <c r="A513" s="468"/>
      <c r="B513" s="468"/>
      <c r="C513" s="257" t="s">
        <v>1042</v>
      </c>
      <c r="D513" s="257" t="s">
        <v>1043</v>
      </c>
      <c r="E513" s="257">
        <v>44335</v>
      </c>
      <c r="F513" s="257" t="s">
        <v>1050</v>
      </c>
      <c r="G513" s="281">
        <v>861000</v>
      </c>
      <c r="H513" s="282" t="s">
        <v>306</v>
      </c>
    </row>
    <row r="514" spans="1:8">
      <c r="A514" s="468"/>
      <c r="B514" s="468"/>
      <c r="C514" s="257" t="s">
        <v>1062</v>
      </c>
      <c r="D514" s="257" t="s">
        <v>1043</v>
      </c>
      <c r="E514" s="257">
        <v>44342</v>
      </c>
      <c r="F514" s="257" t="s">
        <v>1063</v>
      </c>
      <c r="G514" s="281">
        <v>432000</v>
      </c>
      <c r="H514" s="282" t="s">
        <v>306</v>
      </c>
    </row>
    <row r="515" spans="1:8" ht="24">
      <c r="A515" s="468"/>
      <c r="B515" s="468"/>
      <c r="C515" s="257" t="s">
        <v>1045</v>
      </c>
      <c r="D515" s="257" t="s">
        <v>1043</v>
      </c>
      <c r="E515" s="257">
        <v>44348</v>
      </c>
      <c r="F515" s="257" t="s">
        <v>1046</v>
      </c>
      <c r="G515" s="281">
        <v>295000</v>
      </c>
      <c r="H515" s="282" t="s">
        <v>306</v>
      </c>
    </row>
    <row r="516" spans="1:8" ht="24">
      <c r="A516" s="468"/>
      <c r="B516" s="468"/>
      <c r="C516" s="257" t="s">
        <v>1051</v>
      </c>
      <c r="D516" s="257" t="s">
        <v>1043</v>
      </c>
      <c r="E516" s="257">
        <v>44349</v>
      </c>
      <c r="F516" s="257" t="s">
        <v>1064</v>
      </c>
      <c r="G516" s="281">
        <v>300000</v>
      </c>
      <c r="H516" s="282" t="s">
        <v>306</v>
      </c>
    </row>
    <row r="517" spans="1:8">
      <c r="A517" s="468"/>
      <c r="B517" s="468"/>
      <c r="C517" s="257" t="s">
        <v>1042</v>
      </c>
      <c r="D517" s="257" t="s">
        <v>1043</v>
      </c>
      <c r="E517" s="257">
        <v>44349</v>
      </c>
      <c r="F517" s="257" t="s">
        <v>1044</v>
      </c>
      <c r="G517" s="281">
        <v>138300</v>
      </c>
      <c r="H517" s="282" t="s">
        <v>306</v>
      </c>
    </row>
    <row r="518" spans="1:8">
      <c r="A518" s="468"/>
      <c r="B518" s="468"/>
      <c r="C518" s="257" t="s">
        <v>1062</v>
      </c>
      <c r="D518" s="257" t="s">
        <v>1043</v>
      </c>
      <c r="E518" s="257">
        <v>44351</v>
      </c>
      <c r="F518" s="257" t="s">
        <v>1065</v>
      </c>
      <c r="G518" s="281">
        <v>100000</v>
      </c>
      <c r="H518" s="282" t="s">
        <v>306</v>
      </c>
    </row>
    <row r="519" spans="1:8">
      <c r="A519" s="468"/>
      <c r="B519" s="468"/>
      <c r="C519" s="257" t="s">
        <v>1047</v>
      </c>
      <c r="D519" s="257" t="s">
        <v>1043</v>
      </c>
      <c r="E519" s="257">
        <v>44370</v>
      </c>
      <c r="F519" s="257" t="s">
        <v>1048</v>
      </c>
      <c r="G519" s="281">
        <v>750000</v>
      </c>
      <c r="H519" s="282" t="s">
        <v>306</v>
      </c>
    </row>
    <row r="520" spans="1:8">
      <c r="A520" s="468"/>
      <c r="B520" s="468"/>
      <c r="C520" s="257" t="s">
        <v>1047</v>
      </c>
      <c r="D520" s="257" t="s">
        <v>1043</v>
      </c>
      <c r="E520" s="257">
        <v>44370</v>
      </c>
      <c r="F520" s="257" t="s">
        <v>1049</v>
      </c>
      <c r="G520" s="281">
        <v>750000</v>
      </c>
      <c r="H520" s="282" t="s">
        <v>306</v>
      </c>
    </row>
    <row r="521" spans="1:8">
      <c r="A521" s="468"/>
      <c r="B521" s="468"/>
      <c r="C521" s="257" t="s">
        <v>1042</v>
      </c>
      <c r="D521" s="257" t="s">
        <v>1043</v>
      </c>
      <c r="E521" s="257">
        <v>44370</v>
      </c>
      <c r="F521" s="257" t="s">
        <v>1050</v>
      </c>
      <c r="G521" s="281">
        <v>846000</v>
      </c>
      <c r="H521" s="282" t="s">
        <v>306</v>
      </c>
    </row>
    <row r="522" spans="1:8" ht="24">
      <c r="A522" s="468"/>
      <c r="B522" s="468"/>
      <c r="C522" s="257" t="s">
        <v>1045</v>
      </c>
      <c r="D522" s="257" t="s">
        <v>1043</v>
      </c>
      <c r="E522" s="257">
        <v>44377</v>
      </c>
      <c r="F522" s="257" t="s">
        <v>1046</v>
      </c>
      <c r="G522" s="281">
        <v>295000</v>
      </c>
      <c r="H522" s="282" t="s">
        <v>306</v>
      </c>
    </row>
    <row r="523" spans="1:8" ht="24">
      <c r="A523" s="468"/>
      <c r="B523" s="468"/>
      <c r="C523" s="257" t="s">
        <v>1047</v>
      </c>
      <c r="D523" s="257" t="s">
        <v>1043</v>
      </c>
      <c r="E523" s="257">
        <v>44377</v>
      </c>
      <c r="F523" s="257" t="s">
        <v>1066</v>
      </c>
      <c r="G523" s="281">
        <v>58134000</v>
      </c>
      <c r="H523" s="282" t="s">
        <v>306</v>
      </c>
    </row>
    <row r="524" spans="1:8">
      <c r="A524" s="468"/>
      <c r="B524" s="468"/>
      <c r="C524" s="257" t="s">
        <v>1042</v>
      </c>
      <c r="D524" s="257" t="s">
        <v>1043</v>
      </c>
      <c r="E524" s="257">
        <v>44379</v>
      </c>
      <c r="F524" s="257" t="s">
        <v>1044</v>
      </c>
      <c r="G524" s="281">
        <v>138300</v>
      </c>
      <c r="H524" s="282" t="s">
        <v>306</v>
      </c>
    </row>
    <row r="525" spans="1:8">
      <c r="A525" s="468"/>
      <c r="B525" s="468"/>
      <c r="C525" s="257" t="s">
        <v>1067</v>
      </c>
      <c r="D525" s="257" t="s">
        <v>1043</v>
      </c>
      <c r="E525" s="257">
        <v>44400</v>
      </c>
      <c r="F525" s="257" t="s">
        <v>1068</v>
      </c>
      <c r="G525" s="281">
        <v>102700</v>
      </c>
      <c r="H525" s="282" t="s">
        <v>306</v>
      </c>
    </row>
    <row r="526" spans="1:8">
      <c r="A526" s="468"/>
      <c r="B526" s="468"/>
      <c r="C526" s="257" t="s">
        <v>1047</v>
      </c>
      <c r="D526" s="257" t="s">
        <v>1043</v>
      </c>
      <c r="E526" s="257">
        <v>44403</v>
      </c>
      <c r="F526" s="257" t="s">
        <v>1048</v>
      </c>
      <c r="G526" s="281">
        <v>750000</v>
      </c>
      <c r="H526" s="282" t="s">
        <v>306</v>
      </c>
    </row>
    <row r="527" spans="1:8">
      <c r="A527" s="468"/>
      <c r="B527" s="468"/>
      <c r="C527" s="257" t="s">
        <v>1047</v>
      </c>
      <c r="D527" s="257" t="s">
        <v>1043</v>
      </c>
      <c r="E527" s="257">
        <v>44403</v>
      </c>
      <c r="F527" s="257" t="s">
        <v>1049</v>
      </c>
      <c r="G527" s="281">
        <v>750000</v>
      </c>
      <c r="H527" s="282" t="s">
        <v>306</v>
      </c>
    </row>
    <row r="528" spans="1:8">
      <c r="A528" s="468"/>
      <c r="B528" s="468"/>
      <c r="C528" s="257" t="s">
        <v>1042</v>
      </c>
      <c r="D528" s="257" t="s">
        <v>1043</v>
      </c>
      <c r="E528" s="257">
        <v>44403</v>
      </c>
      <c r="F528" s="257" t="s">
        <v>1050</v>
      </c>
      <c r="G528" s="281">
        <v>861000</v>
      </c>
      <c r="H528" s="282" t="s">
        <v>306</v>
      </c>
    </row>
    <row r="529" spans="1:8" ht="24">
      <c r="A529" s="468"/>
      <c r="B529" s="468"/>
      <c r="C529" s="257" t="s">
        <v>1045</v>
      </c>
      <c r="D529" s="257" t="s">
        <v>1043</v>
      </c>
      <c r="E529" s="257">
        <v>44410</v>
      </c>
      <c r="F529" s="257" t="s">
        <v>1046</v>
      </c>
      <c r="G529" s="281">
        <v>295000</v>
      </c>
      <c r="H529" s="282" t="s">
        <v>306</v>
      </c>
    </row>
    <row r="530" spans="1:8">
      <c r="A530" s="468"/>
      <c r="B530" s="468"/>
      <c r="C530" s="257" t="s">
        <v>1042</v>
      </c>
      <c r="D530" s="257" t="s">
        <v>1043</v>
      </c>
      <c r="E530" s="257">
        <v>44412</v>
      </c>
      <c r="F530" s="257" t="s">
        <v>1044</v>
      </c>
      <c r="G530" s="281">
        <v>138300</v>
      </c>
      <c r="H530" s="282" t="s">
        <v>306</v>
      </c>
    </row>
    <row r="531" spans="1:8">
      <c r="A531" s="468"/>
      <c r="B531" s="468"/>
      <c r="C531" s="257" t="s">
        <v>1047</v>
      </c>
      <c r="D531" s="257" t="s">
        <v>1043</v>
      </c>
      <c r="E531" s="257">
        <v>44419</v>
      </c>
      <c r="F531" s="257" t="s">
        <v>1069</v>
      </c>
      <c r="G531" s="281">
        <v>300000</v>
      </c>
      <c r="H531" s="282" t="s">
        <v>306</v>
      </c>
    </row>
    <row r="532" spans="1:8" ht="24">
      <c r="A532" s="468"/>
      <c r="B532" s="468"/>
      <c r="C532" s="257" t="s">
        <v>1047</v>
      </c>
      <c r="D532" s="257" t="s">
        <v>1043</v>
      </c>
      <c r="E532" s="257">
        <v>44425</v>
      </c>
      <c r="F532" s="257" t="s">
        <v>1070</v>
      </c>
      <c r="G532" s="281">
        <v>400000</v>
      </c>
      <c r="H532" s="282" t="s">
        <v>306</v>
      </c>
    </row>
    <row r="533" spans="1:8">
      <c r="A533" s="468"/>
      <c r="B533" s="468"/>
      <c r="C533" s="257" t="s">
        <v>1047</v>
      </c>
      <c r="D533" s="257" t="s">
        <v>1043</v>
      </c>
      <c r="E533" s="257">
        <v>44431</v>
      </c>
      <c r="F533" s="257" t="s">
        <v>1048</v>
      </c>
      <c r="G533" s="281">
        <v>750000</v>
      </c>
      <c r="H533" s="282" t="s">
        <v>306</v>
      </c>
    </row>
    <row r="534" spans="1:8">
      <c r="A534" s="468"/>
      <c r="B534" s="468"/>
      <c r="C534" s="257" t="s">
        <v>1047</v>
      </c>
      <c r="D534" s="257" t="s">
        <v>1043</v>
      </c>
      <c r="E534" s="257">
        <v>44431</v>
      </c>
      <c r="F534" s="257" t="s">
        <v>1049</v>
      </c>
      <c r="G534" s="281">
        <v>750000</v>
      </c>
      <c r="H534" s="282" t="s">
        <v>306</v>
      </c>
    </row>
    <row r="535" spans="1:8">
      <c r="A535" s="468"/>
      <c r="B535" s="468"/>
      <c r="C535" s="257" t="s">
        <v>1042</v>
      </c>
      <c r="D535" s="257" t="s">
        <v>1043</v>
      </c>
      <c r="E535" s="257">
        <v>44431</v>
      </c>
      <c r="F535" s="257" t="s">
        <v>1050</v>
      </c>
      <c r="G535" s="281">
        <v>861000</v>
      </c>
      <c r="H535" s="282" t="s">
        <v>306</v>
      </c>
    </row>
    <row r="536" spans="1:8" ht="24">
      <c r="A536" s="468"/>
      <c r="B536" s="468"/>
      <c r="C536" s="257" t="s">
        <v>1045</v>
      </c>
      <c r="D536" s="257" t="s">
        <v>1043</v>
      </c>
      <c r="E536" s="257">
        <v>44438</v>
      </c>
      <c r="F536" s="257" t="s">
        <v>1046</v>
      </c>
      <c r="G536" s="281">
        <v>295000</v>
      </c>
      <c r="H536" s="282" t="s">
        <v>306</v>
      </c>
    </row>
    <row r="537" spans="1:8">
      <c r="A537" s="468"/>
      <c r="B537" s="468"/>
      <c r="C537" s="257" t="s">
        <v>1042</v>
      </c>
      <c r="D537" s="257" t="s">
        <v>1043</v>
      </c>
      <c r="E537" s="257">
        <v>44440</v>
      </c>
      <c r="F537" s="257" t="s">
        <v>1044</v>
      </c>
      <c r="G537" s="281">
        <v>138300</v>
      </c>
      <c r="H537" s="282" t="s">
        <v>306</v>
      </c>
    </row>
    <row r="538" spans="1:8">
      <c r="A538" s="468"/>
      <c r="B538" s="468"/>
      <c r="C538" s="257" t="s">
        <v>1047</v>
      </c>
      <c r="D538" s="257" t="s">
        <v>1043</v>
      </c>
      <c r="E538" s="257">
        <v>44460</v>
      </c>
      <c r="F538" s="257" t="s">
        <v>1049</v>
      </c>
      <c r="G538" s="281">
        <v>750000</v>
      </c>
      <c r="H538" s="282" t="s">
        <v>306</v>
      </c>
    </row>
    <row r="539" spans="1:8">
      <c r="A539" s="468"/>
      <c r="B539" s="468"/>
      <c r="C539" s="257" t="s">
        <v>1042</v>
      </c>
      <c r="D539" s="257" t="s">
        <v>1043</v>
      </c>
      <c r="E539" s="257">
        <v>44460</v>
      </c>
      <c r="F539" s="257" t="s">
        <v>1050</v>
      </c>
      <c r="G539" s="281">
        <v>846000</v>
      </c>
      <c r="H539" s="282" t="s">
        <v>306</v>
      </c>
    </row>
    <row r="540" spans="1:8" ht="24">
      <c r="A540" s="468"/>
      <c r="B540" s="468"/>
      <c r="C540" s="257" t="s">
        <v>1045</v>
      </c>
      <c r="D540" s="257" t="s">
        <v>1043</v>
      </c>
      <c r="E540" s="257">
        <v>44469</v>
      </c>
      <c r="F540" s="257" t="s">
        <v>1046</v>
      </c>
      <c r="G540" s="281">
        <v>295000</v>
      </c>
      <c r="H540" s="282" t="s">
        <v>306</v>
      </c>
    </row>
    <row r="541" spans="1:8">
      <c r="A541" s="468"/>
      <c r="B541" s="468"/>
      <c r="C541" s="257" t="s">
        <v>1051</v>
      </c>
      <c r="D541" s="257" t="s">
        <v>1043</v>
      </c>
      <c r="E541" s="257">
        <v>44470</v>
      </c>
      <c r="F541" s="257" t="s">
        <v>1071</v>
      </c>
      <c r="G541" s="281">
        <v>600000</v>
      </c>
      <c r="H541" s="282" t="s">
        <v>306</v>
      </c>
    </row>
    <row r="542" spans="1:8">
      <c r="A542" s="468"/>
      <c r="B542" s="468"/>
      <c r="C542" s="257" t="s">
        <v>1042</v>
      </c>
      <c r="D542" s="257" t="s">
        <v>1043</v>
      </c>
      <c r="E542" s="257">
        <v>44474</v>
      </c>
      <c r="F542" s="257" t="s">
        <v>1044</v>
      </c>
      <c r="G542" s="281">
        <v>138300</v>
      </c>
      <c r="H542" s="282" t="s">
        <v>306</v>
      </c>
    </row>
    <row r="543" spans="1:8">
      <c r="A543" s="468"/>
      <c r="B543" s="468"/>
      <c r="C543" s="257" t="s">
        <v>1047</v>
      </c>
      <c r="D543" s="257" t="s">
        <v>1043</v>
      </c>
      <c r="E543" s="257">
        <v>44489</v>
      </c>
      <c r="F543" s="257" t="s">
        <v>1048</v>
      </c>
      <c r="G543" s="281">
        <v>750000</v>
      </c>
      <c r="H543" s="282" t="s">
        <v>306</v>
      </c>
    </row>
    <row r="544" spans="1:8">
      <c r="A544" s="468"/>
      <c r="B544" s="468"/>
      <c r="C544" s="257" t="s">
        <v>1047</v>
      </c>
      <c r="D544" s="257" t="s">
        <v>1043</v>
      </c>
      <c r="E544" s="257">
        <v>44489</v>
      </c>
      <c r="F544" s="257" t="s">
        <v>1049</v>
      </c>
      <c r="G544" s="281">
        <v>750000</v>
      </c>
      <c r="H544" s="282" t="s">
        <v>306</v>
      </c>
    </row>
    <row r="545" spans="1:8">
      <c r="A545" s="468"/>
      <c r="B545" s="468"/>
      <c r="C545" s="257" t="s">
        <v>1042</v>
      </c>
      <c r="D545" s="257" t="s">
        <v>1043</v>
      </c>
      <c r="E545" s="257">
        <v>44489</v>
      </c>
      <c r="F545" s="257" t="s">
        <v>1050</v>
      </c>
      <c r="G545" s="281">
        <v>861000</v>
      </c>
      <c r="H545" s="282" t="s">
        <v>306</v>
      </c>
    </row>
    <row r="546" spans="1:8" ht="24">
      <c r="A546" s="468"/>
      <c r="B546" s="468"/>
      <c r="C546" s="257" t="s">
        <v>1045</v>
      </c>
      <c r="D546" s="257" t="s">
        <v>1043</v>
      </c>
      <c r="E546" s="257">
        <v>44498</v>
      </c>
      <c r="F546" s="257" t="s">
        <v>1046</v>
      </c>
      <c r="G546" s="281">
        <v>295000</v>
      </c>
      <c r="H546" s="282" t="s">
        <v>306</v>
      </c>
    </row>
    <row r="547" spans="1:8">
      <c r="A547" s="468"/>
      <c r="B547" s="468"/>
      <c r="C547" s="257" t="s">
        <v>1042</v>
      </c>
      <c r="D547" s="257" t="s">
        <v>1043</v>
      </c>
      <c r="E547" s="257">
        <v>44503</v>
      </c>
      <c r="F547" s="257" t="s">
        <v>1044</v>
      </c>
      <c r="G547" s="281">
        <v>138300</v>
      </c>
      <c r="H547" s="282" t="s">
        <v>306</v>
      </c>
    </row>
    <row r="548" spans="1:8" ht="24">
      <c r="A548" s="468"/>
      <c r="B548" s="468"/>
      <c r="C548" s="257" t="s">
        <v>1058</v>
      </c>
      <c r="D548" s="257" t="s">
        <v>1043</v>
      </c>
      <c r="E548" s="257">
        <v>44525</v>
      </c>
      <c r="F548" s="257" t="s">
        <v>1072</v>
      </c>
      <c r="G548" s="281">
        <v>1050450</v>
      </c>
      <c r="H548" s="282" t="s">
        <v>306</v>
      </c>
    </row>
    <row r="549" spans="1:8">
      <c r="A549" s="468"/>
      <c r="B549" s="468"/>
      <c r="C549" s="257" t="s">
        <v>1060</v>
      </c>
      <c r="D549" s="257" t="s">
        <v>1043</v>
      </c>
      <c r="E549" s="257">
        <v>44529</v>
      </c>
      <c r="F549" s="257" t="s">
        <v>1073</v>
      </c>
      <c r="G549" s="281">
        <v>600000</v>
      </c>
      <c r="H549" s="282" t="s">
        <v>306</v>
      </c>
    </row>
    <row r="550" spans="1:8" ht="24">
      <c r="A550" s="468"/>
      <c r="B550" s="468"/>
      <c r="C550" s="257" t="s">
        <v>1045</v>
      </c>
      <c r="D550" s="257" t="s">
        <v>1043</v>
      </c>
      <c r="E550" s="257">
        <v>44530</v>
      </c>
      <c r="F550" s="257" t="s">
        <v>1046</v>
      </c>
      <c r="G550" s="281">
        <v>295000</v>
      </c>
      <c r="H550" s="282" t="s">
        <v>306</v>
      </c>
    </row>
    <row r="551" spans="1:8">
      <c r="A551" s="468"/>
      <c r="B551" s="468"/>
      <c r="C551" s="257" t="s">
        <v>1047</v>
      </c>
      <c r="D551" s="257" t="s">
        <v>1043</v>
      </c>
      <c r="E551" s="257">
        <v>44531</v>
      </c>
      <c r="F551" s="257" t="s">
        <v>1048</v>
      </c>
      <c r="G551" s="281">
        <v>750000</v>
      </c>
      <c r="H551" s="282" t="s">
        <v>306</v>
      </c>
    </row>
    <row r="552" spans="1:8">
      <c r="A552" s="468"/>
      <c r="B552" s="468"/>
      <c r="C552" s="257" t="s">
        <v>1047</v>
      </c>
      <c r="D552" s="257" t="s">
        <v>1043</v>
      </c>
      <c r="E552" s="257">
        <v>44531</v>
      </c>
      <c r="F552" s="257" t="s">
        <v>1049</v>
      </c>
      <c r="G552" s="281">
        <v>750000</v>
      </c>
      <c r="H552" s="282" t="s">
        <v>306</v>
      </c>
    </row>
    <row r="553" spans="1:8">
      <c r="A553" s="468"/>
      <c r="B553" s="468"/>
      <c r="C553" s="257" t="s">
        <v>1042</v>
      </c>
      <c r="D553" s="257" t="s">
        <v>1043</v>
      </c>
      <c r="E553" s="257">
        <v>44531</v>
      </c>
      <c r="F553" s="257" t="s">
        <v>1050</v>
      </c>
      <c r="G553" s="281">
        <v>846000</v>
      </c>
      <c r="H553" s="282" t="s">
        <v>306</v>
      </c>
    </row>
    <row r="554" spans="1:8">
      <c r="A554" s="468"/>
      <c r="B554" s="468"/>
      <c r="C554" s="257" t="s">
        <v>1042</v>
      </c>
      <c r="D554" s="257" t="s">
        <v>1043</v>
      </c>
      <c r="E554" s="257">
        <v>44533</v>
      </c>
      <c r="F554" s="257" t="s">
        <v>1044</v>
      </c>
      <c r="G554" s="281">
        <v>138300</v>
      </c>
      <c r="H554" s="282" t="s">
        <v>306</v>
      </c>
    </row>
    <row r="555" spans="1:8">
      <c r="A555" s="468"/>
      <c r="B555" s="468"/>
      <c r="C555" s="257" t="s">
        <v>1047</v>
      </c>
      <c r="D555" s="257" t="s">
        <v>1043</v>
      </c>
      <c r="E555" s="257">
        <v>44547</v>
      </c>
      <c r="F555" s="257" t="s">
        <v>1048</v>
      </c>
      <c r="G555" s="281">
        <v>750000</v>
      </c>
      <c r="H555" s="282" t="s">
        <v>306</v>
      </c>
    </row>
    <row r="556" spans="1:8">
      <c r="A556" s="468"/>
      <c r="B556" s="468"/>
      <c r="C556" s="257" t="s">
        <v>1047</v>
      </c>
      <c r="D556" s="257" t="s">
        <v>1043</v>
      </c>
      <c r="E556" s="257">
        <v>44547</v>
      </c>
      <c r="F556" s="257" t="s">
        <v>1049</v>
      </c>
      <c r="G556" s="281">
        <v>750000</v>
      </c>
      <c r="H556" s="282" t="s">
        <v>306</v>
      </c>
    </row>
    <row r="557" spans="1:8">
      <c r="A557" s="468"/>
      <c r="B557" s="468"/>
      <c r="C557" s="257" t="s">
        <v>1042</v>
      </c>
      <c r="D557" s="257" t="s">
        <v>1043</v>
      </c>
      <c r="E557" s="257">
        <v>44547</v>
      </c>
      <c r="F557" s="257" t="s">
        <v>1050</v>
      </c>
      <c r="G557" s="281">
        <v>861000</v>
      </c>
      <c r="H557" s="282" t="s">
        <v>306</v>
      </c>
    </row>
    <row r="558" spans="1:8" ht="24">
      <c r="A558" s="468"/>
      <c r="B558" s="468"/>
      <c r="C558" s="257" t="s">
        <v>1045</v>
      </c>
      <c r="D558" s="257" t="s">
        <v>1043</v>
      </c>
      <c r="E558" s="257">
        <v>44559</v>
      </c>
      <c r="F558" s="257" t="s">
        <v>1046</v>
      </c>
      <c r="G558" s="281">
        <v>295000</v>
      </c>
      <c r="H558" s="282" t="s">
        <v>306</v>
      </c>
    </row>
    <row r="559" spans="1:8">
      <c r="A559" s="460">
        <v>11</v>
      </c>
      <c r="B559" s="461" t="s">
        <v>137</v>
      </c>
      <c r="C559" s="261" t="s">
        <v>1074</v>
      </c>
      <c r="D559" s="261" t="s">
        <v>1075</v>
      </c>
      <c r="E559" s="262" t="s">
        <v>1076</v>
      </c>
      <c r="F559" s="261" t="s">
        <v>1077</v>
      </c>
      <c r="G559" s="284">
        <v>60000</v>
      </c>
      <c r="H559" s="284">
        <v>315000</v>
      </c>
    </row>
    <row r="560" spans="1:8">
      <c r="A560" s="460"/>
      <c r="B560" s="461"/>
      <c r="C560" s="261" t="s">
        <v>1074</v>
      </c>
      <c r="D560" s="261" t="s">
        <v>1075</v>
      </c>
      <c r="E560" s="262" t="s">
        <v>1076</v>
      </c>
      <c r="F560" s="261" t="s">
        <v>1077</v>
      </c>
      <c r="G560" s="382" t="s">
        <v>306</v>
      </c>
      <c r="H560" s="284">
        <v>1750000</v>
      </c>
    </row>
    <row r="561" spans="1:8">
      <c r="A561" s="460"/>
      <c r="B561" s="461"/>
      <c r="C561" s="261" t="s">
        <v>1074</v>
      </c>
      <c r="D561" s="261" t="s">
        <v>1075</v>
      </c>
      <c r="E561" s="262" t="s">
        <v>1076</v>
      </c>
      <c r="F561" s="261" t="s">
        <v>1077</v>
      </c>
      <c r="G561" s="382" t="s">
        <v>306</v>
      </c>
      <c r="H561" s="284">
        <v>711000</v>
      </c>
    </row>
    <row r="562" spans="1:8">
      <c r="A562" s="460"/>
      <c r="B562" s="461"/>
      <c r="C562" s="261" t="s">
        <v>1074</v>
      </c>
      <c r="D562" s="261" t="s">
        <v>1075</v>
      </c>
      <c r="E562" s="262" t="s">
        <v>1076</v>
      </c>
      <c r="F562" s="261" t="s">
        <v>1077</v>
      </c>
      <c r="G562" s="382" t="s">
        <v>306</v>
      </c>
      <c r="H562" s="284">
        <v>3950000</v>
      </c>
    </row>
    <row r="563" spans="1:8" ht="24">
      <c r="A563" s="460"/>
      <c r="B563" s="461"/>
      <c r="C563" s="261" t="s">
        <v>1078</v>
      </c>
      <c r="D563" s="261" t="s">
        <v>1075</v>
      </c>
      <c r="E563" s="262" t="s">
        <v>1076</v>
      </c>
      <c r="F563" s="261" t="s">
        <v>1079</v>
      </c>
      <c r="G563" s="382" t="s">
        <v>306</v>
      </c>
      <c r="H563" s="284">
        <v>461880</v>
      </c>
    </row>
    <row r="564" spans="1:8" ht="24">
      <c r="A564" s="460"/>
      <c r="B564" s="461"/>
      <c r="C564" s="261" t="s">
        <v>1078</v>
      </c>
      <c r="D564" s="261" t="s">
        <v>1075</v>
      </c>
      <c r="E564" s="262" t="s">
        <v>1076</v>
      </c>
      <c r="F564" s="261" t="s">
        <v>1079</v>
      </c>
      <c r="G564" s="382" t="s">
        <v>306</v>
      </c>
      <c r="H564" s="284">
        <v>2566000</v>
      </c>
    </row>
    <row r="565" spans="1:8" ht="24">
      <c r="A565" s="460"/>
      <c r="B565" s="461"/>
      <c r="C565" s="261" t="s">
        <v>1078</v>
      </c>
      <c r="D565" s="261" t="s">
        <v>1075</v>
      </c>
      <c r="E565" s="262" t="s">
        <v>1080</v>
      </c>
      <c r="F565" s="261" t="s">
        <v>1079</v>
      </c>
      <c r="G565" s="382" t="s">
        <v>306</v>
      </c>
      <c r="H565" s="284">
        <v>990000</v>
      </c>
    </row>
    <row r="566" spans="1:8" ht="24">
      <c r="A566" s="460"/>
      <c r="B566" s="461"/>
      <c r="C566" s="261" t="s">
        <v>1078</v>
      </c>
      <c r="D566" s="261" t="s">
        <v>1075</v>
      </c>
      <c r="E566" s="262" t="s">
        <v>1080</v>
      </c>
      <c r="F566" s="261" t="s">
        <v>1079</v>
      </c>
      <c r="G566" s="382" t="s">
        <v>306</v>
      </c>
      <c r="H566" s="284">
        <v>5500000</v>
      </c>
    </row>
    <row r="567" spans="1:8" ht="24">
      <c r="A567" s="460"/>
      <c r="B567" s="461"/>
      <c r="C567" s="261" t="s">
        <v>1074</v>
      </c>
      <c r="D567" s="261" t="s">
        <v>1075</v>
      </c>
      <c r="E567" s="262" t="s">
        <v>1081</v>
      </c>
      <c r="F567" s="261" t="s">
        <v>1082</v>
      </c>
      <c r="G567" s="284">
        <v>600000</v>
      </c>
      <c r="H567" s="382" t="s">
        <v>306</v>
      </c>
    </row>
    <row r="568" spans="1:8" ht="24">
      <c r="A568" s="460"/>
      <c r="B568" s="461"/>
      <c r="C568" s="261" t="s">
        <v>1078</v>
      </c>
      <c r="D568" s="261" t="s">
        <v>1075</v>
      </c>
      <c r="E568" s="262" t="s">
        <v>1083</v>
      </c>
      <c r="F568" s="261" t="s">
        <v>1084</v>
      </c>
      <c r="G568" s="382" t="s">
        <v>306</v>
      </c>
      <c r="H568" s="284">
        <v>927900</v>
      </c>
    </row>
    <row r="569" spans="1:8" ht="24">
      <c r="A569" s="460"/>
      <c r="B569" s="461"/>
      <c r="C569" s="261" t="s">
        <v>1078</v>
      </c>
      <c r="D569" s="261" t="s">
        <v>1075</v>
      </c>
      <c r="E569" s="262" t="s">
        <v>1083</v>
      </c>
      <c r="F569" s="261" t="s">
        <v>1084</v>
      </c>
      <c r="G569" s="382" t="s">
        <v>306</v>
      </c>
      <c r="H569" s="284">
        <v>5155000</v>
      </c>
    </row>
    <row r="570" spans="1:8" ht="24">
      <c r="A570" s="460"/>
      <c r="B570" s="461"/>
      <c r="C570" s="261" t="s">
        <v>1078</v>
      </c>
      <c r="D570" s="261" t="s">
        <v>1075</v>
      </c>
      <c r="E570" s="262" t="s">
        <v>1083</v>
      </c>
      <c r="F570" s="261" t="s">
        <v>1084</v>
      </c>
      <c r="G570" s="382" t="s">
        <v>306</v>
      </c>
      <c r="H570" s="284">
        <v>283500</v>
      </c>
    </row>
    <row r="571" spans="1:8" ht="24">
      <c r="A571" s="460"/>
      <c r="B571" s="461"/>
      <c r="C571" s="261" t="s">
        <v>1078</v>
      </c>
      <c r="D571" s="261" t="s">
        <v>1075</v>
      </c>
      <c r="E571" s="262" t="s">
        <v>1083</v>
      </c>
      <c r="F571" s="261" t="s">
        <v>1084</v>
      </c>
      <c r="G571" s="382" t="s">
        <v>306</v>
      </c>
      <c r="H571" s="284">
        <v>1575000</v>
      </c>
    </row>
    <row r="572" spans="1:8" ht="36">
      <c r="A572" s="460"/>
      <c r="B572" s="461"/>
      <c r="C572" s="261" t="s">
        <v>1085</v>
      </c>
      <c r="D572" s="261" t="s">
        <v>1075</v>
      </c>
      <c r="E572" s="262" t="s">
        <v>1086</v>
      </c>
      <c r="F572" s="261" t="s">
        <v>1087</v>
      </c>
      <c r="G572" s="284">
        <v>2000000</v>
      </c>
      <c r="H572" s="382" t="s">
        <v>306</v>
      </c>
    </row>
    <row r="573" spans="1:8" ht="36">
      <c r="A573" s="460"/>
      <c r="B573" s="461"/>
      <c r="C573" s="261" t="s">
        <v>1088</v>
      </c>
      <c r="D573" s="261" t="s">
        <v>1075</v>
      </c>
      <c r="E573" s="262" t="s">
        <v>1086</v>
      </c>
      <c r="F573" s="261" t="s">
        <v>1089</v>
      </c>
      <c r="G573" s="284">
        <v>1000000</v>
      </c>
      <c r="H573" s="382" t="s">
        <v>306</v>
      </c>
    </row>
    <row r="574" spans="1:8" ht="36">
      <c r="A574" s="460"/>
      <c r="B574" s="461"/>
      <c r="C574" s="261" t="s">
        <v>1078</v>
      </c>
      <c r="D574" s="261" t="s">
        <v>1075</v>
      </c>
      <c r="E574" s="262" t="s">
        <v>1090</v>
      </c>
      <c r="F574" s="261" t="s">
        <v>1091</v>
      </c>
      <c r="G574" s="284">
        <v>500000</v>
      </c>
      <c r="H574" s="382" t="s">
        <v>306</v>
      </c>
    </row>
    <row r="575" spans="1:8" ht="36">
      <c r="A575" s="460"/>
      <c r="B575" s="461"/>
      <c r="C575" s="261" t="s">
        <v>1078</v>
      </c>
      <c r="D575" s="261" t="s">
        <v>1075</v>
      </c>
      <c r="E575" s="262" t="s">
        <v>1090</v>
      </c>
      <c r="F575" s="261" t="s">
        <v>1092</v>
      </c>
      <c r="G575" s="382" t="s">
        <v>306</v>
      </c>
      <c r="H575" s="284">
        <v>29667149</v>
      </c>
    </row>
    <row r="576" spans="1:8" ht="36">
      <c r="A576" s="460"/>
      <c r="B576" s="461"/>
      <c r="C576" s="261" t="s">
        <v>1078</v>
      </c>
      <c r="D576" s="261" t="s">
        <v>1075</v>
      </c>
      <c r="E576" s="262" t="s">
        <v>1090</v>
      </c>
      <c r="F576" s="261" t="s">
        <v>1092</v>
      </c>
      <c r="G576" s="382" t="s">
        <v>306</v>
      </c>
      <c r="H576" s="284">
        <v>5340087</v>
      </c>
    </row>
    <row r="577" spans="1:8" ht="24">
      <c r="A577" s="460"/>
      <c r="B577" s="461"/>
      <c r="C577" s="261" t="s">
        <v>1078</v>
      </c>
      <c r="D577" s="261" t="s">
        <v>1075</v>
      </c>
      <c r="E577" s="262" t="s">
        <v>1090</v>
      </c>
      <c r="F577" s="261" t="s">
        <v>1093</v>
      </c>
      <c r="G577" s="382" t="s">
        <v>306</v>
      </c>
      <c r="H577" s="284">
        <v>262710</v>
      </c>
    </row>
    <row r="578" spans="1:8" ht="24">
      <c r="A578" s="460"/>
      <c r="B578" s="461"/>
      <c r="C578" s="261" t="s">
        <v>1078</v>
      </c>
      <c r="D578" s="261" t="s">
        <v>1075</v>
      </c>
      <c r="E578" s="262" t="s">
        <v>1090</v>
      </c>
      <c r="F578" s="261" t="s">
        <v>1093</v>
      </c>
      <c r="G578" s="382" t="s">
        <v>306</v>
      </c>
      <c r="H578" s="284">
        <v>1459500</v>
      </c>
    </row>
    <row r="579" spans="1:8" ht="48">
      <c r="A579" s="460"/>
      <c r="B579" s="461"/>
      <c r="C579" s="261" t="s">
        <v>1094</v>
      </c>
      <c r="D579" s="261" t="s">
        <v>1075</v>
      </c>
      <c r="E579" s="262" t="s">
        <v>1090</v>
      </c>
      <c r="F579" s="261" t="s">
        <v>1095</v>
      </c>
      <c r="G579" s="382" t="s">
        <v>306</v>
      </c>
      <c r="H579" s="284">
        <v>1971437</v>
      </c>
    </row>
    <row r="580" spans="1:8" ht="48">
      <c r="A580" s="460"/>
      <c r="B580" s="461"/>
      <c r="C580" s="261" t="s">
        <v>1094</v>
      </c>
      <c r="D580" s="261" t="s">
        <v>1075</v>
      </c>
      <c r="E580" s="262" t="s">
        <v>1090</v>
      </c>
      <c r="F580" s="261" t="s">
        <v>1095</v>
      </c>
      <c r="G580" s="382" t="s">
        <v>306</v>
      </c>
      <c r="H580" s="284">
        <v>10952429</v>
      </c>
    </row>
    <row r="581" spans="1:8" ht="36">
      <c r="A581" s="460"/>
      <c r="B581" s="461"/>
      <c r="C581" s="261" t="s">
        <v>1078</v>
      </c>
      <c r="D581" s="261" t="s">
        <v>1075</v>
      </c>
      <c r="E581" s="262" t="s">
        <v>1096</v>
      </c>
      <c r="F581" s="261" t="s">
        <v>1097</v>
      </c>
      <c r="G581" s="382" t="s">
        <v>306</v>
      </c>
      <c r="H581" s="284">
        <v>6171507</v>
      </c>
    </row>
    <row r="582" spans="1:8" ht="36">
      <c r="A582" s="460"/>
      <c r="B582" s="461"/>
      <c r="C582" s="261" t="s">
        <v>1078</v>
      </c>
      <c r="D582" s="261" t="s">
        <v>1075</v>
      </c>
      <c r="E582" s="262" t="s">
        <v>1096</v>
      </c>
      <c r="F582" s="261" t="s">
        <v>1097</v>
      </c>
      <c r="G582" s="382" t="s">
        <v>306</v>
      </c>
      <c r="H582" s="284">
        <v>34286150</v>
      </c>
    </row>
    <row r="583" spans="1:8" ht="24">
      <c r="A583" s="460"/>
      <c r="B583" s="461"/>
      <c r="C583" s="261" t="s">
        <v>1074</v>
      </c>
      <c r="D583" s="261" t="s">
        <v>1075</v>
      </c>
      <c r="E583" s="262" t="s">
        <v>1096</v>
      </c>
      <c r="F583" s="261" t="s">
        <v>1098</v>
      </c>
      <c r="G583" s="382" t="s">
        <v>306</v>
      </c>
      <c r="H583" s="284">
        <v>2424552</v>
      </c>
    </row>
    <row r="584" spans="1:8" ht="24">
      <c r="A584" s="460"/>
      <c r="B584" s="461"/>
      <c r="C584" s="261" t="s">
        <v>1074</v>
      </c>
      <c r="D584" s="261" t="s">
        <v>1075</v>
      </c>
      <c r="E584" s="262" t="s">
        <v>1096</v>
      </c>
      <c r="F584" s="261" t="s">
        <v>1098</v>
      </c>
      <c r="G584" s="382" t="s">
        <v>306</v>
      </c>
      <c r="H584" s="284">
        <v>13469733</v>
      </c>
    </row>
    <row r="585" spans="1:8" ht="24">
      <c r="A585" s="460"/>
      <c r="B585" s="461"/>
      <c r="C585" s="261" t="s">
        <v>1078</v>
      </c>
      <c r="D585" s="261" t="s">
        <v>1075</v>
      </c>
      <c r="E585" s="262" t="s">
        <v>1096</v>
      </c>
      <c r="F585" s="261" t="s">
        <v>1099</v>
      </c>
      <c r="G585" s="382" t="s">
        <v>306</v>
      </c>
      <c r="H585" s="284">
        <v>2303540</v>
      </c>
    </row>
    <row r="586" spans="1:8" ht="24">
      <c r="A586" s="460"/>
      <c r="B586" s="461"/>
      <c r="C586" s="261" t="s">
        <v>1078</v>
      </c>
      <c r="D586" s="261" t="s">
        <v>1075</v>
      </c>
      <c r="E586" s="262" t="s">
        <v>1096</v>
      </c>
      <c r="F586" s="261" t="s">
        <v>1099</v>
      </c>
      <c r="G586" s="382" t="s">
        <v>306</v>
      </c>
      <c r="H586" s="284">
        <v>12797443</v>
      </c>
    </row>
    <row r="587" spans="1:8" ht="24">
      <c r="A587" s="460"/>
      <c r="B587" s="461"/>
      <c r="C587" s="261" t="s">
        <v>1094</v>
      </c>
      <c r="D587" s="261" t="s">
        <v>1075</v>
      </c>
      <c r="E587" s="262" t="s">
        <v>1096</v>
      </c>
      <c r="F587" s="261" t="s">
        <v>1100</v>
      </c>
      <c r="G587" s="382" t="s">
        <v>306</v>
      </c>
      <c r="H587" s="284">
        <v>2180432</v>
      </c>
    </row>
    <row r="588" spans="1:8" ht="24">
      <c r="A588" s="460"/>
      <c r="B588" s="461"/>
      <c r="C588" s="261" t="s">
        <v>1094</v>
      </c>
      <c r="D588" s="261" t="s">
        <v>1075</v>
      </c>
      <c r="E588" s="262" t="s">
        <v>1096</v>
      </c>
      <c r="F588" s="261" t="s">
        <v>1100</v>
      </c>
      <c r="G588" s="382" t="s">
        <v>306</v>
      </c>
      <c r="H588" s="284">
        <v>12113513</v>
      </c>
    </row>
    <row r="589" spans="1:8" ht="24">
      <c r="A589" s="460"/>
      <c r="B589" s="461"/>
      <c r="C589" s="261" t="s">
        <v>1101</v>
      </c>
      <c r="D589" s="261" t="s">
        <v>1075</v>
      </c>
      <c r="E589" s="262" t="s">
        <v>1096</v>
      </c>
      <c r="F589" s="261" t="s">
        <v>1102</v>
      </c>
      <c r="G589" s="382" t="s">
        <v>306</v>
      </c>
      <c r="H589" s="284">
        <v>3370061</v>
      </c>
    </row>
    <row r="590" spans="1:8" ht="24">
      <c r="A590" s="460"/>
      <c r="B590" s="461"/>
      <c r="C590" s="261" t="s">
        <v>1101</v>
      </c>
      <c r="D590" s="261" t="s">
        <v>1075</v>
      </c>
      <c r="E590" s="262" t="s">
        <v>1096</v>
      </c>
      <c r="F590" s="261" t="s">
        <v>1102</v>
      </c>
      <c r="G590" s="382" t="s">
        <v>306</v>
      </c>
      <c r="H590" s="284">
        <v>18722560</v>
      </c>
    </row>
    <row r="591" spans="1:8" ht="24">
      <c r="A591" s="460"/>
      <c r="B591" s="461"/>
      <c r="C591" s="261" t="s">
        <v>1078</v>
      </c>
      <c r="D591" s="261" t="s">
        <v>1075</v>
      </c>
      <c r="E591" s="262" t="s">
        <v>1103</v>
      </c>
      <c r="F591" s="261" t="s">
        <v>1104</v>
      </c>
      <c r="G591" s="382" t="s">
        <v>306</v>
      </c>
      <c r="H591" s="284">
        <v>1543536</v>
      </c>
    </row>
    <row r="592" spans="1:8" ht="24">
      <c r="A592" s="460"/>
      <c r="B592" s="461"/>
      <c r="C592" s="261" t="s">
        <v>1078</v>
      </c>
      <c r="D592" s="261" t="s">
        <v>1075</v>
      </c>
      <c r="E592" s="262" t="s">
        <v>1103</v>
      </c>
      <c r="F592" s="261" t="s">
        <v>1104</v>
      </c>
      <c r="G592" s="382" t="s">
        <v>306</v>
      </c>
      <c r="H592" s="284">
        <v>8575200</v>
      </c>
    </row>
    <row r="593" spans="1:8">
      <c r="A593" s="460"/>
      <c r="B593" s="461"/>
      <c r="C593" s="261" t="s">
        <v>1074</v>
      </c>
      <c r="D593" s="261" t="s">
        <v>1075</v>
      </c>
      <c r="E593" s="262" t="s">
        <v>1103</v>
      </c>
      <c r="F593" s="261" t="s">
        <v>1105</v>
      </c>
      <c r="G593" s="382" t="s">
        <v>306</v>
      </c>
      <c r="H593" s="284">
        <v>1213442</v>
      </c>
    </row>
    <row r="594" spans="1:8">
      <c r="A594" s="460"/>
      <c r="B594" s="461"/>
      <c r="C594" s="261" t="s">
        <v>1074</v>
      </c>
      <c r="D594" s="261" t="s">
        <v>1075</v>
      </c>
      <c r="E594" s="262" t="s">
        <v>1103</v>
      </c>
      <c r="F594" s="261" t="s">
        <v>1105</v>
      </c>
      <c r="G594" s="382" t="s">
        <v>306</v>
      </c>
      <c r="H594" s="284">
        <v>6741343</v>
      </c>
    </row>
    <row r="595" spans="1:8" ht="24">
      <c r="A595" s="460"/>
      <c r="B595" s="461"/>
      <c r="C595" s="261" t="s">
        <v>1078</v>
      </c>
      <c r="D595" s="261" t="s">
        <v>1075</v>
      </c>
      <c r="E595" s="262" t="s">
        <v>1103</v>
      </c>
      <c r="F595" s="261" t="s">
        <v>1106</v>
      </c>
      <c r="G595" s="382" t="s">
        <v>306</v>
      </c>
      <c r="H595" s="284">
        <v>405669</v>
      </c>
    </row>
    <row r="596" spans="1:8" ht="24">
      <c r="A596" s="460"/>
      <c r="B596" s="461"/>
      <c r="C596" s="261" t="s">
        <v>1078</v>
      </c>
      <c r="D596" s="261" t="s">
        <v>1075</v>
      </c>
      <c r="E596" s="262" t="s">
        <v>1103</v>
      </c>
      <c r="F596" s="261" t="s">
        <v>1106</v>
      </c>
      <c r="G596" s="382" t="s">
        <v>306</v>
      </c>
      <c r="H596" s="284">
        <v>2253716</v>
      </c>
    </row>
    <row r="597" spans="1:8" ht="24">
      <c r="A597" s="460"/>
      <c r="B597" s="461"/>
      <c r="C597" s="261" t="s">
        <v>1078</v>
      </c>
      <c r="D597" s="261" t="s">
        <v>1075</v>
      </c>
      <c r="E597" s="262" t="s">
        <v>1103</v>
      </c>
      <c r="F597" s="261" t="s">
        <v>1107</v>
      </c>
      <c r="G597" s="382" t="s">
        <v>306</v>
      </c>
      <c r="H597" s="284">
        <v>321311</v>
      </c>
    </row>
    <row r="598" spans="1:8" ht="24">
      <c r="A598" s="460"/>
      <c r="B598" s="461"/>
      <c r="C598" s="261" t="s">
        <v>1078</v>
      </c>
      <c r="D598" s="261" t="s">
        <v>1075</v>
      </c>
      <c r="E598" s="262" t="s">
        <v>1103</v>
      </c>
      <c r="F598" s="261" t="s">
        <v>1107</v>
      </c>
      <c r="G598" s="382" t="s">
        <v>306</v>
      </c>
      <c r="H598" s="284">
        <v>1785058</v>
      </c>
    </row>
    <row r="599" spans="1:8" ht="24">
      <c r="A599" s="460"/>
      <c r="B599" s="461"/>
      <c r="C599" s="261" t="s">
        <v>1108</v>
      </c>
      <c r="D599" s="261" t="s">
        <v>1075</v>
      </c>
      <c r="E599" s="262" t="s">
        <v>1103</v>
      </c>
      <c r="F599" s="261" t="s">
        <v>1109</v>
      </c>
      <c r="G599" s="382" t="s">
        <v>306</v>
      </c>
      <c r="H599" s="284">
        <v>1099492</v>
      </c>
    </row>
    <row r="600" spans="1:8" ht="24">
      <c r="A600" s="460"/>
      <c r="B600" s="461"/>
      <c r="C600" s="261" t="s">
        <v>1108</v>
      </c>
      <c r="D600" s="261" t="s">
        <v>1075</v>
      </c>
      <c r="E600" s="262" t="s">
        <v>1103</v>
      </c>
      <c r="F600" s="261" t="s">
        <v>1109</v>
      </c>
      <c r="G600" s="382" t="s">
        <v>306</v>
      </c>
      <c r="H600" s="284">
        <v>6108288</v>
      </c>
    </row>
    <row r="601" spans="1:8" ht="24">
      <c r="A601" s="460"/>
      <c r="B601" s="461"/>
      <c r="C601" s="261" t="s">
        <v>1078</v>
      </c>
      <c r="D601" s="261" t="s">
        <v>1075</v>
      </c>
      <c r="E601" s="262" t="s">
        <v>1103</v>
      </c>
      <c r="F601" s="261" t="s">
        <v>1110</v>
      </c>
      <c r="G601" s="382" t="s">
        <v>306</v>
      </c>
      <c r="H601" s="284">
        <v>395568</v>
      </c>
    </row>
    <row r="602" spans="1:8" ht="24">
      <c r="A602" s="460"/>
      <c r="B602" s="461"/>
      <c r="C602" s="261" t="s">
        <v>1078</v>
      </c>
      <c r="D602" s="261" t="s">
        <v>1075</v>
      </c>
      <c r="E602" s="262" t="s">
        <v>1103</v>
      </c>
      <c r="F602" s="261" t="s">
        <v>1110</v>
      </c>
      <c r="G602" s="382" t="s">
        <v>306</v>
      </c>
      <c r="H602" s="284">
        <v>2197600</v>
      </c>
    </row>
    <row r="603" spans="1:8" ht="24">
      <c r="A603" s="460"/>
      <c r="B603" s="461"/>
      <c r="C603" s="261" t="s">
        <v>1111</v>
      </c>
      <c r="D603" s="261" t="s">
        <v>1075</v>
      </c>
      <c r="E603" s="262" t="s">
        <v>1112</v>
      </c>
      <c r="F603" s="261" t="s">
        <v>1113</v>
      </c>
      <c r="G603" s="284">
        <v>500000</v>
      </c>
      <c r="H603" s="382" t="s">
        <v>306</v>
      </c>
    </row>
    <row r="604" spans="1:8" ht="24">
      <c r="A604" s="460"/>
      <c r="B604" s="461"/>
      <c r="C604" s="261" t="s">
        <v>1078</v>
      </c>
      <c r="D604" s="261" t="s">
        <v>1075</v>
      </c>
      <c r="E604" s="262" t="s">
        <v>1112</v>
      </c>
      <c r="F604" s="261" t="s">
        <v>1114</v>
      </c>
      <c r="G604" s="382" t="s">
        <v>306</v>
      </c>
      <c r="H604" s="284">
        <v>629910</v>
      </c>
    </row>
    <row r="605" spans="1:8" ht="24">
      <c r="A605" s="460"/>
      <c r="B605" s="461"/>
      <c r="C605" s="261" t="s">
        <v>1078</v>
      </c>
      <c r="D605" s="261" t="s">
        <v>1075</v>
      </c>
      <c r="E605" s="262" t="s">
        <v>1112</v>
      </c>
      <c r="F605" s="261" t="s">
        <v>1114</v>
      </c>
      <c r="G605" s="382" t="s">
        <v>306</v>
      </c>
      <c r="H605" s="284">
        <v>3499500</v>
      </c>
    </row>
    <row r="606" spans="1:8" ht="24">
      <c r="A606" s="460"/>
      <c r="B606" s="461"/>
      <c r="C606" s="261" t="s">
        <v>1078</v>
      </c>
      <c r="D606" s="261" t="s">
        <v>1075</v>
      </c>
      <c r="E606" s="262" t="s">
        <v>1112</v>
      </c>
      <c r="F606" s="261" t="s">
        <v>1115</v>
      </c>
      <c r="G606" s="382" t="s">
        <v>306</v>
      </c>
      <c r="H606" s="284">
        <v>191610</v>
      </c>
    </row>
    <row r="607" spans="1:8" ht="24">
      <c r="A607" s="460"/>
      <c r="B607" s="461"/>
      <c r="C607" s="261" t="s">
        <v>1078</v>
      </c>
      <c r="D607" s="261" t="s">
        <v>1075</v>
      </c>
      <c r="E607" s="262" t="s">
        <v>1112</v>
      </c>
      <c r="F607" s="261" t="s">
        <v>1115</v>
      </c>
      <c r="G607" s="382" t="s">
        <v>306</v>
      </c>
      <c r="H607" s="284">
        <v>1064500</v>
      </c>
    </row>
    <row r="608" spans="1:8" ht="24">
      <c r="A608" s="460"/>
      <c r="B608" s="461"/>
      <c r="C608" s="261" t="s">
        <v>1078</v>
      </c>
      <c r="D608" s="261" t="s">
        <v>1075</v>
      </c>
      <c r="E608" s="262" t="s">
        <v>1112</v>
      </c>
      <c r="F608" s="261" t="s">
        <v>1116</v>
      </c>
      <c r="G608" s="382" t="s">
        <v>306</v>
      </c>
      <c r="H608" s="284">
        <v>5720339</v>
      </c>
    </row>
    <row r="609" spans="1:8" ht="24">
      <c r="A609" s="460"/>
      <c r="B609" s="461"/>
      <c r="C609" s="261" t="s">
        <v>1078</v>
      </c>
      <c r="D609" s="261" t="s">
        <v>1075</v>
      </c>
      <c r="E609" s="262" t="s">
        <v>1112</v>
      </c>
      <c r="F609" s="261" t="s">
        <v>1116</v>
      </c>
      <c r="G609" s="382" t="s">
        <v>306</v>
      </c>
      <c r="H609" s="284">
        <v>31779661</v>
      </c>
    </row>
    <row r="610" spans="1:8" ht="24">
      <c r="A610" s="460"/>
      <c r="B610" s="461"/>
      <c r="C610" s="261" t="s">
        <v>1078</v>
      </c>
      <c r="D610" s="261" t="s">
        <v>1075</v>
      </c>
      <c r="E610" s="262" t="s">
        <v>1112</v>
      </c>
      <c r="F610" s="261" t="s">
        <v>1117</v>
      </c>
      <c r="G610" s="382" t="s">
        <v>306</v>
      </c>
      <c r="H610" s="284">
        <v>4211772</v>
      </c>
    </row>
    <row r="611" spans="1:8" ht="24">
      <c r="A611" s="460"/>
      <c r="B611" s="461"/>
      <c r="C611" s="261" t="s">
        <v>1078</v>
      </c>
      <c r="D611" s="261" t="s">
        <v>1075</v>
      </c>
      <c r="E611" s="262" t="s">
        <v>1112</v>
      </c>
      <c r="F611" s="261" t="s">
        <v>1117</v>
      </c>
      <c r="G611" s="382" t="s">
        <v>306</v>
      </c>
      <c r="H611" s="284">
        <v>23398736</v>
      </c>
    </row>
    <row r="612" spans="1:8" ht="24">
      <c r="A612" s="460"/>
      <c r="B612" s="461"/>
      <c r="C612" s="261" t="s">
        <v>1074</v>
      </c>
      <c r="D612" s="261" t="s">
        <v>1075</v>
      </c>
      <c r="E612" s="262" t="s">
        <v>1112</v>
      </c>
      <c r="F612" s="261" t="s">
        <v>1118</v>
      </c>
      <c r="G612" s="382" t="s">
        <v>306</v>
      </c>
      <c r="H612" s="284">
        <v>1607738</v>
      </c>
    </row>
    <row r="613" spans="1:8" ht="24">
      <c r="A613" s="460"/>
      <c r="B613" s="461"/>
      <c r="C613" s="261" t="s">
        <v>1074</v>
      </c>
      <c r="D613" s="261" t="s">
        <v>1075</v>
      </c>
      <c r="E613" s="262" t="s">
        <v>1112</v>
      </c>
      <c r="F613" s="261" t="s">
        <v>1118</v>
      </c>
      <c r="G613" s="382" t="s">
        <v>306</v>
      </c>
      <c r="H613" s="284">
        <v>8931879</v>
      </c>
    </row>
    <row r="614" spans="1:8" ht="24">
      <c r="A614" s="460"/>
      <c r="B614" s="461"/>
      <c r="C614" s="261" t="s">
        <v>1078</v>
      </c>
      <c r="D614" s="261" t="s">
        <v>1075</v>
      </c>
      <c r="E614" s="262" t="s">
        <v>1112</v>
      </c>
      <c r="F614" s="261" t="s">
        <v>1119</v>
      </c>
      <c r="G614" s="382" t="s">
        <v>306</v>
      </c>
      <c r="H614" s="284">
        <v>441299</v>
      </c>
    </row>
    <row r="615" spans="1:8" ht="24">
      <c r="A615" s="460"/>
      <c r="B615" s="461"/>
      <c r="C615" s="261" t="s">
        <v>1078</v>
      </c>
      <c r="D615" s="261" t="s">
        <v>1075</v>
      </c>
      <c r="E615" s="262" t="s">
        <v>1112</v>
      </c>
      <c r="F615" s="261" t="s">
        <v>1119</v>
      </c>
      <c r="G615" s="382" t="s">
        <v>306</v>
      </c>
      <c r="H615" s="284">
        <v>2451662</v>
      </c>
    </row>
    <row r="616" spans="1:8" ht="24">
      <c r="A616" s="460"/>
      <c r="B616" s="461"/>
      <c r="C616" s="261" t="s">
        <v>1120</v>
      </c>
      <c r="D616" s="261" t="s">
        <v>1075</v>
      </c>
      <c r="E616" s="262" t="s">
        <v>1112</v>
      </c>
      <c r="F616" s="261" t="s">
        <v>1121</v>
      </c>
      <c r="G616" s="382" t="s">
        <v>306</v>
      </c>
      <c r="H616" s="284">
        <v>2444281</v>
      </c>
    </row>
    <row r="617" spans="1:8" ht="24">
      <c r="A617" s="460"/>
      <c r="B617" s="461"/>
      <c r="C617" s="261" t="s">
        <v>1120</v>
      </c>
      <c r="D617" s="261" t="s">
        <v>1075</v>
      </c>
      <c r="E617" s="262" t="s">
        <v>1112</v>
      </c>
      <c r="F617" s="261" t="s">
        <v>1121</v>
      </c>
      <c r="G617" s="382" t="s">
        <v>306</v>
      </c>
      <c r="H617" s="284">
        <v>13579341</v>
      </c>
    </row>
    <row r="618" spans="1:8" ht="24">
      <c r="A618" s="460"/>
      <c r="B618" s="461"/>
      <c r="C618" s="261" t="s">
        <v>1122</v>
      </c>
      <c r="D618" s="261" t="s">
        <v>1075</v>
      </c>
      <c r="E618" s="262" t="s">
        <v>1112</v>
      </c>
      <c r="F618" s="261" t="s">
        <v>1123</v>
      </c>
      <c r="G618" s="382" t="s">
        <v>306</v>
      </c>
      <c r="H618" s="284">
        <v>3313559</v>
      </c>
    </row>
    <row r="619" spans="1:8" ht="24">
      <c r="A619" s="460"/>
      <c r="B619" s="461"/>
      <c r="C619" s="261" t="s">
        <v>1122</v>
      </c>
      <c r="D619" s="261" t="s">
        <v>1075</v>
      </c>
      <c r="E619" s="262" t="s">
        <v>1112</v>
      </c>
      <c r="F619" s="261" t="s">
        <v>1123</v>
      </c>
      <c r="G619" s="382" t="s">
        <v>306</v>
      </c>
      <c r="H619" s="284">
        <v>18408662</v>
      </c>
    </row>
    <row r="620" spans="1:8" ht="36">
      <c r="A620" s="460"/>
      <c r="B620" s="461"/>
      <c r="C620" s="261" t="s">
        <v>1088</v>
      </c>
      <c r="D620" s="261" t="s">
        <v>1075</v>
      </c>
      <c r="E620" s="262" t="s">
        <v>1124</v>
      </c>
      <c r="F620" s="261" t="s">
        <v>1125</v>
      </c>
      <c r="G620" s="284">
        <v>1500000</v>
      </c>
      <c r="H620" s="382" t="s">
        <v>306</v>
      </c>
    </row>
    <row r="621" spans="1:8" ht="36">
      <c r="A621" s="460"/>
      <c r="B621" s="461"/>
      <c r="C621" s="261" t="s">
        <v>1078</v>
      </c>
      <c r="D621" s="261" t="s">
        <v>1075</v>
      </c>
      <c r="E621" s="262" t="s">
        <v>1124</v>
      </c>
      <c r="F621" s="261" t="s">
        <v>1126</v>
      </c>
      <c r="G621" s="284">
        <v>750000</v>
      </c>
      <c r="H621" s="382" t="s">
        <v>306</v>
      </c>
    </row>
    <row r="622" spans="1:8" ht="24">
      <c r="A622" s="460"/>
      <c r="B622" s="461"/>
      <c r="C622" s="261" t="s">
        <v>1127</v>
      </c>
      <c r="D622" s="261" t="s">
        <v>1075</v>
      </c>
      <c r="E622" s="262" t="s">
        <v>1124</v>
      </c>
      <c r="F622" s="261" t="s">
        <v>1128</v>
      </c>
      <c r="G622" s="284">
        <v>750000</v>
      </c>
      <c r="H622" s="382" t="s">
        <v>306</v>
      </c>
    </row>
    <row r="623" spans="1:8" ht="24">
      <c r="A623" s="460"/>
      <c r="B623" s="461"/>
      <c r="C623" s="261" t="s">
        <v>1088</v>
      </c>
      <c r="D623" s="261" t="s">
        <v>1075</v>
      </c>
      <c r="E623" s="262" t="s">
        <v>1124</v>
      </c>
      <c r="F623" s="261" t="s">
        <v>1129</v>
      </c>
      <c r="G623" s="284">
        <v>1000000</v>
      </c>
      <c r="H623" s="382" t="s">
        <v>306</v>
      </c>
    </row>
    <row r="624" spans="1:8" ht="24">
      <c r="A624" s="460"/>
      <c r="B624" s="461"/>
      <c r="C624" s="261" t="s">
        <v>1130</v>
      </c>
      <c r="D624" s="261" t="s">
        <v>1075</v>
      </c>
      <c r="E624" s="262" t="s">
        <v>1124</v>
      </c>
      <c r="F624" s="261" t="s">
        <v>1131</v>
      </c>
      <c r="G624" s="284">
        <v>2000000</v>
      </c>
      <c r="H624" s="382" t="s">
        <v>306</v>
      </c>
    </row>
    <row r="625" spans="1:8" ht="24">
      <c r="A625" s="460"/>
      <c r="B625" s="461"/>
      <c r="C625" s="261" t="s">
        <v>1122</v>
      </c>
      <c r="D625" s="261" t="s">
        <v>1075</v>
      </c>
      <c r="E625" s="262" t="s">
        <v>1124</v>
      </c>
      <c r="F625" s="261" t="s">
        <v>1132</v>
      </c>
      <c r="G625" s="382" t="s">
        <v>306</v>
      </c>
      <c r="H625" s="284">
        <v>1600000</v>
      </c>
    </row>
    <row r="626" spans="1:8" ht="24">
      <c r="A626" s="460"/>
      <c r="B626" s="461"/>
      <c r="C626" s="261" t="s">
        <v>1122</v>
      </c>
      <c r="D626" s="261" t="s">
        <v>1075</v>
      </c>
      <c r="E626" s="262" t="s">
        <v>1124</v>
      </c>
      <c r="F626" s="261" t="s">
        <v>1132</v>
      </c>
      <c r="G626" s="382" t="s">
        <v>306</v>
      </c>
      <c r="H626" s="284">
        <v>5440000</v>
      </c>
    </row>
    <row r="627" spans="1:8" ht="24">
      <c r="A627" s="460"/>
      <c r="B627" s="461"/>
      <c r="C627" s="261" t="s">
        <v>1078</v>
      </c>
      <c r="D627" s="261" t="s">
        <v>1075</v>
      </c>
      <c r="E627" s="262" t="s">
        <v>1124</v>
      </c>
      <c r="F627" s="261" t="s">
        <v>1133</v>
      </c>
      <c r="G627" s="382" t="s">
        <v>306</v>
      </c>
      <c r="H627" s="284">
        <v>137101</v>
      </c>
    </row>
    <row r="628" spans="1:8" ht="24">
      <c r="A628" s="460"/>
      <c r="B628" s="461"/>
      <c r="C628" s="261" t="s">
        <v>1078</v>
      </c>
      <c r="D628" s="261" t="s">
        <v>1075</v>
      </c>
      <c r="E628" s="262" t="s">
        <v>1124</v>
      </c>
      <c r="F628" s="261" t="s">
        <v>1133</v>
      </c>
      <c r="G628" s="382" t="s">
        <v>306</v>
      </c>
      <c r="H628" s="284">
        <v>220968</v>
      </c>
    </row>
    <row r="629" spans="1:8" ht="24">
      <c r="A629" s="460"/>
      <c r="B629" s="461"/>
      <c r="C629" s="261" t="s">
        <v>1078</v>
      </c>
      <c r="D629" s="261" t="s">
        <v>1075</v>
      </c>
      <c r="E629" s="262" t="s">
        <v>1124</v>
      </c>
      <c r="F629" s="261" t="s">
        <v>1134</v>
      </c>
      <c r="G629" s="382" t="s">
        <v>306</v>
      </c>
      <c r="H629" s="284">
        <v>2742000</v>
      </c>
    </row>
    <row r="630" spans="1:8" ht="24">
      <c r="A630" s="460"/>
      <c r="B630" s="461"/>
      <c r="C630" s="261" t="s">
        <v>1078</v>
      </c>
      <c r="D630" s="261" t="s">
        <v>1075</v>
      </c>
      <c r="E630" s="262" t="s">
        <v>1124</v>
      </c>
      <c r="F630" s="261" t="s">
        <v>1134</v>
      </c>
      <c r="G630" s="382" t="s">
        <v>306</v>
      </c>
      <c r="H630" s="284">
        <v>1227600</v>
      </c>
    </row>
    <row r="631" spans="1:8" ht="24">
      <c r="A631" s="460"/>
      <c r="B631" s="461"/>
      <c r="C631" s="261" t="s">
        <v>1078</v>
      </c>
      <c r="D631" s="261" t="s">
        <v>1075</v>
      </c>
      <c r="E631" s="262" t="s">
        <v>1124</v>
      </c>
      <c r="F631" s="261" t="s">
        <v>1135</v>
      </c>
      <c r="G631" s="382" t="s">
        <v>306</v>
      </c>
      <c r="H631" s="284">
        <v>405000</v>
      </c>
    </row>
    <row r="632" spans="1:8" ht="24">
      <c r="A632" s="460"/>
      <c r="B632" s="461"/>
      <c r="C632" s="261" t="s">
        <v>1078</v>
      </c>
      <c r="D632" s="261" t="s">
        <v>1075</v>
      </c>
      <c r="E632" s="262" t="s">
        <v>1124</v>
      </c>
      <c r="F632" s="261" t="s">
        <v>1135</v>
      </c>
      <c r="G632" s="382" t="s">
        <v>306</v>
      </c>
      <c r="H632" s="284">
        <v>2250000</v>
      </c>
    </row>
    <row r="633" spans="1:8" ht="24">
      <c r="A633" s="460"/>
      <c r="B633" s="461"/>
      <c r="C633" s="261" t="s">
        <v>1078</v>
      </c>
      <c r="D633" s="261" t="s">
        <v>1075</v>
      </c>
      <c r="E633" s="262" t="s">
        <v>1124</v>
      </c>
      <c r="F633" s="261" t="s">
        <v>1136</v>
      </c>
      <c r="G633" s="382" t="s">
        <v>306</v>
      </c>
      <c r="H633" s="284">
        <v>137100</v>
      </c>
    </row>
    <row r="634" spans="1:8" ht="24">
      <c r="A634" s="460"/>
      <c r="B634" s="461"/>
      <c r="C634" s="261" t="s">
        <v>1078</v>
      </c>
      <c r="D634" s="261" t="s">
        <v>1075</v>
      </c>
      <c r="E634" s="262" t="s">
        <v>1124</v>
      </c>
      <c r="F634" s="261" t="s">
        <v>1136</v>
      </c>
      <c r="G634" s="382" t="s">
        <v>306</v>
      </c>
      <c r="H634" s="284">
        <v>126900</v>
      </c>
    </row>
    <row r="635" spans="1:8" ht="24">
      <c r="A635" s="460"/>
      <c r="B635" s="461"/>
      <c r="C635" s="261" t="s">
        <v>1078</v>
      </c>
      <c r="D635" s="261" t="s">
        <v>1075</v>
      </c>
      <c r="E635" s="262" t="s">
        <v>1124</v>
      </c>
      <c r="F635" s="261" t="s">
        <v>1136</v>
      </c>
      <c r="G635" s="382" t="s">
        <v>306</v>
      </c>
      <c r="H635" s="284">
        <v>2742000</v>
      </c>
    </row>
    <row r="636" spans="1:8" ht="24">
      <c r="A636" s="460"/>
      <c r="B636" s="461"/>
      <c r="C636" s="261" t="s">
        <v>1078</v>
      </c>
      <c r="D636" s="261" t="s">
        <v>1075</v>
      </c>
      <c r="E636" s="262" t="s">
        <v>1124</v>
      </c>
      <c r="F636" s="261" t="s">
        <v>1136</v>
      </c>
      <c r="G636" s="382" t="s">
        <v>306</v>
      </c>
      <c r="H636" s="284">
        <v>705000</v>
      </c>
    </row>
    <row r="637" spans="1:8" ht="24">
      <c r="A637" s="460"/>
      <c r="B637" s="461"/>
      <c r="C637" s="261" t="s">
        <v>1122</v>
      </c>
      <c r="D637" s="261" t="s">
        <v>1075</v>
      </c>
      <c r="E637" s="262" t="s">
        <v>1124</v>
      </c>
      <c r="F637" s="261" t="s">
        <v>1137</v>
      </c>
      <c r="G637" s="382" t="s">
        <v>306</v>
      </c>
      <c r="H637" s="284">
        <v>126648</v>
      </c>
    </row>
    <row r="638" spans="1:8" ht="24">
      <c r="A638" s="460"/>
      <c r="B638" s="461"/>
      <c r="C638" s="261" t="s">
        <v>1122</v>
      </c>
      <c r="D638" s="261" t="s">
        <v>1075</v>
      </c>
      <c r="E638" s="262" t="s">
        <v>1124</v>
      </c>
      <c r="F638" s="261" t="s">
        <v>1137</v>
      </c>
      <c r="G638" s="382" t="s">
        <v>306</v>
      </c>
      <c r="H638" s="284">
        <v>122100</v>
      </c>
    </row>
    <row r="639" spans="1:8" ht="24">
      <c r="A639" s="460"/>
      <c r="B639" s="461"/>
      <c r="C639" s="261" t="s">
        <v>1122</v>
      </c>
      <c r="D639" s="261" t="s">
        <v>1075</v>
      </c>
      <c r="E639" s="262" t="s">
        <v>1124</v>
      </c>
      <c r="F639" s="261" t="s">
        <v>1137</v>
      </c>
      <c r="G639" s="382" t="s">
        <v>306</v>
      </c>
      <c r="H639" s="284">
        <v>126000</v>
      </c>
    </row>
    <row r="640" spans="1:8" ht="24">
      <c r="A640" s="460"/>
      <c r="B640" s="461"/>
      <c r="C640" s="261" t="s">
        <v>1122</v>
      </c>
      <c r="D640" s="261" t="s">
        <v>1075</v>
      </c>
      <c r="E640" s="262" t="s">
        <v>1124</v>
      </c>
      <c r="F640" s="261" t="s">
        <v>1137</v>
      </c>
      <c r="G640" s="382" t="s">
        <v>306</v>
      </c>
      <c r="H640" s="284">
        <v>2442000</v>
      </c>
    </row>
    <row r="641" spans="1:8" ht="24">
      <c r="A641" s="460"/>
      <c r="B641" s="461"/>
      <c r="C641" s="261" t="s">
        <v>1122</v>
      </c>
      <c r="D641" s="261" t="s">
        <v>1075</v>
      </c>
      <c r="E641" s="262" t="s">
        <v>1124</v>
      </c>
      <c r="F641" s="261" t="s">
        <v>1137</v>
      </c>
      <c r="G641" s="382" t="s">
        <v>306</v>
      </c>
      <c r="H641" s="284">
        <v>703600</v>
      </c>
    </row>
    <row r="642" spans="1:8" ht="24">
      <c r="A642" s="460"/>
      <c r="B642" s="461"/>
      <c r="C642" s="261" t="s">
        <v>1122</v>
      </c>
      <c r="D642" s="261" t="s">
        <v>1075</v>
      </c>
      <c r="E642" s="262" t="s">
        <v>1124</v>
      </c>
      <c r="F642" s="261" t="s">
        <v>1137</v>
      </c>
      <c r="G642" s="382" t="s">
        <v>306</v>
      </c>
      <c r="H642" s="284">
        <v>700000</v>
      </c>
    </row>
    <row r="643" spans="1:8" ht="24">
      <c r="A643" s="460"/>
      <c r="B643" s="461"/>
      <c r="C643" s="261" t="s">
        <v>1078</v>
      </c>
      <c r="D643" s="261" t="s">
        <v>1075</v>
      </c>
      <c r="E643" s="262" t="s">
        <v>1124</v>
      </c>
      <c r="F643" s="261" t="s">
        <v>1134</v>
      </c>
      <c r="G643" s="382" t="s">
        <v>306</v>
      </c>
      <c r="H643" s="284">
        <v>151573</v>
      </c>
    </row>
    <row r="644" spans="1:8" ht="24">
      <c r="A644" s="460"/>
      <c r="B644" s="461"/>
      <c r="C644" s="261" t="s">
        <v>1078</v>
      </c>
      <c r="D644" s="261" t="s">
        <v>1075</v>
      </c>
      <c r="E644" s="262" t="s">
        <v>1124</v>
      </c>
      <c r="F644" s="261" t="s">
        <v>1134</v>
      </c>
      <c r="G644" s="382" t="s">
        <v>306</v>
      </c>
      <c r="H644" s="284">
        <v>1233009</v>
      </c>
    </row>
    <row r="645" spans="1:8" ht="24">
      <c r="A645" s="460"/>
      <c r="B645" s="461"/>
      <c r="C645" s="261" t="s">
        <v>1078</v>
      </c>
      <c r="D645" s="261" t="s">
        <v>1075</v>
      </c>
      <c r="E645" s="262" t="s">
        <v>1124</v>
      </c>
      <c r="F645" s="261" t="s">
        <v>1134</v>
      </c>
      <c r="G645" s="382" t="s">
        <v>306</v>
      </c>
      <c r="H645" s="284">
        <v>3031450</v>
      </c>
    </row>
    <row r="646" spans="1:8" ht="24">
      <c r="A646" s="460"/>
      <c r="B646" s="461"/>
      <c r="C646" s="261" t="s">
        <v>1078</v>
      </c>
      <c r="D646" s="261" t="s">
        <v>1075</v>
      </c>
      <c r="E646" s="262" t="s">
        <v>1124</v>
      </c>
      <c r="F646" s="261" t="s">
        <v>1134</v>
      </c>
      <c r="G646" s="382" t="s">
        <v>306</v>
      </c>
      <c r="H646" s="284">
        <v>6850050</v>
      </c>
    </row>
    <row r="647" spans="1:8" ht="24">
      <c r="A647" s="460"/>
      <c r="B647" s="461"/>
      <c r="C647" s="261" t="s">
        <v>1078</v>
      </c>
      <c r="D647" s="261" t="s">
        <v>1075</v>
      </c>
      <c r="E647" s="262" t="s">
        <v>1124</v>
      </c>
      <c r="F647" s="261" t="s">
        <v>1138</v>
      </c>
      <c r="G647" s="382" t="s">
        <v>306</v>
      </c>
      <c r="H647" s="284">
        <v>72500</v>
      </c>
    </row>
    <row r="648" spans="1:8" ht="24">
      <c r="A648" s="460"/>
      <c r="B648" s="461"/>
      <c r="C648" s="261" t="s">
        <v>1078</v>
      </c>
      <c r="D648" s="261" t="s">
        <v>1075</v>
      </c>
      <c r="E648" s="262" t="s">
        <v>1124</v>
      </c>
      <c r="F648" s="261" t="s">
        <v>1138</v>
      </c>
      <c r="G648" s="382" t="s">
        <v>306</v>
      </c>
      <c r="H648" s="284">
        <v>1450000</v>
      </c>
    </row>
    <row r="649" spans="1:8" ht="24">
      <c r="A649" s="460"/>
      <c r="B649" s="461"/>
      <c r="C649" s="261" t="s">
        <v>1074</v>
      </c>
      <c r="D649" s="261" t="s">
        <v>1075</v>
      </c>
      <c r="E649" s="262" t="s">
        <v>1124</v>
      </c>
      <c r="F649" s="261" t="s">
        <v>1139</v>
      </c>
      <c r="G649" s="382" t="s">
        <v>306</v>
      </c>
      <c r="H649" s="284">
        <v>1296821</v>
      </c>
    </row>
    <row r="650" spans="1:8" ht="24">
      <c r="A650" s="460"/>
      <c r="B650" s="461"/>
      <c r="C650" s="261" t="s">
        <v>1074</v>
      </c>
      <c r="D650" s="261" t="s">
        <v>1075</v>
      </c>
      <c r="E650" s="262" t="s">
        <v>1124</v>
      </c>
      <c r="F650" s="261" t="s">
        <v>1139</v>
      </c>
      <c r="G650" s="382" t="s">
        <v>306</v>
      </c>
      <c r="H650" s="284">
        <v>7204560</v>
      </c>
    </row>
    <row r="651" spans="1:8" ht="24">
      <c r="A651" s="460"/>
      <c r="B651" s="461"/>
      <c r="C651" s="261" t="s">
        <v>1122</v>
      </c>
      <c r="D651" s="261" t="s">
        <v>1075</v>
      </c>
      <c r="E651" s="262" t="s">
        <v>1124</v>
      </c>
      <c r="F651" s="261" t="s">
        <v>1140</v>
      </c>
      <c r="G651" s="382" t="s">
        <v>306</v>
      </c>
      <c r="H651" s="284">
        <v>2636532</v>
      </c>
    </row>
    <row r="652" spans="1:8" ht="24">
      <c r="A652" s="460"/>
      <c r="B652" s="461"/>
      <c r="C652" s="261" t="s">
        <v>1122</v>
      </c>
      <c r="D652" s="261" t="s">
        <v>1075</v>
      </c>
      <c r="E652" s="262" t="s">
        <v>1124</v>
      </c>
      <c r="F652" s="261" t="s">
        <v>1140</v>
      </c>
      <c r="G652" s="382" t="s">
        <v>306</v>
      </c>
      <c r="H652" s="284">
        <v>14647397</v>
      </c>
    </row>
    <row r="653" spans="1:8" ht="24">
      <c r="A653" s="460"/>
      <c r="B653" s="461"/>
      <c r="C653" s="261" t="s">
        <v>1108</v>
      </c>
      <c r="D653" s="261" t="s">
        <v>1075</v>
      </c>
      <c r="E653" s="262" t="s">
        <v>1124</v>
      </c>
      <c r="F653" s="261" t="s">
        <v>1141</v>
      </c>
      <c r="G653" s="382" t="s">
        <v>306</v>
      </c>
      <c r="H653" s="284">
        <v>649469</v>
      </c>
    </row>
    <row r="654" spans="1:8" ht="24">
      <c r="A654" s="460"/>
      <c r="B654" s="461"/>
      <c r="C654" s="261" t="s">
        <v>1108</v>
      </c>
      <c r="D654" s="261" t="s">
        <v>1075</v>
      </c>
      <c r="E654" s="262" t="s">
        <v>1124</v>
      </c>
      <c r="F654" s="261" t="s">
        <v>1141</v>
      </c>
      <c r="G654" s="382" t="s">
        <v>306</v>
      </c>
      <c r="H654" s="284">
        <v>3608160</v>
      </c>
    </row>
    <row r="655" spans="1:8" ht="24">
      <c r="A655" s="460"/>
      <c r="B655" s="461"/>
      <c r="C655" s="261" t="s">
        <v>1078</v>
      </c>
      <c r="D655" s="261" t="s">
        <v>1075</v>
      </c>
      <c r="E655" s="262" t="s">
        <v>1124</v>
      </c>
      <c r="F655" s="261" t="s">
        <v>1142</v>
      </c>
      <c r="G655" s="382" t="s">
        <v>306</v>
      </c>
      <c r="H655" s="284">
        <v>574520</v>
      </c>
    </row>
    <row r="656" spans="1:8" ht="24">
      <c r="A656" s="460"/>
      <c r="B656" s="461"/>
      <c r="C656" s="261" t="s">
        <v>1078</v>
      </c>
      <c r="D656" s="261" t="s">
        <v>1075</v>
      </c>
      <c r="E656" s="262" t="s">
        <v>1124</v>
      </c>
      <c r="F656" s="261" t="s">
        <v>1142</v>
      </c>
      <c r="G656" s="382" t="s">
        <v>306</v>
      </c>
      <c r="H656" s="284">
        <v>3191780</v>
      </c>
    </row>
    <row r="657" spans="1:8" ht="24">
      <c r="A657" s="460"/>
      <c r="B657" s="461"/>
      <c r="C657" s="261" t="s">
        <v>1094</v>
      </c>
      <c r="D657" s="261" t="s">
        <v>1075</v>
      </c>
      <c r="E657" s="262" t="s">
        <v>1124</v>
      </c>
      <c r="F657" s="261" t="s">
        <v>1105</v>
      </c>
      <c r="G657" s="382" t="s">
        <v>306</v>
      </c>
      <c r="H657" s="284">
        <v>2288003</v>
      </c>
    </row>
    <row r="658" spans="1:8" ht="24">
      <c r="A658" s="460"/>
      <c r="B658" s="461"/>
      <c r="C658" s="261" t="s">
        <v>1094</v>
      </c>
      <c r="D658" s="261" t="s">
        <v>1075</v>
      </c>
      <c r="E658" s="262" t="s">
        <v>1124</v>
      </c>
      <c r="F658" s="261" t="s">
        <v>1105</v>
      </c>
      <c r="G658" s="382" t="s">
        <v>306</v>
      </c>
      <c r="H658" s="284">
        <v>12711124</v>
      </c>
    </row>
    <row r="659" spans="1:8" ht="24">
      <c r="A659" s="460"/>
      <c r="B659" s="461"/>
      <c r="C659" s="261" t="s">
        <v>1101</v>
      </c>
      <c r="D659" s="261" t="s">
        <v>1075</v>
      </c>
      <c r="E659" s="262" t="s">
        <v>1124</v>
      </c>
      <c r="F659" s="261" t="s">
        <v>1121</v>
      </c>
      <c r="G659" s="382" t="s">
        <v>306</v>
      </c>
      <c r="H659" s="284">
        <v>2610810</v>
      </c>
    </row>
    <row r="660" spans="1:8" ht="24">
      <c r="A660" s="460"/>
      <c r="B660" s="461"/>
      <c r="C660" s="261" t="s">
        <v>1101</v>
      </c>
      <c r="D660" s="261" t="s">
        <v>1075</v>
      </c>
      <c r="E660" s="262" t="s">
        <v>1124</v>
      </c>
      <c r="F660" s="261" t="s">
        <v>1121</v>
      </c>
      <c r="G660" s="382" t="s">
        <v>306</v>
      </c>
      <c r="H660" s="284">
        <v>14504501</v>
      </c>
    </row>
    <row r="661" spans="1:8" ht="24">
      <c r="A661" s="460"/>
      <c r="B661" s="461"/>
      <c r="C661" s="261" t="s">
        <v>1078</v>
      </c>
      <c r="D661" s="261" t="s">
        <v>1075</v>
      </c>
      <c r="E661" s="262" t="s">
        <v>1124</v>
      </c>
      <c r="F661" s="261" t="s">
        <v>1117</v>
      </c>
      <c r="G661" s="382" t="s">
        <v>306</v>
      </c>
      <c r="H661" s="284">
        <v>467975</v>
      </c>
    </row>
    <row r="662" spans="1:8" ht="24">
      <c r="A662" s="460"/>
      <c r="B662" s="461"/>
      <c r="C662" s="261" t="s">
        <v>1078</v>
      </c>
      <c r="D662" s="261" t="s">
        <v>1075</v>
      </c>
      <c r="E662" s="262" t="s">
        <v>1124</v>
      </c>
      <c r="F662" s="261" t="s">
        <v>1117</v>
      </c>
      <c r="G662" s="382" t="s">
        <v>306</v>
      </c>
      <c r="H662" s="284">
        <v>2599860</v>
      </c>
    </row>
    <row r="663" spans="1:8" ht="36">
      <c r="A663" s="460"/>
      <c r="B663" s="461"/>
      <c r="C663" s="261" t="s">
        <v>1143</v>
      </c>
      <c r="D663" s="261" t="s">
        <v>1075</v>
      </c>
      <c r="E663" s="262" t="s">
        <v>1124</v>
      </c>
      <c r="F663" s="261" t="s">
        <v>1144</v>
      </c>
      <c r="G663" s="382" t="s">
        <v>306</v>
      </c>
      <c r="H663" s="284">
        <v>3706323</v>
      </c>
    </row>
    <row r="664" spans="1:8" ht="36">
      <c r="A664" s="460"/>
      <c r="B664" s="461"/>
      <c r="C664" s="261" t="s">
        <v>1143</v>
      </c>
      <c r="D664" s="261" t="s">
        <v>1075</v>
      </c>
      <c r="E664" s="262" t="s">
        <v>1124</v>
      </c>
      <c r="F664" s="261" t="s">
        <v>1144</v>
      </c>
      <c r="G664" s="382" t="s">
        <v>306</v>
      </c>
      <c r="H664" s="284">
        <v>20590680</v>
      </c>
    </row>
    <row r="665" spans="1:8" ht="24">
      <c r="A665" s="460"/>
      <c r="B665" s="461"/>
      <c r="C665" s="261" t="s">
        <v>1078</v>
      </c>
      <c r="D665" s="261" t="s">
        <v>1075</v>
      </c>
      <c r="E665" s="262" t="s">
        <v>1124</v>
      </c>
      <c r="F665" s="261" t="s">
        <v>1145</v>
      </c>
      <c r="G665" s="382" t="s">
        <v>306</v>
      </c>
      <c r="H665" s="284">
        <v>611247</v>
      </c>
    </row>
    <row r="666" spans="1:8" ht="24">
      <c r="A666" s="460"/>
      <c r="B666" s="461"/>
      <c r="C666" s="261" t="s">
        <v>1078</v>
      </c>
      <c r="D666" s="261" t="s">
        <v>1075</v>
      </c>
      <c r="E666" s="262" t="s">
        <v>1124</v>
      </c>
      <c r="F666" s="261" t="s">
        <v>1145</v>
      </c>
      <c r="G666" s="382" t="s">
        <v>306</v>
      </c>
      <c r="H666" s="284">
        <v>3395812</v>
      </c>
    </row>
    <row r="667" spans="1:8" ht="24">
      <c r="A667" s="460"/>
      <c r="B667" s="461"/>
      <c r="C667" s="261" t="s">
        <v>1078</v>
      </c>
      <c r="D667" s="261" t="s">
        <v>1075</v>
      </c>
      <c r="E667" s="262" t="s">
        <v>1124</v>
      </c>
      <c r="F667" s="261" t="s">
        <v>1145</v>
      </c>
      <c r="G667" s="382" t="s">
        <v>306</v>
      </c>
      <c r="H667" s="284">
        <v>674380</v>
      </c>
    </row>
    <row r="668" spans="1:8" ht="24">
      <c r="A668" s="460"/>
      <c r="B668" s="461"/>
      <c r="C668" s="261" t="s">
        <v>1078</v>
      </c>
      <c r="D668" s="261" t="s">
        <v>1075</v>
      </c>
      <c r="E668" s="262" t="s">
        <v>1124</v>
      </c>
      <c r="F668" s="261" t="s">
        <v>1145</v>
      </c>
      <c r="G668" s="382" t="s">
        <v>306</v>
      </c>
      <c r="H668" s="284">
        <v>3746558</v>
      </c>
    </row>
    <row r="669" spans="1:8" ht="24">
      <c r="A669" s="460"/>
      <c r="B669" s="461"/>
      <c r="C669" s="261" t="s">
        <v>1122</v>
      </c>
      <c r="D669" s="261" t="s">
        <v>1075</v>
      </c>
      <c r="E669" s="262" t="s">
        <v>1124</v>
      </c>
      <c r="F669" s="261" t="s">
        <v>1123</v>
      </c>
      <c r="G669" s="382" t="s">
        <v>306</v>
      </c>
      <c r="H669" s="284">
        <v>2209039</v>
      </c>
    </row>
    <row r="670" spans="1:8" ht="24">
      <c r="A670" s="460"/>
      <c r="B670" s="461"/>
      <c r="C670" s="261" t="s">
        <v>1122</v>
      </c>
      <c r="D670" s="261" t="s">
        <v>1075</v>
      </c>
      <c r="E670" s="262" t="s">
        <v>1124</v>
      </c>
      <c r="F670" s="261" t="s">
        <v>1123</v>
      </c>
      <c r="G670" s="382" t="s">
        <v>306</v>
      </c>
      <c r="H670" s="284">
        <v>12272441</v>
      </c>
    </row>
    <row r="671" spans="1:8" ht="48">
      <c r="A671" s="467">
        <v>12</v>
      </c>
      <c r="B671" s="471" t="s">
        <v>154</v>
      </c>
      <c r="C671" s="257" t="s">
        <v>144</v>
      </c>
      <c r="D671" s="257" t="s">
        <v>599</v>
      </c>
      <c r="E671" s="257" t="s">
        <v>144</v>
      </c>
      <c r="F671" s="257" t="s">
        <v>1146</v>
      </c>
      <c r="G671" s="285" t="s">
        <v>306</v>
      </c>
      <c r="H671" s="281">
        <v>2000000</v>
      </c>
    </row>
    <row r="672" spans="1:8" ht="24">
      <c r="A672" s="467"/>
      <c r="B672" s="471"/>
      <c r="C672" s="257" t="s">
        <v>144</v>
      </c>
      <c r="D672" s="257" t="s">
        <v>1147</v>
      </c>
      <c r="E672" s="257" t="s">
        <v>144</v>
      </c>
      <c r="F672" s="257" t="s">
        <v>1148</v>
      </c>
      <c r="G672" s="285" t="s">
        <v>306</v>
      </c>
      <c r="H672" s="281">
        <v>810000</v>
      </c>
    </row>
    <row r="673" spans="1:8" ht="48">
      <c r="A673" s="467"/>
      <c r="B673" s="471"/>
      <c r="C673" s="257" t="s">
        <v>144</v>
      </c>
      <c r="D673" s="257" t="s">
        <v>599</v>
      </c>
      <c r="E673" s="257" t="s">
        <v>144</v>
      </c>
      <c r="F673" s="257" t="s">
        <v>1149</v>
      </c>
      <c r="G673" s="285" t="s">
        <v>306</v>
      </c>
      <c r="H673" s="281">
        <v>1000000</v>
      </c>
    </row>
    <row r="674" spans="1:8" ht="36">
      <c r="A674" s="467"/>
      <c r="B674" s="471"/>
      <c r="C674" s="257" t="s">
        <v>144</v>
      </c>
      <c r="D674" s="257" t="s">
        <v>1150</v>
      </c>
      <c r="E674" s="257" t="s">
        <v>144</v>
      </c>
      <c r="F674" s="257" t="s">
        <v>1151</v>
      </c>
      <c r="G674" s="285" t="s">
        <v>306</v>
      </c>
      <c r="H674" s="281">
        <v>1199000</v>
      </c>
    </row>
    <row r="675" spans="1:8" ht="60">
      <c r="A675" s="467"/>
      <c r="B675" s="471"/>
      <c r="C675" s="257" t="s">
        <v>1152</v>
      </c>
      <c r="D675" s="257" t="s">
        <v>599</v>
      </c>
      <c r="E675" s="257" t="s">
        <v>144</v>
      </c>
      <c r="F675" s="257" t="s">
        <v>1153</v>
      </c>
      <c r="G675" s="285" t="s">
        <v>306</v>
      </c>
      <c r="H675" s="281">
        <v>500000</v>
      </c>
    </row>
    <row r="676" spans="1:8" ht="36">
      <c r="A676" s="467"/>
      <c r="B676" s="471"/>
      <c r="C676" s="257" t="s">
        <v>1154</v>
      </c>
      <c r="D676" s="257" t="s">
        <v>599</v>
      </c>
      <c r="E676" s="257" t="s">
        <v>144</v>
      </c>
      <c r="F676" s="257" t="s">
        <v>1155</v>
      </c>
      <c r="G676" s="285" t="s">
        <v>306</v>
      </c>
      <c r="H676" s="281">
        <v>487500</v>
      </c>
    </row>
    <row r="677" spans="1:8">
      <c r="A677" s="267"/>
      <c r="B677" s="267"/>
      <c r="C677" s="267"/>
      <c r="D677" s="267"/>
      <c r="E677" s="274"/>
      <c r="F677" s="268" t="s">
        <v>384</v>
      </c>
      <c r="G677" s="289">
        <f>SUM(G5:G676)</f>
        <v>969149664.01090491</v>
      </c>
      <c r="H677" s="289">
        <f>SUM(H5:H676)</f>
        <v>508573212</v>
      </c>
    </row>
    <row r="678" spans="1:8">
      <c r="A678" s="267"/>
      <c r="B678" s="267"/>
      <c r="C678" s="267"/>
      <c r="D678" s="267"/>
      <c r="E678" s="274"/>
      <c r="F678" s="268" t="s">
        <v>1156</v>
      </c>
      <c r="G678" s="469">
        <f>+G677+H677</f>
        <v>1477722876.0109048</v>
      </c>
      <c r="H678" s="469"/>
    </row>
  </sheetData>
  <mergeCells count="27">
    <mergeCell ref="G678:H678"/>
    <mergeCell ref="B157:B170"/>
    <mergeCell ref="A172:A174"/>
    <mergeCell ref="B172:B174"/>
    <mergeCell ref="E3:E4"/>
    <mergeCell ref="F3:F4"/>
    <mergeCell ref="B3:B4"/>
    <mergeCell ref="C3:C4"/>
    <mergeCell ref="D3:D4"/>
    <mergeCell ref="B6:B9"/>
    <mergeCell ref="A559:A670"/>
    <mergeCell ref="B559:B670"/>
    <mergeCell ref="B671:B676"/>
    <mergeCell ref="A671:A676"/>
    <mergeCell ref="A3:A4"/>
    <mergeCell ref="A474:A482"/>
    <mergeCell ref="A6:A9"/>
    <mergeCell ref="B483:B558"/>
    <mergeCell ref="A483:A558"/>
    <mergeCell ref="A10:A156"/>
    <mergeCell ref="B10:B156"/>
    <mergeCell ref="A157:A170"/>
    <mergeCell ref="B474:B482"/>
    <mergeCell ref="A175:A213"/>
    <mergeCell ref="B175:B213"/>
    <mergeCell ref="A214:A473"/>
    <mergeCell ref="B214:B47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E3EEB-1739-4D89-9B84-02055297F85A}">
  <sheetPr>
    <tabColor rgb="FF92D050"/>
  </sheetPr>
  <dimension ref="A1:N731"/>
  <sheetViews>
    <sheetView workbookViewId="0">
      <pane ySplit="3" topLeftCell="A4" activePane="bottomLeft" state="frozen"/>
      <selection pane="bottomLeft"/>
    </sheetView>
  </sheetViews>
  <sheetFormatPr defaultColWidth="9" defaultRowHeight="14.45"/>
  <cols>
    <col min="1" max="1" width="11.125" customWidth="1"/>
    <col min="2" max="2" width="9.125" bestFit="1" customWidth="1"/>
    <col min="3" max="3" width="11.125" bestFit="1" customWidth="1"/>
    <col min="4" max="4" width="9.625" customWidth="1"/>
    <col min="5" max="5" width="11.125" customWidth="1"/>
    <col min="6" max="6" width="6.625" bestFit="1" customWidth="1"/>
    <col min="7" max="7" width="30.5" style="86" customWidth="1"/>
    <col min="8" max="8" width="14.125" bestFit="1" customWidth="1"/>
    <col min="9" max="9" width="37" style="86" customWidth="1"/>
    <col min="10" max="10" width="12.5" bestFit="1" customWidth="1"/>
    <col min="11" max="11" width="14.125" bestFit="1" customWidth="1"/>
    <col min="12" max="12" width="7.625" bestFit="1" customWidth="1"/>
    <col min="13" max="13" width="7.75" bestFit="1" customWidth="1"/>
    <col min="14" max="14" width="23.75" bestFit="1" customWidth="1"/>
  </cols>
  <sheetData>
    <row r="1" spans="1:14" s="60" customFormat="1">
      <c r="A1" s="25" t="s">
        <v>12</v>
      </c>
      <c r="G1" s="237"/>
      <c r="I1" s="237"/>
    </row>
    <row r="2" spans="1:14" s="60" customFormat="1" ht="12">
      <c r="G2" s="237"/>
      <c r="I2" s="237"/>
    </row>
    <row r="3" spans="1:14" ht="17.45" customHeight="1" thickBot="1">
      <c r="A3" s="78" t="s">
        <v>1157</v>
      </c>
      <c r="B3" s="77" t="s">
        <v>1158</v>
      </c>
      <c r="C3" s="230" t="s">
        <v>1159</v>
      </c>
      <c r="D3" s="230" t="s">
        <v>1160</v>
      </c>
      <c r="E3" s="230" t="s">
        <v>1161</v>
      </c>
      <c r="F3" s="77" t="s">
        <v>1162</v>
      </c>
      <c r="G3" s="235" t="s">
        <v>1163</v>
      </c>
      <c r="H3" s="77" t="s">
        <v>1164</v>
      </c>
      <c r="I3" s="235" t="s">
        <v>1165</v>
      </c>
      <c r="J3" s="229" t="s">
        <v>1166</v>
      </c>
      <c r="K3" s="77" t="s">
        <v>1167</v>
      </c>
      <c r="L3" s="77" t="s">
        <v>1168</v>
      </c>
      <c r="M3" s="77" t="s">
        <v>1169</v>
      </c>
      <c r="N3" s="229" t="s">
        <v>1170</v>
      </c>
    </row>
    <row r="4" spans="1:14">
      <c r="A4" s="33" t="s">
        <v>1171</v>
      </c>
      <c r="B4" s="32" t="s">
        <v>1172</v>
      </c>
      <c r="C4" s="231">
        <v>44223</v>
      </c>
      <c r="D4" s="231">
        <v>44244</v>
      </c>
      <c r="E4" s="232">
        <v>44425</v>
      </c>
      <c r="F4" s="32">
        <v>1</v>
      </c>
      <c r="G4" s="236" t="s">
        <v>1173</v>
      </c>
      <c r="H4" s="33" t="s">
        <v>1174</v>
      </c>
      <c r="I4" s="236" t="s">
        <v>1175</v>
      </c>
      <c r="J4" s="87" t="s">
        <v>1176</v>
      </c>
      <c r="K4" s="33" t="s">
        <v>1177</v>
      </c>
      <c r="L4" s="33" t="s">
        <v>1178</v>
      </c>
      <c r="M4" s="33">
        <v>5</v>
      </c>
      <c r="N4" s="87" t="s">
        <v>1179</v>
      </c>
    </row>
    <row r="5" spans="1:14">
      <c r="A5" s="40" t="s">
        <v>1180</v>
      </c>
      <c r="B5" s="20" t="s">
        <v>1181</v>
      </c>
      <c r="C5" s="233">
        <v>44225</v>
      </c>
      <c r="D5" s="233">
        <v>44244</v>
      </c>
      <c r="E5" s="37">
        <v>44332</v>
      </c>
      <c r="F5" s="20">
        <v>0</v>
      </c>
      <c r="G5" s="228" t="s">
        <v>1182</v>
      </c>
      <c r="H5" s="40" t="s">
        <v>1183</v>
      </c>
      <c r="I5" s="228" t="s">
        <v>1175</v>
      </c>
      <c r="J5" s="88" t="s">
        <v>1176</v>
      </c>
      <c r="K5" s="40" t="s">
        <v>1184</v>
      </c>
      <c r="L5" s="40" t="s">
        <v>1178</v>
      </c>
      <c r="M5" s="40">
        <v>6</v>
      </c>
      <c r="N5" s="88" t="s">
        <v>1185</v>
      </c>
    </row>
    <row r="6" spans="1:14">
      <c r="A6" s="35" t="s">
        <v>1186</v>
      </c>
      <c r="B6" s="34" t="s">
        <v>1187</v>
      </c>
      <c r="C6" s="234">
        <v>44225</v>
      </c>
      <c r="D6" s="234">
        <v>44244</v>
      </c>
      <c r="E6" s="41">
        <v>44332</v>
      </c>
      <c r="F6" s="34">
        <v>0</v>
      </c>
      <c r="G6" s="165" t="s">
        <v>1182</v>
      </c>
      <c r="H6" s="35" t="s">
        <v>1183</v>
      </c>
      <c r="I6" s="165" t="s">
        <v>1175</v>
      </c>
      <c r="J6" s="39" t="s">
        <v>1176</v>
      </c>
      <c r="K6" s="35" t="s">
        <v>1184</v>
      </c>
      <c r="L6" s="35" t="s">
        <v>1178</v>
      </c>
      <c r="M6" s="35">
        <v>40</v>
      </c>
      <c r="N6" s="39" t="s">
        <v>1188</v>
      </c>
    </row>
    <row r="7" spans="1:14">
      <c r="A7" s="40" t="s">
        <v>1189</v>
      </c>
      <c r="B7" s="20" t="s">
        <v>1190</v>
      </c>
      <c r="C7" s="233">
        <v>44225</v>
      </c>
      <c r="D7" s="233">
        <v>44244</v>
      </c>
      <c r="E7" s="37">
        <v>44332</v>
      </c>
      <c r="F7" s="20">
        <v>0</v>
      </c>
      <c r="G7" s="228" t="s">
        <v>1182</v>
      </c>
      <c r="H7" s="40" t="s">
        <v>1183</v>
      </c>
      <c r="I7" s="228" t="s">
        <v>1175</v>
      </c>
      <c r="J7" s="88" t="s">
        <v>1176</v>
      </c>
      <c r="K7" s="40" t="s">
        <v>1184</v>
      </c>
      <c r="L7" s="40" t="s">
        <v>1178</v>
      </c>
      <c r="M7" s="40">
        <v>25</v>
      </c>
      <c r="N7" s="88" t="s">
        <v>1191</v>
      </c>
    </row>
    <row r="8" spans="1:14">
      <c r="A8" s="35" t="s">
        <v>1192</v>
      </c>
      <c r="B8" s="34" t="s">
        <v>1193</v>
      </c>
      <c r="C8" s="234">
        <v>44238</v>
      </c>
      <c r="D8" s="234">
        <v>44250</v>
      </c>
      <c r="E8" s="41">
        <v>44338</v>
      </c>
      <c r="F8" s="34">
        <v>0</v>
      </c>
      <c r="G8" s="165" t="s">
        <v>1194</v>
      </c>
      <c r="H8" s="35" t="s">
        <v>1195</v>
      </c>
      <c r="I8" s="165" t="s">
        <v>1175</v>
      </c>
      <c r="J8" s="39" t="s">
        <v>1176</v>
      </c>
      <c r="K8" s="35" t="s">
        <v>1196</v>
      </c>
      <c r="L8" s="35" t="s">
        <v>1178</v>
      </c>
      <c r="M8" s="35">
        <v>9</v>
      </c>
      <c r="N8" s="39" t="s">
        <v>1197</v>
      </c>
    </row>
    <row r="9" spans="1:14">
      <c r="A9" s="40" t="s">
        <v>1198</v>
      </c>
      <c r="B9" s="20" t="s">
        <v>1199</v>
      </c>
      <c r="C9" s="233">
        <v>44200</v>
      </c>
      <c r="D9" s="233">
        <v>44209</v>
      </c>
      <c r="E9" s="37">
        <v>44390</v>
      </c>
      <c r="F9" s="20">
        <v>0</v>
      </c>
      <c r="G9" s="228" t="s">
        <v>1200</v>
      </c>
      <c r="H9" s="40" t="s">
        <v>1201</v>
      </c>
      <c r="I9" s="228" t="s">
        <v>1175</v>
      </c>
      <c r="J9" s="88" t="s">
        <v>1176</v>
      </c>
      <c r="K9" s="40" t="s">
        <v>1196</v>
      </c>
      <c r="L9" s="40" t="s">
        <v>1178</v>
      </c>
      <c r="M9" s="40">
        <v>35</v>
      </c>
      <c r="N9" s="88" t="s">
        <v>1202</v>
      </c>
    </row>
    <row r="10" spans="1:14">
      <c r="A10" s="35" t="s">
        <v>1203</v>
      </c>
      <c r="B10" s="34" t="s">
        <v>1204</v>
      </c>
      <c r="C10" s="234">
        <v>44223</v>
      </c>
      <c r="D10" s="234">
        <v>44274</v>
      </c>
      <c r="E10" s="41">
        <v>44365</v>
      </c>
      <c r="F10" s="34">
        <v>0</v>
      </c>
      <c r="G10" s="165" t="s">
        <v>1173</v>
      </c>
      <c r="H10" s="35" t="s">
        <v>1174</v>
      </c>
      <c r="I10" s="165" t="s">
        <v>1175</v>
      </c>
      <c r="J10" s="39" t="s">
        <v>1176</v>
      </c>
      <c r="K10" s="35" t="s">
        <v>1177</v>
      </c>
      <c r="L10" s="35" t="s">
        <v>1178</v>
      </c>
      <c r="M10" s="35">
        <v>6.5</v>
      </c>
      <c r="N10" s="39" t="s">
        <v>1205</v>
      </c>
    </row>
    <row r="11" spans="1:14">
      <c r="A11" s="40" t="s">
        <v>1206</v>
      </c>
      <c r="B11" s="20" t="s">
        <v>1207</v>
      </c>
      <c r="C11" s="233">
        <v>44223</v>
      </c>
      <c r="D11" s="233">
        <v>44274</v>
      </c>
      <c r="E11" s="37">
        <v>44365</v>
      </c>
      <c r="F11" s="20">
        <v>0</v>
      </c>
      <c r="G11" s="228" t="s">
        <v>1173</v>
      </c>
      <c r="H11" s="40" t="s">
        <v>1174</v>
      </c>
      <c r="I11" s="228" t="s">
        <v>1175</v>
      </c>
      <c r="J11" s="88" t="s">
        <v>1176</v>
      </c>
      <c r="K11" s="40" t="s">
        <v>1177</v>
      </c>
      <c r="L11" s="40" t="s">
        <v>1178</v>
      </c>
      <c r="M11" s="40">
        <v>11</v>
      </c>
      <c r="N11" s="88" t="s">
        <v>1208</v>
      </c>
    </row>
    <row r="12" spans="1:14">
      <c r="A12" s="35" t="s">
        <v>1209</v>
      </c>
      <c r="B12" s="34" t="s">
        <v>1210</v>
      </c>
      <c r="C12" s="234">
        <v>42159</v>
      </c>
      <c r="D12" s="234">
        <v>42216</v>
      </c>
      <c r="E12" s="41">
        <v>53174</v>
      </c>
      <c r="F12" s="34">
        <v>0</v>
      </c>
      <c r="G12" s="165" t="s">
        <v>1211</v>
      </c>
      <c r="H12" s="35" t="s">
        <v>1212</v>
      </c>
      <c r="I12" s="165" t="s">
        <v>1213</v>
      </c>
      <c r="J12" s="39" t="s">
        <v>1214</v>
      </c>
      <c r="K12" s="35" t="s">
        <v>1215</v>
      </c>
      <c r="L12" s="35" t="s">
        <v>1178</v>
      </c>
      <c r="M12" s="35">
        <v>135.69999999999999</v>
      </c>
      <c r="N12" s="39" t="s">
        <v>1179</v>
      </c>
    </row>
    <row r="13" spans="1:14" ht="24">
      <c r="A13" s="40" t="s">
        <v>1216</v>
      </c>
      <c r="B13" s="20" t="s">
        <v>1217</v>
      </c>
      <c r="C13" s="233">
        <v>40865</v>
      </c>
      <c r="D13" s="233">
        <v>42264</v>
      </c>
      <c r="E13" s="37">
        <v>45917</v>
      </c>
      <c r="F13" s="20">
        <v>0</v>
      </c>
      <c r="G13" s="228" t="s">
        <v>1218</v>
      </c>
      <c r="H13" s="40" t="s">
        <v>1219</v>
      </c>
      <c r="I13" s="228" t="s">
        <v>1220</v>
      </c>
      <c r="J13" s="88" t="s">
        <v>1214</v>
      </c>
      <c r="K13" s="40" t="s">
        <v>1196</v>
      </c>
      <c r="L13" s="40" t="s">
        <v>1178</v>
      </c>
      <c r="M13" s="40">
        <v>0.6</v>
      </c>
      <c r="N13" s="88" t="s">
        <v>1221</v>
      </c>
    </row>
    <row r="14" spans="1:14" ht="24">
      <c r="A14" s="35" t="s">
        <v>1222</v>
      </c>
      <c r="B14" s="34" t="s">
        <v>1223</v>
      </c>
      <c r="C14" s="234">
        <v>42195</v>
      </c>
      <c r="D14" s="234">
        <v>42606</v>
      </c>
      <c r="E14" s="41">
        <v>45528</v>
      </c>
      <c r="F14" s="34">
        <v>1</v>
      </c>
      <c r="G14" s="165" t="s">
        <v>1224</v>
      </c>
      <c r="H14" s="35" t="s">
        <v>1225</v>
      </c>
      <c r="I14" s="165" t="s">
        <v>1226</v>
      </c>
      <c r="J14" s="39" t="s">
        <v>1214</v>
      </c>
      <c r="K14" s="35" t="s">
        <v>1215</v>
      </c>
      <c r="L14" s="35" t="s">
        <v>1178</v>
      </c>
      <c r="M14" s="35">
        <v>100</v>
      </c>
      <c r="N14" s="39" t="s">
        <v>1227</v>
      </c>
    </row>
    <row r="15" spans="1:14">
      <c r="A15" s="40" t="s">
        <v>1228</v>
      </c>
      <c r="B15" s="20" t="s">
        <v>1229</v>
      </c>
      <c r="C15" s="233">
        <v>42200</v>
      </c>
      <c r="D15" s="233">
        <v>42613</v>
      </c>
      <c r="E15" s="37">
        <v>44804</v>
      </c>
      <c r="F15" s="20">
        <v>1</v>
      </c>
      <c r="G15" s="228" t="s">
        <v>1230</v>
      </c>
      <c r="H15" s="40" t="s">
        <v>1231</v>
      </c>
      <c r="I15" s="228" t="s">
        <v>1232</v>
      </c>
      <c r="J15" s="88" t="s">
        <v>1214</v>
      </c>
      <c r="K15" s="40" t="s">
        <v>1215</v>
      </c>
      <c r="L15" s="40" t="s">
        <v>1178</v>
      </c>
      <c r="M15" s="40">
        <v>92</v>
      </c>
      <c r="N15" s="88" t="s">
        <v>1233</v>
      </c>
    </row>
    <row r="16" spans="1:14">
      <c r="A16" s="35" t="s">
        <v>1234</v>
      </c>
      <c r="B16" s="34" t="s">
        <v>1235</v>
      </c>
      <c r="C16" s="234">
        <v>42206</v>
      </c>
      <c r="D16" s="234">
        <v>43529</v>
      </c>
      <c r="E16" s="41">
        <v>44625</v>
      </c>
      <c r="F16" s="34">
        <v>0</v>
      </c>
      <c r="G16" s="165" t="s">
        <v>1236</v>
      </c>
      <c r="H16" s="35" t="s">
        <v>1237</v>
      </c>
      <c r="I16" s="165" t="s">
        <v>1232</v>
      </c>
      <c r="J16" s="39" t="s">
        <v>1214</v>
      </c>
      <c r="K16" s="35" t="s">
        <v>1215</v>
      </c>
      <c r="L16" s="35" t="s">
        <v>1178</v>
      </c>
      <c r="M16" s="35">
        <v>100</v>
      </c>
      <c r="N16" s="39" t="s">
        <v>1238</v>
      </c>
    </row>
    <row r="17" spans="1:14">
      <c r="A17" s="40" t="s">
        <v>1239</v>
      </c>
      <c r="B17" s="20" t="s">
        <v>1240</v>
      </c>
      <c r="C17" s="233">
        <v>41381</v>
      </c>
      <c r="D17" s="233">
        <v>42361</v>
      </c>
      <c r="E17" s="37">
        <v>53319</v>
      </c>
      <c r="F17" s="20">
        <v>0</v>
      </c>
      <c r="G17" s="228" t="s">
        <v>1241</v>
      </c>
      <c r="H17" s="40" t="s">
        <v>1242</v>
      </c>
      <c r="I17" s="228" t="s">
        <v>1243</v>
      </c>
      <c r="J17" s="88" t="s">
        <v>1214</v>
      </c>
      <c r="K17" s="40" t="s">
        <v>1244</v>
      </c>
      <c r="L17" s="40" t="s">
        <v>1178</v>
      </c>
      <c r="M17" s="40">
        <v>46</v>
      </c>
      <c r="N17" s="88" t="s">
        <v>1245</v>
      </c>
    </row>
    <row r="18" spans="1:14">
      <c r="A18" s="35" t="s">
        <v>1246</v>
      </c>
      <c r="B18" s="34" t="s">
        <v>1247</v>
      </c>
      <c r="C18" s="234">
        <v>42219</v>
      </c>
      <c r="D18" s="234">
        <v>42654</v>
      </c>
      <c r="E18" s="41">
        <v>44480</v>
      </c>
      <c r="F18" s="34">
        <v>1</v>
      </c>
      <c r="G18" s="165" t="s">
        <v>1248</v>
      </c>
      <c r="H18" s="35" t="s">
        <v>1249</v>
      </c>
      <c r="I18" s="165" t="s">
        <v>1232</v>
      </c>
      <c r="J18" s="39" t="s">
        <v>1176</v>
      </c>
      <c r="K18" s="35" t="s">
        <v>1215</v>
      </c>
      <c r="L18" s="35" t="s">
        <v>1178</v>
      </c>
      <c r="M18" s="35">
        <v>80</v>
      </c>
      <c r="N18" s="39" t="s">
        <v>1250</v>
      </c>
    </row>
    <row r="19" spans="1:14">
      <c r="A19" s="40" t="s">
        <v>1251</v>
      </c>
      <c r="B19" s="20" t="s">
        <v>1252</v>
      </c>
      <c r="C19" s="233">
        <v>42228</v>
      </c>
      <c r="D19" s="233">
        <v>42544</v>
      </c>
      <c r="E19" s="37">
        <v>44735</v>
      </c>
      <c r="F19" s="20">
        <v>1</v>
      </c>
      <c r="G19" s="228" t="s">
        <v>1253</v>
      </c>
      <c r="H19" s="40" t="s">
        <v>1254</v>
      </c>
      <c r="I19" s="228" t="s">
        <v>1232</v>
      </c>
      <c r="J19" s="88" t="s">
        <v>1214</v>
      </c>
      <c r="K19" s="40" t="s">
        <v>1215</v>
      </c>
      <c r="L19" s="40" t="s">
        <v>1178</v>
      </c>
      <c r="M19" s="40">
        <v>55</v>
      </c>
      <c r="N19" s="88" t="s">
        <v>1255</v>
      </c>
    </row>
    <row r="20" spans="1:14">
      <c r="A20" s="35" t="s">
        <v>1256</v>
      </c>
      <c r="B20" s="34" t="s">
        <v>1257</v>
      </c>
      <c r="C20" s="234">
        <v>42229</v>
      </c>
      <c r="D20" s="234">
        <v>42531</v>
      </c>
      <c r="E20" s="41">
        <v>44357</v>
      </c>
      <c r="F20" s="34">
        <v>1</v>
      </c>
      <c r="G20" s="165" t="s">
        <v>1258</v>
      </c>
      <c r="H20" s="35" t="s">
        <v>1259</v>
      </c>
      <c r="I20" s="165" t="s">
        <v>1232</v>
      </c>
      <c r="J20" s="39" t="s">
        <v>1176</v>
      </c>
      <c r="K20" s="35" t="s">
        <v>1215</v>
      </c>
      <c r="L20" s="35" t="s">
        <v>1178</v>
      </c>
      <c r="M20" s="35">
        <v>100</v>
      </c>
      <c r="N20" s="39" t="s">
        <v>1260</v>
      </c>
    </row>
    <row r="21" spans="1:14">
      <c r="A21" s="40" t="s">
        <v>1261</v>
      </c>
      <c r="B21" s="20" t="s">
        <v>1262</v>
      </c>
      <c r="C21" s="233">
        <v>42234</v>
      </c>
      <c r="D21" s="233">
        <v>42909</v>
      </c>
      <c r="E21" s="37">
        <v>45100</v>
      </c>
      <c r="F21" s="20">
        <v>1</v>
      </c>
      <c r="G21" s="228" t="s">
        <v>1253</v>
      </c>
      <c r="H21" s="40" t="s">
        <v>1254</v>
      </c>
      <c r="I21" s="228" t="s">
        <v>1232</v>
      </c>
      <c r="J21" s="88" t="s">
        <v>1214</v>
      </c>
      <c r="K21" s="40" t="s">
        <v>1215</v>
      </c>
      <c r="L21" s="40" t="s">
        <v>1178</v>
      </c>
      <c r="M21" s="40">
        <v>65</v>
      </c>
      <c r="N21" s="88" t="s">
        <v>1263</v>
      </c>
    </row>
    <row r="22" spans="1:14">
      <c r="A22" s="35" t="s">
        <v>1264</v>
      </c>
      <c r="B22" s="34" t="s">
        <v>1265</v>
      </c>
      <c r="C22" s="234">
        <v>42230</v>
      </c>
      <c r="D22" s="234">
        <v>43196</v>
      </c>
      <c r="E22" s="41">
        <v>44292</v>
      </c>
      <c r="F22" s="34">
        <v>0</v>
      </c>
      <c r="G22" s="165" t="s">
        <v>1266</v>
      </c>
      <c r="H22" s="35" t="s">
        <v>1267</v>
      </c>
      <c r="I22" s="165" t="s">
        <v>1268</v>
      </c>
      <c r="J22" s="39" t="s">
        <v>1269</v>
      </c>
      <c r="K22" s="35" t="s">
        <v>1270</v>
      </c>
      <c r="L22" s="35" t="s">
        <v>1178</v>
      </c>
      <c r="M22" s="35">
        <v>510</v>
      </c>
      <c r="N22" s="39" t="s">
        <v>1271</v>
      </c>
    </row>
    <row r="23" spans="1:14">
      <c r="A23" s="40" t="s">
        <v>1272</v>
      </c>
      <c r="B23" s="20" t="s">
        <v>1273</v>
      </c>
      <c r="C23" s="233">
        <v>41114</v>
      </c>
      <c r="D23" s="233">
        <v>42314</v>
      </c>
      <c r="E23" s="37">
        <v>45236</v>
      </c>
      <c r="F23" s="20">
        <v>2</v>
      </c>
      <c r="G23" s="228" t="s">
        <v>1274</v>
      </c>
      <c r="H23" s="40" t="s">
        <v>1275</v>
      </c>
      <c r="I23" s="228" t="s">
        <v>1232</v>
      </c>
      <c r="J23" s="88" t="s">
        <v>1214</v>
      </c>
      <c r="K23" s="40" t="s">
        <v>1215</v>
      </c>
      <c r="L23" s="40" t="s">
        <v>1178</v>
      </c>
      <c r="M23" s="40">
        <v>42</v>
      </c>
      <c r="N23" s="88" t="s">
        <v>1276</v>
      </c>
    </row>
    <row r="24" spans="1:14">
      <c r="A24" s="35" t="s">
        <v>1277</v>
      </c>
      <c r="B24" s="34" t="s">
        <v>1278</v>
      </c>
      <c r="C24" s="234">
        <v>42236</v>
      </c>
      <c r="D24" s="234">
        <v>42454</v>
      </c>
      <c r="E24" s="41">
        <v>44279</v>
      </c>
      <c r="F24" s="34">
        <v>0</v>
      </c>
      <c r="G24" s="165" t="s">
        <v>1279</v>
      </c>
      <c r="H24" s="35" t="s">
        <v>1280</v>
      </c>
      <c r="I24" s="165" t="s">
        <v>1232</v>
      </c>
      <c r="J24" s="39" t="s">
        <v>1269</v>
      </c>
      <c r="K24" s="35" t="s">
        <v>1215</v>
      </c>
      <c r="L24" s="35" t="s">
        <v>1178</v>
      </c>
      <c r="M24" s="35">
        <v>63</v>
      </c>
      <c r="N24" s="39" t="s">
        <v>1281</v>
      </c>
    </row>
    <row r="25" spans="1:14">
      <c r="A25" s="40" t="s">
        <v>1282</v>
      </c>
      <c r="B25" s="20" t="s">
        <v>1283</v>
      </c>
      <c r="C25" s="233">
        <v>42261</v>
      </c>
      <c r="D25" s="233">
        <v>44321</v>
      </c>
      <c r="E25" s="37">
        <v>45416</v>
      </c>
      <c r="F25" s="20">
        <v>0</v>
      </c>
      <c r="G25" s="228" t="s">
        <v>1284</v>
      </c>
      <c r="H25" s="40" t="s">
        <v>1285</v>
      </c>
      <c r="I25" s="228" t="s">
        <v>1232</v>
      </c>
      <c r="J25" s="88" t="s">
        <v>1214</v>
      </c>
      <c r="K25" s="40" t="s">
        <v>1215</v>
      </c>
      <c r="L25" s="40" t="s">
        <v>1178</v>
      </c>
      <c r="M25" s="40">
        <v>75</v>
      </c>
      <c r="N25" s="88" t="s">
        <v>1286</v>
      </c>
    </row>
    <row r="26" spans="1:14">
      <c r="A26" s="35" t="s">
        <v>1287</v>
      </c>
      <c r="B26" s="34" t="s">
        <v>1288</v>
      </c>
      <c r="C26" s="234">
        <v>41164</v>
      </c>
      <c r="D26" s="234">
        <v>42242</v>
      </c>
      <c r="E26" s="41">
        <v>45895</v>
      </c>
      <c r="F26" s="34">
        <v>0</v>
      </c>
      <c r="G26" s="165" t="s">
        <v>1289</v>
      </c>
      <c r="H26" s="35" t="s">
        <v>1290</v>
      </c>
      <c r="I26" s="165" t="s">
        <v>1220</v>
      </c>
      <c r="J26" s="39" t="s">
        <v>1214</v>
      </c>
      <c r="K26" s="35" t="s">
        <v>1196</v>
      </c>
      <c r="L26" s="35" t="s">
        <v>1178</v>
      </c>
      <c r="M26" s="35">
        <v>6.17</v>
      </c>
      <c r="N26" s="39" t="s">
        <v>1291</v>
      </c>
    </row>
    <row r="27" spans="1:14">
      <c r="A27" s="40" t="s">
        <v>1292</v>
      </c>
      <c r="B27" s="20" t="s">
        <v>1293</v>
      </c>
      <c r="C27" s="233">
        <v>42275</v>
      </c>
      <c r="D27" s="233">
        <v>42558</v>
      </c>
      <c r="E27" s="37">
        <v>46210</v>
      </c>
      <c r="F27" s="20">
        <v>0</v>
      </c>
      <c r="G27" s="228" t="s">
        <v>1294</v>
      </c>
      <c r="H27" s="40" t="s">
        <v>1295</v>
      </c>
      <c r="I27" s="228" t="s">
        <v>1220</v>
      </c>
      <c r="J27" s="88" t="s">
        <v>1214</v>
      </c>
      <c r="K27" s="40" t="s">
        <v>1196</v>
      </c>
      <c r="L27" s="40" t="s">
        <v>1178</v>
      </c>
      <c r="M27" s="40">
        <v>10</v>
      </c>
      <c r="N27" s="88" t="s">
        <v>1296</v>
      </c>
    </row>
    <row r="28" spans="1:14" ht="24">
      <c r="A28" s="35" t="s">
        <v>1297</v>
      </c>
      <c r="B28" s="34" t="s">
        <v>1298</v>
      </c>
      <c r="C28" s="234">
        <v>42282</v>
      </c>
      <c r="D28" s="234">
        <v>42606</v>
      </c>
      <c r="E28" s="41">
        <v>46258</v>
      </c>
      <c r="F28" s="34">
        <v>0</v>
      </c>
      <c r="G28" s="165" t="s">
        <v>1299</v>
      </c>
      <c r="H28" s="35" t="s">
        <v>1300</v>
      </c>
      <c r="I28" s="165" t="s">
        <v>1220</v>
      </c>
      <c r="J28" s="39" t="s">
        <v>1214</v>
      </c>
      <c r="K28" s="35" t="s">
        <v>1196</v>
      </c>
      <c r="L28" s="35" t="s">
        <v>1178</v>
      </c>
      <c r="M28" s="35">
        <v>10</v>
      </c>
      <c r="N28" s="39" t="s">
        <v>1301</v>
      </c>
    </row>
    <row r="29" spans="1:14">
      <c r="A29" s="40" t="s">
        <v>1302</v>
      </c>
      <c r="B29" s="20" t="s">
        <v>1303</v>
      </c>
      <c r="C29" s="233">
        <v>42284</v>
      </c>
      <c r="D29" s="233">
        <v>42489</v>
      </c>
      <c r="E29" s="37">
        <v>46141</v>
      </c>
      <c r="F29" s="20">
        <v>0</v>
      </c>
      <c r="G29" s="228" t="s">
        <v>1304</v>
      </c>
      <c r="H29" s="40" t="s">
        <v>1305</v>
      </c>
      <c r="I29" s="228" t="s">
        <v>1220</v>
      </c>
      <c r="J29" s="88" t="s">
        <v>1214</v>
      </c>
      <c r="K29" s="40" t="s">
        <v>1196</v>
      </c>
      <c r="L29" s="40" t="s">
        <v>1178</v>
      </c>
      <c r="M29" s="40">
        <v>10</v>
      </c>
      <c r="N29" s="88" t="s">
        <v>1306</v>
      </c>
    </row>
    <row r="30" spans="1:14">
      <c r="A30" s="35" t="s">
        <v>1307</v>
      </c>
      <c r="B30" s="34" t="s">
        <v>1308</v>
      </c>
      <c r="C30" s="234">
        <v>42296</v>
      </c>
      <c r="D30" s="234">
        <v>44316</v>
      </c>
      <c r="E30" s="41">
        <v>45411</v>
      </c>
      <c r="F30" s="34">
        <v>0</v>
      </c>
      <c r="G30" s="165" t="s">
        <v>1309</v>
      </c>
      <c r="H30" s="35" t="s">
        <v>1310</v>
      </c>
      <c r="I30" s="165" t="s">
        <v>1232</v>
      </c>
      <c r="J30" s="39" t="s">
        <v>1214</v>
      </c>
      <c r="K30" s="35" t="s">
        <v>1215</v>
      </c>
      <c r="L30" s="35" t="s">
        <v>1178</v>
      </c>
      <c r="M30" s="35">
        <v>42</v>
      </c>
      <c r="N30" s="39" t="s">
        <v>1311</v>
      </c>
    </row>
    <row r="31" spans="1:14">
      <c r="A31" s="40" t="s">
        <v>1312</v>
      </c>
      <c r="B31" s="20" t="s">
        <v>1313</v>
      </c>
      <c r="C31" s="233">
        <v>42300</v>
      </c>
      <c r="D31" s="233">
        <v>42531</v>
      </c>
      <c r="E31" s="37">
        <v>44722</v>
      </c>
      <c r="F31" s="20">
        <v>1</v>
      </c>
      <c r="G31" s="228" t="s">
        <v>1314</v>
      </c>
      <c r="H31" s="40" t="s">
        <v>1315</v>
      </c>
      <c r="I31" s="228" t="s">
        <v>1316</v>
      </c>
      <c r="J31" s="88" t="s">
        <v>1214</v>
      </c>
      <c r="K31" s="40" t="s">
        <v>1215</v>
      </c>
      <c r="L31" s="40" t="s">
        <v>1178</v>
      </c>
      <c r="M31" s="40">
        <v>8</v>
      </c>
      <c r="N31" s="88" t="s">
        <v>1317</v>
      </c>
    </row>
    <row r="32" spans="1:14">
      <c r="A32" s="35" t="s">
        <v>1318</v>
      </c>
      <c r="B32" s="34" t="s">
        <v>1319</v>
      </c>
      <c r="C32" s="234">
        <v>40970</v>
      </c>
      <c r="D32" s="234">
        <v>43662</v>
      </c>
      <c r="E32" s="41">
        <v>44757</v>
      </c>
      <c r="F32" s="34">
        <v>0</v>
      </c>
      <c r="G32" s="165" t="s">
        <v>1320</v>
      </c>
      <c r="H32" s="35" t="s">
        <v>1321</v>
      </c>
      <c r="I32" s="165" t="s">
        <v>1232</v>
      </c>
      <c r="J32" s="39" t="s">
        <v>1214</v>
      </c>
      <c r="K32" s="35" t="s">
        <v>1215</v>
      </c>
      <c r="L32" s="35" t="s">
        <v>1178</v>
      </c>
      <c r="M32" s="35">
        <v>44</v>
      </c>
      <c r="N32" s="39" t="s">
        <v>1322</v>
      </c>
    </row>
    <row r="33" spans="1:14">
      <c r="A33" s="40" t="s">
        <v>1323</v>
      </c>
      <c r="B33" s="20" t="s">
        <v>1324</v>
      </c>
      <c r="C33" s="233">
        <v>40983</v>
      </c>
      <c r="D33" s="233">
        <v>41684</v>
      </c>
      <c r="E33" s="37">
        <v>44241</v>
      </c>
      <c r="F33" s="20">
        <v>0</v>
      </c>
      <c r="G33" s="228" t="s">
        <v>1325</v>
      </c>
      <c r="H33" s="40" t="s">
        <v>1326</v>
      </c>
      <c r="I33" s="228" t="s">
        <v>1232</v>
      </c>
      <c r="J33" s="88" t="s">
        <v>1327</v>
      </c>
      <c r="K33" s="40" t="s">
        <v>1215</v>
      </c>
      <c r="L33" s="40" t="s">
        <v>1178</v>
      </c>
      <c r="M33" s="40">
        <v>100</v>
      </c>
      <c r="N33" s="88" t="s">
        <v>1328</v>
      </c>
    </row>
    <row r="34" spans="1:14">
      <c r="A34" s="35" t="s">
        <v>1329</v>
      </c>
      <c r="B34" s="34" t="s">
        <v>1330</v>
      </c>
      <c r="C34" s="234">
        <v>42307</v>
      </c>
      <c r="D34" s="234">
        <v>43243</v>
      </c>
      <c r="E34" s="41">
        <v>44339</v>
      </c>
      <c r="F34" s="34">
        <v>0</v>
      </c>
      <c r="G34" s="165" t="s">
        <v>1331</v>
      </c>
      <c r="H34" s="35" t="s">
        <v>1332</v>
      </c>
      <c r="I34" s="165" t="s">
        <v>1232</v>
      </c>
      <c r="J34" s="39" t="s">
        <v>1176</v>
      </c>
      <c r="K34" s="35" t="s">
        <v>1215</v>
      </c>
      <c r="L34" s="35" t="s">
        <v>1178</v>
      </c>
      <c r="M34" s="35">
        <v>75</v>
      </c>
      <c r="N34" s="39" t="s">
        <v>1333</v>
      </c>
    </row>
    <row r="35" spans="1:14">
      <c r="A35" s="40" t="s">
        <v>1334</v>
      </c>
      <c r="B35" s="20" t="s">
        <v>1335</v>
      </c>
      <c r="C35" s="233">
        <v>42054</v>
      </c>
      <c r="D35" s="233">
        <v>42909</v>
      </c>
      <c r="E35" s="37">
        <v>45100</v>
      </c>
      <c r="F35" s="20">
        <v>1</v>
      </c>
      <c r="G35" s="228" t="s">
        <v>1336</v>
      </c>
      <c r="H35" s="40" t="s">
        <v>1337</v>
      </c>
      <c r="I35" s="228" t="s">
        <v>1232</v>
      </c>
      <c r="J35" s="88" t="s">
        <v>1214</v>
      </c>
      <c r="K35" s="40" t="s">
        <v>1215</v>
      </c>
      <c r="L35" s="40" t="s">
        <v>1178</v>
      </c>
      <c r="M35" s="40">
        <v>71</v>
      </c>
      <c r="N35" s="88" t="s">
        <v>1338</v>
      </c>
    </row>
    <row r="36" spans="1:14" ht="36">
      <c r="A36" s="35" t="s">
        <v>1339</v>
      </c>
      <c r="B36" s="34" t="s">
        <v>1340</v>
      </c>
      <c r="C36" s="234">
        <v>42334</v>
      </c>
      <c r="D36" s="234">
        <v>42720</v>
      </c>
      <c r="E36" s="41">
        <v>46372</v>
      </c>
      <c r="F36" s="34">
        <v>0</v>
      </c>
      <c r="G36" s="165" t="s">
        <v>1341</v>
      </c>
      <c r="H36" s="35" t="s">
        <v>1342</v>
      </c>
      <c r="I36" s="165" t="s">
        <v>1220</v>
      </c>
      <c r="J36" s="39" t="s">
        <v>1214</v>
      </c>
      <c r="K36" s="35" t="s">
        <v>1196</v>
      </c>
      <c r="L36" s="35" t="s">
        <v>1178</v>
      </c>
      <c r="M36" s="35">
        <v>7</v>
      </c>
      <c r="N36" s="39" t="s">
        <v>1343</v>
      </c>
    </row>
    <row r="37" spans="1:14" ht="36">
      <c r="A37" s="40" t="s">
        <v>1344</v>
      </c>
      <c r="B37" s="20" t="s">
        <v>1345</v>
      </c>
      <c r="C37" s="233">
        <v>42334</v>
      </c>
      <c r="D37" s="233">
        <v>42629</v>
      </c>
      <c r="E37" s="37">
        <v>46281</v>
      </c>
      <c r="F37" s="20">
        <v>0</v>
      </c>
      <c r="G37" s="228" t="s">
        <v>1341</v>
      </c>
      <c r="H37" s="40" t="s">
        <v>1342</v>
      </c>
      <c r="I37" s="228" t="s">
        <v>1220</v>
      </c>
      <c r="J37" s="88" t="s">
        <v>1214</v>
      </c>
      <c r="K37" s="40" t="s">
        <v>1196</v>
      </c>
      <c r="L37" s="40" t="s">
        <v>1178</v>
      </c>
      <c r="M37" s="40">
        <v>1.345</v>
      </c>
      <c r="N37" s="88" t="s">
        <v>1346</v>
      </c>
    </row>
    <row r="38" spans="1:14">
      <c r="A38" s="35" t="s">
        <v>1347</v>
      </c>
      <c r="B38" s="34" t="s">
        <v>1348</v>
      </c>
      <c r="C38" s="234">
        <v>42341</v>
      </c>
      <c r="D38" s="234">
        <v>42704</v>
      </c>
      <c r="E38" s="41">
        <v>44895</v>
      </c>
      <c r="F38" s="34">
        <v>1</v>
      </c>
      <c r="G38" s="165" t="s">
        <v>1230</v>
      </c>
      <c r="H38" s="35" t="s">
        <v>1231</v>
      </c>
      <c r="I38" s="165" t="s">
        <v>1232</v>
      </c>
      <c r="J38" s="39" t="s">
        <v>1214</v>
      </c>
      <c r="K38" s="35" t="s">
        <v>1215</v>
      </c>
      <c r="L38" s="35" t="s">
        <v>1178</v>
      </c>
      <c r="M38" s="35">
        <v>45</v>
      </c>
      <c r="N38" s="39" t="s">
        <v>1349</v>
      </c>
    </row>
    <row r="39" spans="1:14">
      <c r="A39" s="40" t="s">
        <v>1350</v>
      </c>
      <c r="B39" s="20" t="s">
        <v>1351</v>
      </c>
      <c r="C39" s="233">
        <v>42366</v>
      </c>
      <c r="D39" s="233">
        <v>42926</v>
      </c>
      <c r="E39" s="37">
        <v>46578</v>
      </c>
      <c r="F39" s="20">
        <v>0</v>
      </c>
      <c r="G39" s="228" t="s">
        <v>1352</v>
      </c>
      <c r="H39" s="40" t="s">
        <v>1353</v>
      </c>
      <c r="I39" s="228" t="s">
        <v>1220</v>
      </c>
      <c r="J39" s="88" t="s">
        <v>1214</v>
      </c>
      <c r="K39" s="40" t="s">
        <v>1196</v>
      </c>
      <c r="L39" s="40" t="s">
        <v>1178</v>
      </c>
      <c r="M39" s="40">
        <v>12</v>
      </c>
      <c r="N39" s="88" t="s">
        <v>1354</v>
      </c>
    </row>
    <row r="40" spans="1:14">
      <c r="A40" s="35" t="s">
        <v>1355</v>
      </c>
      <c r="B40" s="34" t="s">
        <v>1356</v>
      </c>
      <c r="C40" s="234">
        <v>42381</v>
      </c>
      <c r="D40" s="234">
        <v>42656</v>
      </c>
      <c r="E40" s="41">
        <v>44847</v>
      </c>
      <c r="F40" s="34">
        <v>0</v>
      </c>
      <c r="G40" s="165" t="s">
        <v>1357</v>
      </c>
      <c r="H40" s="35" t="s">
        <v>1358</v>
      </c>
      <c r="I40" s="165" t="s">
        <v>1316</v>
      </c>
      <c r="J40" s="39" t="s">
        <v>1214</v>
      </c>
      <c r="K40" s="35" t="s">
        <v>1215</v>
      </c>
      <c r="L40" s="35" t="s">
        <v>1178</v>
      </c>
      <c r="M40" s="35">
        <v>5</v>
      </c>
      <c r="N40" s="39" t="s">
        <v>1359</v>
      </c>
    </row>
    <row r="41" spans="1:14">
      <c r="A41" s="40" t="s">
        <v>1360</v>
      </c>
      <c r="B41" s="20" t="s">
        <v>1361</v>
      </c>
      <c r="C41" s="233">
        <v>42405</v>
      </c>
      <c r="D41" s="233">
        <v>43465</v>
      </c>
      <c r="E41" s="37">
        <v>44561</v>
      </c>
      <c r="F41" s="20">
        <v>0</v>
      </c>
      <c r="G41" s="228" t="s">
        <v>1362</v>
      </c>
      <c r="H41" s="40" t="s">
        <v>1363</v>
      </c>
      <c r="I41" s="228" t="s">
        <v>1268</v>
      </c>
      <c r="J41" s="88" t="s">
        <v>1214</v>
      </c>
      <c r="K41" s="40" t="s">
        <v>1270</v>
      </c>
      <c r="L41" s="40" t="s">
        <v>1178</v>
      </c>
      <c r="M41" s="40">
        <v>211</v>
      </c>
      <c r="N41" s="88" t="s">
        <v>1364</v>
      </c>
    </row>
    <row r="42" spans="1:14" ht="24">
      <c r="A42" s="35" t="s">
        <v>1365</v>
      </c>
      <c r="B42" s="34" t="s">
        <v>1366</v>
      </c>
      <c r="C42" s="234">
        <v>42418</v>
      </c>
      <c r="D42" s="234">
        <v>43705</v>
      </c>
      <c r="E42" s="41">
        <v>44800</v>
      </c>
      <c r="F42" s="34">
        <v>0</v>
      </c>
      <c r="G42" s="165" t="s">
        <v>1367</v>
      </c>
      <c r="H42" s="35" t="s">
        <v>1368</v>
      </c>
      <c r="I42" s="165" t="s">
        <v>1232</v>
      </c>
      <c r="J42" s="39" t="s">
        <v>1214</v>
      </c>
      <c r="K42" s="35" t="s">
        <v>1369</v>
      </c>
      <c r="L42" s="35" t="s">
        <v>1178</v>
      </c>
      <c r="M42" s="35">
        <v>265</v>
      </c>
      <c r="N42" s="39" t="s">
        <v>1370</v>
      </c>
    </row>
    <row r="43" spans="1:14">
      <c r="A43" s="40" t="s">
        <v>1371</v>
      </c>
      <c r="B43" s="20" t="s">
        <v>1372</v>
      </c>
      <c r="C43" s="233">
        <v>42425</v>
      </c>
      <c r="D43" s="233">
        <v>42629</v>
      </c>
      <c r="E43" s="37">
        <v>46281</v>
      </c>
      <c r="F43" s="20">
        <v>0</v>
      </c>
      <c r="G43" s="228" t="s">
        <v>1373</v>
      </c>
      <c r="H43" s="40" t="s">
        <v>1374</v>
      </c>
      <c r="I43" s="228" t="s">
        <v>1220</v>
      </c>
      <c r="J43" s="88" t="s">
        <v>1214</v>
      </c>
      <c r="K43" s="40" t="s">
        <v>1196</v>
      </c>
      <c r="L43" s="40" t="s">
        <v>1178</v>
      </c>
      <c r="M43" s="40">
        <v>10</v>
      </c>
      <c r="N43" s="88" t="s">
        <v>1375</v>
      </c>
    </row>
    <row r="44" spans="1:14">
      <c r="A44" s="35" t="s">
        <v>1376</v>
      </c>
      <c r="B44" s="34" t="s">
        <v>1377</v>
      </c>
      <c r="C44" s="234">
        <v>42436</v>
      </c>
      <c r="D44" s="234">
        <v>43152</v>
      </c>
      <c r="E44" s="41">
        <v>44248</v>
      </c>
      <c r="F44" s="34">
        <v>0</v>
      </c>
      <c r="G44" s="165" t="s">
        <v>1378</v>
      </c>
      <c r="H44" s="35" t="s">
        <v>1379</v>
      </c>
      <c r="I44" s="165" t="s">
        <v>1232</v>
      </c>
      <c r="J44" s="39" t="s">
        <v>1176</v>
      </c>
      <c r="K44" s="35" t="s">
        <v>1215</v>
      </c>
      <c r="L44" s="35" t="s">
        <v>1178</v>
      </c>
      <c r="M44" s="35">
        <v>75</v>
      </c>
      <c r="N44" s="39" t="s">
        <v>1380</v>
      </c>
    </row>
    <row r="45" spans="1:14" ht="36">
      <c r="A45" s="40" t="s">
        <v>1381</v>
      </c>
      <c r="B45" s="20" t="s">
        <v>1382</v>
      </c>
      <c r="C45" s="233">
        <v>42438</v>
      </c>
      <c r="D45" s="233">
        <v>42675</v>
      </c>
      <c r="E45" s="37">
        <v>46327</v>
      </c>
      <c r="F45" s="20">
        <v>0</v>
      </c>
      <c r="G45" s="228" t="s">
        <v>1383</v>
      </c>
      <c r="H45" s="40" t="s">
        <v>1384</v>
      </c>
      <c r="I45" s="228" t="s">
        <v>1220</v>
      </c>
      <c r="J45" s="88" t="s">
        <v>1214</v>
      </c>
      <c r="K45" s="40" t="s">
        <v>1196</v>
      </c>
      <c r="L45" s="40" t="s">
        <v>1178</v>
      </c>
      <c r="M45" s="40">
        <v>10</v>
      </c>
      <c r="N45" s="88" t="s">
        <v>1385</v>
      </c>
    </row>
    <row r="46" spans="1:14">
      <c r="A46" s="35" t="s">
        <v>1386</v>
      </c>
      <c r="B46" s="34" t="s">
        <v>1387</v>
      </c>
      <c r="C46" s="234">
        <v>42452</v>
      </c>
      <c r="D46" s="234">
        <v>42915</v>
      </c>
      <c r="E46" s="41">
        <v>45106</v>
      </c>
      <c r="F46" s="34">
        <v>1</v>
      </c>
      <c r="G46" s="165" t="s">
        <v>1388</v>
      </c>
      <c r="H46" s="35" t="s">
        <v>1389</v>
      </c>
      <c r="I46" s="165" t="s">
        <v>1232</v>
      </c>
      <c r="J46" s="39" t="s">
        <v>1214</v>
      </c>
      <c r="K46" s="35" t="s">
        <v>1300</v>
      </c>
      <c r="L46" s="35" t="s">
        <v>1178</v>
      </c>
      <c r="M46" s="35">
        <v>78.38</v>
      </c>
      <c r="N46" s="39" t="s">
        <v>1390</v>
      </c>
    </row>
    <row r="47" spans="1:14">
      <c r="A47" s="40" t="s">
        <v>1391</v>
      </c>
      <c r="B47" s="20" t="s">
        <v>1392</v>
      </c>
      <c r="C47" s="233">
        <v>42464</v>
      </c>
      <c r="D47" s="233">
        <v>42732</v>
      </c>
      <c r="E47" s="37">
        <v>46384</v>
      </c>
      <c r="F47" s="20">
        <v>0</v>
      </c>
      <c r="G47" s="228" t="s">
        <v>1393</v>
      </c>
      <c r="H47" s="40" t="s">
        <v>1394</v>
      </c>
      <c r="I47" s="228" t="s">
        <v>1220</v>
      </c>
      <c r="J47" s="88" t="s">
        <v>1214</v>
      </c>
      <c r="K47" s="40" t="s">
        <v>1196</v>
      </c>
      <c r="L47" s="40" t="s">
        <v>1178</v>
      </c>
      <c r="M47" s="40">
        <v>1.33</v>
      </c>
      <c r="N47" s="88" t="s">
        <v>1395</v>
      </c>
    </row>
    <row r="48" spans="1:14">
      <c r="A48" s="35" t="s">
        <v>1396</v>
      </c>
      <c r="B48" s="34" t="s">
        <v>1397</v>
      </c>
      <c r="C48" s="234">
        <v>42472</v>
      </c>
      <c r="D48" s="234">
        <v>42915</v>
      </c>
      <c r="E48" s="41">
        <v>46567</v>
      </c>
      <c r="F48" s="34">
        <v>0</v>
      </c>
      <c r="G48" s="165" t="s">
        <v>1373</v>
      </c>
      <c r="H48" s="35" t="s">
        <v>1374</v>
      </c>
      <c r="I48" s="165" t="s">
        <v>1220</v>
      </c>
      <c r="J48" s="39" t="s">
        <v>1214</v>
      </c>
      <c r="K48" s="35" t="s">
        <v>1196</v>
      </c>
      <c r="L48" s="35" t="s">
        <v>1178</v>
      </c>
      <c r="M48" s="35">
        <v>5</v>
      </c>
      <c r="N48" s="39" t="s">
        <v>1398</v>
      </c>
    </row>
    <row r="49" spans="1:14">
      <c r="A49" s="40" t="s">
        <v>1399</v>
      </c>
      <c r="B49" s="20" t="s">
        <v>1400</v>
      </c>
      <c r="C49" s="233">
        <v>42509</v>
      </c>
      <c r="D49" s="233">
        <v>43441</v>
      </c>
      <c r="E49" s="37">
        <v>44536</v>
      </c>
      <c r="F49" s="20">
        <v>0</v>
      </c>
      <c r="G49" s="228" t="s">
        <v>1401</v>
      </c>
      <c r="H49" s="40" t="s">
        <v>1402</v>
      </c>
      <c r="I49" s="228" t="s">
        <v>1232</v>
      </c>
      <c r="J49" s="88" t="s">
        <v>1214</v>
      </c>
      <c r="K49" s="40" t="s">
        <v>1300</v>
      </c>
      <c r="L49" s="40" t="s">
        <v>1178</v>
      </c>
      <c r="M49" s="40">
        <v>14</v>
      </c>
      <c r="N49" s="88" t="s">
        <v>1403</v>
      </c>
    </row>
    <row r="50" spans="1:14">
      <c r="A50" s="35" t="s">
        <v>1404</v>
      </c>
      <c r="B50" s="34" t="s">
        <v>1405</v>
      </c>
      <c r="C50" s="234">
        <v>41134</v>
      </c>
      <c r="D50" s="234">
        <v>43509</v>
      </c>
      <c r="E50" s="41">
        <v>44543</v>
      </c>
      <c r="F50" s="34">
        <v>0</v>
      </c>
      <c r="G50" s="165" t="s">
        <v>1406</v>
      </c>
      <c r="H50" s="35" t="s">
        <v>1407</v>
      </c>
      <c r="I50" s="165" t="s">
        <v>1232</v>
      </c>
      <c r="J50" s="39" t="s">
        <v>1214</v>
      </c>
      <c r="K50" s="35" t="s">
        <v>1215</v>
      </c>
      <c r="L50" s="35" t="s">
        <v>1178</v>
      </c>
      <c r="M50" s="35">
        <v>100</v>
      </c>
      <c r="N50" s="39" t="s">
        <v>1408</v>
      </c>
    </row>
    <row r="51" spans="1:14">
      <c r="A51" s="40" t="s">
        <v>1409</v>
      </c>
      <c r="B51" s="20" t="s">
        <v>1410</v>
      </c>
      <c r="C51" s="233">
        <v>42537</v>
      </c>
      <c r="D51" s="233">
        <v>43160</v>
      </c>
      <c r="E51" s="37">
        <v>45352</v>
      </c>
      <c r="F51" s="20">
        <v>1</v>
      </c>
      <c r="G51" s="228" t="s">
        <v>1411</v>
      </c>
      <c r="H51" s="40" t="s">
        <v>1412</v>
      </c>
      <c r="I51" s="228" t="s">
        <v>1232</v>
      </c>
      <c r="J51" s="88" t="s">
        <v>1214</v>
      </c>
      <c r="K51" s="40" t="s">
        <v>1215</v>
      </c>
      <c r="L51" s="40" t="s">
        <v>1178</v>
      </c>
      <c r="M51" s="40">
        <v>40</v>
      </c>
      <c r="N51" s="88" t="s">
        <v>1413</v>
      </c>
    </row>
    <row r="52" spans="1:14">
      <c r="A52" s="35" t="s">
        <v>1414</v>
      </c>
      <c r="B52" s="34" t="s">
        <v>1415</v>
      </c>
      <c r="C52" s="234">
        <v>41352</v>
      </c>
      <c r="D52" s="234">
        <v>41674</v>
      </c>
      <c r="E52" s="41">
        <v>44231</v>
      </c>
      <c r="F52" s="34">
        <v>0</v>
      </c>
      <c r="G52" s="165" t="s">
        <v>1416</v>
      </c>
      <c r="H52" s="35" t="s">
        <v>1300</v>
      </c>
      <c r="I52" s="165" t="s">
        <v>1232</v>
      </c>
      <c r="J52" s="39" t="s">
        <v>1327</v>
      </c>
      <c r="K52" s="35" t="s">
        <v>1215</v>
      </c>
      <c r="L52" s="35" t="s">
        <v>1178</v>
      </c>
      <c r="M52" s="35">
        <v>55</v>
      </c>
      <c r="N52" s="39" t="s">
        <v>1417</v>
      </c>
    </row>
    <row r="53" spans="1:14">
      <c r="A53" s="40" t="s">
        <v>1418</v>
      </c>
      <c r="B53" s="20" t="s">
        <v>1419</v>
      </c>
      <c r="C53" s="233">
        <v>42555</v>
      </c>
      <c r="D53" s="233">
        <v>42734</v>
      </c>
      <c r="E53" s="37">
        <v>44560</v>
      </c>
      <c r="F53" s="20">
        <v>1</v>
      </c>
      <c r="G53" s="228" t="s">
        <v>1420</v>
      </c>
      <c r="H53" s="40" t="s">
        <v>1421</v>
      </c>
      <c r="I53" s="228" t="s">
        <v>1232</v>
      </c>
      <c r="J53" s="88" t="s">
        <v>1214</v>
      </c>
      <c r="K53" s="40" t="s">
        <v>1215</v>
      </c>
      <c r="L53" s="40" t="s">
        <v>1178</v>
      </c>
      <c r="M53" s="40">
        <v>99.43</v>
      </c>
      <c r="N53" s="88" t="s">
        <v>1422</v>
      </c>
    </row>
    <row r="54" spans="1:14" ht="24">
      <c r="A54" s="35" t="s">
        <v>1423</v>
      </c>
      <c r="B54" s="34" t="s">
        <v>1424</v>
      </c>
      <c r="C54" s="234">
        <v>41485</v>
      </c>
      <c r="D54" s="234">
        <v>42654</v>
      </c>
      <c r="E54" s="41">
        <v>44480</v>
      </c>
      <c r="F54" s="34">
        <v>1</v>
      </c>
      <c r="G54" s="165" t="s">
        <v>1425</v>
      </c>
      <c r="H54" s="35" t="s">
        <v>1300</v>
      </c>
      <c r="I54" s="165" t="s">
        <v>1232</v>
      </c>
      <c r="J54" s="39" t="s">
        <v>1176</v>
      </c>
      <c r="K54" s="35" t="s">
        <v>1215</v>
      </c>
      <c r="L54" s="35" t="s">
        <v>1178</v>
      </c>
      <c r="M54" s="35">
        <v>70</v>
      </c>
      <c r="N54" s="39" t="s">
        <v>1426</v>
      </c>
    </row>
    <row r="55" spans="1:14">
      <c r="A55" s="40" t="s">
        <v>1427</v>
      </c>
      <c r="B55" s="20" t="s">
        <v>1428</v>
      </c>
      <c r="C55" s="233">
        <v>41352</v>
      </c>
      <c r="D55" s="233">
        <v>41684</v>
      </c>
      <c r="E55" s="37">
        <v>44241</v>
      </c>
      <c r="F55" s="20">
        <v>0</v>
      </c>
      <c r="G55" s="228" t="s">
        <v>1416</v>
      </c>
      <c r="H55" s="40" t="s">
        <v>1300</v>
      </c>
      <c r="I55" s="228" t="s">
        <v>1232</v>
      </c>
      <c r="J55" s="88" t="s">
        <v>1327</v>
      </c>
      <c r="K55" s="40" t="s">
        <v>1215</v>
      </c>
      <c r="L55" s="40" t="s">
        <v>1178</v>
      </c>
      <c r="M55" s="40">
        <v>85</v>
      </c>
      <c r="N55" s="88" t="s">
        <v>1429</v>
      </c>
    </row>
    <row r="56" spans="1:14" ht="24">
      <c r="A56" s="35" t="s">
        <v>1430</v>
      </c>
      <c r="B56" s="34" t="s">
        <v>1431</v>
      </c>
      <c r="C56" s="234">
        <v>42563</v>
      </c>
      <c r="D56" s="234">
        <v>43703</v>
      </c>
      <c r="E56" s="41">
        <v>44798</v>
      </c>
      <c r="F56" s="34">
        <v>0</v>
      </c>
      <c r="G56" s="165" t="s">
        <v>1432</v>
      </c>
      <c r="H56" s="35" t="s">
        <v>1433</v>
      </c>
      <c r="I56" s="165" t="s">
        <v>1268</v>
      </c>
      <c r="J56" s="39" t="s">
        <v>1214</v>
      </c>
      <c r="K56" s="35" t="s">
        <v>1270</v>
      </c>
      <c r="L56" s="35" t="s">
        <v>1178</v>
      </c>
      <c r="M56" s="35">
        <v>800</v>
      </c>
      <c r="N56" s="39" t="s">
        <v>1434</v>
      </c>
    </row>
    <row r="57" spans="1:14">
      <c r="A57" s="40" t="s">
        <v>1435</v>
      </c>
      <c r="B57" s="20" t="s">
        <v>1436</v>
      </c>
      <c r="C57" s="233">
        <v>40730</v>
      </c>
      <c r="D57" s="233">
        <v>41733</v>
      </c>
      <c r="E57" s="37">
        <v>44290</v>
      </c>
      <c r="F57" s="20">
        <v>0</v>
      </c>
      <c r="G57" s="228" t="s">
        <v>1437</v>
      </c>
      <c r="H57" s="40" t="s">
        <v>1438</v>
      </c>
      <c r="I57" s="228" t="s">
        <v>1232</v>
      </c>
      <c r="J57" s="88" t="s">
        <v>1269</v>
      </c>
      <c r="K57" s="40" t="s">
        <v>1215</v>
      </c>
      <c r="L57" s="40" t="s">
        <v>1178</v>
      </c>
      <c r="M57" s="40">
        <v>342</v>
      </c>
      <c r="N57" s="88" t="s">
        <v>1439</v>
      </c>
    </row>
    <row r="58" spans="1:14">
      <c r="A58" s="35" t="s">
        <v>1440</v>
      </c>
      <c r="B58" s="34" t="s">
        <v>1441</v>
      </c>
      <c r="C58" s="234">
        <v>42572</v>
      </c>
      <c r="D58" s="234">
        <v>43873</v>
      </c>
      <c r="E58" s="41">
        <v>44968</v>
      </c>
      <c r="F58" s="34">
        <v>0</v>
      </c>
      <c r="G58" s="165" t="s">
        <v>1442</v>
      </c>
      <c r="H58" s="35" t="s">
        <v>1443</v>
      </c>
      <c r="I58" s="165" t="s">
        <v>1232</v>
      </c>
      <c r="J58" s="39" t="s">
        <v>1214</v>
      </c>
      <c r="K58" s="35" t="s">
        <v>1215</v>
      </c>
      <c r="L58" s="35" t="s">
        <v>1178</v>
      </c>
      <c r="M58" s="35">
        <v>24</v>
      </c>
      <c r="N58" s="39" t="s">
        <v>1444</v>
      </c>
    </row>
    <row r="59" spans="1:14">
      <c r="A59" s="40" t="s">
        <v>1445</v>
      </c>
      <c r="B59" s="20" t="s">
        <v>1446</v>
      </c>
      <c r="C59" s="233">
        <v>42573</v>
      </c>
      <c r="D59" s="233">
        <v>42885</v>
      </c>
      <c r="E59" s="37">
        <v>45076</v>
      </c>
      <c r="F59" s="20">
        <v>1</v>
      </c>
      <c r="G59" s="228" t="s">
        <v>1447</v>
      </c>
      <c r="H59" s="40" t="s">
        <v>1448</v>
      </c>
      <c r="I59" s="228" t="s">
        <v>1232</v>
      </c>
      <c r="J59" s="88" t="s">
        <v>1214</v>
      </c>
      <c r="K59" s="40" t="s">
        <v>1215</v>
      </c>
      <c r="L59" s="40" t="s">
        <v>1178</v>
      </c>
      <c r="M59" s="40">
        <v>92</v>
      </c>
      <c r="N59" s="88" t="s">
        <v>1449</v>
      </c>
    </row>
    <row r="60" spans="1:14" ht="24">
      <c r="A60" s="35" t="s">
        <v>1450</v>
      </c>
      <c r="B60" s="34" t="s">
        <v>1451</v>
      </c>
      <c r="C60" s="234">
        <v>42591</v>
      </c>
      <c r="D60" s="234">
        <v>42997</v>
      </c>
      <c r="E60" s="41">
        <v>45188</v>
      </c>
      <c r="F60" s="34">
        <v>1</v>
      </c>
      <c r="G60" s="165" t="s">
        <v>1452</v>
      </c>
      <c r="H60" s="35" t="s">
        <v>1453</v>
      </c>
      <c r="I60" s="165" t="s">
        <v>1232</v>
      </c>
      <c r="J60" s="39" t="s">
        <v>1214</v>
      </c>
      <c r="K60" s="35" t="s">
        <v>1215</v>
      </c>
      <c r="L60" s="35" t="s">
        <v>1178</v>
      </c>
      <c r="M60" s="35">
        <v>100</v>
      </c>
      <c r="N60" s="39" t="s">
        <v>1454</v>
      </c>
    </row>
    <row r="61" spans="1:14" ht="24">
      <c r="A61" s="40" t="s">
        <v>1455</v>
      </c>
      <c r="B61" s="20" t="s">
        <v>1456</v>
      </c>
      <c r="C61" s="233">
        <v>42594</v>
      </c>
      <c r="D61" s="233">
        <v>43465</v>
      </c>
      <c r="E61" s="37">
        <v>44926</v>
      </c>
      <c r="F61" s="20">
        <v>0</v>
      </c>
      <c r="G61" s="228" t="s">
        <v>1200</v>
      </c>
      <c r="H61" s="40" t="s">
        <v>1201</v>
      </c>
      <c r="I61" s="228" t="s">
        <v>1457</v>
      </c>
      <c r="J61" s="88" t="s">
        <v>1214</v>
      </c>
      <c r="K61" s="40" t="s">
        <v>1458</v>
      </c>
      <c r="L61" s="40" t="s">
        <v>1178</v>
      </c>
      <c r="M61" s="40">
        <v>75</v>
      </c>
      <c r="N61" s="88" t="s">
        <v>1459</v>
      </c>
    </row>
    <row r="62" spans="1:14" ht="24">
      <c r="A62" s="35" t="s">
        <v>1460</v>
      </c>
      <c r="B62" s="34" t="s">
        <v>1461</v>
      </c>
      <c r="C62" s="234">
        <v>42607</v>
      </c>
      <c r="D62" s="234">
        <v>43236</v>
      </c>
      <c r="E62" s="41">
        <v>44332</v>
      </c>
      <c r="F62" s="34">
        <v>0</v>
      </c>
      <c r="G62" s="165" t="s">
        <v>1462</v>
      </c>
      <c r="H62" s="35" t="s">
        <v>1463</v>
      </c>
      <c r="I62" s="165" t="s">
        <v>1232</v>
      </c>
      <c r="J62" s="39" t="s">
        <v>1176</v>
      </c>
      <c r="K62" s="35" t="s">
        <v>1215</v>
      </c>
      <c r="L62" s="35" t="s">
        <v>1178</v>
      </c>
      <c r="M62" s="35">
        <v>76</v>
      </c>
      <c r="N62" s="39" t="s">
        <v>1464</v>
      </c>
    </row>
    <row r="63" spans="1:14" ht="24">
      <c r="A63" s="40" t="s">
        <v>1465</v>
      </c>
      <c r="B63" s="20" t="s">
        <v>1466</v>
      </c>
      <c r="C63" s="233">
        <v>42607</v>
      </c>
      <c r="D63" s="233">
        <v>43236</v>
      </c>
      <c r="E63" s="37">
        <v>44332</v>
      </c>
      <c r="F63" s="20">
        <v>0</v>
      </c>
      <c r="G63" s="228" t="s">
        <v>1462</v>
      </c>
      <c r="H63" s="40" t="s">
        <v>1463</v>
      </c>
      <c r="I63" s="228" t="s">
        <v>1232</v>
      </c>
      <c r="J63" s="88" t="s">
        <v>1176</v>
      </c>
      <c r="K63" s="40" t="s">
        <v>1215</v>
      </c>
      <c r="L63" s="40" t="s">
        <v>1178</v>
      </c>
      <c r="M63" s="40">
        <v>100</v>
      </c>
      <c r="N63" s="88" t="s">
        <v>1467</v>
      </c>
    </row>
    <row r="64" spans="1:14" ht="24">
      <c r="A64" s="35" t="s">
        <v>1468</v>
      </c>
      <c r="B64" s="34" t="s">
        <v>1469</v>
      </c>
      <c r="C64" s="234">
        <v>42608</v>
      </c>
      <c r="D64" s="234">
        <v>43705</v>
      </c>
      <c r="E64" s="41">
        <v>47357</v>
      </c>
      <c r="F64" s="34">
        <v>0</v>
      </c>
      <c r="G64" s="165" t="s">
        <v>1470</v>
      </c>
      <c r="H64" s="35" t="s">
        <v>1471</v>
      </c>
      <c r="I64" s="165" t="s">
        <v>1220</v>
      </c>
      <c r="J64" s="39" t="s">
        <v>1214</v>
      </c>
      <c r="K64" s="35" t="s">
        <v>1196</v>
      </c>
      <c r="L64" s="35" t="s">
        <v>1178</v>
      </c>
      <c r="M64" s="35">
        <v>10</v>
      </c>
      <c r="N64" s="39" t="s">
        <v>1472</v>
      </c>
    </row>
    <row r="65" spans="1:14">
      <c r="A65" s="40" t="s">
        <v>1473</v>
      </c>
      <c r="B65" s="20" t="s">
        <v>1474</v>
      </c>
      <c r="C65" s="233">
        <v>42612</v>
      </c>
      <c r="D65" s="233">
        <v>43196</v>
      </c>
      <c r="E65" s="37">
        <v>45388</v>
      </c>
      <c r="F65" s="20">
        <v>1</v>
      </c>
      <c r="G65" s="228" t="s">
        <v>1211</v>
      </c>
      <c r="H65" s="40" t="s">
        <v>1212</v>
      </c>
      <c r="I65" s="228" t="s">
        <v>1232</v>
      </c>
      <c r="J65" s="88" t="s">
        <v>1214</v>
      </c>
      <c r="K65" s="40" t="s">
        <v>1215</v>
      </c>
      <c r="L65" s="40" t="s">
        <v>1178</v>
      </c>
      <c r="M65" s="40">
        <v>45</v>
      </c>
      <c r="N65" s="88" t="s">
        <v>1475</v>
      </c>
    </row>
    <row r="66" spans="1:14">
      <c r="A66" s="35" t="s">
        <v>1476</v>
      </c>
      <c r="B66" s="34" t="s">
        <v>1477</v>
      </c>
      <c r="C66" s="234">
        <v>42618</v>
      </c>
      <c r="D66" s="234">
        <v>42937</v>
      </c>
      <c r="E66" s="41">
        <v>45128</v>
      </c>
      <c r="F66" s="34">
        <v>1</v>
      </c>
      <c r="G66" s="165" t="s">
        <v>1478</v>
      </c>
      <c r="H66" s="35" t="s">
        <v>1479</v>
      </c>
      <c r="I66" s="165" t="s">
        <v>1232</v>
      </c>
      <c r="J66" s="39" t="s">
        <v>1214</v>
      </c>
      <c r="K66" s="35" t="s">
        <v>1480</v>
      </c>
      <c r="L66" s="35" t="s">
        <v>1178</v>
      </c>
      <c r="M66" s="35">
        <v>100</v>
      </c>
      <c r="N66" s="39" t="s">
        <v>1481</v>
      </c>
    </row>
    <row r="67" spans="1:14">
      <c r="A67" s="40" t="s">
        <v>1482</v>
      </c>
      <c r="B67" s="20" t="s">
        <v>1483</v>
      </c>
      <c r="C67" s="233">
        <v>42618</v>
      </c>
      <c r="D67" s="233">
        <v>42937</v>
      </c>
      <c r="E67" s="37">
        <v>45128</v>
      </c>
      <c r="F67" s="20">
        <v>1</v>
      </c>
      <c r="G67" s="228" t="s">
        <v>1484</v>
      </c>
      <c r="H67" s="40" t="s">
        <v>1485</v>
      </c>
      <c r="I67" s="228" t="s">
        <v>1232</v>
      </c>
      <c r="J67" s="88" t="s">
        <v>1214</v>
      </c>
      <c r="K67" s="40" t="s">
        <v>1480</v>
      </c>
      <c r="L67" s="40" t="s">
        <v>1178</v>
      </c>
      <c r="M67" s="40">
        <v>100</v>
      </c>
      <c r="N67" s="88" t="s">
        <v>1486</v>
      </c>
    </row>
    <row r="68" spans="1:14">
      <c r="A68" s="35" t="s">
        <v>1487</v>
      </c>
      <c r="B68" s="34" t="s">
        <v>1488</v>
      </c>
      <c r="C68" s="234">
        <v>42619</v>
      </c>
      <c r="D68" s="234">
        <v>42769</v>
      </c>
      <c r="E68" s="41">
        <v>44595</v>
      </c>
      <c r="F68" s="34">
        <v>1</v>
      </c>
      <c r="G68" s="165" t="s">
        <v>1489</v>
      </c>
      <c r="H68" s="35" t="s">
        <v>1490</v>
      </c>
      <c r="I68" s="165" t="s">
        <v>1232</v>
      </c>
      <c r="J68" s="39" t="s">
        <v>1327</v>
      </c>
      <c r="K68" s="35" t="s">
        <v>1215</v>
      </c>
      <c r="L68" s="35" t="s">
        <v>1178</v>
      </c>
      <c r="M68" s="35">
        <v>35</v>
      </c>
      <c r="N68" s="39" t="s">
        <v>1491</v>
      </c>
    </row>
    <row r="69" spans="1:14">
      <c r="A69" s="40" t="s">
        <v>1492</v>
      </c>
      <c r="B69" s="20" t="s">
        <v>1493</v>
      </c>
      <c r="C69" s="233">
        <v>42621</v>
      </c>
      <c r="D69" s="233">
        <v>42968</v>
      </c>
      <c r="E69" s="37">
        <v>45159</v>
      </c>
      <c r="F69" s="20">
        <v>1</v>
      </c>
      <c r="G69" s="228" t="s">
        <v>1478</v>
      </c>
      <c r="H69" s="40" t="s">
        <v>1479</v>
      </c>
      <c r="I69" s="228" t="s">
        <v>1232</v>
      </c>
      <c r="J69" s="88" t="s">
        <v>1214</v>
      </c>
      <c r="K69" s="40" t="s">
        <v>1480</v>
      </c>
      <c r="L69" s="40" t="s">
        <v>1178</v>
      </c>
      <c r="M69" s="40">
        <v>85</v>
      </c>
      <c r="N69" s="88" t="s">
        <v>1494</v>
      </c>
    </row>
    <row r="70" spans="1:14" ht="24">
      <c r="A70" s="35" t="s">
        <v>1495</v>
      </c>
      <c r="B70" s="34" t="s">
        <v>1496</v>
      </c>
      <c r="C70" s="234">
        <v>42628</v>
      </c>
      <c r="D70" s="234">
        <v>42997</v>
      </c>
      <c r="E70" s="41">
        <v>44458</v>
      </c>
      <c r="F70" s="34">
        <v>0</v>
      </c>
      <c r="G70" s="165" t="s">
        <v>1497</v>
      </c>
      <c r="H70" s="35" t="s">
        <v>1498</v>
      </c>
      <c r="I70" s="165" t="s">
        <v>1226</v>
      </c>
      <c r="J70" s="39" t="s">
        <v>1176</v>
      </c>
      <c r="K70" s="35" t="s">
        <v>1215</v>
      </c>
      <c r="L70" s="35" t="s">
        <v>1178</v>
      </c>
      <c r="M70" s="35">
        <v>4</v>
      </c>
      <c r="N70" s="39" t="s">
        <v>1499</v>
      </c>
    </row>
    <row r="71" spans="1:14">
      <c r="A71" s="40" t="s">
        <v>1500</v>
      </c>
      <c r="B71" s="20" t="s">
        <v>1501</v>
      </c>
      <c r="C71" s="233">
        <v>42639</v>
      </c>
      <c r="D71" s="233">
        <v>43700</v>
      </c>
      <c r="E71" s="37">
        <v>44795</v>
      </c>
      <c r="F71" s="20">
        <v>0</v>
      </c>
      <c r="G71" s="228" t="s">
        <v>1502</v>
      </c>
      <c r="H71" s="40" t="s">
        <v>1503</v>
      </c>
      <c r="I71" s="228" t="s">
        <v>1232</v>
      </c>
      <c r="J71" s="88" t="s">
        <v>1214</v>
      </c>
      <c r="K71" s="40" t="s">
        <v>1244</v>
      </c>
      <c r="L71" s="40" t="s">
        <v>1178</v>
      </c>
      <c r="M71" s="40">
        <v>800</v>
      </c>
      <c r="N71" s="88" t="s">
        <v>1434</v>
      </c>
    </row>
    <row r="72" spans="1:14">
      <c r="A72" s="35" t="s">
        <v>1504</v>
      </c>
      <c r="B72" s="34" t="s">
        <v>1505</v>
      </c>
      <c r="C72" s="234">
        <v>42653</v>
      </c>
      <c r="D72" s="234">
        <v>43152</v>
      </c>
      <c r="E72" s="41">
        <v>45342</v>
      </c>
      <c r="F72" s="34">
        <v>1</v>
      </c>
      <c r="G72" s="165" t="s">
        <v>1506</v>
      </c>
      <c r="H72" s="35" t="s">
        <v>1507</v>
      </c>
      <c r="I72" s="165" t="s">
        <v>1232</v>
      </c>
      <c r="J72" s="39" t="s">
        <v>1214</v>
      </c>
      <c r="K72" s="35" t="s">
        <v>1215</v>
      </c>
      <c r="L72" s="35" t="s">
        <v>1178</v>
      </c>
      <c r="M72" s="35">
        <v>100</v>
      </c>
      <c r="N72" s="39" t="s">
        <v>1508</v>
      </c>
    </row>
    <row r="73" spans="1:14">
      <c r="A73" s="40" t="s">
        <v>1509</v>
      </c>
      <c r="B73" s="20" t="s">
        <v>1510</v>
      </c>
      <c r="C73" s="233">
        <v>42661</v>
      </c>
      <c r="D73" s="233">
        <v>43858</v>
      </c>
      <c r="E73" s="37">
        <v>44953</v>
      </c>
      <c r="F73" s="20">
        <v>0</v>
      </c>
      <c r="G73" s="228" t="s">
        <v>1511</v>
      </c>
      <c r="H73" s="40" t="s">
        <v>1512</v>
      </c>
      <c r="I73" s="228" t="s">
        <v>1232</v>
      </c>
      <c r="J73" s="88" t="s">
        <v>1214</v>
      </c>
      <c r="K73" s="40" t="s">
        <v>1215</v>
      </c>
      <c r="L73" s="40" t="s">
        <v>1178</v>
      </c>
      <c r="M73" s="40">
        <v>28</v>
      </c>
      <c r="N73" s="88" t="s">
        <v>1513</v>
      </c>
    </row>
    <row r="74" spans="1:14" ht="24">
      <c r="A74" s="35" t="s">
        <v>1514</v>
      </c>
      <c r="B74" s="34" t="s">
        <v>1515</v>
      </c>
      <c r="C74" s="234">
        <v>42674</v>
      </c>
      <c r="D74" s="234">
        <v>42989</v>
      </c>
      <c r="E74" s="41">
        <v>46641</v>
      </c>
      <c r="F74" s="34">
        <v>0</v>
      </c>
      <c r="G74" s="165" t="s">
        <v>1516</v>
      </c>
      <c r="H74" s="35" t="s">
        <v>1517</v>
      </c>
      <c r="I74" s="165" t="s">
        <v>1220</v>
      </c>
      <c r="J74" s="39" t="s">
        <v>1214</v>
      </c>
      <c r="K74" s="35" t="s">
        <v>1196</v>
      </c>
      <c r="L74" s="35" t="s">
        <v>1178</v>
      </c>
      <c r="M74" s="35">
        <v>10</v>
      </c>
      <c r="N74" s="39" t="s">
        <v>1518</v>
      </c>
    </row>
    <row r="75" spans="1:14" ht="24">
      <c r="A75" s="40" t="s">
        <v>1519</v>
      </c>
      <c r="B75" s="20" t="s">
        <v>1520</v>
      </c>
      <c r="C75" s="233">
        <v>42674</v>
      </c>
      <c r="D75" s="233">
        <v>43160</v>
      </c>
      <c r="E75" s="37">
        <v>44256</v>
      </c>
      <c r="F75" s="20">
        <v>0</v>
      </c>
      <c r="G75" s="228" t="s">
        <v>1521</v>
      </c>
      <c r="H75" s="40" t="s">
        <v>1522</v>
      </c>
      <c r="I75" s="228" t="s">
        <v>1232</v>
      </c>
      <c r="J75" s="88" t="s">
        <v>1176</v>
      </c>
      <c r="K75" s="40" t="s">
        <v>1215</v>
      </c>
      <c r="L75" s="40" t="s">
        <v>1178</v>
      </c>
      <c r="M75" s="40">
        <v>55</v>
      </c>
      <c r="N75" s="88" t="s">
        <v>1523</v>
      </c>
    </row>
    <row r="76" spans="1:14" ht="24">
      <c r="A76" s="35" t="s">
        <v>1524</v>
      </c>
      <c r="B76" s="34" t="s">
        <v>1525</v>
      </c>
      <c r="C76" s="234">
        <v>42677</v>
      </c>
      <c r="D76" s="234">
        <v>43465</v>
      </c>
      <c r="E76" s="41">
        <v>44561</v>
      </c>
      <c r="F76" s="34">
        <v>0</v>
      </c>
      <c r="G76" s="165" t="s">
        <v>1526</v>
      </c>
      <c r="H76" s="35" t="s">
        <v>1527</v>
      </c>
      <c r="I76" s="165" t="s">
        <v>1232</v>
      </c>
      <c r="J76" s="39" t="s">
        <v>1214</v>
      </c>
      <c r="K76" s="35" t="s">
        <v>1215</v>
      </c>
      <c r="L76" s="35" t="s">
        <v>1178</v>
      </c>
      <c r="M76" s="35">
        <v>100</v>
      </c>
      <c r="N76" s="39" t="s">
        <v>1528</v>
      </c>
    </row>
    <row r="77" spans="1:14" ht="24">
      <c r="A77" s="40" t="s">
        <v>1529</v>
      </c>
      <c r="B77" s="20" t="s">
        <v>1530</v>
      </c>
      <c r="C77" s="233">
        <v>41530</v>
      </c>
      <c r="D77" s="233">
        <v>42871</v>
      </c>
      <c r="E77" s="37">
        <v>44332</v>
      </c>
      <c r="F77" s="20">
        <v>0</v>
      </c>
      <c r="G77" s="228" t="s">
        <v>1531</v>
      </c>
      <c r="H77" s="40" t="s">
        <v>1532</v>
      </c>
      <c r="I77" s="228" t="s">
        <v>1457</v>
      </c>
      <c r="J77" s="88" t="s">
        <v>1176</v>
      </c>
      <c r="K77" s="40" t="s">
        <v>1533</v>
      </c>
      <c r="L77" s="40" t="s">
        <v>1178</v>
      </c>
      <c r="M77" s="40">
        <v>44</v>
      </c>
      <c r="N77" s="88" t="s">
        <v>1534</v>
      </c>
    </row>
    <row r="78" spans="1:14">
      <c r="A78" s="35" t="s">
        <v>1535</v>
      </c>
      <c r="B78" s="34" t="s">
        <v>1536</v>
      </c>
      <c r="C78" s="234">
        <v>42685</v>
      </c>
      <c r="D78" s="234">
        <v>42969</v>
      </c>
      <c r="E78" s="41">
        <v>45160</v>
      </c>
      <c r="F78" s="34">
        <v>1</v>
      </c>
      <c r="G78" s="165" t="s">
        <v>1537</v>
      </c>
      <c r="H78" s="35" t="s">
        <v>1538</v>
      </c>
      <c r="I78" s="165" t="s">
        <v>1232</v>
      </c>
      <c r="J78" s="39" t="s">
        <v>1214</v>
      </c>
      <c r="K78" s="35" t="s">
        <v>1215</v>
      </c>
      <c r="L78" s="35" t="s">
        <v>1178</v>
      </c>
      <c r="M78" s="35">
        <v>100</v>
      </c>
      <c r="N78" s="39" t="s">
        <v>1539</v>
      </c>
    </row>
    <row r="79" spans="1:14">
      <c r="A79" s="40" t="s">
        <v>1540</v>
      </c>
      <c r="B79" s="20" t="s">
        <v>1541</v>
      </c>
      <c r="C79" s="233">
        <v>42685</v>
      </c>
      <c r="D79" s="233">
        <v>42957</v>
      </c>
      <c r="E79" s="37">
        <v>45148</v>
      </c>
      <c r="F79" s="20">
        <v>1</v>
      </c>
      <c r="G79" s="228" t="s">
        <v>1537</v>
      </c>
      <c r="H79" s="40" t="s">
        <v>1538</v>
      </c>
      <c r="I79" s="228" t="s">
        <v>1232</v>
      </c>
      <c r="J79" s="88" t="s">
        <v>1214</v>
      </c>
      <c r="K79" s="40" t="s">
        <v>1215</v>
      </c>
      <c r="L79" s="40" t="s">
        <v>1178</v>
      </c>
      <c r="M79" s="40">
        <v>100</v>
      </c>
      <c r="N79" s="88" t="s">
        <v>1542</v>
      </c>
    </row>
    <row r="80" spans="1:14">
      <c r="A80" s="35" t="s">
        <v>1543</v>
      </c>
      <c r="B80" s="34" t="s">
        <v>1544</v>
      </c>
      <c r="C80" s="234">
        <v>42689</v>
      </c>
      <c r="D80" s="234">
        <v>44330</v>
      </c>
      <c r="E80" s="41">
        <v>45425</v>
      </c>
      <c r="F80" s="34">
        <v>0</v>
      </c>
      <c r="G80" s="165" t="s">
        <v>1545</v>
      </c>
      <c r="H80" s="35" t="s">
        <v>1546</v>
      </c>
      <c r="I80" s="165" t="s">
        <v>1232</v>
      </c>
      <c r="J80" s="39" t="s">
        <v>1214</v>
      </c>
      <c r="K80" s="35" t="s">
        <v>1215</v>
      </c>
      <c r="L80" s="35" t="s">
        <v>1178</v>
      </c>
      <c r="M80" s="35">
        <v>100</v>
      </c>
      <c r="N80" s="39" t="s">
        <v>1547</v>
      </c>
    </row>
    <row r="81" spans="1:14">
      <c r="A81" s="40" t="s">
        <v>1548</v>
      </c>
      <c r="B81" s="20" t="s">
        <v>1549</v>
      </c>
      <c r="C81" s="233">
        <v>42689</v>
      </c>
      <c r="D81" s="233">
        <v>43465</v>
      </c>
      <c r="E81" s="37">
        <v>44561</v>
      </c>
      <c r="F81" s="20">
        <v>0</v>
      </c>
      <c r="G81" s="228" t="s">
        <v>1545</v>
      </c>
      <c r="H81" s="40" t="s">
        <v>1546</v>
      </c>
      <c r="I81" s="228" t="s">
        <v>1232</v>
      </c>
      <c r="J81" s="88" t="s">
        <v>1214</v>
      </c>
      <c r="K81" s="40" t="s">
        <v>1215</v>
      </c>
      <c r="L81" s="40" t="s">
        <v>1178</v>
      </c>
      <c r="M81" s="40">
        <v>100</v>
      </c>
      <c r="N81" s="88" t="s">
        <v>1550</v>
      </c>
    </row>
    <row r="82" spans="1:14">
      <c r="A82" s="35" t="s">
        <v>1551</v>
      </c>
      <c r="B82" s="34" t="s">
        <v>1552</v>
      </c>
      <c r="C82" s="234">
        <v>42692</v>
      </c>
      <c r="D82" s="234">
        <v>43705</v>
      </c>
      <c r="E82" s="41">
        <v>44800</v>
      </c>
      <c r="F82" s="34">
        <v>0</v>
      </c>
      <c r="G82" s="165" t="s">
        <v>1553</v>
      </c>
      <c r="H82" s="35" t="s">
        <v>1554</v>
      </c>
      <c r="I82" s="165" t="s">
        <v>1232</v>
      </c>
      <c r="J82" s="39" t="s">
        <v>1214</v>
      </c>
      <c r="K82" s="35" t="s">
        <v>1215</v>
      </c>
      <c r="L82" s="35" t="s">
        <v>1178</v>
      </c>
      <c r="M82" s="35">
        <v>35</v>
      </c>
      <c r="N82" s="39" t="s">
        <v>1555</v>
      </c>
    </row>
    <row r="83" spans="1:14" ht="24">
      <c r="A83" s="40" t="s">
        <v>1556</v>
      </c>
      <c r="B83" s="20" t="s">
        <v>1557</v>
      </c>
      <c r="C83" s="233">
        <v>40802</v>
      </c>
      <c r="D83" s="233">
        <v>42885</v>
      </c>
      <c r="E83" s="37">
        <v>46537</v>
      </c>
      <c r="F83" s="20">
        <v>0</v>
      </c>
      <c r="G83" s="228" t="s">
        <v>1558</v>
      </c>
      <c r="H83" s="40" t="s">
        <v>1559</v>
      </c>
      <c r="I83" s="228" t="s">
        <v>1220</v>
      </c>
      <c r="J83" s="88" t="s">
        <v>1214</v>
      </c>
      <c r="K83" s="40" t="s">
        <v>1196</v>
      </c>
      <c r="L83" s="40" t="s">
        <v>1178</v>
      </c>
      <c r="M83" s="40">
        <v>4</v>
      </c>
      <c r="N83" s="88" t="s">
        <v>1560</v>
      </c>
    </row>
    <row r="84" spans="1:14" ht="24">
      <c r="A84" s="35" t="s">
        <v>1561</v>
      </c>
      <c r="B84" s="34" t="s">
        <v>1562</v>
      </c>
      <c r="C84" s="234">
        <v>42720</v>
      </c>
      <c r="D84" s="234">
        <v>43622</v>
      </c>
      <c r="E84" s="41">
        <v>44717</v>
      </c>
      <c r="F84" s="34">
        <v>0</v>
      </c>
      <c r="G84" s="165" t="s">
        <v>1563</v>
      </c>
      <c r="H84" s="35" t="s">
        <v>1564</v>
      </c>
      <c r="I84" s="165" t="s">
        <v>1232</v>
      </c>
      <c r="J84" s="39" t="s">
        <v>1214</v>
      </c>
      <c r="K84" s="35" t="s">
        <v>1215</v>
      </c>
      <c r="L84" s="35" t="s">
        <v>1178</v>
      </c>
      <c r="M84" s="35">
        <v>100</v>
      </c>
      <c r="N84" s="39" t="s">
        <v>1565</v>
      </c>
    </row>
    <row r="85" spans="1:14">
      <c r="A85" s="40" t="s">
        <v>1566</v>
      </c>
      <c r="B85" s="20" t="s">
        <v>1567</v>
      </c>
      <c r="C85" s="233">
        <v>42648</v>
      </c>
      <c r="D85" s="233">
        <v>43465</v>
      </c>
      <c r="E85" s="37">
        <v>44561</v>
      </c>
      <c r="F85" s="20">
        <v>0</v>
      </c>
      <c r="G85" s="228" t="s">
        <v>1568</v>
      </c>
      <c r="H85" s="40" t="s">
        <v>1569</v>
      </c>
      <c r="I85" s="228" t="s">
        <v>1232</v>
      </c>
      <c r="J85" s="88" t="s">
        <v>1214</v>
      </c>
      <c r="K85" s="40" t="s">
        <v>1215</v>
      </c>
      <c r="L85" s="40" t="s">
        <v>1178</v>
      </c>
      <c r="M85" s="40">
        <v>50</v>
      </c>
      <c r="N85" s="88" t="s">
        <v>1570</v>
      </c>
    </row>
    <row r="86" spans="1:14">
      <c r="A86" s="35" t="s">
        <v>1571</v>
      </c>
      <c r="B86" s="34" t="s">
        <v>1572</v>
      </c>
      <c r="C86" s="234">
        <v>42766</v>
      </c>
      <c r="D86" s="234">
        <v>43678</v>
      </c>
      <c r="E86" s="41">
        <v>44773</v>
      </c>
      <c r="F86" s="34">
        <v>0</v>
      </c>
      <c r="G86" s="165" t="s">
        <v>1573</v>
      </c>
      <c r="H86" s="35" t="s">
        <v>1574</v>
      </c>
      <c r="I86" s="165" t="s">
        <v>1232</v>
      </c>
      <c r="J86" s="39" t="s">
        <v>1214</v>
      </c>
      <c r="K86" s="35" t="s">
        <v>1215</v>
      </c>
      <c r="L86" s="35" t="s">
        <v>1178</v>
      </c>
      <c r="M86" s="35">
        <v>33</v>
      </c>
      <c r="N86" s="39" t="s">
        <v>1575</v>
      </c>
    </row>
    <row r="87" spans="1:14">
      <c r="A87" s="40" t="s">
        <v>1576</v>
      </c>
      <c r="B87" s="20" t="s">
        <v>1577</v>
      </c>
      <c r="C87" s="233">
        <v>42775</v>
      </c>
      <c r="D87" s="233">
        <v>43462</v>
      </c>
      <c r="E87" s="37">
        <v>44557</v>
      </c>
      <c r="F87" s="20">
        <v>0</v>
      </c>
      <c r="G87" s="228" t="s">
        <v>1309</v>
      </c>
      <c r="H87" s="40" t="s">
        <v>1310</v>
      </c>
      <c r="I87" s="228" t="s">
        <v>1232</v>
      </c>
      <c r="J87" s="88" t="s">
        <v>1214</v>
      </c>
      <c r="K87" s="40" t="s">
        <v>1215</v>
      </c>
      <c r="L87" s="40" t="s">
        <v>1178</v>
      </c>
      <c r="M87" s="40">
        <v>12</v>
      </c>
      <c r="N87" s="88" t="s">
        <v>1578</v>
      </c>
    </row>
    <row r="88" spans="1:14">
      <c r="A88" s="35" t="s">
        <v>1579</v>
      </c>
      <c r="B88" s="34" t="s">
        <v>1580</v>
      </c>
      <c r="C88" s="234">
        <v>42775</v>
      </c>
      <c r="D88" s="234">
        <v>43441</v>
      </c>
      <c r="E88" s="41">
        <v>44536</v>
      </c>
      <c r="F88" s="34">
        <v>0</v>
      </c>
      <c r="G88" s="165" t="s">
        <v>1309</v>
      </c>
      <c r="H88" s="35" t="s">
        <v>1310</v>
      </c>
      <c r="I88" s="165" t="s">
        <v>1232</v>
      </c>
      <c r="J88" s="39" t="s">
        <v>1214</v>
      </c>
      <c r="K88" s="35" t="s">
        <v>1215</v>
      </c>
      <c r="L88" s="35" t="s">
        <v>1178</v>
      </c>
      <c r="M88" s="35">
        <v>75</v>
      </c>
      <c r="N88" s="39" t="s">
        <v>1581</v>
      </c>
    </row>
    <row r="89" spans="1:14">
      <c r="A89" s="40" t="s">
        <v>1582</v>
      </c>
      <c r="B89" s="20" t="s">
        <v>1583</v>
      </c>
      <c r="C89" s="233">
        <v>42787</v>
      </c>
      <c r="D89" s="233">
        <v>43152</v>
      </c>
      <c r="E89" s="37">
        <v>44248</v>
      </c>
      <c r="F89" s="20">
        <v>0</v>
      </c>
      <c r="G89" s="228" t="s">
        <v>1584</v>
      </c>
      <c r="H89" s="40" t="s">
        <v>1585</v>
      </c>
      <c r="I89" s="228" t="s">
        <v>1232</v>
      </c>
      <c r="J89" s="88" t="s">
        <v>1176</v>
      </c>
      <c r="K89" s="40" t="s">
        <v>1215</v>
      </c>
      <c r="L89" s="40" t="s">
        <v>1178</v>
      </c>
      <c r="M89" s="40">
        <v>45</v>
      </c>
      <c r="N89" s="88" t="s">
        <v>1586</v>
      </c>
    </row>
    <row r="90" spans="1:14">
      <c r="A90" s="35" t="s">
        <v>1587</v>
      </c>
      <c r="B90" s="34" t="s">
        <v>1588</v>
      </c>
      <c r="C90" s="234">
        <v>42793</v>
      </c>
      <c r="D90" s="234">
        <v>43390</v>
      </c>
      <c r="E90" s="41">
        <v>44485</v>
      </c>
      <c r="F90" s="34">
        <v>0</v>
      </c>
      <c r="G90" s="165" t="s">
        <v>1589</v>
      </c>
      <c r="H90" s="35" t="s">
        <v>1590</v>
      </c>
      <c r="I90" s="165" t="s">
        <v>1232</v>
      </c>
      <c r="J90" s="39" t="s">
        <v>1176</v>
      </c>
      <c r="K90" s="35" t="s">
        <v>1215</v>
      </c>
      <c r="L90" s="35" t="s">
        <v>1178</v>
      </c>
      <c r="M90" s="35">
        <v>38</v>
      </c>
      <c r="N90" s="39" t="s">
        <v>1591</v>
      </c>
    </row>
    <row r="91" spans="1:14">
      <c r="A91" s="40" t="s">
        <v>1592</v>
      </c>
      <c r="B91" s="20" t="s">
        <v>1593</v>
      </c>
      <c r="C91" s="233">
        <v>42793</v>
      </c>
      <c r="D91" s="233">
        <v>43043</v>
      </c>
      <c r="E91" s="37">
        <v>46695</v>
      </c>
      <c r="F91" s="20">
        <v>0</v>
      </c>
      <c r="G91" s="228" t="s">
        <v>1594</v>
      </c>
      <c r="H91" s="40" t="s">
        <v>1595</v>
      </c>
      <c r="I91" s="228" t="s">
        <v>1220</v>
      </c>
      <c r="J91" s="88" t="s">
        <v>1214</v>
      </c>
      <c r="K91" s="40" t="s">
        <v>1196</v>
      </c>
      <c r="L91" s="40" t="s">
        <v>1178</v>
      </c>
      <c r="M91" s="40">
        <v>3</v>
      </c>
      <c r="N91" s="88" t="s">
        <v>1596</v>
      </c>
    </row>
    <row r="92" spans="1:14">
      <c r="A92" s="35" t="s">
        <v>1597</v>
      </c>
      <c r="B92" s="34" t="s">
        <v>1598</v>
      </c>
      <c r="C92" s="234">
        <v>42794</v>
      </c>
      <c r="D92" s="234">
        <v>42997</v>
      </c>
      <c r="E92" s="41">
        <v>45188</v>
      </c>
      <c r="F92" s="34">
        <v>1</v>
      </c>
      <c r="G92" s="165" t="s">
        <v>1599</v>
      </c>
      <c r="H92" s="35" t="s">
        <v>1600</v>
      </c>
      <c r="I92" s="165" t="s">
        <v>1232</v>
      </c>
      <c r="J92" s="39" t="s">
        <v>1214</v>
      </c>
      <c r="K92" s="35" t="s">
        <v>1215</v>
      </c>
      <c r="L92" s="35" t="s">
        <v>1178</v>
      </c>
      <c r="M92" s="35">
        <v>75</v>
      </c>
      <c r="N92" s="39" t="s">
        <v>1601</v>
      </c>
    </row>
    <row r="93" spans="1:14" ht="24">
      <c r="A93" s="40" t="s">
        <v>1602</v>
      </c>
      <c r="B93" s="20" t="s">
        <v>1603</v>
      </c>
      <c r="C93" s="233">
        <v>42801</v>
      </c>
      <c r="D93" s="233">
        <v>42957</v>
      </c>
      <c r="E93" s="37">
        <v>45148</v>
      </c>
      <c r="F93" s="20">
        <v>1</v>
      </c>
      <c r="G93" s="228" t="s">
        <v>1604</v>
      </c>
      <c r="H93" s="40" t="s">
        <v>1605</v>
      </c>
      <c r="I93" s="228" t="s">
        <v>1232</v>
      </c>
      <c r="J93" s="88" t="s">
        <v>1214</v>
      </c>
      <c r="K93" s="40" t="s">
        <v>1215</v>
      </c>
      <c r="L93" s="40" t="s">
        <v>1178</v>
      </c>
      <c r="M93" s="40">
        <v>80</v>
      </c>
      <c r="N93" s="88" t="s">
        <v>1606</v>
      </c>
    </row>
    <row r="94" spans="1:14" ht="24">
      <c r="A94" s="35" t="s">
        <v>1607</v>
      </c>
      <c r="B94" s="34" t="s">
        <v>1608</v>
      </c>
      <c r="C94" s="234">
        <v>42807</v>
      </c>
      <c r="D94" s="234">
        <v>42909</v>
      </c>
      <c r="E94" s="41">
        <v>45831</v>
      </c>
      <c r="F94" s="34">
        <v>0</v>
      </c>
      <c r="G94" s="165" t="s">
        <v>1609</v>
      </c>
      <c r="H94" s="35" t="s">
        <v>1610</v>
      </c>
      <c r="I94" s="165" t="s">
        <v>1226</v>
      </c>
      <c r="J94" s="39" t="s">
        <v>1214</v>
      </c>
      <c r="K94" s="35" t="s">
        <v>1215</v>
      </c>
      <c r="L94" s="35" t="s">
        <v>1178</v>
      </c>
      <c r="M94" s="35">
        <v>143</v>
      </c>
      <c r="N94" s="39" t="s">
        <v>1611</v>
      </c>
    </row>
    <row r="95" spans="1:14">
      <c r="A95" s="40" t="s">
        <v>1612</v>
      </c>
      <c r="B95" s="20" t="s">
        <v>1613</v>
      </c>
      <c r="C95" s="233">
        <v>42808</v>
      </c>
      <c r="D95" s="233">
        <v>43075</v>
      </c>
      <c r="E95" s="37">
        <v>45266</v>
      </c>
      <c r="F95" s="20">
        <v>1</v>
      </c>
      <c r="G95" s="228" t="s">
        <v>1614</v>
      </c>
      <c r="H95" s="40" t="s">
        <v>1615</v>
      </c>
      <c r="I95" s="228" t="s">
        <v>1232</v>
      </c>
      <c r="J95" s="88" t="s">
        <v>1214</v>
      </c>
      <c r="K95" s="40" t="s">
        <v>1480</v>
      </c>
      <c r="L95" s="40" t="s">
        <v>1178</v>
      </c>
      <c r="M95" s="40">
        <v>100</v>
      </c>
      <c r="N95" s="88" t="s">
        <v>1616</v>
      </c>
    </row>
    <row r="96" spans="1:14">
      <c r="A96" s="35" t="s">
        <v>1617</v>
      </c>
      <c r="B96" s="34" t="s">
        <v>1618</v>
      </c>
      <c r="C96" s="234">
        <v>42808</v>
      </c>
      <c r="D96" s="234">
        <v>43053</v>
      </c>
      <c r="E96" s="41">
        <v>45244</v>
      </c>
      <c r="F96" s="34">
        <v>1</v>
      </c>
      <c r="G96" s="165" t="s">
        <v>1614</v>
      </c>
      <c r="H96" s="35" t="s">
        <v>1615</v>
      </c>
      <c r="I96" s="165" t="s">
        <v>1232</v>
      </c>
      <c r="J96" s="39" t="s">
        <v>1214</v>
      </c>
      <c r="K96" s="35" t="s">
        <v>1480</v>
      </c>
      <c r="L96" s="35" t="s">
        <v>1178</v>
      </c>
      <c r="M96" s="35">
        <v>58</v>
      </c>
      <c r="N96" s="39" t="s">
        <v>1619</v>
      </c>
    </row>
    <row r="97" spans="1:14">
      <c r="A97" s="40" t="s">
        <v>1620</v>
      </c>
      <c r="B97" s="20" t="s">
        <v>1621</v>
      </c>
      <c r="C97" s="233">
        <v>42809</v>
      </c>
      <c r="D97" s="233">
        <v>43276</v>
      </c>
      <c r="E97" s="37">
        <v>44372</v>
      </c>
      <c r="F97" s="20">
        <v>0</v>
      </c>
      <c r="G97" s="228" t="s">
        <v>1622</v>
      </c>
      <c r="H97" s="40" t="s">
        <v>1623</v>
      </c>
      <c r="I97" s="228" t="s">
        <v>1232</v>
      </c>
      <c r="J97" s="88" t="s">
        <v>1176</v>
      </c>
      <c r="K97" s="40" t="s">
        <v>1215</v>
      </c>
      <c r="L97" s="40" t="s">
        <v>1178</v>
      </c>
      <c r="M97" s="40">
        <v>50</v>
      </c>
      <c r="N97" s="88" t="s">
        <v>1624</v>
      </c>
    </row>
    <row r="98" spans="1:14">
      <c r="A98" s="35" t="s">
        <v>1625</v>
      </c>
      <c r="B98" s="34" t="s">
        <v>1626</v>
      </c>
      <c r="C98" s="234">
        <v>42809</v>
      </c>
      <c r="D98" s="234">
        <v>43509</v>
      </c>
      <c r="E98" s="41">
        <v>44605</v>
      </c>
      <c r="F98" s="34">
        <v>0</v>
      </c>
      <c r="G98" s="165" t="s">
        <v>1622</v>
      </c>
      <c r="H98" s="35" t="s">
        <v>1623</v>
      </c>
      <c r="I98" s="165" t="s">
        <v>1232</v>
      </c>
      <c r="J98" s="39" t="s">
        <v>1214</v>
      </c>
      <c r="K98" s="35" t="s">
        <v>1215</v>
      </c>
      <c r="L98" s="35" t="s">
        <v>1178</v>
      </c>
      <c r="M98" s="35">
        <v>49</v>
      </c>
      <c r="N98" s="39" t="s">
        <v>1627</v>
      </c>
    </row>
    <row r="99" spans="1:14">
      <c r="A99" s="40" t="s">
        <v>1628</v>
      </c>
      <c r="B99" s="20" t="s">
        <v>1629</v>
      </c>
      <c r="C99" s="233">
        <v>42816</v>
      </c>
      <c r="D99" s="233">
        <v>43465</v>
      </c>
      <c r="E99" s="37">
        <v>44560</v>
      </c>
      <c r="F99" s="20">
        <v>0</v>
      </c>
      <c r="G99" s="228" t="s">
        <v>1630</v>
      </c>
      <c r="H99" s="40" t="s">
        <v>1631</v>
      </c>
      <c r="I99" s="228" t="s">
        <v>1232</v>
      </c>
      <c r="J99" s="88" t="s">
        <v>1214</v>
      </c>
      <c r="K99" s="40" t="s">
        <v>1215</v>
      </c>
      <c r="L99" s="40" t="s">
        <v>1178</v>
      </c>
      <c r="M99" s="40">
        <v>12</v>
      </c>
      <c r="N99" s="88" t="s">
        <v>1632</v>
      </c>
    </row>
    <row r="100" spans="1:14">
      <c r="A100" s="35" t="s">
        <v>1633</v>
      </c>
      <c r="B100" s="34" t="s">
        <v>1634</v>
      </c>
      <c r="C100" s="234">
        <v>42821</v>
      </c>
      <c r="D100" s="234">
        <v>43153</v>
      </c>
      <c r="E100" s="41">
        <v>45344</v>
      </c>
      <c r="F100" s="34">
        <v>1</v>
      </c>
      <c r="G100" s="165" t="s">
        <v>1635</v>
      </c>
      <c r="H100" s="35" t="s">
        <v>1636</v>
      </c>
      <c r="I100" s="165" t="s">
        <v>1316</v>
      </c>
      <c r="J100" s="39" t="s">
        <v>1214</v>
      </c>
      <c r="K100" s="35" t="s">
        <v>1215</v>
      </c>
      <c r="L100" s="35" t="s">
        <v>1178</v>
      </c>
      <c r="M100" s="35">
        <v>8</v>
      </c>
      <c r="N100" s="39" t="s">
        <v>1637</v>
      </c>
    </row>
    <row r="101" spans="1:14">
      <c r="A101" s="40" t="s">
        <v>1638</v>
      </c>
      <c r="B101" s="20" t="s">
        <v>1639</v>
      </c>
      <c r="C101" s="233">
        <v>42828</v>
      </c>
      <c r="D101" s="233">
        <v>42997</v>
      </c>
      <c r="E101" s="37">
        <v>45188</v>
      </c>
      <c r="F101" s="20">
        <v>1</v>
      </c>
      <c r="G101" s="228" t="s">
        <v>1640</v>
      </c>
      <c r="H101" s="40" t="s">
        <v>1641</v>
      </c>
      <c r="I101" s="228" t="s">
        <v>1232</v>
      </c>
      <c r="J101" s="88" t="s">
        <v>1214</v>
      </c>
      <c r="K101" s="40" t="s">
        <v>1215</v>
      </c>
      <c r="L101" s="40" t="s">
        <v>1178</v>
      </c>
      <c r="M101" s="40">
        <v>20</v>
      </c>
      <c r="N101" s="88" t="s">
        <v>1642</v>
      </c>
    </row>
    <row r="102" spans="1:14">
      <c r="A102" s="35" t="s">
        <v>1643</v>
      </c>
      <c r="B102" s="34" t="s">
        <v>1644</v>
      </c>
      <c r="C102" s="234">
        <v>42829</v>
      </c>
      <c r="D102" s="234">
        <v>43465</v>
      </c>
      <c r="E102" s="41">
        <v>44561</v>
      </c>
      <c r="F102" s="34">
        <v>0</v>
      </c>
      <c r="G102" s="165" t="s">
        <v>1645</v>
      </c>
      <c r="H102" s="35" t="s">
        <v>1646</v>
      </c>
      <c r="I102" s="165" t="s">
        <v>1232</v>
      </c>
      <c r="J102" s="39" t="s">
        <v>1214</v>
      </c>
      <c r="K102" s="35" t="s">
        <v>1215</v>
      </c>
      <c r="L102" s="35" t="s">
        <v>1178</v>
      </c>
      <c r="M102" s="35">
        <v>44.46</v>
      </c>
      <c r="N102" s="39" t="s">
        <v>1647</v>
      </c>
    </row>
    <row r="103" spans="1:14">
      <c r="A103" s="40" t="s">
        <v>1648</v>
      </c>
      <c r="B103" s="20" t="s">
        <v>1649</v>
      </c>
      <c r="C103" s="233">
        <v>40095</v>
      </c>
      <c r="D103" s="233">
        <v>41295</v>
      </c>
      <c r="E103" s="37">
        <v>44217</v>
      </c>
      <c r="F103" s="20">
        <v>2</v>
      </c>
      <c r="G103" s="228" t="s">
        <v>1650</v>
      </c>
      <c r="H103" s="40" t="s">
        <v>1651</v>
      </c>
      <c r="I103" s="228" t="s">
        <v>1232</v>
      </c>
      <c r="J103" s="88" t="s">
        <v>1176</v>
      </c>
      <c r="K103" s="40" t="s">
        <v>1215</v>
      </c>
      <c r="L103" s="40" t="s">
        <v>1178</v>
      </c>
      <c r="M103" s="40">
        <v>120</v>
      </c>
      <c r="N103" s="88" t="s">
        <v>1652</v>
      </c>
    </row>
    <row r="104" spans="1:14">
      <c r="A104" s="35" t="s">
        <v>1653</v>
      </c>
      <c r="B104" s="34" t="s">
        <v>1654</v>
      </c>
      <c r="C104" s="234">
        <v>42849</v>
      </c>
      <c r="D104" s="234">
        <v>44053</v>
      </c>
      <c r="E104" s="41">
        <v>45148</v>
      </c>
      <c r="F104" s="34">
        <v>1</v>
      </c>
      <c r="G104" s="165" t="s">
        <v>1537</v>
      </c>
      <c r="H104" s="35" t="s">
        <v>1538</v>
      </c>
      <c r="I104" s="165" t="s">
        <v>1232</v>
      </c>
      <c r="J104" s="39" t="s">
        <v>1214</v>
      </c>
      <c r="K104" s="35" t="s">
        <v>1215</v>
      </c>
      <c r="L104" s="35" t="s">
        <v>1178</v>
      </c>
      <c r="M104" s="35">
        <v>100</v>
      </c>
      <c r="N104" s="39" t="s">
        <v>1655</v>
      </c>
    </row>
    <row r="105" spans="1:14">
      <c r="A105" s="40" t="s">
        <v>1656</v>
      </c>
      <c r="B105" s="20" t="s">
        <v>1657</v>
      </c>
      <c r="C105" s="233">
        <v>42857</v>
      </c>
      <c r="D105" s="233">
        <v>42957</v>
      </c>
      <c r="E105" s="37">
        <v>46609</v>
      </c>
      <c r="F105" s="20">
        <v>0</v>
      </c>
      <c r="G105" s="228" t="s">
        <v>1658</v>
      </c>
      <c r="H105" s="40" t="s">
        <v>1659</v>
      </c>
      <c r="I105" s="228" t="s">
        <v>1220</v>
      </c>
      <c r="J105" s="88" t="s">
        <v>1214</v>
      </c>
      <c r="K105" s="40" t="s">
        <v>1196</v>
      </c>
      <c r="L105" s="40" t="s">
        <v>1178</v>
      </c>
      <c r="M105" s="40">
        <v>10</v>
      </c>
      <c r="N105" s="88" t="s">
        <v>1660</v>
      </c>
    </row>
    <row r="106" spans="1:14">
      <c r="A106" s="35" t="s">
        <v>1661</v>
      </c>
      <c r="B106" s="34" t="s">
        <v>1662</v>
      </c>
      <c r="C106" s="234">
        <v>42865</v>
      </c>
      <c r="D106" s="234">
        <v>43703</v>
      </c>
      <c r="E106" s="41">
        <v>44798</v>
      </c>
      <c r="F106" s="34">
        <v>0</v>
      </c>
      <c r="G106" s="165" t="s">
        <v>1663</v>
      </c>
      <c r="H106" s="35" t="s">
        <v>1664</v>
      </c>
      <c r="I106" s="165" t="s">
        <v>1232</v>
      </c>
      <c r="J106" s="39" t="s">
        <v>1327</v>
      </c>
      <c r="K106" s="35" t="s">
        <v>1215</v>
      </c>
      <c r="L106" s="35" t="s">
        <v>1178</v>
      </c>
      <c r="M106" s="35">
        <v>22</v>
      </c>
      <c r="N106" s="39" t="s">
        <v>1665</v>
      </c>
    </row>
    <row r="107" spans="1:14" ht="24">
      <c r="A107" s="40" t="s">
        <v>1666</v>
      </c>
      <c r="B107" s="20" t="s">
        <v>1667</v>
      </c>
      <c r="C107" s="233">
        <v>42865</v>
      </c>
      <c r="D107" s="233">
        <v>43378</v>
      </c>
      <c r="E107" s="37">
        <v>44474</v>
      </c>
      <c r="F107" s="20">
        <v>0</v>
      </c>
      <c r="G107" s="228" t="s">
        <v>1668</v>
      </c>
      <c r="H107" s="40" t="s">
        <v>1669</v>
      </c>
      <c r="I107" s="228" t="s">
        <v>1232</v>
      </c>
      <c r="J107" s="88" t="s">
        <v>1176</v>
      </c>
      <c r="K107" s="40" t="s">
        <v>1215</v>
      </c>
      <c r="L107" s="40" t="s">
        <v>1178</v>
      </c>
      <c r="M107" s="40">
        <v>28</v>
      </c>
      <c r="N107" s="88" t="s">
        <v>1670</v>
      </c>
    </row>
    <row r="108" spans="1:14" ht="24">
      <c r="A108" s="35" t="s">
        <v>1671</v>
      </c>
      <c r="B108" s="34" t="s">
        <v>1672</v>
      </c>
      <c r="C108" s="234">
        <v>42867</v>
      </c>
      <c r="D108" s="234">
        <v>44315</v>
      </c>
      <c r="E108" s="41">
        <v>45775</v>
      </c>
      <c r="F108" s="34">
        <v>0</v>
      </c>
      <c r="G108" s="165" t="s">
        <v>1526</v>
      </c>
      <c r="H108" s="35" t="s">
        <v>1527</v>
      </c>
      <c r="I108" s="165" t="s">
        <v>1226</v>
      </c>
      <c r="J108" s="39" t="s">
        <v>1214</v>
      </c>
      <c r="K108" s="35" t="s">
        <v>1215</v>
      </c>
      <c r="L108" s="35" t="s">
        <v>1178</v>
      </c>
      <c r="M108" s="35">
        <v>147</v>
      </c>
      <c r="N108" s="39" t="s">
        <v>1673</v>
      </c>
    </row>
    <row r="109" spans="1:14">
      <c r="A109" s="40" t="s">
        <v>1674</v>
      </c>
      <c r="B109" s="20" t="s">
        <v>1675</v>
      </c>
      <c r="C109" s="233">
        <v>42886</v>
      </c>
      <c r="D109" s="233">
        <v>43160</v>
      </c>
      <c r="E109" s="37">
        <v>44256</v>
      </c>
      <c r="F109" s="20">
        <v>0</v>
      </c>
      <c r="G109" s="228" t="s">
        <v>1676</v>
      </c>
      <c r="H109" s="40" t="s">
        <v>1677</v>
      </c>
      <c r="I109" s="228" t="s">
        <v>1232</v>
      </c>
      <c r="J109" s="88" t="s">
        <v>1176</v>
      </c>
      <c r="K109" s="40" t="s">
        <v>1215</v>
      </c>
      <c r="L109" s="40" t="s">
        <v>1178</v>
      </c>
      <c r="M109" s="40">
        <v>27.4</v>
      </c>
      <c r="N109" s="88" t="s">
        <v>1678</v>
      </c>
    </row>
    <row r="110" spans="1:14" ht="24">
      <c r="A110" s="35" t="s">
        <v>1679</v>
      </c>
      <c r="B110" s="34" t="s">
        <v>1680</v>
      </c>
      <c r="C110" s="234">
        <v>42886</v>
      </c>
      <c r="D110" s="234">
        <v>43203</v>
      </c>
      <c r="E110" s="41">
        <v>44299</v>
      </c>
      <c r="F110" s="34">
        <v>0</v>
      </c>
      <c r="G110" s="165" t="s">
        <v>1681</v>
      </c>
      <c r="H110" s="35" t="s">
        <v>1682</v>
      </c>
      <c r="I110" s="165" t="s">
        <v>1232</v>
      </c>
      <c r="J110" s="39" t="s">
        <v>1176</v>
      </c>
      <c r="K110" s="35" t="s">
        <v>1215</v>
      </c>
      <c r="L110" s="35" t="s">
        <v>1178</v>
      </c>
      <c r="M110" s="35">
        <v>16</v>
      </c>
      <c r="N110" s="39" t="s">
        <v>1683</v>
      </c>
    </row>
    <row r="111" spans="1:14">
      <c r="A111" s="40" t="s">
        <v>1684</v>
      </c>
      <c r="B111" s="20" t="s">
        <v>1685</v>
      </c>
      <c r="C111" s="233">
        <v>42886</v>
      </c>
      <c r="D111" s="233">
        <v>43152</v>
      </c>
      <c r="E111" s="37">
        <v>44248</v>
      </c>
      <c r="F111" s="20">
        <v>0</v>
      </c>
      <c r="G111" s="228" t="s">
        <v>1686</v>
      </c>
      <c r="H111" s="40" t="s">
        <v>1687</v>
      </c>
      <c r="I111" s="228" t="s">
        <v>1232</v>
      </c>
      <c r="J111" s="88" t="s">
        <v>1269</v>
      </c>
      <c r="K111" s="40" t="s">
        <v>1215</v>
      </c>
      <c r="L111" s="40" t="s">
        <v>1178</v>
      </c>
      <c r="M111" s="40">
        <v>24</v>
      </c>
      <c r="N111" s="88" t="s">
        <v>1688</v>
      </c>
    </row>
    <row r="112" spans="1:14">
      <c r="A112" s="35" t="s">
        <v>1689</v>
      </c>
      <c r="B112" s="34" t="s">
        <v>1690</v>
      </c>
      <c r="C112" s="234">
        <v>42894</v>
      </c>
      <c r="D112" s="234">
        <v>43160</v>
      </c>
      <c r="E112" s="41">
        <v>45352</v>
      </c>
      <c r="F112" s="34">
        <v>1</v>
      </c>
      <c r="G112" s="165" t="s">
        <v>1691</v>
      </c>
      <c r="H112" s="35" t="s">
        <v>1692</v>
      </c>
      <c r="I112" s="165" t="s">
        <v>1268</v>
      </c>
      <c r="J112" s="39" t="s">
        <v>1214</v>
      </c>
      <c r="K112" s="35" t="s">
        <v>1244</v>
      </c>
      <c r="L112" s="35" t="s">
        <v>1178</v>
      </c>
      <c r="M112" s="35">
        <v>560</v>
      </c>
      <c r="N112" s="39" t="s">
        <v>1693</v>
      </c>
    </row>
    <row r="113" spans="1:14">
      <c r="A113" s="40" t="s">
        <v>1694</v>
      </c>
      <c r="B113" s="20" t="s">
        <v>1695</v>
      </c>
      <c r="C113" s="233">
        <v>42899</v>
      </c>
      <c r="D113" s="233">
        <v>43056</v>
      </c>
      <c r="E113" s="37">
        <v>46708</v>
      </c>
      <c r="F113" s="20">
        <v>0</v>
      </c>
      <c r="G113" s="228" t="s">
        <v>1696</v>
      </c>
      <c r="H113" s="40" t="s">
        <v>1697</v>
      </c>
      <c r="I113" s="228" t="s">
        <v>1220</v>
      </c>
      <c r="J113" s="88" t="s">
        <v>1214</v>
      </c>
      <c r="K113" s="40" t="s">
        <v>1196</v>
      </c>
      <c r="L113" s="40" t="s">
        <v>1178</v>
      </c>
      <c r="M113" s="40">
        <v>14</v>
      </c>
      <c r="N113" s="88" t="s">
        <v>1698</v>
      </c>
    </row>
    <row r="114" spans="1:14">
      <c r="A114" s="35" t="s">
        <v>1699</v>
      </c>
      <c r="B114" s="34" t="s">
        <v>1700</v>
      </c>
      <c r="C114" s="234">
        <v>42900</v>
      </c>
      <c r="D114" s="234">
        <v>43347</v>
      </c>
      <c r="E114" s="41">
        <v>44442</v>
      </c>
      <c r="F114" s="34">
        <v>0</v>
      </c>
      <c r="G114" s="165" t="s">
        <v>1701</v>
      </c>
      <c r="H114" s="35" t="s">
        <v>1702</v>
      </c>
      <c r="I114" s="165" t="s">
        <v>1232</v>
      </c>
      <c r="J114" s="39" t="s">
        <v>1176</v>
      </c>
      <c r="K114" s="35" t="s">
        <v>1215</v>
      </c>
      <c r="L114" s="35" t="s">
        <v>1178</v>
      </c>
      <c r="M114" s="35">
        <v>100</v>
      </c>
      <c r="N114" s="39" t="s">
        <v>1703</v>
      </c>
    </row>
    <row r="115" spans="1:14">
      <c r="A115" s="40" t="s">
        <v>1704</v>
      </c>
      <c r="B115" s="20" t="s">
        <v>1705</v>
      </c>
      <c r="C115" s="233">
        <v>42900</v>
      </c>
      <c r="D115" s="233">
        <v>43263</v>
      </c>
      <c r="E115" s="37">
        <v>44359</v>
      </c>
      <c r="F115" s="20">
        <v>0</v>
      </c>
      <c r="G115" s="228" t="s">
        <v>1701</v>
      </c>
      <c r="H115" s="40" t="s">
        <v>1702</v>
      </c>
      <c r="I115" s="228" t="s">
        <v>1232</v>
      </c>
      <c r="J115" s="88" t="s">
        <v>1176</v>
      </c>
      <c r="K115" s="40" t="s">
        <v>1215</v>
      </c>
      <c r="L115" s="40" t="s">
        <v>1178</v>
      </c>
      <c r="M115" s="40">
        <v>100</v>
      </c>
      <c r="N115" s="88" t="s">
        <v>1706</v>
      </c>
    </row>
    <row r="116" spans="1:14" ht="24">
      <c r="A116" s="35" t="s">
        <v>1707</v>
      </c>
      <c r="B116" s="34" t="s">
        <v>1708</v>
      </c>
      <c r="C116" s="234">
        <v>42901</v>
      </c>
      <c r="D116" s="234">
        <v>43909</v>
      </c>
      <c r="E116" s="41">
        <v>45369</v>
      </c>
      <c r="F116" s="34">
        <v>0</v>
      </c>
      <c r="G116" s="165" t="s">
        <v>1709</v>
      </c>
      <c r="H116" s="35" t="s">
        <v>1710</v>
      </c>
      <c r="I116" s="165" t="s">
        <v>1457</v>
      </c>
      <c r="J116" s="39" t="s">
        <v>1214</v>
      </c>
      <c r="K116" s="35" t="s">
        <v>1533</v>
      </c>
      <c r="L116" s="35" t="s">
        <v>1178</v>
      </c>
      <c r="M116" s="35">
        <v>20</v>
      </c>
      <c r="N116" s="39" t="s">
        <v>1711</v>
      </c>
    </row>
    <row r="117" spans="1:14">
      <c r="A117" s="40" t="s">
        <v>1712</v>
      </c>
      <c r="B117" s="20" t="s">
        <v>1713</v>
      </c>
      <c r="C117" s="233">
        <v>42916</v>
      </c>
      <c r="D117" s="233">
        <v>43216</v>
      </c>
      <c r="E117" s="37">
        <v>44312</v>
      </c>
      <c r="F117" s="20">
        <v>0</v>
      </c>
      <c r="G117" s="228" t="s">
        <v>1714</v>
      </c>
      <c r="H117" s="40" t="s">
        <v>1715</v>
      </c>
      <c r="I117" s="228" t="s">
        <v>1232</v>
      </c>
      <c r="J117" s="88" t="s">
        <v>1176</v>
      </c>
      <c r="K117" s="40" t="s">
        <v>1215</v>
      </c>
      <c r="L117" s="40" t="s">
        <v>1178</v>
      </c>
      <c r="M117" s="40">
        <v>97</v>
      </c>
      <c r="N117" s="88" t="s">
        <v>1716</v>
      </c>
    </row>
    <row r="118" spans="1:14">
      <c r="A118" s="35" t="s">
        <v>1717</v>
      </c>
      <c r="B118" s="34" t="s">
        <v>1718</v>
      </c>
      <c r="C118" s="234">
        <v>42916</v>
      </c>
      <c r="D118" s="234">
        <v>43634</v>
      </c>
      <c r="E118" s="41">
        <v>44729</v>
      </c>
      <c r="F118" s="34">
        <v>0</v>
      </c>
      <c r="G118" s="165" t="s">
        <v>1714</v>
      </c>
      <c r="H118" s="35" t="s">
        <v>1715</v>
      </c>
      <c r="I118" s="165" t="s">
        <v>1232</v>
      </c>
      <c r="J118" s="39" t="s">
        <v>1214</v>
      </c>
      <c r="K118" s="35" t="s">
        <v>1215</v>
      </c>
      <c r="L118" s="35" t="s">
        <v>1178</v>
      </c>
      <c r="M118" s="35">
        <v>81.680000000000007</v>
      </c>
      <c r="N118" s="39" t="s">
        <v>1719</v>
      </c>
    </row>
    <row r="119" spans="1:14" ht="24">
      <c r="A119" s="40" t="s">
        <v>1720</v>
      </c>
      <c r="B119" s="20" t="s">
        <v>1721</v>
      </c>
      <c r="C119" s="233">
        <v>42921</v>
      </c>
      <c r="D119" s="233">
        <v>43040</v>
      </c>
      <c r="E119" s="37">
        <v>44501</v>
      </c>
      <c r="F119" s="20">
        <v>0</v>
      </c>
      <c r="G119" s="228" t="s">
        <v>1722</v>
      </c>
      <c r="H119" s="40" t="s">
        <v>1723</v>
      </c>
      <c r="I119" s="228" t="s">
        <v>1226</v>
      </c>
      <c r="J119" s="88" t="s">
        <v>1214</v>
      </c>
      <c r="K119" s="40" t="s">
        <v>1215</v>
      </c>
      <c r="L119" s="40" t="s">
        <v>1178</v>
      </c>
      <c r="M119" s="40">
        <v>34</v>
      </c>
      <c r="N119" s="88" t="s">
        <v>1724</v>
      </c>
    </row>
    <row r="120" spans="1:14">
      <c r="A120" s="35" t="s">
        <v>1725</v>
      </c>
      <c r="B120" s="34" t="s">
        <v>1726</v>
      </c>
      <c r="C120" s="234">
        <v>42927</v>
      </c>
      <c r="D120" s="234">
        <v>43465</v>
      </c>
      <c r="E120" s="41">
        <v>44561</v>
      </c>
      <c r="F120" s="34">
        <v>0</v>
      </c>
      <c r="G120" s="165" t="s">
        <v>1284</v>
      </c>
      <c r="H120" s="35" t="s">
        <v>1285</v>
      </c>
      <c r="I120" s="165" t="s">
        <v>1232</v>
      </c>
      <c r="J120" s="39" t="s">
        <v>1214</v>
      </c>
      <c r="K120" s="35" t="s">
        <v>1215</v>
      </c>
      <c r="L120" s="35" t="s">
        <v>1178</v>
      </c>
      <c r="M120" s="35">
        <v>75.5</v>
      </c>
      <c r="N120" s="39" t="s">
        <v>1727</v>
      </c>
    </row>
    <row r="121" spans="1:14">
      <c r="A121" s="40" t="s">
        <v>1728</v>
      </c>
      <c r="B121" s="20" t="s">
        <v>1729</v>
      </c>
      <c r="C121" s="233">
        <v>42930</v>
      </c>
      <c r="D121" s="233">
        <v>43390</v>
      </c>
      <c r="E121" s="37">
        <v>44486</v>
      </c>
      <c r="F121" s="20">
        <v>0</v>
      </c>
      <c r="G121" s="228" t="s">
        <v>1730</v>
      </c>
      <c r="H121" s="40" t="s">
        <v>1731</v>
      </c>
      <c r="I121" s="228" t="s">
        <v>1232</v>
      </c>
      <c r="J121" s="88" t="s">
        <v>1176</v>
      </c>
      <c r="K121" s="40" t="s">
        <v>1215</v>
      </c>
      <c r="L121" s="40" t="s">
        <v>1178</v>
      </c>
      <c r="M121" s="40">
        <v>97.14</v>
      </c>
      <c r="N121" s="88" t="s">
        <v>1732</v>
      </c>
    </row>
    <row r="122" spans="1:14">
      <c r="A122" s="35" t="s">
        <v>1733</v>
      </c>
      <c r="B122" s="34" t="s">
        <v>1734</v>
      </c>
      <c r="C122" s="234">
        <v>42933</v>
      </c>
      <c r="D122" s="234">
        <v>43285</v>
      </c>
      <c r="E122" s="41">
        <v>44381</v>
      </c>
      <c r="F122" s="34">
        <v>0</v>
      </c>
      <c r="G122" s="165" t="s">
        <v>1735</v>
      </c>
      <c r="H122" s="35" t="s">
        <v>1736</v>
      </c>
      <c r="I122" s="165" t="s">
        <v>1232</v>
      </c>
      <c r="J122" s="39" t="s">
        <v>1176</v>
      </c>
      <c r="K122" s="35" t="s">
        <v>1215</v>
      </c>
      <c r="L122" s="35" t="s">
        <v>1178</v>
      </c>
      <c r="M122" s="35">
        <v>25</v>
      </c>
      <c r="N122" s="39" t="s">
        <v>1737</v>
      </c>
    </row>
    <row r="123" spans="1:14">
      <c r="A123" s="40" t="s">
        <v>1738</v>
      </c>
      <c r="B123" s="20" t="s">
        <v>1739</v>
      </c>
      <c r="C123" s="233">
        <v>42941</v>
      </c>
      <c r="D123" s="233">
        <v>43734</v>
      </c>
      <c r="E123" s="37">
        <v>44829</v>
      </c>
      <c r="F123" s="20">
        <v>0</v>
      </c>
      <c r="G123" s="228" t="s">
        <v>1740</v>
      </c>
      <c r="H123" s="40" t="s">
        <v>1741</v>
      </c>
      <c r="I123" s="228" t="s">
        <v>1232</v>
      </c>
      <c r="J123" s="88" t="s">
        <v>1214</v>
      </c>
      <c r="K123" s="40" t="s">
        <v>1215</v>
      </c>
      <c r="L123" s="40" t="s">
        <v>1178</v>
      </c>
      <c r="M123" s="40">
        <v>30</v>
      </c>
      <c r="N123" s="88" t="s">
        <v>1742</v>
      </c>
    </row>
    <row r="124" spans="1:14">
      <c r="A124" s="35" t="s">
        <v>1743</v>
      </c>
      <c r="B124" s="34" t="s">
        <v>1744</v>
      </c>
      <c r="C124" s="234">
        <v>42942</v>
      </c>
      <c r="D124" s="234">
        <v>43160</v>
      </c>
      <c r="E124" s="41">
        <v>44256</v>
      </c>
      <c r="F124" s="34">
        <v>0</v>
      </c>
      <c r="G124" s="165" t="s">
        <v>1691</v>
      </c>
      <c r="H124" s="35" t="s">
        <v>1692</v>
      </c>
      <c r="I124" s="165" t="s">
        <v>1268</v>
      </c>
      <c r="J124" s="39" t="s">
        <v>1176</v>
      </c>
      <c r="K124" s="35" t="s">
        <v>1244</v>
      </c>
      <c r="L124" s="35" t="s">
        <v>1178</v>
      </c>
      <c r="M124" s="35">
        <v>765</v>
      </c>
      <c r="N124" s="39" t="s">
        <v>1745</v>
      </c>
    </row>
    <row r="125" spans="1:14">
      <c r="A125" s="40" t="s">
        <v>1746</v>
      </c>
      <c r="B125" s="20" t="s">
        <v>1747</v>
      </c>
      <c r="C125" s="233">
        <v>42943</v>
      </c>
      <c r="D125" s="233">
        <v>43160</v>
      </c>
      <c r="E125" s="37">
        <v>44256</v>
      </c>
      <c r="F125" s="20">
        <v>0</v>
      </c>
      <c r="G125" s="228" t="s">
        <v>1748</v>
      </c>
      <c r="H125" s="40" t="s">
        <v>1749</v>
      </c>
      <c r="I125" s="228" t="s">
        <v>1232</v>
      </c>
      <c r="J125" s="88" t="s">
        <v>1176</v>
      </c>
      <c r="K125" s="40" t="s">
        <v>1215</v>
      </c>
      <c r="L125" s="40" t="s">
        <v>1178</v>
      </c>
      <c r="M125" s="40">
        <v>100</v>
      </c>
      <c r="N125" s="88" t="s">
        <v>1750</v>
      </c>
    </row>
    <row r="126" spans="1:14" ht="24">
      <c r="A126" s="35" t="s">
        <v>1751</v>
      </c>
      <c r="B126" s="34" t="s">
        <v>1752</v>
      </c>
      <c r="C126" s="234">
        <v>42948</v>
      </c>
      <c r="D126" s="234">
        <v>43203</v>
      </c>
      <c r="E126" s="41">
        <v>44299</v>
      </c>
      <c r="F126" s="34">
        <v>0</v>
      </c>
      <c r="G126" s="165" t="s">
        <v>1753</v>
      </c>
      <c r="H126" s="35" t="s">
        <v>1754</v>
      </c>
      <c r="I126" s="165" t="s">
        <v>1232</v>
      </c>
      <c r="J126" s="39" t="s">
        <v>1176</v>
      </c>
      <c r="K126" s="35" t="s">
        <v>1215</v>
      </c>
      <c r="L126" s="35" t="s">
        <v>1178</v>
      </c>
      <c r="M126" s="35">
        <v>65</v>
      </c>
      <c r="N126" s="39" t="s">
        <v>1755</v>
      </c>
    </row>
    <row r="127" spans="1:14" ht="24">
      <c r="A127" s="40" t="s">
        <v>1756</v>
      </c>
      <c r="B127" s="20" t="s">
        <v>1757</v>
      </c>
      <c r="C127" s="233">
        <v>42948</v>
      </c>
      <c r="D127" s="233">
        <v>43203</v>
      </c>
      <c r="E127" s="37">
        <v>44299</v>
      </c>
      <c r="F127" s="20">
        <v>0</v>
      </c>
      <c r="G127" s="228" t="s">
        <v>1753</v>
      </c>
      <c r="H127" s="40" t="s">
        <v>1754</v>
      </c>
      <c r="I127" s="228" t="s">
        <v>1232</v>
      </c>
      <c r="J127" s="88" t="s">
        <v>1176</v>
      </c>
      <c r="K127" s="40" t="s">
        <v>1215</v>
      </c>
      <c r="L127" s="40" t="s">
        <v>1178</v>
      </c>
      <c r="M127" s="40">
        <v>55</v>
      </c>
      <c r="N127" s="88" t="s">
        <v>1758</v>
      </c>
    </row>
    <row r="128" spans="1:14">
      <c r="A128" s="35" t="s">
        <v>1759</v>
      </c>
      <c r="B128" s="34" t="s">
        <v>1760</v>
      </c>
      <c r="C128" s="234">
        <v>42951</v>
      </c>
      <c r="D128" s="234">
        <v>44252</v>
      </c>
      <c r="E128" s="41">
        <v>45346</v>
      </c>
      <c r="F128" s="34">
        <v>0</v>
      </c>
      <c r="G128" s="165" t="s">
        <v>1761</v>
      </c>
      <c r="H128" s="35" t="s">
        <v>1762</v>
      </c>
      <c r="I128" s="165" t="s">
        <v>1232</v>
      </c>
      <c r="J128" s="39" t="s">
        <v>1214</v>
      </c>
      <c r="K128" s="35" t="s">
        <v>1215</v>
      </c>
      <c r="L128" s="35" t="s">
        <v>1178</v>
      </c>
      <c r="M128" s="35">
        <v>30</v>
      </c>
      <c r="N128" s="39" t="s">
        <v>1763</v>
      </c>
    </row>
    <row r="129" spans="1:14">
      <c r="A129" s="40" t="s">
        <v>1764</v>
      </c>
      <c r="B129" s="20" t="s">
        <v>1765</v>
      </c>
      <c r="C129" s="233">
        <v>42955</v>
      </c>
      <c r="D129" s="233">
        <v>43465</v>
      </c>
      <c r="E129" s="37">
        <v>44560</v>
      </c>
      <c r="F129" s="20">
        <v>0</v>
      </c>
      <c r="G129" s="228" t="s">
        <v>1766</v>
      </c>
      <c r="H129" s="40" t="s">
        <v>1767</v>
      </c>
      <c r="I129" s="228" t="s">
        <v>1232</v>
      </c>
      <c r="J129" s="88" t="s">
        <v>1214</v>
      </c>
      <c r="K129" s="40" t="s">
        <v>1215</v>
      </c>
      <c r="L129" s="40" t="s">
        <v>1178</v>
      </c>
      <c r="M129" s="40">
        <v>35</v>
      </c>
      <c r="N129" s="88" t="s">
        <v>1768</v>
      </c>
    </row>
    <row r="130" spans="1:14" ht="24">
      <c r="A130" s="35" t="s">
        <v>1769</v>
      </c>
      <c r="B130" s="34" t="s">
        <v>1770</v>
      </c>
      <c r="C130" s="234">
        <v>42956</v>
      </c>
      <c r="D130" s="234">
        <v>43307</v>
      </c>
      <c r="E130" s="41">
        <v>44768</v>
      </c>
      <c r="F130" s="34">
        <v>0</v>
      </c>
      <c r="G130" s="165" t="s">
        <v>1771</v>
      </c>
      <c r="H130" s="35" t="s">
        <v>1772</v>
      </c>
      <c r="I130" s="165" t="s">
        <v>1226</v>
      </c>
      <c r="J130" s="39" t="s">
        <v>1214</v>
      </c>
      <c r="K130" s="35" t="s">
        <v>1215</v>
      </c>
      <c r="L130" s="35" t="s">
        <v>1178</v>
      </c>
      <c r="M130" s="35">
        <v>33.72</v>
      </c>
      <c r="N130" s="39" t="s">
        <v>1773</v>
      </c>
    </row>
    <row r="131" spans="1:14">
      <c r="A131" s="40" t="s">
        <v>1774</v>
      </c>
      <c r="B131" s="20" t="s">
        <v>1775</v>
      </c>
      <c r="C131" s="233">
        <v>42958</v>
      </c>
      <c r="D131" s="233">
        <v>43161</v>
      </c>
      <c r="E131" s="37">
        <v>44257</v>
      </c>
      <c r="F131" s="20">
        <v>0</v>
      </c>
      <c r="G131" s="228" t="s">
        <v>1776</v>
      </c>
      <c r="H131" s="40" t="s">
        <v>1300</v>
      </c>
      <c r="I131" s="228" t="s">
        <v>1232</v>
      </c>
      <c r="J131" s="88" t="s">
        <v>1176</v>
      </c>
      <c r="K131" s="40" t="s">
        <v>1215</v>
      </c>
      <c r="L131" s="40" t="s">
        <v>1178</v>
      </c>
      <c r="M131" s="40">
        <v>75</v>
      </c>
      <c r="N131" s="88" t="s">
        <v>1333</v>
      </c>
    </row>
    <row r="132" spans="1:14">
      <c r="A132" s="35" t="s">
        <v>1777</v>
      </c>
      <c r="B132" s="34" t="s">
        <v>1778</v>
      </c>
      <c r="C132" s="234">
        <v>42961</v>
      </c>
      <c r="D132" s="234">
        <v>43206</v>
      </c>
      <c r="E132" s="41">
        <v>44302</v>
      </c>
      <c r="F132" s="34">
        <v>0</v>
      </c>
      <c r="G132" s="165" t="s">
        <v>1779</v>
      </c>
      <c r="H132" s="35" t="s">
        <v>1780</v>
      </c>
      <c r="I132" s="165" t="s">
        <v>1232</v>
      </c>
      <c r="J132" s="39" t="s">
        <v>1176</v>
      </c>
      <c r="K132" s="35" t="s">
        <v>1480</v>
      </c>
      <c r="L132" s="35" t="s">
        <v>1178</v>
      </c>
      <c r="M132" s="35">
        <v>75</v>
      </c>
      <c r="N132" s="39" t="s">
        <v>1781</v>
      </c>
    </row>
    <row r="133" spans="1:14" ht="24">
      <c r="A133" s="40" t="s">
        <v>1782</v>
      </c>
      <c r="B133" s="20" t="s">
        <v>1783</v>
      </c>
      <c r="C133" s="233">
        <v>42976</v>
      </c>
      <c r="D133" s="233">
        <v>43329</v>
      </c>
      <c r="E133" s="37">
        <v>44425</v>
      </c>
      <c r="F133" s="20">
        <v>0</v>
      </c>
      <c r="G133" s="228" t="s">
        <v>1784</v>
      </c>
      <c r="H133" s="40" t="s">
        <v>1785</v>
      </c>
      <c r="I133" s="228" t="s">
        <v>1232</v>
      </c>
      <c r="J133" s="88" t="s">
        <v>1176</v>
      </c>
      <c r="K133" s="40" t="s">
        <v>1215</v>
      </c>
      <c r="L133" s="40" t="s">
        <v>1178</v>
      </c>
      <c r="M133" s="40">
        <v>53.7</v>
      </c>
      <c r="N133" s="88" t="s">
        <v>1786</v>
      </c>
    </row>
    <row r="134" spans="1:14">
      <c r="A134" s="35" t="s">
        <v>1787</v>
      </c>
      <c r="B134" s="34" t="s">
        <v>1788</v>
      </c>
      <c r="C134" s="234">
        <v>42976</v>
      </c>
      <c r="D134" s="234">
        <v>43186</v>
      </c>
      <c r="E134" s="41">
        <v>46839</v>
      </c>
      <c r="F134" s="34">
        <v>0</v>
      </c>
      <c r="G134" s="165" t="s">
        <v>1789</v>
      </c>
      <c r="H134" s="35" t="s">
        <v>1790</v>
      </c>
      <c r="I134" s="165" t="s">
        <v>1220</v>
      </c>
      <c r="J134" s="39" t="s">
        <v>1214</v>
      </c>
      <c r="K134" s="35" t="s">
        <v>1196</v>
      </c>
      <c r="L134" s="35" t="s">
        <v>1178</v>
      </c>
      <c r="M134" s="35">
        <v>10</v>
      </c>
      <c r="N134" s="39" t="s">
        <v>1791</v>
      </c>
    </row>
    <row r="135" spans="1:14" ht="24">
      <c r="A135" s="40" t="s">
        <v>1792</v>
      </c>
      <c r="B135" s="20" t="s">
        <v>1793</v>
      </c>
      <c r="C135" s="233">
        <v>42984</v>
      </c>
      <c r="D135" s="233">
        <v>43091</v>
      </c>
      <c r="E135" s="37">
        <v>46743</v>
      </c>
      <c r="F135" s="20">
        <v>0</v>
      </c>
      <c r="G135" s="228" t="s">
        <v>1794</v>
      </c>
      <c r="H135" s="40" t="s">
        <v>1795</v>
      </c>
      <c r="I135" s="228" t="s">
        <v>1220</v>
      </c>
      <c r="J135" s="88" t="s">
        <v>1214</v>
      </c>
      <c r="K135" s="40" t="s">
        <v>1196</v>
      </c>
      <c r="L135" s="40" t="s">
        <v>1178</v>
      </c>
      <c r="M135" s="40">
        <v>6</v>
      </c>
      <c r="N135" s="88" t="s">
        <v>1796</v>
      </c>
    </row>
    <row r="136" spans="1:14">
      <c r="A136" s="35" t="s">
        <v>1797</v>
      </c>
      <c r="B136" s="34" t="s">
        <v>1798</v>
      </c>
      <c r="C136" s="234">
        <v>42984</v>
      </c>
      <c r="D136" s="234">
        <v>43465</v>
      </c>
      <c r="E136" s="41">
        <v>47118</v>
      </c>
      <c r="F136" s="34">
        <v>0</v>
      </c>
      <c r="G136" s="165" t="s">
        <v>1799</v>
      </c>
      <c r="H136" s="35" t="s">
        <v>1800</v>
      </c>
      <c r="I136" s="165" t="s">
        <v>1220</v>
      </c>
      <c r="J136" s="39" t="s">
        <v>1214</v>
      </c>
      <c r="K136" s="35" t="s">
        <v>1196</v>
      </c>
      <c r="L136" s="35" t="s">
        <v>1178</v>
      </c>
      <c r="M136" s="35">
        <v>7</v>
      </c>
      <c r="N136" s="39" t="s">
        <v>1801</v>
      </c>
    </row>
    <row r="137" spans="1:14">
      <c r="A137" s="40" t="s">
        <v>1802</v>
      </c>
      <c r="B137" s="20" t="s">
        <v>1803</v>
      </c>
      <c r="C137" s="233">
        <v>42985</v>
      </c>
      <c r="D137" s="233">
        <v>44400</v>
      </c>
      <c r="E137" s="37">
        <v>45495</v>
      </c>
      <c r="F137" s="20">
        <v>0</v>
      </c>
      <c r="G137" s="228" t="s">
        <v>1804</v>
      </c>
      <c r="H137" s="40" t="s">
        <v>1805</v>
      </c>
      <c r="I137" s="228" t="s">
        <v>1232</v>
      </c>
      <c r="J137" s="88" t="s">
        <v>1214</v>
      </c>
      <c r="K137" s="40" t="s">
        <v>1215</v>
      </c>
      <c r="L137" s="40" t="s">
        <v>1178</v>
      </c>
      <c r="M137" s="40">
        <v>18</v>
      </c>
      <c r="N137" s="88" t="s">
        <v>1806</v>
      </c>
    </row>
    <row r="138" spans="1:14">
      <c r="A138" s="35" t="s">
        <v>1807</v>
      </c>
      <c r="B138" s="34" t="s">
        <v>1808</v>
      </c>
      <c r="C138" s="234">
        <v>42985</v>
      </c>
      <c r="D138" s="234">
        <v>43180</v>
      </c>
      <c r="E138" s="41">
        <v>45372</v>
      </c>
      <c r="F138" s="34">
        <v>1</v>
      </c>
      <c r="G138" s="165" t="s">
        <v>1809</v>
      </c>
      <c r="H138" s="35" t="s">
        <v>1810</v>
      </c>
      <c r="I138" s="165" t="s">
        <v>1232</v>
      </c>
      <c r="J138" s="39" t="s">
        <v>1214</v>
      </c>
      <c r="K138" s="35" t="s">
        <v>1215</v>
      </c>
      <c r="L138" s="35" t="s">
        <v>1178</v>
      </c>
      <c r="M138" s="35">
        <v>54</v>
      </c>
      <c r="N138" s="39" t="s">
        <v>1811</v>
      </c>
    </row>
    <row r="139" spans="1:14">
      <c r="A139" s="40" t="s">
        <v>1812</v>
      </c>
      <c r="B139" s="20" t="s">
        <v>1813</v>
      </c>
      <c r="C139" s="233">
        <v>42999</v>
      </c>
      <c r="D139" s="233">
        <v>43747</v>
      </c>
      <c r="E139" s="37">
        <v>44842</v>
      </c>
      <c r="F139" s="20">
        <v>0</v>
      </c>
      <c r="G139" s="228" t="s">
        <v>1814</v>
      </c>
      <c r="H139" s="40" t="s">
        <v>1815</v>
      </c>
      <c r="I139" s="228" t="s">
        <v>1268</v>
      </c>
      <c r="J139" s="88" t="s">
        <v>1214</v>
      </c>
      <c r="K139" s="40" t="s">
        <v>1244</v>
      </c>
      <c r="L139" s="40" t="s">
        <v>1178</v>
      </c>
      <c r="M139" s="40">
        <v>780</v>
      </c>
      <c r="N139" s="88" t="s">
        <v>1816</v>
      </c>
    </row>
    <row r="140" spans="1:14">
      <c r="A140" s="35" t="s">
        <v>1817</v>
      </c>
      <c r="B140" s="34" t="s">
        <v>1818</v>
      </c>
      <c r="C140" s="234">
        <v>43004</v>
      </c>
      <c r="D140" s="234">
        <v>43222</v>
      </c>
      <c r="E140" s="41">
        <v>44318</v>
      </c>
      <c r="F140" s="34">
        <v>0</v>
      </c>
      <c r="G140" s="165" t="s">
        <v>1819</v>
      </c>
      <c r="H140" s="35" t="s">
        <v>1820</v>
      </c>
      <c r="I140" s="165" t="s">
        <v>1232</v>
      </c>
      <c r="J140" s="39" t="s">
        <v>1269</v>
      </c>
      <c r="K140" s="35" t="s">
        <v>1215</v>
      </c>
      <c r="L140" s="35" t="s">
        <v>1178</v>
      </c>
      <c r="M140" s="35">
        <v>28</v>
      </c>
      <c r="N140" s="39" t="s">
        <v>1821</v>
      </c>
    </row>
    <row r="141" spans="1:14">
      <c r="A141" s="40" t="s">
        <v>1822</v>
      </c>
      <c r="B141" s="20" t="s">
        <v>1823</v>
      </c>
      <c r="C141" s="233">
        <v>43007</v>
      </c>
      <c r="D141" s="233">
        <v>43390</v>
      </c>
      <c r="E141" s="37">
        <v>44485</v>
      </c>
      <c r="F141" s="20">
        <v>0</v>
      </c>
      <c r="G141" s="228" t="s">
        <v>1824</v>
      </c>
      <c r="H141" s="40" t="s">
        <v>1825</v>
      </c>
      <c r="I141" s="228" t="s">
        <v>1232</v>
      </c>
      <c r="J141" s="88" t="s">
        <v>1176</v>
      </c>
      <c r="K141" s="40" t="s">
        <v>1215</v>
      </c>
      <c r="L141" s="40" t="s">
        <v>1178</v>
      </c>
      <c r="M141" s="40">
        <v>90</v>
      </c>
      <c r="N141" s="88" t="s">
        <v>1826</v>
      </c>
    </row>
    <row r="142" spans="1:14">
      <c r="A142" s="35" t="s">
        <v>1827</v>
      </c>
      <c r="B142" s="34" t="s">
        <v>1828</v>
      </c>
      <c r="C142" s="234">
        <v>43007</v>
      </c>
      <c r="D142" s="234">
        <v>43440</v>
      </c>
      <c r="E142" s="41">
        <v>44535</v>
      </c>
      <c r="F142" s="34">
        <v>0</v>
      </c>
      <c r="G142" s="165" t="s">
        <v>1829</v>
      </c>
      <c r="H142" s="35" t="s">
        <v>1830</v>
      </c>
      <c r="I142" s="165" t="s">
        <v>1232</v>
      </c>
      <c r="J142" s="39" t="s">
        <v>1214</v>
      </c>
      <c r="K142" s="35" t="s">
        <v>1215</v>
      </c>
      <c r="L142" s="35" t="s">
        <v>1178</v>
      </c>
      <c r="M142" s="35">
        <v>15</v>
      </c>
      <c r="N142" s="39" t="s">
        <v>1831</v>
      </c>
    </row>
    <row r="143" spans="1:14">
      <c r="A143" s="40" t="s">
        <v>1832</v>
      </c>
      <c r="B143" s="20" t="s">
        <v>1833</v>
      </c>
      <c r="C143" s="233">
        <v>43012</v>
      </c>
      <c r="D143" s="233">
        <v>43196</v>
      </c>
      <c r="E143" s="37">
        <v>46849</v>
      </c>
      <c r="F143" s="20">
        <v>0</v>
      </c>
      <c r="G143" s="228" t="s">
        <v>1834</v>
      </c>
      <c r="H143" s="40" t="s">
        <v>1835</v>
      </c>
      <c r="I143" s="228" t="s">
        <v>1220</v>
      </c>
      <c r="J143" s="88" t="s">
        <v>1214</v>
      </c>
      <c r="K143" s="40" t="s">
        <v>1196</v>
      </c>
      <c r="L143" s="40" t="s">
        <v>1178</v>
      </c>
      <c r="M143" s="40">
        <v>6</v>
      </c>
      <c r="N143" s="88" t="s">
        <v>1836</v>
      </c>
    </row>
    <row r="144" spans="1:14">
      <c r="A144" s="35" t="s">
        <v>1837</v>
      </c>
      <c r="B144" s="34" t="s">
        <v>1838</v>
      </c>
      <c r="C144" s="234">
        <v>43014</v>
      </c>
      <c r="D144" s="234">
        <v>43383</v>
      </c>
      <c r="E144" s="41">
        <v>44478</v>
      </c>
      <c r="F144" s="34">
        <v>0</v>
      </c>
      <c r="G144" s="165" t="s">
        <v>1839</v>
      </c>
      <c r="H144" s="35" t="s">
        <v>1840</v>
      </c>
      <c r="I144" s="165" t="s">
        <v>1232</v>
      </c>
      <c r="J144" s="39" t="s">
        <v>1176</v>
      </c>
      <c r="K144" s="35" t="s">
        <v>1215</v>
      </c>
      <c r="L144" s="35" t="s">
        <v>1178</v>
      </c>
      <c r="M144" s="35">
        <v>32</v>
      </c>
      <c r="N144" s="39" t="s">
        <v>1841</v>
      </c>
    </row>
    <row r="145" spans="1:14" ht="24">
      <c r="A145" s="40" t="s">
        <v>1842</v>
      </c>
      <c r="B145" s="20" t="s">
        <v>1843</v>
      </c>
      <c r="C145" s="233">
        <v>43024</v>
      </c>
      <c r="D145" s="233">
        <v>43465</v>
      </c>
      <c r="E145" s="37">
        <v>44561</v>
      </c>
      <c r="F145" s="20">
        <v>0</v>
      </c>
      <c r="G145" s="228" t="s">
        <v>1844</v>
      </c>
      <c r="H145" s="40" t="s">
        <v>1845</v>
      </c>
      <c r="I145" s="228" t="s">
        <v>1232</v>
      </c>
      <c r="J145" s="88" t="s">
        <v>1214</v>
      </c>
      <c r="K145" s="40" t="s">
        <v>1215</v>
      </c>
      <c r="L145" s="40" t="s">
        <v>1178</v>
      </c>
      <c r="M145" s="40">
        <v>85</v>
      </c>
      <c r="N145" s="88" t="s">
        <v>1846</v>
      </c>
    </row>
    <row r="146" spans="1:14" ht="24">
      <c r="A146" s="35" t="s">
        <v>1847</v>
      </c>
      <c r="B146" s="34" t="s">
        <v>1848</v>
      </c>
      <c r="C146" s="234">
        <v>43024</v>
      </c>
      <c r="D146" s="234">
        <v>43462</v>
      </c>
      <c r="E146" s="41">
        <v>44558</v>
      </c>
      <c r="F146" s="34">
        <v>0</v>
      </c>
      <c r="G146" s="165" t="s">
        <v>1844</v>
      </c>
      <c r="H146" s="35" t="s">
        <v>1845</v>
      </c>
      <c r="I146" s="165" t="s">
        <v>1232</v>
      </c>
      <c r="J146" s="39" t="s">
        <v>1214</v>
      </c>
      <c r="K146" s="35" t="s">
        <v>1215</v>
      </c>
      <c r="L146" s="35" t="s">
        <v>1178</v>
      </c>
      <c r="M146" s="35">
        <v>34</v>
      </c>
      <c r="N146" s="39" t="s">
        <v>1849</v>
      </c>
    </row>
    <row r="147" spans="1:14">
      <c r="A147" s="40" t="s">
        <v>1850</v>
      </c>
      <c r="B147" s="20" t="s">
        <v>1851</v>
      </c>
      <c r="C147" s="233">
        <v>43025</v>
      </c>
      <c r="D147" s="233">
        <v>43244</v>
      </c>
      <c r="E147" s="37">
        <v>44340</v>
      </c>
      <c r="F147" s="20">
        <v>0</v>
      </c>
      <c r="G147" s="228" t="s">
        <v>1852</v>
      </c>
      <c r="H147" s="40" t="s">
        <v>1853</v>
      </c>
      <c r="I147" s="228" t="s">
        <v>1232</v>
      </c>
      <c r="J147" s="88" t="s">
        <v>1176</v>
      </c>
      <c r="K147" s="40" t="s">
        <v>1215</v>
      </c>
      <c r="L147" s="40" t="s">
        <v>1178</v>
      </c>
      <c r="M147" s="40">
        <v>20</v>
      </c>
      <c r="N147" s="88" t="s">
        <v>1854</v>
      </c>
    </row>
    <row r="148" spans="1:14">
      <c r="A148" s="35" t="s">
        <v>1855</v>
      </c>
      <c r="B148" s="34" t="s">
        <v>1856</v>
      </c>
      <c r="C148" s="234">
        <v>43026</v>
      </c>
      <c r="D148" s="234">
        <v>43222</v>
      </c>
      <c r="E148" s="41">
        <v>44318</v>
      </c>
      <c r="F148" s="34">
        <v>0</v>
      </c>
      <c r="G148" s="165" t="s">
        <v>1857</v>
      </c>
      <c r="H148" s="35" t="s">
        <v>1858</v>
      </c>
      <c r="I148" s="165" t="s">
        <v>1232</v>
      </c>
      <c r="J148" s="39" t="s">
        <v>1176</v>
      </c>
      <c r="K148" s="35" t="s">
        <v>1215</v>
      </c>
      <c r="L148" s="35" t="s">
        <v>1178</v>
      </c>
      <c r="M148" s="35">
        <v>99.8</v>
      </c>
      <c r="N148" s="39" t="s">
        <v>1859</v>
      </c>
    </row>
    <row r="149" spans="1:14">
      <c r="A149" s="40" t="s">
        <v>1860</v>
      </c>
      <c r="B149" s="20" t="s">
        <v>1861</v>
      </c>
      <c r="C149" s="233">
        <v>43033</v>
      </c>
      <c r="D149" s="233">
        <v>43252</v>
      </c>
      <c r="E149" s="37">
        <v>46905</v>
      </c>
      <c r="F149" s="20">
        <v>0</v>
      </c>
      <c r="G149" s="228" t="s">
        <v>1862</v>
      </c>
      <c r="H149" s="40" t="s">
        <v>1863</v>
      </c>
      <c r="I149" s="228" t="s">
        <v>1220</v>
      </c>
      <c r="J149" s="88" t="s">
        <v>1214</v>
      </c>
      <c r="K149" s="40" t="s">
        <v>1196</v>
      </c>
      <c r="L149" s="40" t="s">
        <v>1178</v>
      </c>
      <c r="M149" s="40">
        <v>10</v>
      </c>
      <c r="N149" s="88" t="s">
        <v>1864</v>
      </c>
    </row>
    <row r="150" spans="1:14">
      <c r="A150" s="35" t="s">
        <v>1865</v>
      </c>
      <c r="B150" s="34" t="s">
        <v>1866</v>
      </c>
      <c r="C150" s="234">
        <v>43035</v>
      </c>
      <c r="D150" s="234">
        <v>43236</v>
      </c>
      <c r="E150" s="41">
        <v>44332</v>
      </c>
      <c r="F150" s="34">
        <v>0</v>
      </c>
      <c r="G150" s="165" t="s">
        <v>1867</v>
      </c>
      <c r="H150" s="35" t="s">
        <v>1868</v>
      </c>
      <c r="I150" s="165" t="s">
        <v>1232</v>
      </c>
      <c r="J150" s="39" t="s">
        <v>1176</v>
      </c>
      <c r="K150" s="35" t="s">
        <v>1215</v>
      </c>
      <c r="L150" s="35" t="s">
        <v>1178</v>
      </c>
      <c r="M150" s="35">
        <v>42</v>
      </c>
      <c r="N150" s="39" t="s">
        <v>1869</v>
      </c>
    </row>
    <row r="151" spans="1:14">
      <c r="A151" s="40" t="s">
        <v>1870</v>
      </c>
      <c r="B151" s="20" t="s">
        <v>1871</v>
      </c>
      <c r="C151" s="233">
        <v>43046</v>
      </c>
      <c r="D151" s="233">
        <v>43216</v>
      </c>
      <c r="E151" s="37">
        <v>46869</v>
      </c>
      <c r="F151" s="20">
        <v>0</v>
      </c>
      <c r="G151" s="228" t="s">
        <v>1872</v>
      </c>
      <c r="H151" s="40" t="s">
        <v>1873</v>
      </c>
      <c r="I151" s="228" t="s">
        <v>1220</v>
      </c>
      <c r="J151" s="88" t="s">
        <v>1214</v>
      </c>
      <c r="K151" s="40" t="s">
        <v>1196</v>
      </c>
      <c r="L151" s="40" t="s">
        <v>1178</v>
      </c>
      <c r="M151" s="40">
        <v>10</v>
      </c>
      <c r="N151" s="88" t="s">
        <v>1874</v>
      </c>
    </row>
    <row r="152" spans="1:14">
      <c r="A152" s="35" t="s">
        <v>1875</v>
      </c>
      <c r="B152" s="34" t="s">
        <v>1876</v>
      </c>
      <c r="C152" s="234">
        <v>43046</v>
      </c>
      <c r="D152" s="234">
        <v>43727</v>
      </c>
      <c r="E152" s="41">
        <v>44822</v>
      </c>
      <c r="F152" s="34">
        <v>0</v>
      </c>
      <c r="G152" s="165" t="s">
        <v>1877</v>
      </c>
      <c r="H152" s="35" t="s">
        <v>1878</v>
      </c>
      <c r="I152" s="165" t="s">
        <v>1232</v>
      </c>
      <c r="J152" s="39" t="s">
        <v>1214</v>
      </c>
      <c r="K152" s="35" t="s">
        <v>1369</v>
      </c>
      <c r="L152" s="35" t="s">
        <v>1178</v>
      </c>
      <c r="M152" s="35">
        <v>56</v>
      </c>
      <c r="N152" s="39" t="s">
        <v>1879</v>
      </c>
    </row>
    <row r="153" spans="1:14">
      <c r="A153" s="40" t="s">
        <v>1880</v>
      </c>
      <c r="B153" s="20" t="s">
        <v>1881</v>
      </c>
      <c r="C153" s="233">
        <v>43056</v>
      </c>
      <c r="D153" s="233">
        <v>43431</v>
      </c>
      <c r="E153" s="37">
        <v>44527</v>
      </c>
      <c r="F153" s="20">
        <v>0</v>
      </c>
      <c r="G153" s="228" t="s">
        <v>1882</v>
      </c>
      <c r="H153" s="40" t="s">
        <v>1883</v>
      </c>
      <c r="I153" s="228" t="s">
        <v>1232</v>
      </c>
      <c r="J153" s="88" t="s">
        <v>1214</v>
      </c>
      <c r="K153" s="40" t="s">
        <v>1215</v>
      </c>
      <c r="L153" s="40" t="s">
        <v>1178</v>
      </c>
      <c r="M153" s="40">
        <v>82.3</v>
      </c>
      <c r="N153" s="88" t="s">
        <v>1884</v>
      </c>
    </row>
    <row r="154" spans="1:14">
      <c r="A154" s="35" t="s">
        <v>1885</v>
      </c>
      <c r="B154" s="34" t="s">
        <v>1886</v>
      </c>
      <c r="C154" s="234">
        <v>43056</v>
      </c>
      <c r="D154" s="234">
        <v>43390</v>
      </c>
      <c r="E154" s="41">
        <v>44485</v>
      </c>
      <c r="F154" s="34">
        <v>0</v>
      </c>
      <c r="G154" s="165" t="s">
        <v>1887</v>
      </c>
      <c r="H154" s="35" t="s">
        <v>1888</v>
      </c>
      <c r="I154" s="165" t="s">
        <v>1232</v>
      </c>
      <c r="J154" s="39" t="s">
        <v>1176</v>
      </c>
      <c r="K154" s="35" t="s">
        <v>1215</v>
      </c>
      <c r="L154" s="35" t="s">
        <v>1178</v>
      </c>
      <c r="M154" s="35">
        <v>48.9</v>
      </c>
      <c r="N154" s="39" t="s">
        <v>1889</v>
      </c>
    </row>
    <row r="155" spans="1:14">
      <c r="A155" s="40" t="s">
        <v>1890</v>
      </c>
      <c r="B155" s="20" t="s">
        <v>1891</v>
      </c>
      <c r="C155" s="233">
        <v>43062</v>
      </c>
      <c r="D155" s="233">
        <v>43160</v>
      </c>
      <c r="E155" s="37">
        <v>44256</v>
      </c>
      <c r="F155" s="20">
        <v>0</v>
      </c>
      <c r="G155" s="228" t="s">
        <v>1892</v>
      </c>
      <c r="H155" s="40" t="s">
        <v>1893</v>
      </c>
      <c r="I155" s="228" t="s">
        <v>1232</v>
      </c>
      <c r="J155" s="88" t="s">
        <v>1176</v>
      </c>
      <c r="K155" s="40" t="s">
        <v>1215</v>
      </c>
      <c r="L155" s="40" t="s">
        <v>1178</v>
      </c>
      <c r="M155" s="40">
        <v>37</v>
      </c>
      <c r="N155" s="88" t="s">
        <v>1894</v>
      </c>
    </row>
    <row r="156" spans="1:14" ht="36">
      <c r="A156" s="35" t="s">
        <v>1895</v>
      </c>
      <c r="B156" s="34" t="s">
        <v>1896</v>
      </c>
      <c r="C156" s="234">
        <v>43067</v>
      </c>
      <c r="D156" s="234">
        <v>43151</v>
      </c>
      <c r="E156" s="41">
        <v>44612</v>
      </c>
      <c r="F156" s="34">
        <v>0</v>
      </c>
      <c r="G156" s="165" t="s">
        <v>1897</v>
      </c>
      <c r="H156" s="35" t="s">
        <v>1898</v>
      </c>
      <c r="I156" s="165" t="s">
        <v>1457</v>
      </c>
      <c r="J156" s="39" t="s">
        <v>1214</v>
      </c>
      <c r="K156" s="35" t="s">
        <v>1533</v>
      </c>
      <c r="L156" s="35" t="s">
        <v>1178</v>
      </c>
      <c r="M156" s="35">
        <v>91.62</v>
      </c>
      <c r="N156" s="39" t="s">
        <v>1899</v>
      </c>
    </row>
    <row r="157" spans="1:14">
      <c r="A157" s="40" t="s">
        <v>1900</v>
      </c>
      <c r="B157" s="20" t="s">
        <v>1901</v>
      </c>
      <c r="C157" s="233">
        <v>43074</v>
      </c>
      <c r="D157" s="233">
        <v>43264</v>
      </c>
      <c r="E157" s="37">
        <v>44360</v>
      </c>
      <c r="F157" s="20">
        <v>0</v>
      </c>
      <c r="G157" s="228" t="s">
        <v>1902</v>
      </c>
      <c r="H157" s="40" t="s">
        <v>1903</v>
      </c>
      <c r="I157" s="228" t="s">
        <v>1232</v>
      </c>
      <c r="J157" s="88" t="s">
        <v>1176</v>
      </c>
      <c r="K157" s="40" t="s">
        <v>1215</v>
      </c>
      <c r="L157" s="40" t="s">
        <v>1178</v>
      </c>
      <c r="M157" s="40">
        <v>25</v>
      </c>
      <c r="N157" s="88" t="s">
        <v>1904</v>
      </c>
    </row>
    <row r="158" spans="1:14">
      <c r="A158" s="35" t="s">
        <v>1905</v>
      </c>
      <c r="B158" s="34" t="s">
        <v>1906</v>
      </c>
      <c r="C158" s="234">
        <v>43074</v>
      </c>
      <c r="D158" s="234">
        <v>43328</v>
      </c>
      <c r="E158" s="41">
        <v>44424</v>
      </c>
      <c r="F158" s="34">
        <v>0</v>
      </c>
      <c r="G158" s="165" t="s">
        <v>1907</v>
      </c>
      <c r="H158" s="35" t="s">
        <v>1908</v>
      </c>
      <c r="I158" s="165" t="s">
        <v>1232</v>
      </c>
      <c r="J158" s="39" t="s">
        <v>1176</v>
      </c>
      <c r="K158" s="35" t="s">
        <v>1215</v>
      </c>
      <c r="L158" s="35" t="s">
        <v>1178</v>
      </c>
      <c r="M158" s="35">
        <v>27</v>
      </c>
      <c r="N158" s="39" t="s">
        <v>1909</v>
      </c>
    </row>
    <row r="159" spans="1:14">
      <c r="A159" s="40" t="s">
        <v>1910</v>
      </c>
      <c r="B159" s="20" t="s">
        <v>1911</v>
      </c>
      <c r="C159" s="233">
        <v>43080</v>
      </c>
      <c r="D159" s="233">
        <v>43203</v>
      </c>
      <c r="E159" s="37">
        <v>44299</v>
      </c>
      <c r="F159" s="20">
        <v>0</v>
      </c>
      <c r="G159" s="228" t="s">
        <v>1912</v>
      </c>
      <c r="H159" s="40" t="s">
        <v>1913</v>
      </c>
      <c r="I159" s="228" t="s">
        <v>1232</v>
      </c>
      <c r="J159" s="88" t="s">
        <v>1176</v>
      </c>
      <c r="K159" s="40" t="s">
        <v>1480</v>
      </c>
      <c r="L159" s="40" t="s">
        <v>1178</v>
      </c>
      <c r="M159" s="40">
        <v>97.2</v>
      </c>
      <c r="N159" s="88" t="s">
        <v>1914</v>
      </c>
    </row>
    <row r="160" spans="1:14">
      <c r="A160" s="35" t="s">
        <v>1915</v>
      </c>
      <c r="B160" s="34" t="s">
        <v>1916</v>
      </c>
      <c r="C160" s="234">
        <v>43080</v>
      </c>
      <c r="D160" s="234">
        <v>43203</v>
      </c>
      <c r="E160" s="41">
        <v>44299</v>
      </c>
      <c r="F160" s="34">
        <v>0</v>
      </c>
      <c r="G160" s="165" t="s">
        <v>1912</v>
      </c>
      <c r="H160" s="35" t="s">
        <v>1913</v>
      </c>
      <c r="I160" s="165" t="s">
        <v>1232</v>
      </c>
      <c r="J160" s="39" t="s">
        <v>1176</v>
      </c>
      <c r="K160" s="35" t="s">
        <v>1480</v>
      </c>
      <c r="L160" s="35" t="s">
        <v>1178</v>
      </c>
      <c r="M160" s="35">
        <v>98</v>
      </c>
      <c r="N160" s="39" t="s">
        <v>1917</v>
      </c>
    </row>
    <row r="161" spans="1:14">
      <c r="A161" s="40" t="s">
        <v>1918</v>
      </c>
      <c r="B161" s="20" t="s">
        <v>1919</v>
      </c>
      <c r="C161" s="233">
        <v>43083</v>
      </c>
      <c r="D161" s="233">
        <v>44249</v>
      </c>
      <c r="E161" s="37">
        <v>45343</v>
      </c>
      <c r="F161" s="20">
        <v>0</v>
      </c>
      <c r="G161" s="228" t="s">
        <v>1920</v>
      </c>
      <c r="H161" s="40" t="s">
        <v>1921</v>
      </c>
      <c r="I161" s="228" t="s">
        <v>1232</v>
      </c>
      <c r="J161" s="88" t="s">
        <v>1214</v>
      </c>
      <c r="K161" s="40" t="s">
        <v>1215</v>
      </c>
      <c r="L161" s="40" t="s">
        <v>1178</v>
      </c>
      <c r="M161" s="40">
        <v>26</v>
      </c>
      <c r="N161" s="88" t="s">
        <v>1922</v>
      </c>
    </row>
    <row r="162" spans="1:14">
      <c r="A162" s="35" t="s">
        <v>1923</v>
      </c>
      <c r="B162" s="34" t="s">
        <v>1924</v>
      </c>
      <c r="C162" s="234">
        <v>43088</v>
      </c>
      <c r="D162" s="234">
        <v>43465</v>
      </c>
      <c r="E162" s="41">
        <v>44561</v>
      </c>
      <c r="F162" s="34">
        <v>0</v>
      </c>
      <c r="G162" s="165" t="s">
        <v>1925</v>
      </c>
      <c r="H162" s="35" t="s">
        <v>1926</v>
      </c>
      <c r="I162" s="165" t="s">
        <v>1232</v>
      </c>
      <c r="J162" s="39" t="s">
        <v>1214</v>
      </c>
      <c r="K162" s="35" t="s">
        <v>1215</v>
      </c>
      <c r="L162" s="35" t="s">
        <v>1178</v>
      </c>
      <c r="M162" s="35">
        <v>100</v>
      </c>
      <c r="N162" s="39" t="s">
        <v>1927</v>
      </c>
    </row>
    <row r="163" spans="1:14" ht="24">
      <c r="A163" s="40" t="s">
        <v>1928</v>
      </c>
      <c r="B163" s="20" t="s">
        <v>1929</v>
      </c>
      <c r="C163" s="233">
        <v>43090</v>
      </c>
      <c r="D163" s="233">
        <v>43216</v>
      </c>
      <c r="E163" s="37">
        <v>46869</v>
      </c>
      <c r="F163" s="20">
        <v>0</v>
      </c>
      <c r="G163" s="228" t="s">
        <v>1930</v>
      </c>
      <c r="H163" s="40" t="s">
        <v>1931</v>
      </c>
      <c r="I163" s="228" t="s">
        <v>1220</v>
      </c>
      <c r="J163" s="88" t="s">
        <v>1214</v>
      </c>
      <c r="K163" s="40" t="s">
        <v>1196</v>
      </c>
      <c r="L163" s="40" t="s">
        <v>1178</v>
      </c>
      <c r="M163" s="40">
        <v>20</v>
      </c>
      <c r="N163" s="88" t="s">
        <v>1932</v>
      </c>
    </row>
    <row r="164" spans="1:14">
      <c r="A164" s="35" t="s">
        <v>1933</v>
      </c>
      <c r="B164" s="34" t="s">
        <v>1934</v>
      </c>
      <c r="C164" s="234">
        <v>43102</v>
      </c>
      <c r="D164" s="234">
        <v>43235</v>
      </c>
      <c r="E164" s="41">
        <v>44331</v>
      </c>
      <c r="F164" s="34">
        <v>0</v>
      </c>
      <c r="G164" s="165" t="s">
        <v>1779</v>
      </c>
      <c r="H164" s="35" t="s">
        <v>1780</v>
      </c>
      <c r="I164" s="165" t="s">
        <v>1232</v>
      </c>
      <c r="J164" s="39" t="s">
        <v>1176</v>
      </c>
      <c r="K164" s="35" t="s">
        <v>1480</v>
      </c>
      <c r="L164" s="35" t="s">
        <v>1178</v>
      </c>
      <c r="M164" s="35">
        <v>100</v>
      </c>
      <c r="N164" s="39" t="s">
        <v>1935</v>
      </c>
    </row>
    <row r="165" spans="1:14" ht="24">
      <c r="A165" s="40" t="s">
        <v>1936</v>
      </c>
      <c r="B165" s="20" t="s">
        <v>1937</v>
      </c>
      <c r="C165" s="233">
        <v>43102</v>
      </c>
      <c r="D165" s="233">
        <v>43383</v>
      </c>
      <c r="E165" s="37">
        <v>44479</v>
      </c>
      <c r="F165" s="20">
        <v>0</v>
      </c>
      <c r="G165" s="228" t="s">
        <v>1938</v>
      </c>
      <c r="H165" s="40" t="s">
        <v>1939</v>
      </c>
      <c r="I165" s="228" t="s">
        <v>1232</v>
      </c>
      <c r="J165" s="88" t="s">
        <v>1327</v>
      </c>
      <c r="K165" s="40" t="s">
        <v>1480</v>
      </c>
      <c r="L165" s="40" t="s">
        <v>1178</v>
      </c>
      <c r="M165" s="40">
        <v>100</v>
      </c>
      <c r="N165" s="88" t="s">
        <v>1940</v>
      </c>
    </row>
    <row r="166" spans="1:14">
      <c r="A166" s="35" t="s">
        <v>1941</v>
      </c>
      <c r="B166" s="34" t="s">
        <v>1942</v>
      </c>
      <c r="C166" s="234">
        <v>43115</v>
      </c>
      <c r="D166" s="234">
        <v>43306</v>
      </c>
      <c r="E166" s="41">
        <v>44402</v>
      </c>
      <c r="F166" s="34">
        <v>0</v>
      </c>
      <c r="G166" s="165" t="s">
        <v>1943</v>
      </c>
      <c r="H166" s="35" t="s">
        <v>1944</v>
      </c>
      <c r="I166" s="165" t="s">
        <v>1316</v>
      </c>
      <c r="J166" s="39" t="s">
        <v>1176</v>
      </c>
      <c r="K166" s="35" t="s">
        <v>1215</v>
      </c>
      <c r="L166" s="35" t="s">
        <v>1178</v>
      </c>
      <c r="M166" s="35">
        <v>10</v>
      </c>
      <c r="N166" s="39" t="s">
        <v>1945</v>
      </c>
    </row>
    <row r="167" spans="1:14">
      <c r="A167" s="40" t="s">
        <v>1946</v>
      </c>
      <c r="B167" s="20" t="s">
        <v>1947</v>
      </c>
      <c r="C167" s="233">
        <v>43116</v>
      </c>
      <c r="D167" s="233">
        <v>43229</v>
      </c>
      <c r="E167" s="37">
        <v>46882</v>
      </c>
      <c r="F167" s="20">
        <v>0</v>
      </c>
      <c r="G167" s="228" t="s">
        <v>1948</v>
      </c>
      <c r="H167" s="40" t="s">
        <v>1949</v>
      </c>
      <c r="I167" s="228" t="s">
        <v>1220</v>
      </c>
      <c r="J167" s="88" t="s">
        <v>1214</v>
      </c>
      <c r="K167" s="40" t="s">
        <v>1196</v>
      </c>
      <c r="L167" s="40" t="s">
        <v>1178</v>
      </c>
      <c r="M167" s="40">
        <v>10</v>
      </c>
      <c r="N167" s="88" t="s">
        <v>1950</v>
      </c>
    </row>
    <row r="168" spans="1:14">
      <c r="A168" s="35" t="s">
        <v>1951</v>
      </c>
      <c r="B168" s="34" t="s">
        <v>1952</v>
      </c>
      <c r="C168" s="234">
        <v>43117</v>
      </c>
      <c r="D168" s="234">
        <v>43462</v>
      </c>
      <c r="E168" s="41">
        <v>44558</v>
      </c>
      <c r="F168" s="34">
        <v>0</v>
      </c>
      <c r="G168" s="165" t="s">
        <v>1953</v>
      </c>
      <c r="H168" s="35" t="s">
        <v>1954</v>
      </c>
      <c r="I168" s="165" t="s">
        <v>1232</v>
      </c>
      <c r="J168" s="39" t="s">
        <v>1214</v>
      </c>
      <c r="K168" s="35" t="s">
        <v>1215</v>
      </c>
      <c r="L168" s="35" t="s">
        <v>1178</v>
      </c>
      <c r="M168" s="35">
        <v>16</v>
      </c>
      <c r="N168" s="39" t="s">
        <v>1955</v>
      </c>
    </row>
    <row r="169" spans="1:14">
      <c r="A169" s="40" t="s">
        <v>1956</v>
      </c>
      <c r="B169" s="20" t="s">
        <v>1957</v>
      </c>
      <c r="C169" s="233">
        <v>43118</v>
      </c>
      <c r="D169" s="233">
        <v>43276</v>
      </c>
      <c r="E169" s="37">
        <v>44372</v>
      </c>
      <c r="F169" s="20">
        <v>0</v>
      </c>
      <c r="G169" s="228" t="s">
        <v>1958</v>
      </c>
      <c r="H169" s="40" t="s">
        <v>1736</v>
      </c>
      <c r="I169" s="228" t="s">
        <v>1232</v>
      </c>
      <c r="J169" s="88" t="s">
        <v>1176</v>
      </c>
      <c r="K169" s="40" t="s">
        <v>1215</v>
      </c>
      <c r="L169" s="40" t="s">
        <v>1178</v>
      </c>
      <c r="M169" s="40">
        <v>65</v>
      </c>
      <c r="N169" s="88" t="s">
        <v>1959</v>
      </c>
    </row>
    <row r="170" spans="1:14" ht="24">
      <c r="A170" s="35" t="s">
        <v>1960</v>
      </c>
      <c r="B170" s="34" t="s">
        <v>1961</v>
      </c>
      <c r="C170" s="234">
        <v>43119</v>
      </c>
      <c r="D170" s="234">
        <v>43440</v>
      </c>
      <c r="E170" s="41">
        <v>47093</v>
      </c>
      <c r="F170" s="34">
        <v>0</v>
      </c>
      <c r="G170" s="165" t="s">
        <v>1681</v>
      </c>
      <c r="H170" s="35" t="s">
        <v>1682</v>
      </c>
      <c r="I170" s="165" t="s">
        <v>1220</v>
      </c>
      <c r="J170" s="39" t="s">
        <v>1214</v>
      </c>
      <c r="K170" s="35" t="s">
        <v>1196</v>
      </c>
      <c r="L170" s="35" t="s">
        <v>1178</v>
      </c>
      <c r="M170" s="35">
        <v>10</v>
      </c>
      <c r="N170" s="39" t="s">
        <v>1962</v>
      </c>
    </row>
    <row r="171" spans="1:14">
      <c r="A171" s="40" t="s">
        <v>1963</v>
      </c>
      <c r="B171" s="20" t="s">
        <v>1964</v>
      </c>
      <c r="C171" s="233">
        <v>43119</v>
      </c>
      <c r="D171" s="233">
        <v>43465</v>
      </c>
      <c r="E171" s="37">
        <v>44561</v>
      </c>
      <c r="F171" s="20">
        <v>0</v>
      </c>
      <c r="G171" s="228" t="s">
        <v>1965</v>
      </c>
      <c r="H171" s="40" t="s">
        <v>1966</v>
      </c>
      <c r="I171" s="228" t="s">
        <v>1232</v>
      </c>
      <c r="J171" s="88" t="s">
        <v>1214</v>
      </c>
      <c r="K171" s="40" t="s">
        <v>1215</v>
      </c>
      <c r="L171" s="40" t="s">
        <v>1178</v>
      </c>
      <c r="M171" s="40">
        <v>28.42</v>
      </c>
      <c r="N171" s="88" t="s">
        <v>1967</v>
      </c>
    </row>
    <row r="172" spans="1:14" ht="24">
      <c r="A172" s="35" t="s">
        <v>1968</v>
      </c>
      <c r="B172" s="34" t="s">
        <v>1969</v>
      </c>
      <c r="C172" s="234">
        <v>43129</v>
      </c>
      <c r="D172" s="234">
        <v>44480</v>
      </c>
      <c r="E172" s="41">
        <v>45575</v>
      </c>
      <c r="F172" s="34">
        <v>0</v>
      </c>
      <c r="G172" s="165" t="s">
        <v>1970</v>
      </c>
      <c r="H172" s="35" t="s">
        <v>1971</v>
      </c>
      <c r="I172" s="165" t="s">
        <v>1232</v>
      </c>
      <c r="J172" s="39" t="s">
        <v>1214</v>
      </c>
      <c r="K172" s="35" t="s">
        <v>1215</v>
      </c>
      <c r="L172" s="35" t="s">
        <v>1178</v>
      </c>
      <c r="M172" s="35">
        <v>77</v>
      </c>
      <c r="N172" s="39" t="s">
        <v>1972</v>
      </c>
    </row>
    <row r="173" spans="1:14" ht="24">
      <c r="A173" s="40" t="s">
        <v>1973</v>
      </c>
      <c r="B173" s="20" t="s">
        <v>1974</v>
      </c>
      <c r="C173" s="233">
        <v>43132</v>
      </c>
      <c r="D173" s="233">
        <v>43390</v>
      </c>
      <c r="E173" s="37">
        <v>44485</v>
      </c>
      <c r="F173" s="20">
        <v>0</v>
      </c>
      <c r="G173" s="228" t="s">
        <v>1975</v>
      </c>
      <c r="H173" s="40" t="s">
        <v>1976</v>
      </c>
      <c r="I173" s="228" t="s">
        <v>1232</v>
      </c>
      <c r="J173" s="88" t="s">
        <v>1176</v>
      </c>
      <c r="K173" s="40" t="s">
        <v>1215</v>
      </c>
      <c r="L173" s="40" t="s">
        <v>1178</v>
      </c>
      <c r="M173" s="40">
        <v>86</v>
      </c>
      <c r="N173" s="88" t="s">
        <v>1977</v>
      </c>
    </row>
    <row r="174" spans="1:14" ht="24">
      <c r="A174" s="35" t="s">
        <v>1978</v>
      </c>
      <c r="B174" s="34" t="s">
        <v>1979</v>
      </c>
      <c r="C174" s="234">
        <v>43132</v>
      </c>
      <c r="D174" s="234">
        <v>43312</v>
      </c>
      <c r="E174" s="41">
        <v>44408</v>
      </c>
      <c r="F174" s="34">
        <v>0</v>
      </c>
      <c r="G174" s="165" t="s">
        <v>1980</v>
      </c>
      <c r="H174" s="35" t="s">
        <v>1981</v>
      </c>
      <c r="I174" s="165" t="s">
        <v>1232</v>
      </c>
      <c r="J174" s="39" t="s">
        <v>1176</v>
      </c>
      <c r="K174" s="35" t="s">
        <v>1215</v>
      </c>
      <c r="L174" s="35" t="s">
        <v>1178</v>
      </c>
      <c r="M174" s="35">
        <v>100</v>
      </c>
      <c r="N174" s="39" t="s">
        <v>1982</v>
      </c>
    </row>
    <row r="175" spans="1:14" ht="24">
      <c r="A175" s="40" t="s">
        <v>1983</v>
      </c>
      <c r="B175" s="20" t="s">
        <v>1984</v>
      </c>
      <c r="C175" s="233">
        <v>43132</v>
      </c>
      <c r="D175" s="233">
        <v>43378</v>
      </c>
      <c r="E175" s="37">
        <v>44473</v>
      </c>
      <c r="F175" s="20">
        <v>0</v>
      </c>
      <c r="G175" s="228" t="s">
        <v>1975</v>
      </c>
      <c r="H175" s="40" t="s">
        <v>1976</v>
      </c>
      <c r="I175" s="228" t="s">
        <v>1232</v>
      </c>
      <c r="J175" s="88" t="s">
        <v>1176</v>
      </c>
      <c r="K175" s="40" t="s">
        <v>1215</v>
      </c>
      <c r="L175" s="40" t="s">
        <v>1178</v>
      </c>
      <c r="M175" s="40">
        <v>74</v>
      </c>
      <c r="N175" s="88" t="s">
        <v>1985</v>
      </c>
    </row>
    <row r="176" spans="1:14" ht="24">
      <c r="A176" s="35" t="s">
        <v>1986</v>
      </c>
      <c r="B176" s="34" t="s">
        <v>1987</v>
      </c>
      <c r="C176" s="234">
        <v>43132</v>
      </c>
      <c r="D176" s="234">
        <v>43312</v>
      </c>
      <c r="E176" s="41">
        <v>44408</v>
      </c>
      <c r="F176" s="34">
        <v>0</v>
      </c>
      <c r="G176" s="165" t="s">
        <v>1980</v>
      </c>
      <c r="H176" s="35" t="s">
        <v>1981</v>
      </c>
      <c r="I176" s="165" t="s">
        <v>1232</v>
      </c>
      <c r="J176" s="39" t="s">
        <v>1176</v>
      </c>
      <c r="K176" s="35" t="s">
        <v>1215</v>
      </c>
      <c r="L176" s="35" t="s">
        <v>1178</v>
      </c>
      <c r="M176" s="35">
        <v>100</v>
      </c>
      <c r="N176" s="39" t="s">
        <v>1988</v>
      </c>
    </row>
    <row r="177" spans="1:14" ht="24">
      <c r="A177" s="40" t="s">
        <v>1989</v>
      </c>
      <c r="B177" s="20" t="s">
        <v>1990</v>
      </c>
      <c r="C177" s="233">
        <v>43132</v>
      </c>
      <c r="D177" s="233">
        <v>43312</v>
      </c>
      <c r="E177" s="37">
        <v>44408</v>
      </c>
      <c r="F177" s="20">
        <v>0</v>
      </c>
      <c r="G177" s="228" t="s">
        <v>1980</v>
      </c>
      <c r="H177" s="40" t="s">
        <v>1981</v>
      </c>
      <c r="I177" s="228" t="s">
        <v>1232</v>
      </c>
      <c r="J177" s="88" t="s">
        <v>1176</v>
      </c>
      <c r="K177" s="40" t="s">
        <v>1215</v>
      </c>
      <c r="L177" s="40" t="s">
        <v>1178</v>
      </c>
      <c r="M177" s="40">
        <v>100</v>
      </c>
      <c r="N177" s="88" t="s">
        <v>1991</v>
      </c>
    </row>
    <row r="178" spans="1:14">
      <c r="A178" s="35" t="s">
        <v>1992</v>
      </c>
      <c r="B178" s="34" t="s">
        <v>1993</v>
      </c>
      <c r="C178" s="234">
        <v>43132</v>
      </c>
      <c r="D178" s="234">
        <v>43376</v>
      </c>
      <c r="E178" s="41">
        <v>44471</v>
      </c>
      <c r="F178" s="34">
        <v>0</v>
      </c>
      <c r="G178" s="165" t="s">
        <v>1994</v>
      </c>
      <c r="H178" s="35" t="s">
        <v>1995</v>
      </c>
      <c r="I178" s="165" t="s">
        <v>1232</v>
      </c>
      <c r="J178" s="39" t="s">
        <v>1176</v>
      </c>
      <c r="K178" s="35" t="s">
        <v>1215</v>
      </c>
      <c r="L178" s="35" t="s">
        <v>1178</v>
      </c>
      <c r="M178" s="35">
        <v>100</v>
      </c>
      <c r="N178" s="39" t="s">
        <v>1996</v>
      </c>
    </row>
    <row r="179" spans="1:14">
      <c r="A179" s="40" t="s">
        <v>1997</v>
      </c>
      <c r="B179" s="20" t="s">
        <v>1998</v>
      </c>
      <c r="C179" s="233">
        <v>43132</v>
      </c>
      <c r="D179" s="233">
        <v>43403</v>
      </c>
      <c r="E179" s="37">
        <v>44498</v>
      </c>
      <c r="F179" s="20">
        <v>0</v>
      </c>
      <c r="G179" s="228" t="s">
        <v>1994</v>
      </c>
      <c r="H179" s="40" t="s">
        <v>1995</v>
      </c>
      <c r="I179" s="228" t="s">
        <v>1232</v>
      </c>
      <c r="J179" s="88" t="s">
        <v>1214</v>
      </c>
      <c r="K179" s="40" t="s">
        <v>1215</v>
      </c>
      <c r="L179" s="40" t="s">
        <v>1178</v>
      </c>
      <c r="M179" s="40">
        <v>100</v>
      </c>
      <c r="N179" s="88" t="s">
        <v>1999</v>
      </c>
    </row>
    <row r="180" spans="1:14" ht="24">
      <c r="A180" s="35" t="s">
        <v>2000</v>
      </c>
      <c r="B180" s="34" t="s">
        <v>2001</v>
      </c>
      <c r="C180" s="234">
        <v>43133</v>
      </c>
      <c r="D180" s="234">
        <v>43347</v>
      </c>
      <c r="E180" s="41">
        <v>44442</v>
      </c>
      <c r="F180" s="34">
        <v>0</v>
      </c>
      <c r="G180" s="165" t="s">
        <v>1975</v>
      </c>
      <c r="H180" s="35" t="s">
        <v>1976</v>
      </c>
      <c r="I180" s="165" t="s">
        <v>1232</v>
      </c>
      <c r="J180" s="39" t="s">
        <v>1176</v>
      </c>
      <c r="K180" s="35" t="s">
        <v>1215</v>
      </c>
      <c r="L180" s="35" t="s">
        <v>1178</v>
      </c>
      <c r="M180" s="35">
        <v>94</v>
      </c>
      <c r="N180" s="39" t="s">
        <v>2002</v>
      </c>
    </row>
    <row r="181" spans="1:14">
      <c r="A181" s="40" t="s">
        <v>2003</v>
      </c>
      <c r="B181" s="20" t="s">
        <v>2004</v>
      </c>
      <c r="C181" s="233">
        <v>43136</v>
      </c>
      <c r="D181" s="233">
        <v>43545</v>
      </c>
      <c r="E181" s="37">
        <v>44640</v>
      </c>
      <c r="F181" s="20">
        <v>0</v>
      </c>
      <c r="G181" s="228" t="s">
        <v>2005</v>
      </c>
      <c r="H181" s="40" t="s">
        <v>2006</v>
      </c>
      <c r="I181" s="228" t="s">
        <v>1232</v>
      </c>
      <c r="J181" s="88" t="s">
        <v>1214</v>
      </c>
      <c r="K181" s="40" t="s">
        <v>1215</v>
      </c>
      <c r="L181" s="40" t="s">
        <v>1178</v>
      </c>
      <c r="M181" s="40">
        <v>100</v>
      </c>
      <c r="N181" s="88" t="s">
        <v>2007</v>
      </c>
    </row>
    <row r="182" spans="1:14">
      <c r="A182" s="35" t="s">
        <v>2008</v>
      </c>
      <c r="B182" s="34" t="s">
        <v>2009</v>
      </c>
      <c r="C182" s="234">
        <v>43139</v>
      </c>
      <c r="D182" s="234">
        <v>43441</v>
      </c>
      <c r="E182" s="41">
        <v>44536</v>
      </c>
      <c r="F182" s="34">
        <v>0</v>
      </c>
      <c r="G182" s="165" t="s">
        <v>2010</v>
      </c>
      <c r="H182" s="35" t="s">
        <v>2011</v>
      </c>
      <c r="I182" s="165" t="s">
        <v>1232</v>
      </c>
      <c r="J182" s="39" t="s">
        <v>1214</v>
      </c>
      <c r="K182" s="35" t="s">
        <v>1215</v>
      </c>
      <c r="L182" s="35" t="s">
        <v>1178</v>
      </c>
      <c r="M182" s="35">
        <v>44</v>
      </c>
      <c r="N182" s="39" t="s">
        <v>2012</v>
      </c>
    </row>
    <row r="183" spans="1:14">
      <c r="A183" s="40" t="s">
        <v>2013</v>
      </c>
      <c r="B183" s="20" t="s">
        <v>2014</v>
      </c>
      <c r="C183" s="233">
        <v>43140</v>
      </c>
      <c r="D183" s="233">
        <v>44425</v>
      </c>
      <c r="E183" s="37">
        <v>45520</v>
      </c>
      <c r="F183" s="20">
        <v>0</v>
      </c>
      <c r="G183" s="228" t="s">
        <v>1635</v>
      </c>
      <c r="H183" s="40" t="s">
        <v>1636</v>
      </c>
      <c r="I183" s="228" t="s">
        <v>1232</v>
      </c>
      <c r="J183" s="88" t="s">
        <v>1214</v>
      </c>
      <c r="K183" s="40" t="s">
        <v>1215</v>
      </c>
      <c r="L183" s="40" t="s">
        <v>1178</v>
      </c>
      <c r="M183" s="40">
        <v>100</v>
      </c>
      <c r="N183" s="88" t="s">
        <v>2015</v>
      </c>
    </row>
    <row r="184" spans="1:14">
      <c r="A184" s="35" t="s">
        <v>2016</v>
      </c>
      <c r="B184" s="34" t="s">
        <v>2017</v>
      </c>
      <c r="C184" s="234">
        <v>43144</v>
      </c>
      <c r="D184" s="234">
        <v>43273</v>
      </c>
      <c r="E184" s="41">
        <v>44369</v>
      </c>
      <c r="F184" s="34">
        <v>0</v>
      </c>
      <c r="G184" s="165" t="s">
        <v>2018</v>
      </c>
      <c r="H184" s="35" t="s">
        <v>2019</v>
      </c>
      <c r="I184" s="165" t="s">
        <v>1316</v>
      </c>
      <c r="J184" s="39" t="s">
        <v>1176</v>
      </c>
      <c r="K184" s="35" t="s">
        <v>1215</v>
      </c>
      <c r="L184" s="35" t="s">
        <v>1178</v>
      </c>
      <c r="M184" s="35">
        <v>6</v>
      </c>
      <c r="N184" s="39" t="s">
        <v>2020</v>
      </c>
    </row>
    <row r="185" spans="1:14">
      <c r="A185" s="40" t="s">
        <v>2021</v>
      </c>
      <c r="B185" s="20" t="s">
        <v>2022</v>
      </c>
      <c r="C185" s="233">
        <v>40821</v>
      </c>
      <c r="D185" s="233">
        <v>41809</v>
      </c>
      <c r="E185" s="37">
        <v>44366</v>
      </c>
      <c r="F185" s="20">
        <v>0</v>
      </c>
      <c r="G185" s="228" t="s">
        <v>1622</v>
      </c>
      <c r="H185" s="40" t="s">
        <v>1623</v>
      </c>
      <c r="I185" s="228" t="s">
        <v>1232</v>
      </c>
      <c r="J185" s="88" t="s">
        <v>1269</v>
      </c>
      <c r="K185" s="40" t="s">
        <v>1215</v>
      </c>
      <c r="L185" s="40" t="s">
        <v>1178</v>
      </c>
      <c r="M185" s="40">
        <v>21</v>
      </c>
      <c r="N185" s="88" t="s">
        <v>2023</v>
      </c>
    </row>
    <row r="186" spans="1:14">
      <c r="A186" s="35" t="s">
        <v>2024</v>
      </c>
      <c r="B186" s="34" t="s">
        <v>2025</v>
      </c>
      <c r="C186" s="234">
        <v>40988</v>
      </c>
      <c r="D186" s="234">
        <v>41823</v>
      </c>
      <c r="E186" s="41">
        <v>44380</v>
      </c>
      <c r="F186" s="34">
        <v>2</v>
      </c>
      <c r="G186" s="165" t="s">
        <v>1882</v>
      </c>
      <c r="H186" s="35" t="s">
        <v>1883</v>
      </c>
      <c r="I186" s="165" t="s">
        <v>1232</v>
      </c>
      <c r="J186" s="39" t="s">
        <v>1176</v>
      </c>
      <c r="K186" s="35" t="s">
        <v>1215</v>
      </c>
      <c r="L186" s="35" t="s">
        <v>1178</v>
      </c>
      <c r="M186" s="35">
        <v>55</v>
      </c>
      <c r="N186" s="39" t="s">
        <v>2026</v>
      </c>
    </row>
    <row r="187" spans="1:14" ht="24">
      <c r="A187" s="40" t="s">
        <v>2027</v>
      </c>
      <c r="B187" s="20" t="s">
        <v>2028</v>
      </c>
      <c r="C187" s="233">
        <v>43164</v>
      </c>
      <c r="D187" s="233">
        <v>43388</v>
      </c>
      <c r="E187" s="37">
        <v>44483</v>
      </c>
      <c r="F187" s="20">
        <v>0</v>
      </c>
      <c r="G187" s="228" t="s">
        <v>2029</v>
      </c>
      <c r="H187" s="40" t="s">
        <v>2030</v>
      </c>
      <c r="I187" s="228" t="s">
        <v>1232</v>
      </c>
      <c r="J187" s="88" t="s">
        <v>1176</v>
      </c>
      <c r="K187" s="40" t="s">
        <v>1215</v>
      </c>
      <c r="L187" s="40" t="s">
        <v>1178</v>
      </c>
      <c r="M187" s="40">
        <v>11</v>
      </c>
      <c r="N187" s="88" t="s">
        <v>2031</v>
      </c>
    </row>
    <row r="188" spans="1:14">
      <c r="A188" s="35" t="s">
        <v>2032</v>
      </c>
      <c r="B188" s="34" t="s">
        <v>2033</v>
      </c>
      <c r="C188" s="234">
        <v>43164</v>
      </c>
      <c r="D188" s="234">
        <v>43441</v>
      </c>
      <c r="E188" s="41">
        <v>44536</v>
      </c>
      <c r="F188" s="34">
        <v>0</v>
      </c>
      <c r="G188" s="165" t="s">
        <v>2034</v>
      </c>
      <c r="H188" s="35" t="s">
        <v>2035</v>
      </c>
      <c r="I188" s="165" t="s">
        <v>1232</v>
      </c>
      <c r="J188" s="39" t="s">
        <v>1214</v>
      </c>
      <c r="K188" s="35" t="s">
        <v>2036</v>
      </c>
      <c r="L188" s="35" t="s">
        <v>1178</v>
      </c>
      <c r="M188" s="35">
        <v>67</v>
      </c>
      <c r="N188" s="39" t="s">
        <v>2037</v>
      </c>
    </row>
    <row r="189" spans="1:14">
      <c r="A189" s="40" t="s">
        <v>2038</v>
      </c>
      <c r="B189" s="20" t="s">
        <v>2039</v>
      </c>
      <c r="C189" s="233">
        <v>43164</v>
      </c>
      <c r="D189" s="233">
        <v>43441</v>
      </c>
      <c r="E189" s="37">
        <v>44536</v>
      </c>
      <c r="F189" s="20">
        <v>0</v>
      </c>
      <c r="G189" s="228" t="s">
        <v>2034</v>
      </c>
      <c r="H189" s="40" t="s">
        <v>2035</v>
      </c>
      <c r="I189" s="228" t="s">
        <v>1268</v>
      </c>
      <c r="J189" s="88" t="s">
        <v>1214</v>
      </c>
      <c r="K189" s="40" t="s">
        <v>2036</v>
      </c>
      <c r="L189" s="40" t="s">
        <v>1178</v>
      </c>
      <c r="M189" s="40">
        <v>125</v>
      </c>
      <c r="N189" s="88" t="s">
        <v>1191</v>
      </c>
    </row>
    <row r="190" spans="1:14">
      <c r="A190" s="35" t="s">
        <v>2040</v>
      </c>
      <c r="B190" s="34" t="s">
        <v>2041</v>
      </c>
      <c r="C190" s="234">
        <v>43168</v>
      </c>
      <c r="D190" s="234">
        <v>43726</v>
      </c>
      <c r="E190" s="41">
        <v>44821</v>
      </c>
      <c r="F190" s="34">
        <v>0</v>
      </c>
      <c r="G190" s="165" t="s">
        <v>2042</v>
      </c>
      <c r="H190" s="35" t="s">
        <v>2043</v>
      </c>
      <c r="I190" s="165" t="s">
        <v>1232</v>
      </c>
      <c r="J190" s="39" t="s">
        <v>1214</v>
      </c>
      <c r="K190" s="35" t="s">
        <v>1215</v>
      </c>
      <c r="L190" s="35" t="s">
        <v>1178</v>
      </c>
      <c r="M190" s="35">
        <v>100</v>
      </c>
      <c r="N190" s="39" t="s">
        <v>2044</v>
      </c>
    </row>
    <row r="191" spans="1:14" ht="24">
      <c r="A191" s="40" t="s">
        <v>2045</v>
      </c>
      <c r="B191" s="20" t="s">
        <v>2046</v>
      </c>
      <c r="C191" s="233">
        <v>43171</v>
      </c>
      <c r="D191" s="233">
        <v>43427</v>
      </c>
      <c r="E191" s="37">
        <v>44523</v>
      </c>
      <c r="F191" s="20">
        <v>0</v>
      </c>
      <c r="G191" s="228" t="s">
        <v>2047</v>
      </c>
      <c r="H191" s="40" t="s">
        <v>2048</v>
      </c>
      <c r="I191" s="228" t="s">
        <v>1232</v>
      </c>
      <c r="J191" s="88" t="s">
        <v>1214</v>
      </c>
      <c r="K191" s="40" t="s">
        <v>1215</v>
      </c>
      <c r="L191" s="40" t="s">
        <v>1178</v>
      </c>
      <c r="M191" s="40">
        <v>30</v>
      </c>
      <c r="N191" s="88" t="s">
        <v>2049</v>
      </c>
    </row>
    <row r="192" spans="1:14">
      <c r="A192" s="35" t="s">
        <v>2050</v>
      </c>
      <c r="B192" s="34" t="s">
        <v>2051</v>
      </c>
      <c r="C192" s="234">
        <v>43172</v>
      </c>
      <c r="D192" s="234">
        <v>43273</v>
      </c>
      <c r="E192" s="41">
        <v>44369</v>
      </c>
      <c r="F192" s="34">
        <v>0</v>
      </c>
      <c r="G192" s="165" t="s">
        <v>2018</v>
      </c>
      <c r="H192" s="35" t="s">
        <v>2019</v>
      </c>
      <c r="I192" s="165" t="s">
        <v>1232</v>
      </c>
      <c r="J192" s="39" t="s">
        <v>1176</v>
      </c>
      <c r="K192" s="35" t="s">
        <v>1215</v>
      </c>
      <c r="L192" s="35" t="s">
        <v>1178</v>
      </c>
      <c r="M192" s="35">
        <v>23.5</v>
      </c>
      <c r="N192" s="39" t="s">
        <v>2052</v>
      </c>
    </row>
    <row r="193" spans="1:14" ht="36">
      <c r="A193" s="40" t="s">
        <v>2053</v>
      </c>
      <c r="B193" s="20" t="s">
        <v>2054</v>
      </c>
      <c r="C193" s="233">
        <v>43173</v>
      </c>
      <c r="D193" s="233">
        <v>43399</v>
      </c>
      <c r="E193" s="37">
        <v>47052</v>
      </c>
      <c r="F193" s="20">
        <v>0</v>
      </c>
      <c r="G193" s="228" t="s">
        <v>2055</v>
      </c>
      <c r="H193" s="40" t="s">
        <v>2056</v>
      </c>
      <c r="I193" s="228" t="s">
        <v>1220</v>
      </c>
      <c r="J193" s="88" t="s">
        <v>1214</v>
      </c>
      <c r="K193" s="40" t="s">
        <v>1196</v>
      </c>
      <c r="L193" s="40" t="s">
        <v>1178</v>
      </c>
      <c r="M193" s="40">
        <v>10</v>
      </c>
      <c r="N193" s="88" t="s">
        <v>2057</v>
      </c>
    </row>
    <row r="194" spans="1:14">
      <c r="A194" s="35" t="s">
        <v>2058</v>
      </c>
      <c r="B194" s="34" t="s">
        <v>2059</v>
      </c>
      <c r="C194" s="234">
        <v>43174</v>
      </c>
      <c r="D194" s="234">
        <v>43759</v>
      </c>
      <c r="E194" s="41">
        <v>44854</v>
      </c>
      <c r="F194" s="34">
        <v>0</v>
      </c>
      <c r="G194" s="165" t="s">
        <v>1686</v>
      </c>
      <c r="H194" s="35" t="s">
        <v>1687</v>
      </c>
      <c r="I194" s="165" t="s">
        <v>1268</v>
      </c>
      <c r="J194" s="39" t="s">
        <v>1214</v>
      </c>
      <c r="K194" s="35" t="s">
        <v>2060</v>
      </c>
      <c r="L194" s="35" t="s">
        <v>1178</v>
      </c>
      <c r="M194" s="35">
        <v>52</v>
      </c>
      <c r="N194" s="39" t="s">
        <v>2061</v>
      </c>
    </row>
    <row r="195" spans="1:14">
      <c r="A195" s="40" t="s">
        <v>2062</v>
      </c>
      <c r="B195" s="20" t="s">
        <v>2063</v>
      </c>
      <c r="C195" s="233">
        <v>43174</v>
      </c>
      <c r="D195" s="233">
        <v>43788</v>
      </c>
      <c r="E195" s="37">
        <v>44883</v>
      </c>
      <c r="F195" s="20">
        <v>0</v>
      </c>
      <c r="G195" s="228" t="s">
        <v>1686</v>
      </c>
      <c r="H195" s="40" t="s">
        <v>1687</v>
      </c>
      <c r="I195" s="228" t="s">
        <v>1268</v>
      </c>
      <c r="J195" s="88" t="s">
        <v>1214</v>
      </c>
      <c r="K195" s="40" t="s">
        <v>2060</v>
      </c>
      <c r="L195" s="40" t="s">
        <v>1178</v>
      </c>
      <c r="M195" s="40">
        <v>417</v>
      </c>
      <c r="N195" s="88" t="s">
        <v>2064</v>
      </c>
    </row>
    <row r="196" spans="1:14" ht="24">
      <c r="A196" s="35" t="s">
        <v>2065</v>
      </c>
      <c r="B196" s="34" t="s">
        <v>2066</v>
      </c>
      <c r="C196" s="234">
        <v>43175</v>
      </c>
      <c r="D196" s="234">
        <v>43264</v>
      </c>
      <c r="E196" s="41">
        <v>44359</v>
      </c>
      <c r="F196" s="34">
        <v>0</v>
      </c>
      <c r="G196" s="165" t="s">
        <v>1531</v>
      </c>
      <c r="H196" s="35" t="s">
        <v>1532</v>
      </c>
      <c r="I196" s="165" t="s">
        <v>1232</v>
      </c>
      <c r="J196" s="39" t="s">
        <v>1176</v>
      </c>
      <c r="K196" s="35" t="s">
        <v>1215</v>
      </c>
      <c r="L196" s="35" t="s">
        <v>1178</v>
      </c>
      <c r="M196" s="35">
        <v>72</v>
      </c>
      <c r="N196" s="39" t="s">
        <v>2067</v>
      </c>
    </row>
    <row r="197" spans="1:14">
      <c r="A197" s="40" t="s">
        <v>2068</v>
      </c>
      <c r="B197" s="20" t="s">
        <v>2069</v>
      </c>
      <c r="C197" s="233">
        <v>43179</v>
      </c>
      <c r="D197" s="233">
        <v>43440</v>
      </c>
      <c r="E197" s="37">
        <v>44535</v>
      </c>
      <c r="F197" s="20">
        <v>0</v>
      </c>
      <c r="G197" s="228" t="s">
        <v>1388</v>
      </c>
      <c r="H197" s="40" t="s">
        <v>1389</v>
      </c>
      <c r="I197" s="228" t="s">
        <v>1232</v>
      </c>
      <c r="J197" s="88" t="s">
        <v>1214</v>
      </c>
      <c r="K197" s="40" t="s">
        <v>1215</v>
      </c>
      <c r="L197" s="40" t="s">
        <v>1178</v>
      </c>
      <c r="M197" s="40">
        <v>60.8</v>
      </c>
      <c r="N197" s="88" t="s">
        <v>2070</v>
      </c>
    </row>
    <row r="198" spans="1:14">
      <c r="A198" s="35" t="s">
        <v>2071</v>
      </c>
      <c r="B198" s="34" t="s">
        <v>2072</v>
      </c>
      <c r="C198" s="234">
        <v>43186</v>
      </c>
      <c r="D198" s="234">
        <v>43312</v>
      </c>
      <c r="E198" s="41">
        <v>44408</v>
      </c>
      <c r="F198" s="34">
        <v>0</v>
      </c>
      <c r="G198" s="165" t="s">
        <v>2073</v>
      </c>
      <c r="H198" s="35" t="s">
        <v>2074</v>
      </c>
      <c r="I198" s="165" t="s">
        <v>1232</v>
      </c>
      <c r="J198" s="39" t="s">
        <v>1176</v>
      </c>
      <c r="K198" s="35" t="s">
        <v>1215</v>
      </c>
      <c r="L198" s="35" t="s">
        <v>1178</v>
      </c>
      <c r="M198" s="35">
        <v>24</v>
      </c>
      <c r="N198" s="39" t="s">
        <v>2075</v>
      </c>
    </row>
    <row r="199" spans="1:14">
      <c r="A199" s="40" t="s">
        <v>2076</v>
      </c>
      <c r="B199" s="20" t="s">
        <v>2077</v>
      </c>
      <c r="C199" s="233">
        <v>43186</v>
      </c>
      <c r="D199" s="233">
        <v>43773</v>
      </c>
      <c r="E199" s="37">
        <v>44868</v>
      </c>
      <c r="F199" s="20">
        <v>0</v>
      </c>
      <c r="G199" s="228" t="s">
        <v>1284</v>
      </c>
      <c r="H199" s="40" t="s">
        <v>1285</v>
      </c>
      <c r="I199" s="228" t="s">
        <v>1232</v>
      </c>
      <c r="J199" s="88" t="s">
        <v>1214</v>
      </c>
      <c r="K199" s="40" t="s">
        <v>1480</v>
      </c>
      <c r="L199" s="40" t="s">
        <v>1178</v>
      </c>
      <c r="M199" s="40">
        <v>45</v>
      </c>
      <c r="N199" s="88" t="s">
        <v>2078</v>
      </c>
    </row>
    <row r="200" spans="1:14" ht="24">
      <c r="A200" s="35" t="s">
        <v>2079</v>
      </c>
      <c r="B200" s="34" t="s">
        <v>2080</v>
      </c>
      <c r="C200" s="234">
        <v>43188</v>
      </c>
      <c r="D200" s="234">
        <v>43447</v>
      </c>
      <c r="E200" s="41">
        <v>44908</v>
      </c>
      <c r="F200" s="34">
        <v>0</v>
      </c>
      <c r="G200" s="165" t="s">
        <v>2081</v>
      </c>
      <c r="H200" s="35" t="s">
        <v>2082</v>
      </c>
      <c r="I200" s="165" t="s">
        <v>1226</v>
      </c>
      <c r="J200" s="39" t="s">
        <v>1214</v>
      </c>
      <c r="K200" s="35" t="s">
        <v>1215</v>
      </c>
      <c r="L200" s="35" t="s">
        <v>1178</v>
      </c>
      <c r="M200" s="35">
        <v>100</v>
      </c>
      <c r="N200" s="39" t="s">
        <v>2083</v>
      </c>
    </row>
    <row r="201" spans="1:14" ht="24">
      <c r="A201" s="40" t="s">
        <v>2084</v>
      </c>
      <c r="B201" s="20" t="s">
        <v>2085</v>
      </c>
      <c r="C201" s="233">
        <v>41129</v>
      </c>
      <c r="D201" s="233">
        <v>41674</v>
      </c>
      <c r="E201" s="37">
        <v>44231</v>
      </c>
      <c r="F201" s="20">
        <v>0</v>
      </c>
      <c r="G201" s="228" t="s">
        <v>2086</v>
      </c>
      <c r="H201" s="40" t="s">
        <v>2087</v>
      </c>
      <c r="I201" s="228" t="s">
        <v>1232</v>
      </c>
      <c r="J201" s="88" t="s">
        <v>1269</v>
      </c>
      <c r="K201" s="40" t="s">
        <v>1215</v>
      </c>
      <c r="L201" s="40" t="s">
        <v>1178</v>
      </c>
      <c r="M201" s="40">
        <v>100</v>
      </c>
      <c r="N201" s="88" t="s">
        <v>2088</v>
      </c>
    </row>
    <row r="202" spans="1:14">
      <c r="A202" s="35" t="s">
        <v>2089</v>
      </c>
      <c r="B202" s="34" t="s">
        <v>2090</v>
      </c>
      <c r="C202" s="234">
        <v>43189</v>
      </c>
      <c r="D202" s="234">
        <v>43312</v>
      </c>
      <c r="E202" s="41">
        <v>44408</v>
      </c>
      <c r="F202" s="34">
        <v>0</v>
      </c>
      <c r="G202" s="165" t="s">
        <v>1882</v>
      </c>
      <c r="H202" s="35" t="s">
        <v>1883</v>
      </c>
      <c r="I202" s="165" t="s">
        <v>1232</v>
      </c>
      <c r="J202" s="39" t="s">
        <v>1176</v>
      </c>
      <c r="K202" s="35" t="s">
        <v>1215</v>
      </c>
      <c r="L202" s="35" t="s">
        <v>1178</v>
      </c>
      <c r="M202" s="35">
        <v>28</v>
      </c>
      <c r="N202" s="39" t="s">
        <v>2091</v>
      </c>
    </row>
    <row r="203" spans="1:14">
      <c r="A203" s="40" t="s">
        <v>2092</v>
      </c>
      <c r="B203" s="20" t="s">
        <v>2093</v>
      </c>
      <c r="C203" s="233">
        <v>43193</v>
      </c>
      <c r="D203" s="233">
        <v>43273</v>
      </c>
      <c r="E203" s="37">
        <v>44369</v>
      </c>
      <c r="F203" s="20">
        <v>0</v>
      </c>
      <c r="G203" s="228" t="s">
        <v>2018</v>
      </c>
      <c r="H203" s="40" t="s">
        <v>2019</v>
      </c>
      <c r="I203" s="228" t="s">
        <v>1232</v>
      </c>
      <c r="J203" s="88" t="s">
        <v>1176</v>
      </c>
      <c r="K203" s="40" t="s">
        <v>1215</v>
      </c>
      <c r="L203" s="40" t="s">
        <v>1178</v>
      </c>
      <c r="M203" s="40">
        <v>12</v>
      </c>
      <c r="N203" s="88" t="s">
        <v>2094</v>
      </c>
    </row>
    <row r="204" spans="1:14">
      <c r="A204" s="35" t="s">
        <v>2095</v>
      </c>
      <c r="B204" s="34" t="s">
        <v>2096</v>
      </c>
      <c r="C204" s="234">
        <v>43194</v>
      </c>
      <c r="D204" s="234">
        <v>43347</v>
      </c>
      <c r="E204" s="41">
        <v>44442</v>
      </c>
      <c r="F204" s="34">
        <v>0</v>
      </c>
      <c r="G204" s="165" t="s">
        <v>1994</v>
      </c>
      <c r="H204" s="35" t="s">
        <v>1995</v>
      </c>
      <c r="I204" s="165" t="s">
        <v>1232</v>
      </c>
      <c r="J204" s="39" t="s">
        <v>1176</v>
      </c>
      <c r="K204" s="35" t="s">
        <v>1215</v>
      </c>
      <c r="L204" s="35" t="s">
        <v>1178</v>
      </c>
      <c r="M204" s="35">
        <v>100</v>
      </c>
      <c r="N204" s="39" t="s">
        <v>2097</v>
      </c>
    </row>
    <row r="205" spans="1:14">
      <c r="A205" s="40" t="s">
        <v>2098</v>
      </c>
      <c r="B205" s="20" t="s">
        <v>2099</v>
      </c>
      <c r="C205" s="233">
        <v>43194</v>
      </c>
      <c r="D205" s="233">
        <v>43622</v>
      </c>
      <c r="E205" s="37">
        <v>44717</v>
      </c>
      <c r="F205" s="20">
        <v>0</v>
      </c>
      <c r="G205" s="228" t="s">
        <v>2100</v>
      </c>
      <c r="H205" s="40" t="s">
        <v>2101</v>
      </c>
      <c r="I205" s="228" t="s">
        <v>1232</v>
      </c>
      <c r="J205" s="88" t="s">
        <v>1214</v>
      </c>
      <c r="K205" s="40" t="s">
        <v>1215</v>
      </c>
      <c r="L205" s="40" t="s">
        <v>1178</v>
      </c>
      <c r="M205" s="40">
        <v>15</v>
      </c>
      <c r="N205" s="88" t="s">
        <v>2102</v>
      </c>
    </row>
    <row r="206" spans="1:14">
      <c r="A206" s="35" t="s">
        <v>2103</v>
      </c>
      <c r="B206" s="34" t="s">
        <v>2104</v>
      </c>
      <c r="C206" s="234">
        <v>43194</v>
      </c>
      <c r="D206" s="234">
        <v>43328</v>
      </c>
      <c r="E206" s="41">
        <v>45520</v>
      </c>
      <c r="F206" s="34">
        <v>1</v>
      </c>
      <c r="G206" s="165" t="s">
        <v>1211</v>
      </c>
      <c r="H206" s="35" t="s">
        <v>1212</v>
      </c>
      <c r="I206" s="165" t="s">
        <v>1232</v>
      </c>
      <c r="J206" s="39" t="s">
        <v>1214</v>
      </c>
      <c r="K206" s="35" t="s">
        <v>1215</v>
      </c>
      <c r="L206" s="35" t="s">
        <v>1178</v>
      </c>
      <c r="M206" s="35">
        <v>77</v>
      </c>
      <c r="N206" s="39" t="s">
        <v>2105</v>
      </c>
    </row>
    <row r="207" spans="1:14" ht="24">
      <c r="A207" s="40" t="s">
        <v>2106</v>
      </c>
      <c r="B207" s="20" t="s">
        <v>2107</v>
      </c>
      <c r="C207" s="233">
        <v>43194</v>
      </c>
      <c r="D207" s="233">
        <v>43383</v>
      </c>
      <c r="E207" s="37">
        <v>44844</v>
      </c>
      <c r="F207" s="20">
        <v>0</v>
      </c>
      <c r="G207" s="228" t="s">
        <v>1882</v>
      </c>
      <c r="H207" s="40" t="s">
        <v>1883</v>
      </c>
      <c r="I207" s="228" t="s">
        <v>1226</v>
      </c>
      <c r="J207" s="88" t="s">
        <v>1214</v>
      </c>
      <c r="K207" s="40" t="s">
        <v>1215</v>
      </c>
      <c r="L207" s="40" t="s">
        <v>1178</v>
      </c>
      <c r="M207" s="40">
        <v>28</v>
      </c>
      <c r="N207" s="88" t="s">
        <v>2108</v>
      </c>
    </row>
    <row r="208" spans="1:14">
      <c r="A208" s="35" t="s">
        <v>2109</v>
      </c>
      <c r="B208" s="34" t="s">
        <v>2110</v>
      </c>
      <c r="C208" s="234">
        <v>43196</v>
      </c>
      <c r="D208" s="234">
        <v>43383</v>
      </c>
      <c r="E208" s="41">
        <v>45575</v>
      </c>
      <c r="F208" s="34">
        <v>1</v>
      </c>
      <c r="G208" s="165" t="s">
        <v>2111</v>
      </c>
      <c r="H208" s="35" t="s">
        <v>2112</v>
      </c>
      <c r="I208" s="165" t="s">
        <v>1232</v>
      </c>
      <c r="J208" s="39" t="s">
        <v>1214</v>
      </c>
      <c r="K208" s="35" t="s">
        <v>1215</v>
      </c>
      <c r="L208" s="35" t="s">
        <v>1178</v>
      </c>
      <c r="M208" s="35">
        <v>100</v>
      </c>
      <c r="N208" s="39" t="s">
        <v>2113</v>
      </c>
    </row>
    <row r="209" spans="1:14" ht="24">
      <c r="A209" s="40" t="s">
        <v>2114</v>
      </c>
      <c r="B209" s="20" t="s">
        <v>2115</v>
      </c>
      <c r="C209" s="233">
        <v>43200</v>
      </c>
      <c r="D209" s="233">
        <v>43571</v>
      </c>
      <c r="E209" s="37">
        <v>54528</v>
      </c>
      <c r="F209" s="20">
        <v>0</v>
      </c>
      <c r="G209" s="228" t="s">
        <v>2116</v>
      </c>
      <c r="H209" s="40" t="s">
        <v>2117</v>
      </c>
      <c r="I209" s="228" t="s">
        <v>1243</v>
      </c>
      <c r="J209" s="88" t="s">
        <v>1214</v>
      </c>
      <c r="K209" s="40" t="s">
        <v>1244</v>
      </c>
      <c r="L209" s="40" t="s">
        <v>1178</v>
      </c>
      <c r="M209" s="40">
        <v>720</v>
      </c>
      <c r="N209" s="88" t="s">
        <v>2118</v>
      </c>
    </row>
    <row r="210" spans="1:14">
      <c r="A210" s="35" t="s">
        <v>2119</v>
      </c>
      <c r="B210" s="34" t="s">
        <v>2120</v>
      </c>
      <c r="C210" s="234">
        <v>43203</v>
      </c>
      <c r="D210" s="234">
        <v>43410</v>
      </c>
      <c r="E210" s="41">
        <v>44506</v>
      </c>
      <c r="F210" s="34">
        <v>0</v>
      </c>
      <c r="G210" s="165" t="s">
        <v>2121</v>
      </c>
      <c r="H210" s="35" t="s">
        <v>2122</v>
      </c>
      <c r="I210" s="165" t="s">
        <v>1232</v>
      </c>
      <c r="J210" s="39" t="s">
        <v>1214</v>
      </c>
      <c r="K210" s="35" t="s">
        <v>1215</v>
      </c>
      <c r="L210" s="35" t="s">
        <v>1178</v>
      </c>
      <c r="M210" s="35">
        <v>53</v>
      </c>
      <c r="N210" s="39" t="s">
        <v>2123</v>
      </c>
    </row>
    <row r="211" spans="1:14">
      <c r="A211" s="40" t="s">
        <v>2124</v>
      </c>
      <c r="B211" s="20" t="s">
        <v>2125</v>
      </c>
      <c r="C211" s="233">
        <v>43203</v>
      </c>
      <c r="D211" s="233">
        <v>44249</v>
      </c>
      <c r="E211" s="37">
        <v>45343</v>
      </c>
      <c r="F211" s="20">
        <v>0</v>
      </c>
      <c r="G211" s="228" t="s">
        <v>1920</v>
      </c>
      <c r="H211" s="40" t="s">
        <v>1921</v>
      </c>
      <c r="I211" s="228" t="s">
        <v>1232</v>
      </c>
      <c r="J211" s="88" t="s">
        <v>1214</v>
      </c>
      <c r="K211" s="40" t="s">
        <v>1215</v>
      </c>
      <c r="L211" s="40" t="s">
        <v>1178</v>
      </c>
      <c r="M211" s="40">
        <v>22</v>
      </c>
      <c r="N211" s="88" t="s">
        <v>2126</v>
      </c>
    </row>
    <row r="212" spans="1:14">
      <c r="A212" s="35" t="s">
        <v>2127</v>
      </c>
      <c r="B212" s="34" t="s">
        <v>2128</v>
      </c>
      <c r="C212" s="234">
        <v>43222</v>
      </c>
      <c r="D212" s="234">
        <v>43985</v>
      </c>
      <c r="E212" s="41">
        <v>45079</v>
      </c>
      <c r="F212" s="34">
        <v>0</v>
      </c>
      <c r="G212" s="165" t="s">
        <v>2129</v>
      </c>
      <c r="H212" s="35" t="s">
        <v>2130</v>
      </c>
      <c r="I212" s="165" t="s">
        <v>1232</v>
      </c>
      <c r="J212" s="39" t="s">
        <v>1214</v>
      </c>
      <c r="K212" s="35" t="s">
        <v>1215</v>
      </c>
      <c r="L212" s="35" t="s">
        <v>1178</v>
      </c>
      <c r="M212" s="35">
        <v>25</v>
      </c>
      <c r="N212" s="39" t="s">
        <v>2131</v>
      </c>
    </row>
    <row r="213" spans="1:14" ht="24">
      <c r="A213" s="40" t="s">
        <v>2132</v>
      </c>
      <c r="B213" s="20" t="s">
        <v>2133</v>
      </c>
      <c r="C213" s="233">
        <v>43115</v>
      </c>
      <c r="D213" s="233">
        <v>43300</v>
      </c>
      <c r="E213" s="37">
        <v>44761</v>
      </c>
      <c r="F213" s="20">
        <v>0</v>
      </c>
      <c r="G213" s="228" t="s">
        <v>2134</v>
      </c>
      <c r="H213" s="40" t="s">
        <v>2135</v>
      </c>
      <c r="I213" s="228" t="s">
        <v>1457</v>
      </c>
      <c r="J213" s="88" t="s">
        <v>1214</v>
      </c>
      <c r="K213" s="40" t="s">
        <v>1533</v>
      </c>
      <c r="L213" s="40" t="s">
        <v>1178</v>
      </c>
      <c r="M213" s="40">
        <v>90</v>
      </c>
      <c r="N213" s="88" t="s">
        <v>2136</v>
      </c>
    </row>
    <row r="214" spans="1:14" ht="24">
      <c r="A214" s="35" t="s">
        <v>2137</v>
      </c>
      <c r="B214" s="34" t="s">
        <v>2138</v>
      </c>
      <c r="C214" s="234">
        <v>43229</v>
      </c>
      <c r="D214" s="234">
        <v>43441</v>
      </c>
      <c r="E214" s="41">
        <v>44536</v>
      </c>
      <c r="F214" s="34">
        <v>0</v>
      </c>
      <c r="G214" s="165" t="s">
        <v>2139</v>
      </c>
      <c r="H214" s="35" t="s">
        <v>2140</v>
      </c>
      <c r="I214" s="165" t="s">
        <v>1232</v>
      </c>
      <c r="J214" s="39" t="s">
        <v>1214</v>
      </c>
      <c r="K214" s="35" t="s">
        <v>1215</v>
      </c>
      <c r="L214" s="35" t="s">
        <v>1178</v>
      </c>
      <c r="M214" s="35">
        <v>90</v>
      </c>
      <c r="N214" s="39" t="s">
        <v>2141</v>
      </c>
    </row>
    <row r="215" spans="1:14">
      <c r="A215" s="40" t="s">
        <v>2142</v>
      </c>
      <c r="B215" s="20" t="s">
        <v>2143</v>
      </c>
      <c r="C215" s="233">
        <v>43231</v>
      </c>
      <c r="D215" s="233">
        <v>43909</v>
      </c>
      <c r="E215" s="37">
        <v>45003</v>
      </c>
      <c r="F215" s="20">
        <v>0</v>
      </c>
      <c r="G215" s="228" t="s">
        <v>2042</v>
      </c>
      <c r="H215" s="40" t="s">
        <v>2043</v>
      </c>
      <c r="I215" s="228" t="s">
        <v>1232</v>
      </c>
      <c r="J215" s="88" t="s">
        <v>1214</v>
      </c>
      <c r="K215" s="40" t="s">
        <v>1215</v>
      </c>
      <c r="L215" s="40" t="s">
        <v>1178</v>
      </c>
      <c r="M215" s="40">
        <v>90</v>
      </c>
      <c r="N215" s="88" t="s">
        <v>2144</v>
      </c>
    </row>
    <row r="216" spans="1:14" ht="24">
      <c r="A216" s="35" t="s">
        <v>2145</v>
      </c>
      <c r="B216" s="34" t="s">
        <v>2146</v>
      </c>
      <c r="C216" s="234">
        <v>43234</v>
      </c>
      <c r="D216" s="234">
        <v>43465</v>
      </c>
      <c r="E216" s="41">
        <v>44926</v>
      </c>
      <c r="F216" s="34">
        <v>0</v>
      </c>
      <c r="G216" s="165" t="s">
        <v>2147</v>
      </c>
      <c r="H216" s="35" t="s">
        <v>2148</v>
      </c>
      <c r="I216" s="165" t="s">
        <v>1226</v>
      </c>
      <c r="J216" s="39" t="s">
        <v>1214</v>
      </c>
      <c r="K216" s="35" t="s">
        <v>1215</v>
      </c>
      <c r="L216" s="35" t="s">
        <v>1178</v>
      </c>
      <c r="M216" s="35">
        <v>27</v>
      </c>
      <c r="N216" s="39" t="s">
        <v>2149</v>
      </c>
    </row>
    <row r="217" spans="1:14">
      <c r="A217" s="40" t="s">
        <v>2150</v>
      </c>
      <c r="B217" s="20" t="s">
        <v>2151</v>
      </c>
      <c r="C217" s="233">
        <v>43235</v>
      </c>
      <c r="D217" s="233">
        <v>44286</v>
      </c>
      <c r="E217" s="37">
        <v>45381</v>
      </c>
      <c r="F217" s="20">
        <v>0</v>
      </c>
      <c r="G217" s="228" t="s">
        <v>2152</v>
      </c>
      <c r="H217" s="40" t="s">
        <v>2153</v>
      </c>
      <c r="I217" s="228" t="s">
        <v>1232</v>
      </c>
      <c r="J217" s="88" t="s">
        <v>1214</v>
      </c>
      <c r="K217" s="40" t="s">
        <v>1215</v>
      </c>
      <c r="L217" s="40" t="s">
        <v>1178</v>
      </c>
      <c r="M217" s="40">
        <v>52</v>
      </c>
      <c r="N217" s="88" t="s">
        <v>2154</v>
      </c>
    </row>
    <row r="218" spans="1:14">
      <c r="A218" s="35" t="s">
        <v>2155</v>
      </c>
      <c r="B218" s="34" t="s">
        <v>2156</v>
      </c>
      <c r="C218" s="234">
        <v>43235</v>
      </c>
      <c r="D218" s="234">
        <v>43376</v>
      </c>
      <c r="E218" s="41">
        <v>45568</v>
      </c>
      <c r="F218" s="34">
        <v>1</v>
      </c>
      <c r="G218" s="165" t="s">
        <v>2111</v>
      </c>
      <c r="H218" s="35" t="s">
        <v>2112</v>
      </c>
      <c r="I218" s="165" t="s">
        <v>1232</v>
      </c>
      <c r="J218" s="39" t="s">
        <v>1214</v>
      </c>
      <c r="K218" s="35" t="s">
        <v>1215</v>
      </c>
      <c r="L218" s="35" t="s">
        <v>1178</v>
      </c>
      <c r="M218" s="35">
        <v>16</v>
      </c>
      <c r="N218" s="39" t="s">
        <v>2157</v>
      </c>
    </row>
    <row r="219" spans="1:14">
      <c r="A219" s="40" t="s">
        <v>2158</v>
      </c>
      <c r="B219" s="20" t="s">
        <v>2159</v>
      </c>
      <c r="C219" s="233">
        <v>43236</v>
      </c>
      <c r="D219" s="233">
        <v>43700</v>
      </c>
      <c r="E219" s="37">
        <v>44795</v>
      </c>
      <c r="F219" s="20">
        <v>0</v>
      </c>
      <c r="G219" s="228" t="s">
        <v>2160</v>
      </c>
      <c r="H219" s="40" t="s">
        <v>2161</v>
      </c>
      <c r="I219" s="228" t="s">
        <v>1232</v>
      </c>
      <c r="J219" s="88" t="s">
        <v>1214</v>
      </c>
      <c r="K219" s="40" t="s">
        <v>1215</v>
      </c>
      <c r="L219" s="40" t="s">
        <v>1178</v>
      </c>
      <c r="M219" s="40">
        <v>55</v>
      </c>
      <c r="N219" s="88" t="s">
        <v>2162</v>
      </c>
    </row>
    <row r="220" spans="1:14">
      <c r="A220" s="35" t="s">
        <v>2163</v>
      </c>
      <c r="B220" s="34" t="s">
        <v>2164</v>
      </c>
      <c r="C220" s="234">
        <v>41213</v>
      </c>
      <c r="D220" s="234">
        <v>41695</v>
      </c>
      <c r="E220" s="41">
        <v>44252</v>
      </c>
      <c r="F220" s="34">
        <v>0</v>
      </c>
      <c r="G220" s="165" t="s">
        <v>2165</v>
      </c>
      <c r="H220" s="35" t="s">
        <v>2166</v>
      </c>
      <c r="I220" s="165" t="s">
        <v>1268</v>
      </c>
      <c r="J220" s="39" t="s">
        <v>1269</v>
      </c>
      <c r="K220" s="35" t="s">
        <v>2036</v>
      </c>
      <c r="L220" s="35" t="s">
        <v>1178</v>
      </c>
      <c r="M220" s="35">
        <v>400</v>
      </c>
      <c r="N220" s="39" t="s">
        <v>2167</v>
      </c>
    </row>
    <row r="221" spans="1:14" ht="24">
      <c r="A221" s="40" t="s">
        <v>2168</v>
      </c>
      <c r="B221" s="20" t="s">
        <v>2169</v>
      </c>
      <c r="C221" s="233">
        <v>43243</v>
      </c>
      <c r="D221" s="233">
        <v>43894</v>
      </c>
      <c r="E221" s="37">
        <v>47545</v>
      </c>
      <c r="F221" s="20">
        <v>0</v>
      </c>
      <c r="G221" s="228" t="s">
        <v>2170</v>
      </c>
      <c r="H221" s="40" t="s">
        <v>2171</v>
      </c>
      <c r="I221" s="228" t="s">
        <v>1220</v>
      </c>
      <c r="J221" s="88" t="s">
        <v>1214</v>
      </c>
      <c r="K221" s="40" t="s">
        <v>1196</v>
      </c>
      <c r="L221" s="40" t="s">
        <v>1178</v>
      </c>
      <c r="M221" s="40">
        <v>12</v>
      </c>
      <c r="N221" s="88" t="s">
        <v>2172</v>
      </c>
    </row>
    <row r="222" spans="1:14">
      <c r="A222" s="35" t="s">
        <v>2173</v>
      </c>
      <c r="B222" s="34" t="s">
        <v>2174</v>
      </c>
      <c r="C222" s="234">
        <v>43244</v>
      </c>
      <c r="D222" s="234">
        <v>43465</v>
      </c>
      <c r="E222" s="41">
        <v>47118</v>
      </c>
      <c r="F222" s="34">
        <v>0</v>
      </c>
      <c r="G222" s="165" t="s">
        <v>2175</v>
      </c>
      <c r="H222" s="35" t="s">
        <v>2176</v>
      </c>
      <c r="I222" s="165" t="s">
        <v>1220</v>
      </c>
      <c r="J222" s="39" t="s">
        <v>1214</v>
      </c>
      <c r="K222" s="35" t="s">
        <v>1196</v>
      </c>
      <c r="L222" s="35" t="s">
        <v>1178</v>
      </c>
      <c r="M222" s="35">
        <v>8</v>
      </c>
      <c r="N222" s="39" t="s">
        <v>2177</v>
      </c>
    </row>
    <row r="223" spans="1:14" ht="24">
      <c r="A223" s="40" t="s">
        <v>2178</v>
      </c>
      <c r="B223" s="20" t="s">
        <v>2179</v>
      </c>
      <c r="C223" s="233">
        <v>43255</v>
      </c>
      <c r="D223" s="233">
        <v>43465</v>
      </c>
      <c r="E223" s="37">
        <v>44561</v>
      </c>
      <c r="F223" s="20">
        <v>0</v>
      </c>
      <c r="G223" s="228" t="s">
        <v>2180</v>
      </c>
      <c r="H223" s="40" t="s">
        <v>2181</v>
      </c>
      <c r="I223" s="228" t="s">
        <v>1232</v>
      </c>
      <c r="J223" s="88" t="s">
        <v>1214</v>
      </c>
      <c r="K223" s="40" t="s">
        <v>1215</v>
      </c>
      <c r="L223" s="40" t="s">
        <v>1178</v>
      </c>
      <c r="M223" s="40">
        <v>15</v>
      </c>
      <c r="N223" s="88" t="s">
        <v>2182</v>
      </c>
    </row>
    <row r="224" spans="1:14" ht="24">
      <c r="A224" s="35" t="s">
        <v>2183</v>
      </c>
      <c r="B224" s="34" t="s">
        <v>2184</v>
      </c>
      <c r="C224" s="234">
        <v>43255</v>
      </c>
      <c r="D224" s="234">
        <v>43465</v>
      </c>
      <c r="E224" s="41">
        <v>44561</v>
      </c>
      <c r="F224" s="34">
        <v>0</v>
      </c>
      <c r="G224" s="165" t="s">
        <v>2180</v>
      </c>
      <c r="H224" s="35" t="s">
        <v>2181</v>
      </c>
      <c r="I224" s="165" t="s">
        <v>1316</v>
      </c>
      <c r="J224" s="39" t="s">
        <v>1214</v>
      </c>
      <c r="K224" s="35" t="s">
        <v>1215</v>
      </c>
      <c r="L224" s="35" t="s">
        <v>1178</v>
      </c>
      <c r="M224" s="35">
        <v>8</v>
      </c>
      <c r="N224" s="39" t="s">
        <v>2185</v>
      </c>
    </row>
    <row r="225" spans="1:14">
      <c r="A225" s="40" t="s">
        <v>2186</v>
      </c>
      <c r="B225" s="20" t="s">
        <v>2187</v>
      </c>
      <c r="C225" s="233">
        <v>40998</v>
      </c>
      <c r="D225" s="233">
        <v>41684</v>
      </c>
      <c r="E225" s="37">
        <v>44241</v>
      </c>
      <c r="F225" s="20">
        <v>0</v>
      </c>
      <c r="G225" s="228" t="s">
        <v>2188</v>
      </c>
      <c r="H225" s="40" t="s">
        <v>2189</v>
      </c>
      <c r="I225" s="228" t="s">
        <v>1232</v>
      </c>
      <c r="J225" s="88" t="s">
        <v>1269</v>
      </c>
      <c r="K225" s="40" t="s">
        <v>1215</v>
      </c>
      <c r="L225" s="40" t="s">
        <v>1178</v>
      </c>
      <c r="M225" s="40">
        <v>100</v>
      </c>
      <c r="N225" s="88" t="s">
        <v>1328</v>
      </c>
    </row>
    <row r="226" spans="1:14">
      <c r="A226" s="35" t="s">
        <v>2190</v>
      </c>
      <c r="B226" s="34" t="s">
        <v>2191</v>
      </c>
      <c r="C226" s="234">
        <v>43256</v>
      </c>
      <c r="D226" s="234">
        <v>43440</v>
      </c>
      <c r="E226" s="41">
        <v>44535</v>
      </c>
      <c r="F226" s="34">
        <v>0</v>
      </c>
      <c r="G226" s="165" t="s">
        <v>1857</v>
      </c>
      <c r="H226" s="35" t="s">
        <v>1858</v>
      </c>
      <c r="I226" s="165" t="s">
        <v>1232</v>
      </c>
      <c r="J226" s="39" t="s">
        <v>1214</v>
      </c>
      <c r="K226" s="35" t="s">
        <v>1215</v>
      </c>
      <c r="L226" s="35" t="s">
        <v>1178</v>
      </c>
      <c r="M226" s="35">
        <v>21</v>
      </c>
      <c r="N226" s="39" t="s">
        <v>2192</v>
      </c>
    </row>
    <row r="227" spans="1:14" ht="24">
      <c r="A227" s="40" t="s">
        <v>2193</v>
      </c>
      <c r="B227" s="20" t="s">
        <v>2194</v>
      </c>
      <c r="C227" s="233">
        <v>43257</v>
      </c>
      <c r="D227" s="233">
        <v>43739</v>
      </c>
      <c r="E227" s="37">
        <v>45199</v>
      </c>
      <c r="F227" s="20">
        <v>0</v>
      </c>
      <c r="G227" s="228" t="s">
        <v>1753</v>
      </c>
      <c r="H227" s="40" t="s">
        <v>1754</v>
      </c>
      <c r="I227" s="228" t="s">
        <v>1226</v>
      </c>
      <c r="J227" s="88" t="s">
        <v>1214</v>
      </c>
      <c r="K227" s="40" t="s">
        <v>1215</v>
      </c>
      <c r="L227" s="40" t="s">
        <v>1178</v>
      </c>
      <c r="M227" s="40">
        <v>16</v>
      </c>
      <c r="N227" s="88" t="s">
        <v>2195</v>
      </c>
    </row>
    <row r="228" spans="1:14">
      <c r="A228" s="35" t="s">
        <v>2196</v>
      </c>
      <c r="B228" s="34" t="s">
        <v>2197</v>
      </c>
      <c r="C228" s="234">
        <v>43263</v>
      </c>
      <c r="D228" s="234">
        <v>43410</v>
      </c>
      <c r="E228" s="41">
        <v>44505</v>
      </c>
      <c r="F228" s="34">
        <v>0</v>
      </c>
      <c r="G228" s="165" t="s">
        <v>2198</v>
      </c>
      <c r="H228" s="35" t="s">
        <v>2199</v>
      </c>
      <c r="I228" s="165" t="s">
        <v>1232</v>
      </c>
      <c r="J228" s="39" t="s">
        <v>1214</v>
      </c>
      <c r="K228" s="35" t="s">
        <v>1215</v>
      </c>
      <c r="L228" s="35" t="s">
        <v>1178</v>
      </c>
      <c r="M228" s="35">
        <v>100</v>
      </c>
      <c r="N228" s="39" t="s">
        <v>2200</v>
      </c>
    </row>
    <row r="229" spans="1:14">
      <c r="A229" s="40" t="s">
        <v>2201</v>
      </c>
      <c r="B229" s="20" t="s">
        <v>2202</v>
      </c>
      <c r="C229" s="233">
        <v>43264</v>
      </c>
      <c r="D229" s="233">
        <v>43788</v>
      </c>
      <c r="E229" s="37">
        <v>47440</v>
      </c>
      <c r="F229" s="20">
        <v>0</v>
      </c>
      <c r="G229" s="228" t="s">
        <v>2203</v>
      </c>
      <c r="H229" s="40" t="s">
        <v>2204</v>
      </c>
      <c r="I229" s="228" t="s">
        <v>1220</v>
      </c>
      <c r="J229" s="88" t="s">
        <v>1214</v>
      </c>
      <c r="K229" s="40" t="s">
        <v>1196</v>
      </c>
      <c r="L229" s="40" t="s">
        <v>1178</v>
      </c>
      <c r="M229" s="40">
        <v>10</v>
      </c>
      <c r="N229" s="88" t="s">
        <v>2205</v>
      </c>
    </row>
    <row r="230" spans="1:14" ht="24">
      <c r="A230" s="35" t="s">
        <v>2206</v>
      </c>
      <c r="B230" s="34" t="s">
        <v>2207</v>
      </c>
      <c r="C230" s="234">
        <v>43271</v>
      </c>
      <c r="D230" s="234">
        <v>43328</v>
      </c>
      <c r="E230" s="41">
        <v>44789</v>
      </c>
      <c r="F230" s="34">
        <v>0</v>
      </c>
      <c r="G230" s="165" t="s">
        <v>2208</v>
      </c>
      <c r="H230" s="35" t="s">
        <v>2209</v>
      </c>
      <c r="I230" s="165" t="s">
        <v>1226</v>
      </c>
      <c r="J230" s="39" t="s">
        <v>1214</v>
      </c>
      <c r="K230" s="35" t="s">
        <v>1215</v>
      </c>
      <c r="L230" s="35" t="s">
        <v>1178</v>
      </c>
      <c r="M230" s="35">
        <v>35</v>
      </c>
      <c r="N230" s="39" t="s">
        <v>2210</v>
      </c>
    </row>
    <row r="231" spans="1:14">
      <c r="A231" s="40" t="s">
        <v>2211</v>
      </c>
      <c r="B231" s="20" t="s">
        <v>2212</v>
      </c>
      <c r="C231" s="233">
        <v>43273</v>
      </c>
      <c r="D231" s="233">
        <v>44232</v>
      </c>
      <c r="E231" s="37">
        <v>45326</v>
      </c>
      <c r="F231" s="20">
        <v>0</v>
      </c>
      <c r="G231" s="228" t="s">
        <v>2213</v>
      </c>
      <c r="H231" s="40" t="s">
        <v>2214</v>
      </c>
      <c r="I231" s="228" t="s">
        <v>1232</v>
      </c>
      <c r="J231" s="88" t="s">
        <v>1214</v>
      </c>
      <c r="K231" s="40" t="s">
        <v>1215</v>
      </c>
      <c r="L231" s="40" t="s">
        <v>1178</v>
      </c>
      <c r="M231" s="40">
        <v>94</v>
      </c>
      <c r="N231" s="88" t="s">
        <v>2215</v>
      </c>
    </row>
    <row r="232" spans="1:14">
      <c r="A232" s="35" t="s">
        <v>2216</v>
      </c>
      <c r="B232" s="34" t="s">
        <v>2217</v>
      </c>
      <c r="C232" s="234">
        <v>43278</v>
      </c>
      <c r="D232" s="234">
        <v>43465</v>
      </c>
      <c r="E232" s="41">
        <v>44561</v>
      </c>
      <c r="F232" s="34">
        <v>0</v>
      </c>
      <c r="G232" s="165" t="s">
        <v>2218</v>
      </c>
      <c r="H232" s="35" t="s">
        <v>2219</v>
      </c>
      <c r="I232" s="165" t="s">
        <v>1268</v>
      </c>
      <c r="J232" s="39" t="s">
        <v>1214</v>
      </c>
      <c r="K232" s="35" t="s">
        <v>1270</v>
      </c>
      <c r="L232" s="35" t="s">
        <v>1178</v>
      </c>
      <c r="M232" s="35">
        <v>350</v>
      </c>
      <c r="N232" s="39" t="s">
        <v>2220</v>
      </c>
    </row>
    <row r="233" spans="1:14">
      <c r="A233" s="40" t="s">
        <v>2221</v>
      </c>
      <c r="B233" s="20" t="s">
        <v>2222</v>
      </c>
      <c r="C233" s="233">
        <v>43278</v>
      </c>
      <c r="D233" s="233">
        <v>43644</v>
      </c>
      <c r="E233" s="37">
        <v>44739</v>
      </c>
      <c r="F233" s="20">
        <v>0</v>
      </c>
      <c r="G233" s="228" t="s">
        <v>2223</v>
      </c>
      <c r="H233" s="40" t="s">
        <v>2224</v>
      </c>
      <c r="I233" s="228" t="s">
        <v>1232</v>
      </c>
      <c r="J233" s="88" t="s">
        <v>1214</v>
      </c>
      <c r="K233" s="40" t="s">
        <v>1215</v>
      </c>
      <c r="L233" s="40" t="s">
        <v>1178</v>
      </c>
      <c r="M233" s="40">
        <v>96</v>
      </c>
      <c r="N233" s="88" t="s">
        <v>2225</v>
      </c>
    </row>
    <row r="234" spans="1:14">
      <c r="A234" s="35" t="s">
        <v>2226</v>
      </c>
      <c r="B234" s="34" t="s">
        <v>2227</v>
      </c>
      <c r="C234" s="234">
        <v>43278</v>
      </c>
      <c r="D234" s="234">
        <v>43726</v>
      </c>
      <c r="E234" s="41">
        <v>44821</v>
      </c>
      <c r="F234" s="34">
        <v>0</v>
      </c>
      <c r="G234" s="165" t="s">
        <v>2223</v>
      </c>
      <c r="H234" s="35" t="s">
        <v>2224</v>
      </c>
      <c r="I234" s="165" t="s">
        <v>1232</v>
      </c>
      <c r="J234" s="39" t="s">
        <v>1214</v>
      </c>
      <c r="K234" s="35" t="s">
        <v>1215</v>
      </c>
      <c r="L234" s="35" t="s">
        <v>1178</v>
      </c>
      <c r="M234" s="35">
        <v>54</v>
      </c>
      <c r="N234" s="39" t="s">
        <v>2228</v>
      </c>
    </row>
    <row r="235" spans="1:14">
      <c r="A235" s="40" t="s">
        <v>2229</v>
      </c>
      <c r="B235" s="20" t="s">
        <v>2230</v>
      </c>
      <c r="C235" s="233">
        <v>43278</v>
      </c>
      <c r="D235" s="233">
        <v>43462</v>
      </c>
      <c r="E235" s="37">
        <v>44558</v>
      </c>
      <c r="F235" s="20">
        <v>0</v>
      </c>
      <c r="G235" s="228" t="s">
        <v>2231</v>
      </c>
      <c r="H235" s="40" t="s">
        <v>2232</v>
      </c>
      <c r="I235" s="228" t="s">
        <v>1232</v>
      </c>
      <c r="J235" s="88" t="s">
        <v>1214</v>
      </c>
      <c r="K235" s="40" t="s">
        <v>1215</v>
      </c>
      <c r="L235" s="40" t="s">
        <v>1178</v>
      </c>
      <c r="M235" s="40">
        <v>13</v>
      </c>
      <c r="N235" s="88" t="s">
        <v>2233</v>
      </c>
    </row>
    <row r="236" spans="1:14">
      <c r="A236" s="35" t="s">
        <v>2234</v>
      </c>
      <c r="B236" s="34" t="s">
        <v>2235</v>
      </c>
      <c r="C236" s="234">
        <v>43291</v>
      </c>
      <c r="D236" s="234">
        <v>43985</v>
      </c>
      <c r="E236" s="41">
        <v>45079</v>
      </c>
      <c r="F236" s="34">
        <v>0</v>
      </c>
      <c r="G236" s="165" t="s">
        <v>2236</v>
      </c>
      <c r="H236" s="35" t="s">
        <v>2237</v>
      </c>
      <c r="I236" s="165" t="s">
        <v>1316</v>
      </c>
      <c r="J236" s="39" t="s">
        <v>1214</v>
      </c>
      <c r="K236" s="35" t="s">
        <v>1215</v>
      </c>
      <c r="L236" s="35" t="s">
        <v>1178</v>
      </c>
      <c r="M236" s="35">
        <v>3</v>
      </c>
      <c r="N236" s="39" t="s">
        <v>2238</v>
      </c>
    </row>
    <row r="237" spans="1:14">
      <c r="A237" s="40" t="s">
        <v>2239</v>
      </c>
      <c r="B237" s="20" t="s">
        <v>2240</v>
      </c>
      <c r="C237" s="233">
        <v>43292</v>
      </c>
      <c r="D237" s="233">
        <v>43909</v>
      </c>
      <c r="E237" s="37">
        <v>45003</v>
      </c>
      <c r="F237" s="20">
        <v>0</v>
      </c>
      <c r="G237" s="228" t="s">
        <v>2241</v>
      </c>
      <c r="H237" s="40" t="s">
        <v>2242</v>
      </c>
      <c r="I237" s="228" t="s">
        <v>1268</v>
      </c>
      <c r="J237" s="88" t="s">
        <v>1214</v>
      </c>
      <c r="K237" s="40" t="s">
        <v>1533</v>
      </c>
      <c r="L237" s="40" t="s">
        <v>1178</v>
      </c>
      <c r="M237" s="40">
        <v>54</v>
      </c>
      <c r="N237" s="88" t="s">
        <v>2243</v>
      </c>
    </row>
    <row r="238" spans="1:14">
      <c r="A238" s="35" t="s">
        <v>2244</v>
      </c>
      <c r="B238" s="34" t="s">
        <v>2245</v>
      </c>
      <c r="C238" s="234">
        <v>43292</v>
      </c>
      <c r="D238" s="234">
        <v>43431</v>
      </c>
      <c r="E238" s="41">
        <v>45623</v>
      </c>
      <c r="F238" s="34">
        <v>1</v>
      </c>
      <c r="G238" s="165" t="s">
        <v>2246</v>
      </c>
      <c r="H238" s="35" t="s">
        <v>2247</v>
      </c>
      <c r="I238" s="165" t="s">
        <v>1316</v>
      </c>
      <c r="J238" s="39" t="s">
        <v>1214</v>
      </c>
      <c r="K238" s="35" t="s">
        <v>1215</v>
      </c>
      <c r="L238" s="35" t="s">
        <v>1178</v>
      </c>
      <c r="M238" s="35">
        <v>10</v>
      </c>
      <c r="N238" s="39" t="s">
        <v>2248</v>
      </c>
    </row>
    <row r="239" spans="1:14">
      <c r="A239" s="40" t="s">
        <v>2249</v>
      </c>
      <c r="B239" s="20" t="s">
        <v>2250</v>
      </c>
      <c r="C239" s="233">
        <v>43294</v>
      </c>
      <c r="D239" s="233">
        <v>44426</v>
      </c>
      <c r="E239" s="37">
        <v>45521</v>
      </c>
      <c r="F239" s="20">
        <v>0</v>
      </c>
      <c r="G239" s="228" t="s">
        <v>2251</v>
      </c>
      <c r="H239" s="40" t="s">
        <v>2252</v>
      </c>
      <c r="I239" s="228" t="s">
        <v>1232</v>
      </c>
      <c r="J239" s="88" t="s">
        <v>1214</v>
      </c>
      <c r="K239" s="40" t="s">
        <v>1215</v>
      </c>
      <c r="L239" s="40" t="s">
        <v>1178</v>
      </c>
      <c r="M239" s="40">
        <v>50</v>
      </c>
      <c r="N239" s="88" t="s">
        <v>2253</v>
      </c>
    </row>
    <row r="240" spans="1:14" ht="24">
      <c r="A240" s="35" t="s">
        <v>2254</v>
      </c>
      <c r="B240" s="34" t="s">
        <v>2255</v>
      </c>
      <c r="C240" s="234">
        <v>43306</v>
      </c>
      <c r="D240" s="234">
        <v>44196</v>
      </c>
      <c r="E240" s="41">
        <v>45290</v>
      </c>
      <c r="F240" s="34">
        <v>0</v>
      </c>
      <c r="G240" s="165" t="s">
        <v>1531</v>
      </c>
      <c r="H240" s="35" t="s">
        <v>1532</v>
      </c>
      <c r="I240" s="165" t="s">
        <v>1268</v>
      </c>
      <c r="J240" s="39" t="s">
        <v>1214</v>
      </c>
      <c r="K240" s="35" t="s">
        <v>1270</v>
      </c>
      <c r="L240" s="35" t="s">
        <v>1178</v>
      </c>
      <c r="M240" s="35">
        <v>400</v>
      </c>
      <c r="N240" s="39" t="s">
        <v>2256</v>
      </c>
    </row>
    <row r="241" spans="1:14">
      <c r="A241" s="40" t="s">
        <v>2257</v>
      </c>
      <c r="B241" s="20" t="s">
        <v>2258</v>
      </c>
      <c r="C241" s="233">
        <v>43307</v>
      </c>
      <c r="D241" s="233">
        <v>43465</v>
      </c>
      <c r="E241" s="37">
        <v>44561</v>
      </c>
      <c r="F241" s="20">
        <v>0</v>
      </c>
      <c r="G241" s="228" t="s">
        <v>2259</v>
      </c>
      <c r="H241" s="40" t="s">
        <v>2260</v>
      </c>
      <c r="I241" s="228" t="s">
        <v>1232</v>
      </c>
      <c r="J241" s="88" t="s">
        <v>1214</v>
      </c>
      <c r="K241" s="40" t="s">
        <v>1215</v>
      </c>
      <c r="L241" s="40" t="s">
        <v>1178</v>
      </c>
      <c r="M241" s="40">
        <v>41</v>
      </c>
      <c r="N241" s="88" t="s">
        <v>2261</v>
      </c>
    </row>
    <row r="242" spans="1:14">
      <c r="A242" s="35" t="s">
        <v>2262</v>
      </c>
      <c r="B242" s="34" t="s">
        <v>2263</v>
      </c>
      <c r="C242" s="234">
        <v>43318</v>
      </c>
      <c r="D242" s="234">
        <v>43536</v>
      </c>
      <c r="E242" s="41">
        <v>44632</v>
      </c>
      <c r="F242" s="34">
        <v>0</v>
      </c>
      <c r="G242" s="165" t="s">
        <v>1266</v>
      </c>
      <c r="H242" s="35" t="s">
        <v>1267</v>
      </c>
      <c r="I242" s="165" t="s">
        <v>1268</v>
      </c>
      <c r="J242" s="39" t="s">
        <v>1214</v>
      </c>
      <c r="K242" s="35" t="s">
        <v>1270</v>
      </c>
      <c r="L242" s="35" t="s">
        <v>1178</v>
      </c>
      <c r="M242" s="35">
        <v>878</v>
      </c>
      <c r="N242" s="39" t="s">
        <v>2264</v>
      </c>
    </row>
    <row r="243" spans="1:14">
      <c r="A243" s="40" t="s">
        <v>2265</v>
      </c>
      <c r="B243" s="20" t="s">
        <v>2266</v>
      </c>
      <c r="C243" s="233">
        <v>43318</v>
      </c>
      <c r="D243" s="233">
        <v>43536</v>
      </c>
      <c r="E243" s="37">
        <v>44632</v>
      </c>
      <c r="F243" s="20">
        <v>0</v>
      </c>
      <c r="G243" s="228" t="s">
        <v>1266</v>
      </c>
      <c r="H243" s="40" t="s">
        <v>1267</v>
      </c>
      <c r="I243" s="228" t="s">
        <v>1268</v>
      </c>
      <c r="J243" s="88" t="s">
        <v>1214</v>
      </c>
      <c r="K243" s="40" t="s">
        <v>1270</v>
      </c>
      <c r="L243" s="40" t="s">
        <v>1178</v>
      </c>
      <c r="M243" s="40">
        <v>905</v>
      </c>
      <c r="N243" s="88" t="s">
        <v>2267</v>
      </c>
    </row>
    <row r="244" spans="1:14">
      <c r="A244" s="35" t="s">
        <v>2268</v>
      </c>
      <c r="B244" s="34" t="s">
        <v>2269</v>
      </c>
      <c r="C244" s="234">
        <v>43319</v>
      </c>
      <c r="D244" s="234">
        <v>43465</v>
      </c>
      <c r="E244" s="41">
        <v>44561</v>
      </c>
      <c r="F244" s="34">
        <v>0</v>
      </c>
      <c r="G244" s="165" t="s">
        <v>2270</v>
      </c>
      <c r="H244" s="35" t="s">
        <v>2271</v>
      </c>
      <c r="I244" s="165" t="s">
        <v>1232</v>
      </c>
      <c r="J244" s="39" t="s">
        <v>1214</v>
      </c>
      <c r="K244" s="35" t="s">
        <v>1215</v>
      </c>
      <c r="L244" s="35" t="s">
        <v>1178</v>
      </c>
      <c r="M244" s="35">
        <v>62.5</v>
      </c>
      <c r="N244" s="39" t="s">
        <v>2272</v>
      </c>
    </row>
    <row r="245" spans="1:14">
      <c r="A245" s="40" t="s">
        <v>2273</v>
      </c>
      <c r="B245" s="20" t="s">
        <v>2274</v>
      </c>
      <c r="C245" s="233">
        <v>43321</v>
      </c>
      <c r="D245" s="233">
        <v>43910</v>
      </c>
      <c r="E245" s="37">
        <v>45004</v>
      </c>
      <c r="F245" s="20">
        <v>0</v>
      </c>
      <c r="G245" s="228" t="s">
        <v>2275</v>
      </c>
      <c r="H245" s="40" t="s">
        <v>2276</v>
      </c>
      <c r="I245" s="228" t="s">
        <v>1232</v>
      </c>
      <c r="J245" s="88" t="s">
        <v>1214</v>
      </c>
      <c r="K245" s="40" t="s">
        <v>1215</v>
      </c>
      <c r="L245" s="40" t="s">
        <v>1178</v>
      </c>
      <c r="M245" s="40">
        <v>11</v>
      </c>
      <c r="N245" s="88" t="s">
        <v>2277</v>
      </c>
    </row>
    <row r="246" spans="1:14" ht="24">
      <c r="A246" s="35" t="s">
        <v>2278</v>
      </c>
      <c r="B246" s="34" t="s">
        <v>2279</v>
      </c>
      <c r="C246" s="234">
        <v>43321</v>
      </c>
      <c r="D246" s="234">
        <v>43788</v>
      </c>
      <c r="E246" s="41">
        <v>44883</v>
      </c>
      <c r="F246" s="34">
        <v>0</v>
      </c>
      <c r="G246" s="165" t="s">
        <v>2280</v>
      </c>
      <c r="H246" s="35" t="s">
        <v>2281</v>
      </c>
      <c r="I246" s="165" t="s">
        <v>1232</v>
      </c>
      <c r="J246" s="39" t="s">
        <v>1214</v>
      </c>
      <c r="K246" s="35" t="s">
        <v>1215</v>
      </c>
      <c r="L246" s="35" t="s">
        <v>1178</v>
      </c>
      <c r="M246" s="35">
        <v>60</v>
      </c>
      <c r="N246" s="39" t="s">
        <v>2282</v>
      </c>
    </row>
    <row r="247" spans="1:14">
      <c r="A247" s="40" t="s">
        <v>2283</v>
      </c>
      <c r="B247" s="20" t="s">
        <v>2284</v>
      </c>
      <c r="C247" s="233">
        <v>43321</v>
      </c>
      <c r="D247" s="233">
        <v>43748</v>
      </c>
      <c r="E247" s="37">
        <v>44843</v>
      </c>
      <c r="F247" s="20">
        <v>0</v>
      </c>
      <c r="G247" s="228" t="s">
        <v>1537</v>
      </c>
      <c r="H247" s="40" t="s">
        <v>1538</v>
      </c>
      <c r="I247" s="228" t="s">
        <v>1232</v>
      </c>
      <c r="J247" s="88" t="s">
        <v>1214</v>
      </c>
      <c r="K247" s="40" t="s">
        <v>1215</v>
      </c>
      <c r="L247" s="40" t="s">
        <v>1178</v>
      </c>
      <c r="M247" s="40">
        <v>100</v>
      </c>
      <c r="N247" s="88" t="s">
        <v>2285</v>
      </c>
    </row>
    <row r="248" spans="1:14">
      <c r="A248" s="35" t="s">
        <v>2286</v>
      </c>
      <c r="B248" s="34" t="s">
        <v>2287</v>
      </c>
      <c r="C248" s="234">
        <v>43322</v>
      </c>
      <c r="D248" s="234">
        <v>43465</v>
      </c>
      <c r="E248" s="41">
        <v>44561</v>
      </c>
      <c r="F248" s="34">
        <v>0</v>
      </c>
      <c r="G248" s="165" t="s">
        <v>2288</v>
      </c>
      <c r="H248" s="35" t="s">
        <v>2289</v>
      </c>
      <c r="I248" s="165" t="s">
        <v>1232</v>
      </c>
      <c r="J248" s="39" t="s">
        <v>1214</v>
      </c>
      <c r="K248" s="35" t="s">
        <v>1215</v>
      </c>
      <c r="L248" s="35" t="s">
        <v>1178</v>
      </c>
      <c r="M248" s="35">
        <v>11</v>
      </c>
      <c r="N248" s="39" t="s">
        <v>2290</v>
      </c>
    </row>
    <row r="249" spans="1:14">
      <c r="A249" s="40" t="s">
        <v>2291</v>
      </c>
      <c r="B249" s="20" t="s">
        <v>2292</v>
      </c>
      <c r="C249" s="233">
        <v>43325</v>
      </c>
      <c r="D249" s="233">
        <v>43672</v>
      </c>
      <c r="E249" s="37">
        <v>44767</v>
      </c>
      <c r="F249" s="20">
        <v>0</v>
      </c>
      <c r="G249" s="228" t="s">
        <v>2293</v>
      </c>
      <c r="H249" s="40" t="s">
        <v>2294</v>
      </c>
      <c r="I249" s="228" t="s">
        <v>1232</v>
      </c>
      <c r="J249" s="88" t="s">
        <v>1214</v>
      </c>
      <c r="K249" s="40" t="s">
        <v>1215</v>
      </c>
      <c r="L249" s="40" t="s">
        <v>1178</v>
      </c>
      <c r="M249" s="40">
        <v>49</v>
      </c>
      <c r="N249" s="88" t="s">
        <v>2295</v>
      </c>
    </row>
    <row r="250" spans="1:14">
      <c r="A250" s="35" t="s">
        <v>2296</v>
      </c>
      <c r="B250" s="34" t="s">
        <v>2297</v>
      </c>
      <c r="C250" s="234">
        <v>40938</v>
      </c>
      <c r="D250" s="234">
        <v>41808</v>
      </c>
      <c r="E250" s="41">
        <v>44365</v>
      </c>
      <c r="F250" s="34">
        <v>0</v>
      </c>
      <c r="G250" s="165" t="s">
        <v>2298</v>
      </c>
      <c r="H250" s="35" t="s">
        <v>2299</v>
      </c>
      <c r="I250" s="165" t="s">
        <v>1232</v>
      </c>
      <c r="J250" s="39" t="s">
        <v>1269</v>
      </c>
      <c r="K250" s="35" t="s">
        <v>1215</v>
      </c>
      <c r="L250" s="35" t="s">
        <v>1178</v>
      </c>
      <c r="M250" s="35">
        <v>50</v>
      </c>
      <c r="N250" s="39" t="s">
        <v>2300</v>
      </c>
    </row>
    <row r="251" spans="1:14">
      <c r="A251" s="40" t="s">
        <v>2301</v>
      </c>
      <c r="B251" s="20" t="s">
        <v>2302</v>
      </c>
      <c r="C251" s="233">
        <v>43332</v>
      </c>
      <c r="D251" s="233">
        <v>43573</v>
      </c>
      <c r="E251" s="37">
        <v>47225</v>
      </c>
      <c r="F251" s="20">
        <v>0</v>
      </c>
      <c r="G251" s="228" t="s">
        <v>2303</v>
      </c>
      <c r="H251" s="40" t="s">
        <v>2304</v>
      </c>
      <c r="I251" s="228" t="s">
        <v>1220</v>
      </c>
      <c r="J251" s="88" t="s">
        <v>1214</v>
      </c>
      <c r="K251" s="40" t="s">
        <v>1196</v>
      </c>
      <c r="L251" s="40" t="s">
        <v>1178</v>
      </c>
      <c r="M251" s="40">
        <v>10</v>
      </c>
      <c r="N251" s="88" t="s">
        <v>1950</v>
      </c>
    </row>
    <row r="252" spans="1:14">
      <c r="A252" s="35" t="s">
        <v>2305</v>
      </c>
      <c r="B252" s="34" t="s">
        <v>2306</v>
      </c>
      <c r="C252" s="234">
        <v>43348</v>
      </c>
      <c r="D252" s="234">
        <v>43983</v>
      </c>
      <c r="E252" s="41">
        <v>45077</v>
      </c>
      <c r="F252" s="34">
        <v>0</v>
      </c>
      <c r="G252" s="165" t="s">
        <v>2307</v>
      </c>
      <c r="H252" s="35" t="s">
        <v>2308</v>
      </c>
      <c r="I252" s="165" t="s">
        <v>1232</v>
      </c>
      <c r="J252" s="39" t="s">
        <v>1214</v>
      </c>
      <c r="K252" s="35" t="s">
        <v>1215</v>
      </c>
      <c r="L252" s="35" t="s">
        <v>1178</v>
      </c>
      <c r="M252" s="35">
        <v>75</v>
      </c>
      <c r="N252" s="39" t="s">
        <v>2309</v>
      </c>
    </row>
    <row r="253" spans="1:14">
      <c r="A253" s="40" t="s">
        <v>2310</v>
      </c>
      <c r="B253" s="20" t="s">
        <v>2311</v>
      </c>
      <c r="C253" s="233">
        <v>43353</v>
      </c>
      <c r="D253" s="233">
        <v>43465</v>
      </c>
      <c r="E253" s="37">
        <v>44560</v>
      </c>
      <c r="F253" s="20">
        <v>0</v>
      </c>
      <c r="G253" s="228" t="s">
        <v>2312</v>
      </c>
      <c r="H253" s="40" t="s">
        <v>2313</v>
      </c>
      <c r="I253" s="228" t="s">
        <v>1232</v>
      </c>
      <c r="J253" s="88" t="s">
        <v>1214</v>
      </c>
      <c r="K253" s="40" t="s">
        <v>1480</v>
      </c>
      <c r="L253" s="40" t="s">
        <v>1178</v>
      </c>
      <c r="M253" s="40">
        <v>100</v>
      </c>
      <c r="N253" s="88" t="s">
        <v>2314</v>
      </c>
    </row>
    <row r="254" spans="1:14">
      <c r="A254" s="35" t="s">
        <v>2315</v>
      </c>
      <c r="B254" s="34" t="s">
        <v>2316</v>
      </c>
      <c r="C254" s="234">
        <v>43353</v>
      </c>
      <c r="D254" s="234">
        <v>43465</v>
      </c>
      <c r="E254" s="41">
        <v>44560</v>
      </c>
      <c r="F254" s="34">
        <v>0</v>
      </c>
      <c r="G254" s="165" t="s">
        <v>2312</v>
      </c>
      <c r="H254" s="35" t="s">
        <v>2313</v>
      </c>
      <c r="I254" s="165" t="s">
        <v>1232</v>
      </c>
      <c r="J254" s="39" t="s">
        <v>1214</v>
      </c>
      <c r="K254" s="35" t="s">
        <v>1480</v>
      </c>
      <c r="L254" s="35" t="s">
        <v>1178</v>
      </c>
      <c r="M254" s="35">
        <v>100</v>
      </c>
      <c r="N254" s="39" t="s">
        <v>2317</v>
      </c>
    </row>
    <row r="255" spans="1:14">
      <c r="A255" s="40" t="s">
        <v>2318</v>
      </c>
      <c r="B255" s="20" t="s">
        <v>2319</v>
      </c>
      <c r="C255" s="233">
        <v>41107</v>
      </c>
      <c r="D255" s="233">
        <v>41767</v>
      </c>
      <c r="E255" s="37">
        <v>44324</v>
      </c>
      <c r="F255" s="20">
        <v>2</v>
      </c>
      <c r="G255" s="228" t="s">
        <v>2320</v>
      </c>
      <c r="H255" s="40" t="s">
        <v>2321</v>
      </c>
      <c r="I255" s="228" t="s">
        <v>1268</v>
      </c>
      <c r="J255" s="88" t="s">
        <v>1214</v>
      </c>
      <c r="K255" s="40" t="s">
        <v>1244</v>
      </c>
      <c r="L255" s="40" t="s">
        <v>1178</v>
      </c>
      <c r="M255" s="40">
        <v>308</v>
      </c>
      <c r="N255" s="88" t="s">
        <v>2322</v>
      </c>
    </row>
    <row r="256" spans="1:14">
      <c r="A256" s="35" t="s">
        <v>2323</v>
      </c>
      <c r="B256" s="34" t="s">
        <v>2324</v>
      </c>
      <c r="C256" s="234">
        <v>43360</v>
      </c>
      <c r="D256" s="234">
        <v>43622</v>
      </c>
      <c r="E256" s="41">
        <v>44717</v>
      </c>
      <c r="F256" s="34">
        <v>0</v>
      </c>
      <c r="G256" s="165" t="s">
        <v>2325</v>
      </c>
      <c r="H256" s="35" t="s">
        <v>2326</v>
      </c>
      <c r="I256" s="165" t="s">
        <v>1232</v>
      </c>
      <c r="J256" s="39" t="s">
        <v>1214</v>
      </c>
      <c r="K256" s="35" t="s">
        <v>1215</v>
      </c>
      <c r="L256" s="35" t="s">
        <v>1178</v>
      </c>
      <c r="M256" s="35">
        <v>75</v>
      </c>
      <c r="N256" s="39" t="s">
        <v>2327</v>
      </c>
    </row>
    <row r="257" spans="1:14">
      <c r="A257" s="40" t="s">
        <v>2328</v>
      </c>
      <c r="B257" s="20" t="s">
        <v>2329</v>
      </c>
      <c r="C257" s="233">
        <v>43360</v>
      </c>
      <c r="D257" s="233">
        <v>43558</v>
      </c>
      <c r="E257" s="37">
        <v>44653</v>
      </c>
      <c r="F257" s="20">
        <v>0</v>
      </c>
      <c r="G257" s="228" t="s">
        <v>2330</v>
      </c>
      <c r="H257" s="40" t="s">
        <v>2331</v>
      </c>
      <c r="I257" s="228" t="s">
        <v>1232</v>
      </c>
      <c r="J257" s="88" t="s">
        <v>1214</v>
      </c>
      <c r="K257" s="40" t="s">
        <v>1215</v>
      </c>
      <c r="L257" s="40" t="s">
        <v>1178</v>
      </c>
      <c r="M257" s="40">
        <v>50</v>
      </c>
      <c r="N257" s="88" t="s">
        <v>2332</v>
      </c>
    </row>
    <row r="258" spans="1:14">
      <c r="A258" s="35" t="s">
        <v>2333</v>
      </c>
      <c r="B258" s="34" t="s">
        <v>2334</v>
      </c>
      <c r="C258" s="234">
        <v>41366</v>
      </c>
      <c r="D258" s="234">
        <v>41674</v>
      </c>
      <c r="E258" s="41">
        <v>44231</v>
      </c>
      <c r="F258" s="34">
        <v>2</v>
      </c>
      <c r="G258" s="165" t="s">
        <v>2223</v>
      </c>
      <c r="H258" s="35" t="s">
        <v>2224</v>
      </c>
      <c r="I258" s="165" t="s">
        <v>1232</v>
      </c>
      <c r="J258" s="39" t="s">
        <v>1176</v>
      </c>
      <c r="K258" s="35" t="s">
        <v>1215</v>
      </c>
      <c r="L258" s="35" t="s">
        <v>1178</v>
      </c>
      <c r="M258" s="35">
        <v>100</v>
      </c>
      <c r="N258" s="39" t="s">
        <v>2335</v>
      </c>
    </row>
    <row r="259" spans="1:14" ht="36">
      <c r="A259" s="40" t="s">
        <v>2336</v>
      </c>
      <c r="B259" s="20" t="s">
        <v>2337</v>
      </c>
      <c r="C259" s="233">
        <v>43368</v>
      </c>
      <c r="D259" s="233">
        <v>43703</v>
      </c>
      <c r="E259" s="37">
        <v>44798</v>
      </c>
      <c r="F259" s="20">
        <v>0</v>
      </c>
      <c r="G259" s="228" t="s">
        <v>2338</v>
      </c>
      <c r="H259" s="40" t="s">
        <v>2339</v>
      </c>
      <c r="I259" s="228" t="s">
        <v>1232</v>
      </c>
      <c r="J259" s="88" t="s">
        <v>1214</v>
      </c>
      <c r="K259" s="40" t="s">
        <v>1215</v>
      </c>
      <c r="L259" s="40" t="s">
        <v>1178</v>
      </c>
      <c r="M259" s="40">
        <v>100</v>
      </c>
      <c r="N259" s="88" t="s">
        <v>2340</v>
      </c>
    </row>
    <row r="260" spans="1:14">
      <c r="A260" s="35" t="s">
        <v>2341</v>
      </c>
      <c r="B260" s="34" t="s">
        <v>2342</v>
      </c>
      <c r="C260" s="234">
        <v>43382</v>
      </c>
      <c r="D260" s="234">
        <v>43748</v>
      </c>
      <c r="E260" s="41">
        <v>44843</v>
      </c>
      <c r="F260" s="34">
        <v>0</v>
      </c>
      <c r="G260" s="165" t="s">
        <v>2343</v>
      </c>
      <c r="H260" s="35" t="s">
        <v>2344</v>
      </c>
      <c r="I260" s="165" t="s">
        <v>1232</v>
      </c>
      <c r="J260" s="39" t="s">
        <v>1214</v>
      </c>
      <c r="K260" s="35" t="s">
        <v>1215</v>
      </c>
      <c r="L260" s="35" t="s">
        <v>1178</v>
      </c>
      <c r="M260" s="35">
        <v>100</v>
      </c>
      <c r="N260" s="39" t="s">
        <v>2345</v>
      </c>
    </row>
    <row r="261" spans="1:14">
      <c r="A261" s="40" t="s">
        <v>2346</v>
      </c>
      <c r="B261" s="20" t="s">
        <v>2347</v>
      </c>
      <c r="C261" s="233">
        <v>43395</v>
      </c>
      <c r="D261" s="233">
        <v>43543</v>
      </c>
      <c r="E261" s="37">
        <v>44638</v>
      </c>
      <c r="F261" s="20">
        <v>0</v>
      </c>
      <c r="G261" s="228" t="s">
        <v>2348</v>
      </c>
      <c r="H261" s="40" t="s">
        <v>2349</v>
      </c>
      <c r="I261" s="228" t="s">
        <v>1232</v>
      </c>
      <c r="J261" s="88" t="s">
        <v>1214</v>
      </c>
      <c r="K261" s="40" t="s">
        <v>1215</v>
      </c>
      <c r="L261" s="40" t="s">
        <v>1178</v>
      </c>
      <c r="M261" s="40">
        <v>100</v>
      </c>
      <c r="N261" s="88" t="s">
        <v>2350</v>
      </c>
    </row>
    <row r="262" spans="1:14">
      <c r="A262" s="35" t="s">
        <v>2351</v>
      </c>
      <c r="B262" s="34" t="s">
        <v>2352</v>
      </c>
      <c r="C262" s="234">
        <v>40823</v>
      </c>
      <c r="D262" s="234">
        <v>41730</v>
      </c>
      <c r="E262" s="41">
        <v>44287</v>
      </c>
      <c r="F262" s="34">
        <v>2</v>
      </c>
      <c r="G262" s="165" t="s">
        <v>2353</v>
      </c>
      <c r="H262" s="35" t="s">
        <v>2354</v>
      </c>
      <c r="I262" s="165" t="s">
        <v>1232</v>
      </c>
      <c r="J262" s="39" t="s">
        <v>1176</v>
      </c>
      <c r="K262" s="35" t="s">
        <v>1215</v>
      </c>
      <c r="L262" s="35" t="s">
        <v>1178</v>
      </c>
      <c r="M262" s="35">
        <v>60.73</v>
      </c>
      <c r="N262" s="39" t="s">
        <v>2355</v>
      </c>
    </row>
    <row r="263" spans="1:14">
      <c r="A263" s="40" t="s">
        <v>2356</v>
      </c>
      <c r="B263" s="20" t="s">
        <v>2357</v>
      </c>
      <c r="C263" s="233">
        <v>43405</v>
      </c>
      <c r="D263" s="233">
        <v>43727</v>
      </c>
      <c r="E263" s="37">
        <v>44822</v>
      </c>
      <c r="F263" s="20">
        <v>0</v>
      </c>
      <c r="G263" s="228" t="s">
        <v>2358</v>
      </c>
      <c r="H263" s="40" t="s">
        <v>2359</v>
      </c>
      <c r="I263" s="228" t="s">
        <v>2360</v>
      </c>
      <c r="J263" s="88" t="s">
        <v>1214</v>
      </c>
      <c r="K263" s="40" t="s">
        <v>1480</v>
      </c>
      <c r="L263" s="40" t="s">
        <v>1178</v>
      </c>
      <c r="M263" s="40">
        <v>100</v>
      </c>
      <c r="N263" s="88" t="s">
        <v>2228</v>
      </c>
    </row>
    <row r="264" spans="1:14">
      <c r="A264" s="35" t="s">
        <v>2361</v>
      </c>
      <c r="B264" s="34" t="s">
        <v>2362</v>
      </c>
      <c r="C264" s="234">
        <v>43406</v>
      </c>
      <c r="D264" s="234">
        <v>43523</v>
      </c>
      <c r="E264" s="41">
        <v>47176</v>
      </c>
      <c r="F264" s="34">
        <v>0</v>
      </c>
      <c r="G264" s="165" t="s">
        <v>2363</v>
      </c>
      <c r="H264" s="35" t="s">
        <v>2364</v>
      </c>
      <c r="I264" s="165" t="s">
        <v>1220</v>
      </c>
      <c r="J264" s="39" t="s">
        <v>1214</v>
      </c>
      <c r="K264" s="35" t="s">
        <v>2365</v>
      </c>
      <c r="L264" s="35" t="s">
        <v>1178</v>
      </c>
      <c r="M264" s="35">
        <v>2</v>
      </c>
      <c r="N264" s="39" t="s">
        <v>2366</v>
      </c>
    </row>
    <row r="265" spans="1:14">
      <c r="A265" s="40" t="s">
        <v>2367</v>
      </c>
      <c r="B265" s="20" t="s">
        <v>2368</v>
      </c>
      <c r="C265" s="233">
        <v>43416</v>
      </c>
      <c r="D265" s="233">
        <v>43705</v>
      </c>
      <c r="E265" s="37">
        <v>47357</v>
      </c>
      <c r="F265" s="20">
        <v>0</v>
      </c>
      <c r="G265" s="228" t="s">
        <v>2369</v>
      </c>
      <c r="H265" s="40" t="s">
        <v>2370</v>
      </c>
      <c r="I265" s="228" t="s">
        <v>1220</v>
      </c>
      <c r="J265" s="88" t="s">
        <v>1214</v>
      </c>
      <c r="K265" s="40" t="s">
        <v>1196</v>
      </c>
      <c r="L265" s="40" t="s">
        <v>1178</v>
      </c>
      <c r="M265" s="40">
        <v>9</v>
      </c>
      <c r="N265" s="88" t="s">
        <v>2371</v>
      </c>
    </row>
    <row r="266" spans="1:14">
      <c r="A266" s="35" t="s">
        <v>2372</v>
      </c>
      <c r="B266" s="34" t="s">
        <v>2373</v>
      </c>
      <c r="C266" s="234">
        <v>43434</v>
      </c>
      <c r="D266" s="234">
        <v>43573</v>
      </c>
      <c r="E266" s="41">
        <v>44668</v>
      </c>
      <c r="F266" s="34">
        <v>0</v>
      </c>
      <c r="G266" s="165" t="s">
        <v>2374</v>
      </c>
      <c r="H266" s="35" t="s">
        <v>2375</v>
      </c>
      <c r="I266" s="165" t="s">
        <v>1316</v>
      </c>
      <c r="J266" s="39" t="s">
        <v>1214</v>
      </c>
      <c r="K266" s="35" t="s">
        <v>1215</v>
      </c>
      <c r="L266" s="35" t="s">
        <v>1178</v>
      </c>
      <c r="M266" s="35">
        <v>6</v>
      </c>
      <c r="N266" s="39" t="s">
        <v>2376</v>
      </c>
    </row>
    <row r="267" spans="1:14">
      <c r="A267" s="40" t="s">
        <v>2377</v>
      </c>
      <c r="B267" s="20" t="s">
        <v>2378</v>
      </c>
      <c r="C267" s="233">
        <v>43434</v>
      </c>
      <c r="D267" s="233">
        <v>43573</v>
      </c>
      <c r="E267" s="37">
        <v>44668</v>
      </c>
      <c r="F267" s="20">
        <v>0</v>
      </c>
      <c r="G267" s="228" t="s">
        <v>2374</v>
      </c>
      <c r="H267" s="40" t="s">
        <v>2375</v>
      </c>
      <c r="I267" s="228" t="s">
        <v>1232</v>
      </c>
      <c r="J267" s="88" t="s">
        <v>1214</v>
      </c>
      <c r="K267" s="40" t="s">
        <v>1215</v>
      </c>
      <c r="L267" s="40" t="s">
        <v>1178</v>
      </c>
      <c r="M267" s="40">
        <v>18</v>
      </c>
      <c r="N267" s="88" t="s">
        <v>2379</v>
      </c>
    </row>
    <row r="268" spans="1:14">
      <c r="A268" s="35" t="s">
        <v>2380</v>
      </c>
      <c r="B268" s="34" t="s">
        <v>2381</v>
      </c>
      <c r="C268" s="234">
        <v>43441</v>
      </c>
      <c r="D268" s="234">
        <v>43573</v>
      </c>
      <c r="E268" s="41">
        <v>44668</v>
      </c>
      <c r="F268" s="34">
        <v>0</v>
      </c>
      <c r="G268" s="165" t="s">
        <v>2382</v>
      </c>
      <c r="H268" s="35" t="s">
        <v>2383</v>
      </c>
      <c r="I268" s="165" t="s">
        <v>1316</v>
      </c>
      <c r="J268" s="39" t="s">
        <v>1214</v>
      </c>
      <c r="K268" s="35" t="s">
        <v>1215</v>
      </c>
      <c r="L268" s="35" t="s">
        <v>1178</v>
      </c>
      <c r="M268" s="35">
        <v>8</v>
      </c>
      <c r="N268" s="39" t="s">
        <v>2384</v>
      </c>
    </row>
    <row r="269" spans="1:14">
      <c r="A269" s="40" t="s">
        <v>2385</v>
      </c>
      <c r="B269" s="20" t="s">
        <v>2386</v>
      </c>
      <c r="C269" s="233">
        <v>43451</v>
      </c>
      <c r="D269" s="233">
        <v>43873</v>
      </c>
      <c r="E269" s="37">
        <v>44968</v>
      </c>
      <c r="F269" s="20">
        <v>0</v>
      </c>
      <c r="G269" s="228" t="s">
        <v>2387</v>
      </c>
      <c r="H269" s="40" t="s">
        <v>2388</v>
      </c>
      <c r="I269" s="228" t="s">
        <v>1232</v>
      </c>
      <c r="J269" s="88" t="s">
        <v>1214</v>
      </c>
      <c r="K269" s="40" t="s">
        <v>1215</v>
      </c>
      <c r="L269" s="40" t="s">
        <v>1178</v>
      </c>
      <c r="M269" s="40">
        <v>12</v>
      </c>
      <c r="N269" s="88" t="s">
        <v>2389</v>
      </c>
    </row>
    <row r="270" spans="1:14">
      <c r="A270" s="35" t="s">
        <v>2390</v>
      </c>
      <c r="B270" s="34" t="s">
        <v>2391</v>
      </c>
      <c r="C270" s="234">
        <v>43458</v>
      </c>
      <c r="D270" s="234">
        <v>43705</v>
      </c>
      <c r="E270" s="41">
        <v>44800</v>
      </c>
      <c r="F270" s="34">
        <v>0</v>
      </c>
      <c r="G270" s="165" t="s">
        <v>1309</v>
      </c>
      <c r="H270" s="35" t="s">
        <v>1310</v>
      </c>
      <c r="I270" s="165" t="s">
        <v>1268</v>
      </c>
      <c r="J270" s="39" t="s">
        <v>1214</v>
      </c>
      <c r="K270" s="35" t="s">
        <v>2392</v>
      </c>
      <c r="L270" s="35" t="s">
        <v>1178</v>
      </c>
      <c r="M270" s="35">
        <v>300</v>
      </c>
      <c r="N270" s="39" t="s">
        <v>2393</v>
      </c>
    </row>
    <row r="271" spans="1:14">
      <c r="A271" s="40" t="s">
        <v>2394</v>
      </c>
      <c r="B271" s="20" t="s">
        <v>2395</v>
      </c>
      <c r="C271" s="233">
        <v>43460</v>
      </c>
      <c r="D271" s="233">
        <v>44249</v>
      </c>
      <c r="E271" s="37">
        <v>45343</v>
      </c>
      <c r="F271" s="20">
        <v>0</v>
      </c>
      <c r="G271" s="228" t="s">
        <v>1920</v>
      </c>
      <c r="H271" s="40" t="s">
        <v>1921</v>
      </c>
      <c r="I271" s="228" t="s">
        <v>1232</v>
      </c>
      <c r="J271" s="88" t="s">
        <v>1214</v>
      </c>
      <c r="K271" s="40" t="s">
        <v>1215</v>
      </c>
      <c r="L271" s="40" t="s">
        <v>1178</v>
      </c>
      <c r="M271" s="40">
        <v>16</v>
      </c>
      <c r="N271" s="88" t="s">
        <v>2396</v>
      </c>
    </row>
    <row r="272" spans="1:14">
      <c r="A272" s="35" t="s">
        <v>2397</v>
      </c>
      <c r="B272" s="34" t="s">
        <v>2398</v>
      </c>
      <c r="C272" s="234">
        <v>43468</v>
      </c>
      <c r="D272" s="234">
        <v>43766</v>
      </c>
      <c r="E272" s="41">
        <v>44861</v>
      </c>
      <c r="F272" s="34">
        <v>0</v>
      </c>
      <c r="G272" s="165" t="s">
        <v>1882</v>
      </c>
      <c r="H272" s="35" t="s">
        <v>1883</v>
      </c>
      <c r="I272" s="165" t="s">
        <v>1232</v>
      </c>
      <c r="J272" s="39" t="s">
        <v>1214</v>
      </c>
      <c r="K272" s="35" t="s">
        <v>1215</v>
      </c>
      <c r="L272" s="35" t="s">
        <v>1178</v>
      </c>
      <c r="M272" s="35">
        <v>100</v>
      </c>
      <c r="N272" s="39" t="s">
        <v>2399</v>
      </c>
    </row>
    <row r="273" spans="1:14">
      <c r="A273" s="40" t="s">
        <v>2400</v>
      </c>
      <c r="B273" s="20" t="s">
        <v>2401</v>
      </c>
      <c r="C273" s="233">
        <v>43481</v>
      </c>
      <c r="D273" s="233">
        <v>43725</v>
      </c>
      <c r="E273" s="37">
        <v>44820</v>
      </c>
      <c r="F273" s="20">
        <v>0</v>
      </c>
      <c r="G273" s="228" t="s">
        <v>2402</v>
      </c>
      <c r="H273" s="40" t="s">
        <v>2403</v>
      </c>
      <c r="I273" s="228" t="s">
        <v>1232</v>
      </c>
      <c r="J273" s="88" t="s">
        <v>1214</v>
      </c>
      <c r="K273" s="40" t="s">
        <v>1215</v>
      </c>
      <c r="L273" s="40" t="s">
        <v>1178</v>
      </c>
      <c r="M273" s="40">
        <v>47.5</v>
      </c>
      <c r="N273" s="88" t="s">
        <v>2404</v>
      </c>
    </row>
    <row r="274" spans="1:14" ht="24">
      <c r="A274" s="35" t="s">
        <v>2405</v>
      </c>
      <c r="B274" s="34" t="s">
        <v>2406</v>
      </c>
      <c r="C274" s="234">
        <v>43482</v>
      </c>
      <c r="D274" s="234">
        <v>43705</v>
      </c>
      <c r="E274" s="41">
        <v>44800</v>
      </c>
      <c r="F274" s="34">
        <v>0</v>
      </c>
      <c r="G274" s="165" t="s">
        <v>2407</v>
      </c>
      <c r="H274" s="35" t="s">
        <v>2408</v>
      </c>
      <c r="I274" s="165" t="s">
        <v>1232</v>
      </c>
      <c r="J274" s="39" t="s">
        <v>1214</v>
      </c>
      <c r="K274" s="35" t="s">
        <v>1215</v>
      </c>
      <c r="L274" s="35" t="s">
        <v>1178</v>
      </c>
      <c r="M274" s="35">
        <v>100</v>
      </c>
      <c r="N274" s="39" t="s">
        <v>2409</v>
      </c>
    </row>
    <row r="275" spans="1:14">
      <c r="A275" s="40" t="s">
        <v>2410</v>
      </c>
      <c r="B275" s="20" t="s">
        <v>2411</v>
      </c>
      <c r="C275" s="233">
        <v>43482</v>
      </c>
      <c r="D275" s="233">
        <v>43705</v>
      </c>
      <c r="E275" s="37">
        <v>44800</v>
      </c>
      <c r="F275" s="20">
        <v>0</v>
      </c>
      <c r="G275" s="228" t="s">
        <v>1309</v>
      </c>
      <c r="H275" s="40" t="s">
        <v>1310</v>
      </c>
      <c r="I275" s="228" t="s">
        <v>1268</v>
      </c>
      <c r="J275" s="88" t="s">
        <v>1214</v>
      </c>
      <c r="K275" s="40" t="s">
        <v>2392</v>
      </c>
      <c r="L275" s="40" t="s">
        <v>1178</v>
      </c>
      <c r="M275" s="40">
        <v>290</v>
      </c>
      <c r="N275" s="88" t="s">
        <v>2412</v>
      </c>
    </row>
    <row r="276" spans="1:14">
      <c r="A276" s="35" t="s">
        <v>2413</v>
      </c>
      <c r="B276" s="34" t="s">
        <v>2414</v>
      </c>
      <c r="C276" s="234">
        <v>43483</v>
      </c>
      <c r="D276" s="234">
        <v>43622</v>
      </c>
      <c r="E276" s="41">
        <v>44717</v>
      </c>
      <c r="F276" s="34">
        <v>0</v>
      </c>
      <c r="G276" s="165" t="s">
        <v>2415</v>
      </c>
      <c r="H276" s="35" t="s">
        <v>2416</v>
      </c>
      <c r="I276" s="165" t="s">
        <v>1232</v>
      </c>
      <c r="J276" s="39" t="s">
        <v>1214</v>
      </c>
      <c r="K276" s="35" t="s">
        <v>1215</v>
      </c>
      <c r="L276" s="35" t="s">
        <v>1178</v>
      </c>
      <c r="M276" s="35">
        <v>100</v>
      </c>
      <c r="N276" s="39" t="s">
        <v>2417</v>
      </c>
    </row>
    <row r="277" spans="1:14">
      <c r="A277" s="40" t="s">
        <v>2418</v>
      </c>
      <c r="B277" s="20" t="s">
        <v>2419</v>
      </c>
      <c r="C277" s="233">
        <v>43494</v>
      </c>
      <c r="D277" s="233">
        <v>44400</v>
      </c>
      <c r="E277" s="37">
        <v>45495</v>
      </c>
      <c r="F277" s="20">
        <v>0</v>
      </c>
      <c r="G277" s="228" t="s">
        <v>2420</v>
      </c>
      <c r="H277" s="40" t="s">
        <v>2421</v>
      </c>
      <c r="I277" s="228" t="s">
        <v>1232</v>
      </c>
      <c r="J277" s="88" t="s">
        <v>1214</v>
      </c>
      <c r="K277" s="40" t="s">
        <v>1215</v>
      </c>
      <c r="L277" s="40" t="s">
        <v>1178</v>
      </c>
      <c r="M277" s="40">
        <v>20</v>
      </c>
      <c r="N277" s="88" t="s">
        <v>2422</v>
      </c>
    </row>
    <row r="278" spans="1:14">
      <c r="A278" s="35" t="s">
        <v>2423</v>
      </c>
      <c r="B278" s="34" t="s">
        <v>2424</v>
      </c>
      <c r="C278" s="234">
        <v>43494</v>
      </c>
      <c r="D278" s="234">
        <v>44426</v>
      </c>
      <c r="E278" s="41">
        <v>45521</v>
      </c>
      <c r="F278" s="34">
        <v>0</v>
      </c>
      <c r="G278" s="165" t="s">
        <v>2420</v>
      </c>
      <c r="H278" s="35" t="s">
        <v>2421</v>
      </c>
      <c r="I278" s="165" t="s">
        <v>1232</v>
      </c>
      <c r="J278" s="39" t="s">
        <v>1214</v>
      </c>
      <c r="K278" s="35" t="s">
        <v>1215</v>
      </c>
      <c r="L278" s="35" t="s">
        <v>1178</v>
      </c>
      <c r="M278" s="35">
        <v>100</v>
      </c>
      <c r="N278" s="39" t="s">
        <v>2425</v>
      </c>
    </row>
    <row r="279" spans="1:14">
      <c r="A279" s="40" t="s">
        <v>2426</v>
      </c>
      <c r="B279" s="20" t="s">
        <v>2427</v>
      </c>
      <c r="C279" s="233">
        <v>43495</v>
      </c>
      <c r="D279" s="233">
        <v>44410</v>
      </c>
      <c r="E279" s="37">
        <v>45505</v>
      </c>
      <c r="F279" s="20">
        <v>0</v>
      </c>
      <c r="G279" s="228" t="s">
        <v>2121</v>
      </c>
      <c r="H279" s="40" t="s">
        <v>2122</v>
      </c>
      <c r="I279" s="228" t="s">
        <v>1232</v>
      </c>
      <c r="J279" s="88" t="s">
        <v>1214</v>
      </c>
      <c r="K279" s="40" t="s">
        <v>1215</v>
      </c>
      <c r="L279" s="40" t="s">
        <v>1178</v>
      </c>
      <c r="M279" s="40">
        <v>100</v>
      </c>
      <c r="N279" s="88" t="s">
        <v>2428</v>
      </c>
    </row>
    <row r="280" spans="1:14">
      <c r="A280" s="35" t="s">
        <v>2429</v>
      </c>
      <c r="B280" s="34" t="s">
        <v>2430</v>
      </c>
      <c r="C280" s="234">
        <v>43496</v>
      </c>
      <c r="D280" s="234">
        <v>43705</v>
      </c>
      <c r="E280" s="41">
        <v>44800</v>
      </c>
      <c r="F280" s="34">
        <v>0</v>
      </c>
      <c r="G280" s="165" t="s">
        <v>2431</v>
      </c>
      <c r="H280" s="35" t="s">
        <v>2432</v>
      </c>
      <c r="I280" s="165" t="s">
        <v>1232</v>
      </c>
      <c r="J280" s="39" t="s">
        <v>1214</v>
      </c>
      <c r="K280" s="35" t="s">
        <v>1215</v>
      </c>
      <c r="L280" s="35" t="s">
        <v>1178</v>
      </c>
      <c r="M280" s="35">
        <v>31.5</v>
      </c>
      <c r="N280" s="39" t="s">
        <v>2433</v>
      </c>
    </row>
    <row r="281" spans="1:14">
      <c r="A281" s="40" t="s">
        <v>2434</v>
      </c>
      <c r="B281" s="20" t="s">
        <v>2435</v>
      </c>
      <c r="C281" s="233">
        <v>43500</v>
      </c>
      <c r="D281" s="233">
        <v>43759</v>
      </c>
      <c r="E281" s="37">
        <v>47411</v>
      </c>
      <c r="F281" s="20">
        <v>0</v>
      </c>
      <c r="G281" s="228" t="s">
        <v>2436</v>
      </c>
      <c r="H281" s="40" t="s">
        <v>2437</v>
      </c>
      <c r="I281" s="228" t="s">
        <v>1220</v>
      </c>
      <c r="J281" s="88" t="s">
        <v>1214</v>
      </c>
      <c r="K281" s="40" t="s">
        <v>1196</v>
      </c>
      <c r="L281" s="40" t="s">
        <v>1178</v>
      </c>
      <c r="M281" s="40">
        <v>8</v>
      </c>
      <c r="N281" s="88" t="s">
        <v>2438</v>
      </c>
    </row>
    <row r="282" spans="1:14" ht="24">
      <c r="A282" s="35" t="s">
        <v>2439</v>
      </c>
      <c r="B282" s="34" t="s">
        <v>2440</v>
      </c>
      <c r="C282" s="234">
        <v>43500</v>
      </c>
      <c r="D282" s="234">
        <v>43760</v>
      </c>
      <c r="E282" s="41">
        <v>45220</v>
      </c>
      <c r="F282" s="34">
        <v>0</v>
      </c>
      <c r="G282" s="165" t="s">
        <v>2441</v>
      </c>
      <c r="H282" s="35" t="s">
        <v>2442</v>
      </c>
      <c r="I282" s="165" t="s">
        <v>1226</v>
      </c>
      <c r="J282" s="39" t="s">
        <v>1214</v>
      </c>
      <c r="K282" s="35" t="s">
        <v>1215</v>
      </c>
      <c r="L282" s="35" t="s">
        <v>1178</v>
      </c>
      <c r="M282" s="35">
        <v>10.5</v>
      </c>
      <c r="N282" s="39" t="s">
        <v>2443</v>
      </c>
    </row>
    <row r="283" spans="1:14">
      <c r="A283" s="40" t="s">
        <v>2444</v>
      </c>
      <c r="B283" s="20" t="s">
        <v>2445</v>
      </c>
      <c r="C283" s="233">
        <v>43514</v>
      </c>
      <c r="D283" s="233">
        <v>43726</v>
      </c>
      <c r="E283" s="37">
        <v>44821</v>
      </c>
      <c r="F283" s="20">
        <v>0</v>
      </c>
      <c r="G283" s="228" t="s">
        <v>2446</v>
      </c>
      <c r="H283" s="40" t="s">
        <v>2447</v>
      </c>
      <c r="I283" s="228" t="s">
        <v>1268</v>
      </c>
      <c r="J283" s="88" t="s">
        <v>1214</v>
      </c>
      <c r="K283" s="40" t="s">
        <v>1533</v>
      </c>
      <c r="L283" s="40" t="s">
        <v>1178</v>
      </c>
      <c r="M283" s="40">
        <v>100</v>
      </c>
      <c r="N283" s="88" t="s">
        <v>2448</v>
      </c>
    </row>
    <row r="284" spans="1:14">
      <c r="A284" s="35" t="s">
        <v>2449</v>
      </c>
      <c r="B284" s="34" t="s">
        <v>2450</v>
      </c>
      <c r="C284" s="234">
        <v>43515</v>
      </c>
      <c r="D284" s="234">
        <v>43727</v>
      </c>
      <c r="E284" s="41">
        <v>44822</v>
      </c>
      <c r="F284" s="34">
        <v>0</v>
      </c>
      <c r="G284" s="165" t="s">
        <v>2325</v>
      </c>
      <c r="H284" s="35" t="s">
        <v>2326</v>
      </c>
      <c r="I284" s="165" t="s">
        <v>1232</v>
      </c>
      <c r="J284" s="39" t="s">
        <v>1214</v>
      </c>
      <c r="K284" s="35" t="s">
        <v>1215</v>
      </c>
      <c r="L284" s="35" t="s">
        <v>1178</v>
      </c>
      <c r="M284" s="35">
        <v>66</v>
      </c>
      <c r="N284" s="39" t="s">
        <v>2451</v>
      </c>
    </row>
    <row r="285" spans="1:14" ht="24">
      <c r="A285" s="40" t="s">
        <v>2452</v>
      </c>
      <c r="B285" s="20" t="s">
        <v>2453</v>
      </c>
      <c r="C285" s="233">
        <v>43515</v>
      </c>
      <c r="D285" s="233">
        <v>43739</v>
      </c>
      <c r="E285" s="37">
        <v>44834</v>
      </c>
      <c r="F285" s="20">
        <v>0</v>
      </c>
      <c r="G285" s="228" t="s">
        <v>2454</v>
      </c>
      <c r="H285" s="40" t="s">
        <v>2455</v>
      </c>
      <c r="I285" s="228" t="s">
        <v>1232</v>
      </c>
      <c r="J285" s="88" t="s">
        <v>1214</v>
      </c>
      <c r="K285" s="40" t="s">
        <v>1215</v>
      </c>
      <c r="L285" s="40" t="s">
        <v>1178</v>
      </c>
      <c r="M285" s="40">
        <v>45</v>
      </c>
      <c r="N285" s="88" t="s">
        <v>2456</v>
      </c>
    </row>
    <row r="286" spans="1:14">
      <c r="A286" s="35" t="s">
        <v>2457</v>
      </c>
      <c r="B286" s="34" t="s">
        <v>2458</v>
      </c>
      <c r="C286" s="234">
        <v>43516</v>
      </c>
      <c r="D286" s="234">
        <v>43566</v>
      </c>
      <c r="E286" s="41">
        <v>47218</v>
      </c>
      <c r="F286" s="34">
        <v>0</v>
      </c>
      <c r="G286" s="165" t="s">
        <v>1352</v>
      </c>
      <c r="H286" s="35" t="s">
        <v>1353</v>
      </c>
      <c r="I286" s="165" t="s">
        <v>1220</v>
      </c>
      <c r="J286" s="39" t="s">
        <v>1214</v>
      </c>
      <c r="K286" s="35" t="s">
        <v>1196</v>
      </c>
      <c r="L286" s="35" t="s">
        <v>1178</v>
      </c>
      <c r="M286" s="35">
        <v>4</v>
      </c>
      <c r="N286" s="39" t="s">
        <v>2459</v>
      </c>
    </row>
    <row r="287" spans="1:14">
      <c r="A287" s="40" t="s">
        <v>2460</v>
      </c>
      <c r="B287" s="20" t="s">
        <v>2461</v>
      </c>
      <c r="C287" s="233">
        <v>43523</v>
      </c>
      <c r="D287" s="233">
        <v>43907</v>
      </c>
      <c r="E287" s="37">
        <v>45001</v>
      </c>
      <c r="F287" s="20">
        <v>0</v>
      </c>
      <c r="G287" s="228" t="s">
        <v>2462</v>
      </c>
      <c r="H287" s="40" t="s">
        <v>2463</v>
      </c>
      <c r="I287" s="228" t="s">
        <v>1232</v>
      </c>
      <c r="J287" s="88" t="s">
        <v>1214</v>
      </c>
      <c r="K287" s="40" t="s">
        <v>1215</v>
      </c>
      <c r="L287" s="40" t="s">
        <v>1178</v>
      </c>
      <c r="M287" s="40">
        <v>16</v>
      </c>
      <c r="N287" s="88" t="s">
        <v>2464</v>
      </c>
    </row>
    <row r="288" spans="1:14">
      <c r="A288" s="35" t="s">
        <v>2465</v>
      </c>
      <c r="B288" s="34" t="s">
        <v>2466</v>
      </c>
      <c r="C288" s="234">
        <v>43523</v>
      </c>
      <c r="D288" s="234">
        <v>43907</v>
      </c>
      <c r="E288" s="41">
        <v>45001</v>
      </c>
      <c r="F288" s="34">
        <v>0</v>
      </c>
      <c r="G288" s="165" t="s">
        <v>2462</v>
      </c>
      <c r="H288" s="35" t="s">
        <v>2463</v>
      </c>
      <c r="I288" s="165" t="s">
        <v>1232</v>
      </c>
      <c r="J288" s="39" t="s">
        <v>1214</v>
      </c>
      <c r="K288" s="35" t="s">
        <v>1215</v>
      </c>
      <c r="L288" s="35" t="s">
        <v>1178</v>
      </c>
      <c r="M288" s="35">
        <v>100</v>
      </c>
      <c r="N288" s="39" t="s">
        <v>2467</v>
      </c>
    </row>
    <row r="289" spans="1:14">
      <c r="A289" s="40" t="s">
        <v>2468</v>
      </c>
      <c r="B289" s="20" t="s">
        <v>2469</v>
      </c>
      <c r="C289" s="233">
        <v>43523</v>
      </c>
      <c r="D289" s="233">
        <v>43726</v>
      </c>
      <c r="E289" s="37">
        <v>44821</v>
      </c>
      <c r="F289" s="20">
        <v>0</v>
      </c>
      <c r="G289" s="228" t="s">
        <v>2358</v>
      </c>
      <c r="H289" s="40" t="s">
        <v>2359</v>
      </c>
      <c r="I289" s="228" t="s">
        <v>1232</v>
      </c>
      <c r="J289" s="88" t="s">
        <v>1214</v>
      </c>
      <c r="K289" s="40" t="s">
        <v>1215</v>
      </c>
      <c r="L289" s="40" t="s">
        <v>1178</v>
      </c>
      <c r="M289" s="40">
        <v>85</v>
      </c>
      <c r="N289" s="88" t="s">
        <v>2470</v>
      </c>
    </row>
    <row r="290" spans="1:14">
      <c r="A290" s="35" t="s">
        <v>2471</v>
      </c>
      <c r="B290" s="34" t="s">
        <v>2472</v>
      </c>
      <c r="C290" s="234">
        <v>43524</v>
      </c>
      <c r="D290" s="234">
        <v>43725</v>
      </c>
      <c r="E290" s="41">
        <v>44820</v>
      </c>
      <c r="F290" s="34">
        <v>0</v>
      </c>
      <c r="G290" s="165" t="s">
        <v>2431</v>
      </c>
      <c r="H290" s="35" t="s">
        <v>2432</v>
      </c>
      <c r="I290" s="165" t="s">
        <v>1232</v>
      </c>
      <c r="J290" s="39" t="s">
        <v>1214</v>
      </c>
      <c r="K290" s="35" t="s">
        <v>1215</v>
      </c>
      <c r="L290" s="35" t="s">
        <v>1178</v>
      </c>
      <c r="M290" s="35">
        <v>46</v>
      </c>
      <c r="N290" s="39" t="s">
        <v>2473</v>
      </c>
    </row>
    <row r="291" spans="1:14">
      <c r="A291" s="40" t="s">
        <v>2474</v>
      </c>
      <c r="B291" s="20" t="s">
        <v>2475</v>
      </c>
      <c r="C291" s="233">
        <v>43537</v>
      </c>
      <c r="D291" s="233">
        <v>43910</v>
      </c>
      <c r="E291" s="37">
        <v>47561</v>
      </c>
      <c r="F291" s="20">
        <v>0</v>
      </c>
      <c r="G291" s="228" t="s">
        <v>2303</v>
      </c>
      <c r="H291" s="40" t="s">
        <v>2304</v>
      </c>
      <c r="I291" s="228" t="s">
        <v>1220</v>
      </c>
      <c r="J291" s="88" t="s">
        <v>1214</v>
      </c>
      <c r="K291" s="40" t="s">
        <v>1196</v>
      </c>
      <c r="L291" s="40" t="s">
        <v>1178</v>
      </c>
      <c r="M291" s="40">
        <v>10</v>
      </c>
      <c r="N291" s="88" t="s">
        <v>2476</v>
      </c>
    </row>
    <row r="292" spans="1:14">
      <c r="A292" s="35" t="s">
        <v>2477</v>
      </c>
      <c r="B292" s="34" t="s">
        <v>2478</v>
      </c>
      <c r="C292" s="234">
        <v>43549</v>
      </c>
      <c r="D292" s="234">
        <v>43873</v>
      </c>
      <c r="E292" s="41">
        <v>44968</v>
      </c>
      <c r="F292" s="34">
        <v>0</v>
      </c>
      <c r="G292" s="165" t="s">
        <v>2479</v>
      </c>
      <c r="H292" s="35" t="s">
        <v>2480</v>
      </c>
      <c r="I292" s="165" t="s">
        <v>1232</v>
      </c>
      <c r="J292" s="39" t="s">
        <v>1214</v>
      </c>
      <c r="K292" s="35" t="s">
        <v>1215</v>
      </c>
      <c r="L292" s="35" t="s">
        <v>1178</v>
      </c>
      <c r="M292" s="35">
        <v>87</v>
      </c>
      <c r="N292" s="39" t="s">
        <v>2481</v>
      </c>
    </row>
    <row r="293" spans="1:14">
      <c r="A293" s="40" t="s">
        <v>2482</v>
      </c>
      <c r="B293" s="20" t="s">
        <v>2483</v>
      </c>
      <c r="C293" s="233">
        <v>43551</v>
      </c>
      <c r="D293" s="233">
        <v>43788</v>
      </c>
      <c r="E293" s="37">
        <v>44883</v>
      </c>
      <c r="F293" s="20">
        <v>0</v>
      </c>
      <c r="G293" s="228" t="s">
        <v>2208</v>
      </c>
      <c r="H293" s="40" t="s">
        <v>2209</v>
      </c>
      <c r="I293" s="228" t="s">
        <v>1232</v>
      </c>
      <c r="J293" s="88" t="s">
        <v>1214</v>
      </c>
      <c r="K293" s="40" t="s">
        <v>1215</v>
      </c>
      <c r="L293" s="40" t="s">
        <v>1178</v>
      </c>
      <c r="M293" s="40">
        <v>65</v>
      </c>
      <c r="N293" s="88" t="s">
        <v>2484</v>
      </c>
    </row>
    <row r="294" spans="1:14">
      <c r="A294" s="35" t="s">
        <v>2485</v>
      </c>
      <c r="B294" s="34" t="s">
        <v>2486</v>
      </c>
      <c r="C294" s="234">
        <v>43553</v>
      </c>
      <c r="D294" s="234">
        <v>43700</v>
      </c>
      <c r="E294" s="41">
        <v>54657</v>
      </c>
      <c r="F294" s="34">
        <v>0</v>
      </c>
      <c r="G294" s="165" t="s">
        <v>1248</v>
      </c>
      <c r="H294" s="35" t="s">
        <v>1249</v>
      </c>
      <c r="I294" s="165" t="s">
        <v>2487</v>
      </c>
      <c r="J294" s="39" t="s">
        <v>1214</v>
      </c>
      <c r="K294" s="35" t="s">
        <v>1480</v>
      </c>
      <c r="L294" s="35" t="s">
        <v>1178</v>
      </c>
      <c r="M294" s="35">
        <v>100</v>
      </c>
      <c r="N294" s="39" t="s">
        <v>2488</v>
      </c>
    </row>
    <row r="295" spans="1:14">
      <c r="A295" s="40" t="s">
        <v>2489</v>
      </c>
      <c r="B295" s="20" t="s">
        <v>2490</v>
      </c>
      <c r="C295" s="233">
        <v>43556</v>
      </c>
      <c r="D295" s="233">
        <v>43672</v>
      </c>
      <c r="E295" s="37">
        <v>44767</v>
      </c>
      <c r="F295" s="20">
        <v>0</v>
      </c>
      <c r="G295" s="228" t="s">
        <v>2491</v>
      </c>
      <c r="H295" s="40" t="s">
        <v>2492</v>
      </c>
      <c r="I295" s="228" t="s">
        <v>1232</v>
      </c>
      <c r="J295" s="88" t="s">
        <v>1214</v>
      </c>
      <c r="K295" s="40" t="s">
        <v>1215</v>
      </c>
      <c r="L295" s="40" t="s">
        <v>1178</v>
      </c>
      <c r="M295" s="40">
        <v>80</v>
      </c>
      <c r="N295" s="88" t="s">
        <v>2493</v>
      </c>
    </row>
    <row r="296" spans="1:14" ht="24">
      <c r="A296" s="35" t="s">
        <v>2494</v>
      </c>
      <c r="B296" s="34" t="s">
        <v>2495</v>
      </c>
      <c r="C296" s="234">
        <v>43557</v>
      </c>
      <c r="D296" s="234">
        <v>43993</v>
      </c>
      <c r="E296" s="41">
        <v>47644</v>
      </c>
      <c r="F296" s="34">
        <v>0</v>
      </c>
      <c r="G296" s="165" t="s">
        <v>2496</v>
      </c>
      <c r="H296" s="35" t="s">
        <v>2497</v>
      </c>
      <c r="I296" s="165" t="s">
        <v>1220</v>
      </c>
      <c r="J296" s="39" t="s">
        <v>1214</v>
      </c>
      <c r="K296" s="35" t="s">
        <v>1196</v>
      </c>
      <c r="L296" s="35" t="s">
        <v>1178</v>
      </c>
      <c r="M296" s="35">
        <v>8</v>
      </c>
      <c r="N296" s="39" t="s">
        <v>2498</v>
      </c>
    </row>
    <row r="297" spans="1:14" ht="24">
      <c r="A297" s="40" t="s">
        <v>2499</v>
      </c>
      <c r="B297" s="20" t="s">
        <v>2500</v>
      </c>
      <c r="C297" s="233">
        <v>43565</v>
      </c>
      <c r="D297" s="233">
        <v>43662</v>
      </c>
      <c r="E297" s="37">
        <v>44757</v>
      </c>
      <c r="F297" s="20">
        <v>0</v>
      </c>
      <c r="G297" s="228" t="s">
        <v>2501</v>
      </c>
      <c r="H297" s="40" t="s">
        <v>2502</v>
      </c>
      <c r="I297" s="228" t="s">
        <v>1232</v>
      </c>
      <c r="J297" s="88" t="s">
        <v>1214</v>
      </c>
      <c r="K297" s="40" t="s">
        <v>1215</v>
      </c>
      <c r="L297" s="40" t="s">
        <v>1178</v>
      </c>
      <c r="M297" s="40">
        <v>60</v>
      </c>
      <c r="N297" s="88" t="s">
        <v>2503</v>
      </c>
    </row>
    <row r="298" spans="1:14">
      <c r="A298" s="35" t="s">
        <v>2504</v>
      </c>
      <c r="B298" s="34" t="s">
        <v>2505</v>
      </c>
      <c r="C298" s="234">
        <v>43566</v>
      </c>
      <c r="D298" s="234">
        <v>43677</v>
      </c>
      <c r="E298" s="41">
        <v>44772</v>
      </c>
      <c r="F298" s="34">
        <v>0</v>
      </c>
      <c r="G298" s="165" t="s">
        <v>1506</v>
      </c>
      <c r="H298" s="35" t="s">
        <v>1507</v>
      </c>
      <c r="I298" s="165" t="s">
        <v>1268</v>
      </c>
      <c r="J298" s="39" t="s">
        <v>1214</v>
      </c>
      <c r="K298" s="35" t="s">
        <v>1533</v>
      </c>
      <c r="L298" s="35" t="s">
        <v>1178</v>
      </c>
      <c r="M298" s="35">
        <v>150</v>
      </c>
      <c r="N298" s="39" t="s">
        <v>2506</v>
      </c>
    </row>
    <row r="299" spans="1:14" ht="36">
      <c r="A299" s="40" t="s">
        <v>2507</v>
      </c>
      <c r="B299" s="20" t="s">
        <v>2508</v>
      </c>
      <c r="C299" s="233">
        <v>43591</v>
      </c>
      <c r="D299" s="233">
        <v>43766</v>
      </c>
      <c r="E299" s="37">
        <v>44861</v>
      </c>
      <c r="F299" s="20">
        <v>0</v>
      </c>
      <c r="G299" s="228" t="s">
        <v>2055</v>
      </c>
      <c r="H299" s="40" t="s">
        <v>2056</v>
      </c>
      <c r="I299" s="228" t="s">
        <v>1232</v>
      </c>
      <c r="J299" s="88" t="s">
        <v>1214</v>
      </c>
      <c r="K299" s="40" t="s">
        <v>1215</v>
      </c>
      <c r="L299" s="40" t="s">
        <v>1178</v>
      </c>
      <c r="M299" s="40">
        <v>51</v>
      </c>
      <c r="N299" s="88" t="s">
        <v>2509</v>
      </c>
    </row>
    <row r="300" spans="1:14">
      <c r="A300" s="35" t="s">
        <v>2510</v>
      </c>
      <c r="B300" s="34" t="s">
        <v>2511</v>
      </c>
      <c r="C300" s="234">
        <v>43591</v>
      </c>
      <c r="D300" s="234">
        <v>43794</v>
      </c>
      <c r="E300" s="41">
        <v>44889</v>
      </c>
      <c r="F300" s="34">
        <v>0</v>
      </c>
      <c r="G300" s="165" t="s">
        <v>2512</v>
      </c>
      <c r="H300" s="35" t="s">
        <v>2513</v>
      </c>
      <c r="I300" s="165" t="s">
        <v>1232</v>
      </c>
      <c r="J300" s="39" t="s">
        <v>1214</v>
      </c>
      <c r="K300" s="35" t="s">
        <v>1215</v>
      </c>
      <c r="L300" s="35" t="s">
        <v>1178</v>
      </c>
      <c r="M300" s="35">
        <v>66.41</v>
      </c>
      <c r="N300" s="39" t="s">
        <v>2514</v>
      </c>
    </row>
    <row r="301" spans="1:14" ht="24">
      <c r="A301" s="40" t="s">
        <v>2515</v>
      </c>
      <c r="B301" s="20" t="s">
        <v>2516</v>
      </c>
      <c r="C301" s="233">
        <v>43599</v>
      </c>
      <c r="D301" s="233">
        <v>44293</v>
      </c>
      <c r="E301" s="37">
        <v>45753</v>
      </c>
      <c r="F301" s="20">
        <v>0</v>
      </c>
      <c r="G301" s="228" t="s">
        <v>2517</v>
      </c>
      <c r="H301" s="40" t="s">
        <v>2518</v>
      </c>
      <c r="I301" s="228" t="s">
        <v>1226</v>
      </c>
      <c r="J301" s="88" t="s">
        <v>1214</v>
      </c>
      <c r="K301" s="40" t="s">
        <v>1215</v>
      </c>
      <c r="L301" s="40" t="s">
        <v>1178</v>
      </c>
      <c r="M301" s="40">
        <v>92.5</v>
      </c>
      <c r="N301" s="88" t="s">
        <v>2519</v>
      </c>
    </row>
    <row r="302" spans="1:14">
      <c r="A302" s="35" t="s">
        <v>2520</v>
      </c>
      <c r="B302" s="34" t="s">
        <v>2521</v>
      </c>
      <c r="C302" s="234">
        <v>43601</v>
      </c>
      <c r="D302" s="234">
        <v>43733</v>
      </c>
      <c r="E302" s="41">
        <v>44828</v>
      </c>
      <c r="F302" s="34">
        <v>0</v>
      </c>
      <c r="G302" s="165" t="s">
        <v>2522</v>
      </c>
      <c r="H302" s="35" t="s">
        <v>2523</v>
      </c>
      <c r="I302" s="165" t="s">
        <v>1232</v>
      </c>
      <c r="J302" s="39" t="s">
        <v>1214</v>
      </c>
      <c r="K302" s="35" t="s">
        <v>1215</v>
      </c>
      <c r="L302" s="35" t="s">
        <v>1178</v>
      </c>
      <c r="M302" s="35">
        <v>100</v>
      </c>
      <c r="N302" s="39" t="s">
        <v>2524</v>
      </c>
    </row>
    <row r="303" spans="1:14">
      <c r="A303" s="40" t="s">
        <v>2525</v>
      </c>
      <c r="B303" s="20" t="s">
        <v>2526</v>
      </c>
      <c r="C303" s="233">
        <v>43601</v>
      </c>
      <c r="D303" s="233">
        <v>44280</v>
      </c>
      <c r="E303" s="37">
        <v>45375</v>
      </c>
      <c r="F303" s="20">
        <v>0</v>
      </c>
      <c r="G303" s="228" t="s">
        <v>2527</v>
      </c>
      <c r="H303" s="40" t="s">
        <v>2528</v>
      </c>
      <c r="I303" s="228" t="s">
        <v>1232</v>
      </c>
      <c r="J303" s="88" t="s">
        <v>1214</v>
      </c>
      <c r="K303" s="40" t="s">
        <v>1215</v>
      </c>
      <c r="L303" s="40" t="s">
        <v>1178</v>
      </c>
      <c r="M303" s="40">
        <v>62</v>
      </c>
      <c r="N303" s="88" t="s">
        <v>2529</v>
      </c>
    </row>
    <row r="304" spans="1:14">
      <c r="A304" s="35" t="s">
        <v>2530</v>
      </c>
      <c r="B304" s="34" t="s">
        <v>2531</v>
      </c>
      <c r="C304" s="234">
        <v>43613</v>
      </c>
      <c r="D304" s="234">
        <v>43927</v>
      </c>
      <c r="E304" s="41">
        <v>45021</v>
      </c>
      <c r="F304" s="34">
        <v>0</v>
      </c>
      <c r="G304" s="165" t="s">
        <v>2532</v>
      </c>
      <c r="H304" s="35" t="s">
        <v>2533</v>
      </c>
      <c r="I304" s="165" t="s">
        <v>1232</v>
      </c>
      <c r="J304" s="39" t="s">
        <v>1214</v>
      </c>
      <c r="K304" s="35" t="s">
        <v>1215</v>
      </c>
      <c r="L304" s="35" t="s">
        <v>1178</v>
      </c>
      <c r="M304" s="35">
        <v>32</v>
      </c>
      <c r="N304" s="39" t="s">
        <v>2534</v>
      </c>
    </row>
    <row r="305" spans="1:14">
      <c r="A305" s="40" t="s">
        <v>2535</v>
      </c>
      <c r="B305" s="20" t="s">
        <v>2536</v>
      </c>
      <c r="C305" s="233">
        <v>43622</v>
      </c>
      <c r="D305" s="233">
        <v>43909</v>
      </c>
      <c r="E305" s="37">
        <v>45003</v>
      </c>
      <c r="F305" s="20">
        <v>0</v>
      </c>
      <c r="G305" s="228" t="s">
        <v>2353</v>
      </c>
      <c r="H305" s="40" t="s">
        <v>2354</v>
      </c>
      <c r="I305" s="228" t="s">
        <v>1232</v>
      </c>
      <c r="J305" s="88" t="s">
        <v>1214</v>
      </c>
      <c r="K305" s="40" t="s">
        <v>1215</v>
      </c>
      <c r="L305" s="40" t="s">
        <v>1178</v>
      </c>
      <c r="M305" s="40">
        <v>99.99</v>
      </c>
      <c r="N305" s="88" t="s">
        <v>2537</v>
      </c>
    </row>
    <row r="306" spans="1:14">
      <c r="A306" s="35" t="s">
        <v>2538</v>
      </c>
      <c r="B306" s="34" t="s">
        <v>2539</v>
      </c>
      <c r="C306" s="234">
        <v>43627</v>
      </c>
      <c r="D306" s="234">
        <v>44501</v>
      </c>
      <c r="E306" s="41">
        <v>45596</v>
      </c>
      <c r="F306" s="34">
        <v>0</v>
      </c>
      <c r="G306" s="165" t="s">
        <v>2540</v>
      </c>
      <c r="H306" s="35" t="s">
        <v>2541</v>
      </c>
      <c r="I306" s="165" t="s">
        <v>1232</v>
      </c>
      <c r="J306" s="39" t="s">
        <v>1214</v>
      </c>
      <c r="K306" s="35" t="s">
        <v>1215</v>
      </c>
      <c r="L306" s="35" t="s">
        <v>1178</v>
      </c>
      <c r="M306" s="35">
        <v>75</v>
      </c>
      <c r="N306" s="39" t="s">
        <v>2542</v>
      </c>
    </row>
    <row r="307" spans="1:14">
      <c r="A307" s="40" t="s">
        <v>2543</v>
      </c>
      <c r="B307" s="20" t="s">
        <v>2544</v>
      </c>
      <c r="C307" s="233">
        <v>43627</v>
      </c>
      <c r="D307" s="233">
        <v>43972</v>
      </c>
      <c r="E307" s="37">
        <v>45066</v>
      </c>
      <c r="F307" s="20">
        <v>0</v>
      </c>
      <c r="G307" s="228" t="s">
        <v>2540</v>
      </c>
      <c r="H307" s="40" t="s">
        <v>2541</v>
      </c>
      <c r="I307" s="228" t="s">
        <v>1232</v>
      </c>
      <c r="J307" s="88" t="s">
        <v>1214</v>
      </c>
      <c r="K307" s="40" t="s">
        <v>1215</v>
      </c>
      <c r="L307" s="40" t="s">
        <v>1178</v>
      </c>
      <c r="M307" s="40">
        <v>40</v>
      </c>
      <c r="N307" s="88" t="s">
        <v>2545</v>
      </c>
    </row>
    <row r="308" spans="1:14" ht="24">
      <c r="A308" s="35" t="s">
        <v>2546</v>
      </c>
      <c r="B308" s="34" t="s">
        <v>2547</v>
      </c>
      <c r="C308" s="234">
        <v>43630</v>
      </c>
      <c r="D308" s="234">
        <v>44410</v>
      </c>
      <c r="E308" s="41">
        <v>45505</v>
      </c>
      <c r="F308" s="34">
        <v>0</v>
      </c>
      <c r="G308" s="165" t="s">
        <v>2548</v>
      </c>
      <c r="H308" s="35" t="s">
        <v>2549</v>
      </c>
      <c r="I308" s="165" t="s">
        <v>1232</v>
      </c>
      <c r="J308" s="39" t="s">
        <v>1214</v>
      </c>
      <c r="K308" s="35" t="s">
        <v>1215</v>
      </c>
      <c r="L308" s="35" t="s">
        <v>1178</v>
      </c>
      <c r="M308" s="35">
        <v>70</v>
      </c>
      <c r="N308" s="39" t="s">
        <v>2550</v>
      </c>
    </row>
    <row r="309" spans="1:14">
      <c r="A309" s="40" t="s">
        <v>2551</v>
      </c>
      <c r="B309" s="20" t="s">
        <v>2552</v>
      </c>
      <c r="C309" s="233">
        <v>43634</v>
      </c>
      <c r="D309" s="233">
        <v>43830</v>
      </c>
      <c r="E309" s="37">
        <v>44925</v>
      </c>
      <c r="F309" s="20">
        <v>0</v>
      </c>
      <c r="G309" s="228" t="s">
        <v>2553</v>
      </c>
      <c r="H309" s="40" t="s">
        <v>2554</v>
      </c>
      <c r="I309" s="228" t="s">
        <v>1232</v>
      </c>
      <c r="J309" s="88" t="s">
        <v>1214</v>
      </c>
      <c r="K309" s="40" t="s">
        <v>1215</v>
      </c>
      <c r="L309" s="40" t="s">
        <v>1178</v>
      </c>
      <c r="M309" s="40">
        <v>95</v>
      </c>
      <c r="N309" s="88" t="s">
        <v>2555</v>
      </c>
    </row>
    <row r="310" spans="1:14">
      <c r="A310" s="35" t="s">
        <v>2556</v>
      </c>
      <c r="B310" s="34" t="s">
        <v>2557</v>
      </c>
      <c r="C310" s="234">
        <v>43635</v>
      </c>
      <c r="D310" s="234">
        <v>44257</v>
      </c>
      <c r="E310" s="41">
        <v>45352</v>
      </c>
      <c r="F310" s="34">
        <v>0</v>
      </c>
      <c r="G310" s="165" t="s">
        <v>2527</v>
      </c>
      <c r="H310" s="35" t="s">
        <v>2528</v>
      </c>
      <c r="I310" s="165" t="s">
        <v>1232</v>
      </c>
      <c r="J310" s="39" t="s">
        <v>1214</v>
      </c>
      <c r="K310" s="35" t="s">
        <v>1215</v>
      </c>
      <c r="L310" s="35" t="s">
        <v>1178</v>
      </c>
      <c r="M310" s="35">
        <v>35</v>
      </c>
      <c r="N310" s="39" t="s">
        <v>2558</v>
      </c>
    </row>
    <row r="311" spans="1:14" ht="36">
      <c r="A311" s="40" t="s">
        <v>2559</v>
      </c>
      <c r="B311" s="20" t="s">
        <v>2560</v>
      </c>
      <c r="C311" s="233">
        <v>43641</v>
      </c>
      <c r="D311" s="233">
        <v>43922</v>
      </c>
      <c r="E311" s="37">
        <v>45016</v>
      </c>
      <c r="F311" s="20">
        <v>0</v>
      </c>
      <c r="G311" s="228" t="s">
        <v>2338</v>
      </c>
      <c r="H311" s="40" t="s">
        <v>2339</v>
      </c>
      <c r="I311" s="228" t="s">
        <v>1268</v>
      </c>
      <c r="J311" s="88" t="s">
        <v>1214</v>
      </c>
      <c r="K311" s="40" t="s">
        <v>1244</v>
      </c>
      <c r="L311" s="40" t="s">
        <v>1178</v>
      </c>
      <c r="M311" s="40">
        <v>594</v>
      </c>
      <c r="N311" s="88" t="s">
        <v>2561</v>
      </c>
    </row>
    <row r="312" spans="1:14">
      <c r="A312" s="35" t="s">
        <v>2562</v>
      </c>
      <c r="B312" s="34" t="s">
        <v>2563</v>
      </c>
      <c r="C312" s="234">
        <v>43647</v>
      </c>
      <c r="D312" s="234">
        <v>44470</v>
      </c>
      <c r="E312" s="41">
        <v>45565</v>
      </c>
      <c r="F312" s="34">
        <v>0</v>
      </c>
      <c r="G312" s="165" t="s">
        <v>2564</v>
      </c>
      <c r="H312" s="35" t="s">
        <v>2565</v>
      </c>
      <c r="I312" s="165" t="s">
        <v>1232</v>
      </c>
      <c r="J312" s="39" t="s">
        <v>1214</v>
      </c>
      <c r="K312" s="35" t="s">
        <v>1215</v>
      </c>
      <c r="L312" s="35" t="s">
        <v>1178</v>
      </c>
      <c r="M312" s="35">
        <v>10</v>
      </c>
      <c r="N312" s="39" t="s">
        <v>2566</v>
      </c>
    </row>
    <row r="313" spans="1:14">
      <c r="A313" s="40" t="s">
        <v>2567</v>
      </c>
      <c r="B313" s="20" t="s">
        <v>2568</v>
      </c>
      <c r="C313" s="233">
        <v>43648</v>
      </c>
      <c r="D313" s="233">
        <v>43830</v>
      </c>
      <c r="E313" s="37">
        <v>44925</v>
      </c>
      <c r="F313" s="20">
        <v>0</v>
      </c>
      <c r="G313" s="228" t="s">
        <v>2569</v>
      </c>
      <c r="H313" s="40" t="s">
        <v>2570</v>
      </c>
      <c r="I313" s="228" t="s">
        <v>1232</v>
      </c>
      <c r="J313" s="88" t="s">
        <v>1214</v>
      </c>
      <c r="K313" s="40" t="s">
        <v>1369</v>
      </c>
      <c r="L313" s="40" t="s">
        <v>1178</v>
      </c>
      <c r="M313" s="40">
        <v>85</v>
      </c>
      <c r="N313" s="88" t="s">
        <v>2571</v>
      </c>
    </row>
    <row r="314" spans="1:14">
      <c r="A314" s="35" t="s">
        <v>2572</v>
      </c>
      <c r="B314" s="34" t="s">
        <v>2573</v>
      </c>
      <c r="C314" s="234">
        <v>43661</v>
      </c>
      <c r="D314" s="234">
        <v>43978</v>
      </c>
      <c r="E314" s="41">
        <v>45072</v>
      </c>
      <c r="F314" s="34">
        <v>0</v>
      </c>
      <c r="G314" s="165" t="s">
        <v>2574</v>
      </c>
      <c r="H314" s="35" t="s">
        <v>2575</v>
      </c>
      <c r="I314" s="165" t="s">
        <v>1232</v>
      </c>
      <c r="J314" s="39" t="s">
        <v>1214</v>
      </c>
      <c r="K314" s="35" t="s">
        <v>1215</v>
      </c>
      <c r="L314" s="35" t="s">
        <v>1178</v>
      </c>
      <c r="M314" s="35">
        <v>70</v>
      </c>
      <c r="N314" s="39" t="s">
        <v>2576</v>
      </c>
    </row>
    <row r="315" spans="1:14">
      <c r="A315" s="40" t="s">
        <v>2577</v>
      </c>
      <c r="B315" s="20" t="s">
        <v>2578</v>
      </c>
      <c r="C315" s="233">
        <v>43661</v>
      </c>
      <c r="D315" s="233">
        <v>43978</v>
      </c>
      <c r="E315" s="37">
        <v>45072</v>
      </c>
      <c r="F315" s="20">
        <v>0</v>
      </c>
      <c r="G315" s="228" t="s">
        <v>2574</v>
      </c>
      <c r="H315" s="40" t="s">
        <v>2575</v>
      </c>
      <c r="I315" s="228" t="s">
        <v>1232</v>
      </c>
      <c r="J315" s="88" t="s">
        <v>1214</v>
      </c>
      <c r="K315" s="40" t="s">
        <v>1215</v>
      </c>
      <c r="L315" s="40" t="s">
        <v>1178</v>
      </c>
      <c r="M315" s="40">
        <v>47</v>
      </c>
      <c r="N315" s="88" t="s">
        <v>2579</v>
      </c>
    </row>
    <row r="316" spans="1:14">
      <c r="A316" s="35" t="s">
        <v>2580</v>
      </c>
      <c r="B316" s="34" t="s">
        <v>2581</v>
      </c>
      <c r="C316" s="234">
        <v>43668</v>
      </c>
      <c r="D316" s="234">
        <v>43985</v>
      </c>
      <c r="E316" s="41">
        <v>45079</v>
      </c>
      <c r="F316" s="34">
        <v>0</v>
      </c>
      <c r="G316" s="165" t="s">
        <v>2582</v>
      </c>
      <c r="H316" s="35" t="s">
        <v>2583</v>
      </c>
      <c r="I316" s="165" t="s">
        <v>1232</v>
      </c>
      <c r="J316" s="39" t="s">
        <v>1214</v>
      </c>
      <c r="K316" s="35" t="s">
        <v>1215</v>
      </c>
      <c r="L316" s="35" t="s">
        <v>1178</v>
      </c>
      <c r="M316" s="35">
        <v>16.5</v>
      </c>
      <c r="N316" s="39" t="s">
        <v>2584</v>
      </c>
    </row>
    <row r="317" spans="1:14">
      <c r="A317" s="40" t="s">
        <v>2585</v>
      </c>
      <c r="B317" s="20" t="s">
        <v>2586</v>
      </c>
      <c r="C317" s="233">
        <v>43669</v>
      </c>
      <c r="D317" s="233">
        <v>43873</v>
      </c>
      <c r="E317" s="37">
        <v>44968</v>
      </c>
      <c r="F317" s="20">
        <v>0</v>
      </c>
      <c r="G317" s="228" t="s">
        <v>2587</v>
      </c>
      <c r="H317" s="40" t="s">
        <v>2588</v>
      </c>
      <c r="I317" s="228" t="s">
        <v>1316</v>
      </c>
      <c r="J317" s="88" t="s">
        <v>1214</v>
      </c>
      <c r="K317" s="40" t="s">
        <v>1215</v>
      </c>
      <c r="L317" s="40" t="s">
        <v>1178</v>
      </c>
      <c r="M317" s="40">
        <v>8</v>
      </c>
      <c r="N317" s="88" t="s">
        <v>2589</v>
      </c>
    </row>
    <row r="318" spans="1:14" ht="24">
      <c r="A318" s="35" t="s">
        <v>2590</v>
      </c>
      <c r="B318" s="34" t="s">
        <v>2591</v>
      </c>
      <c r="C318" s="234">
        <v>43671</v>
      </c>
      <c r="D318" s="234">
        <v>43909</v>
      </c>
      <c r="E318" s="41">
        <v>45003</v>
      </c>
      <c r="F318" s="34">
        <v>0</v>
      </c>
      <c r="G318" s="165" t="s">
        <v>2592</v>
      </c>
      <c r="H318" s="35" t="s">
        <v>2593</v>
      </c>
      <c r="I318" s="165" t="s">
        <v>1232</v>
      </c>
      <c r="J318" s="39" t="s">
        <v>1214</v>
      </c>
      <c r="K318" s="35" t="s">
        <v>1480</v>
      </c>
      <c r="L318" s="35" t="s">
        <v>1178</v>
      </c>
      <c r="M318" s="35">
        <v>52</v>
      </c>
      <c r="N318" s="39" t="s">
        <v>2594</v>
      </c>
    </row>
    <row r="319" spans="1:14">
      <c r="A319" s="40" t="s">
        <v>2595</v>
      </c>
      <c r="B319" s="20" t="s">
        <v>2596</v>
      </c>
      <c r="C319" s="233">
        <v>43675</v>
      </c>
      <c r="D319" s="233">
        <v>43852</v>
      </c>
      <c r="E319" s="37">
        <v>44947</v>
      </c>
      <c r="F319" s="20">
        <v>0</v>
      </c>
      <c r="G319" s="228" t="s">
        <v>1912</v>
      </c>
      <c r="H319" s="40" t="s">
        <v>1913</v>
      </c>
      <c r="I319" s="228" t="s">
        <v>1232</v>
      </c>
      <c r="J319" s="88" t="s">
        <v>1214</v>
      </c>
      <c r="K319" s="40" t="s">
        <v>1480</v>
      </c>
      <c r="L319" s="40" t="s">
        <v>1178</v>
      </c>
      <c r="M319" s="40">
        <v>78.7</v>
      </c>
      <c r="N319" s="88" t="s">
        <v>2597</v>
      </c>
    </row>
    <row r="320" spans="1:14">
      <c r="A320" s="35" t="s">
        <v>2598</v>
      </c>
      <c r="B320" s="34" t="s">
        <v>2599</v>
      </c>
      <c r="C320" s="234">
        <v>43675</v>
      </c>
      <c r="D320" s="234">
        <v>43852</v>
      </c>
      <c r="E320" s="41">
        <v>44947</v>
      </c>
      <c r="F320" s="34">
        <v>0</v>
      </c>
      <c r="G320" s="165" t="s">
        <v>2600</v>
      </c>
      <c r="H320" s="35" t="s">
        <v>2601</v>
      </c>
      <c r="I320" s="165" t="s">
        <v>1232</v>
      </c>
      <c r="J320" s="39" t="s">
        <v>1214</v>
      </c>
      <c r="K320" s="35" t="s">
        <v>1480</v>
      </c>
      <c r="L320" s="35" t="s">
        <v>1178</v>
      </c>
      <c r="M320" s="35">
        <v>71.099999999999994</v>
      </c>
      <c r="N320" s="39" t="s">
        <v>2602</v>
      </c>
    </row>
    <row r="321" spans="1:14">
      <c r="A321" s="40" t="s">
        <v>2603</v>
      </c>
      <c r="B321" s="20" t="s">
        <v>2604</v>
      </c>
      <c r="C321" s="233">
        <v>43677</v>
      </c>
      <c r="D321" s="233">
        <v>44410</v>
      </c>
      <c r="E321" s="37">
        <v>45505</v>
      </c>
      <c r="F321" s="20">
        <v>0</v>
      </c>
      <c r="G321" s="228" t="s">
        <v>2605</v>
      </c>
      <c r="H321" s="40" t="s">
        <v>2606</v>
      </c>
      <c r="I321" s="228" t="s">
        <v>1232</v>
      </c>
      <c r="J321" s="88" t="s">
        <v>1214</v>
      </c>
      <c r="K321" s="40" t="s">
        <v>1215</v>
      </c>
      <c r="L321" s="40" t="s">
        <v>1178</v>
      </c>
      <c r="M321" s="40">
        <v>85</v>
      </c>
      <c r="N321" s="88" t="s">
        <v>2607</v>
      </c>
    </row>
    <row r="322" spans="1:14">
      <c r="A322" s="35" t="s">
        <v>2608</v>
      </c>
      <c r="B322" s="34" t="s">
        <v>2609</v>
      </c>
      <c r="C322" s="234">
        <v>43678</v>
      </c>
      <c r="D322" s="234">
        <v>43830</v>
      </c>
      <c r="E322" s="41">
        <v>44925</v>
      </c>
      <c r="F322" s="34">
        <v>0</v>
      </c>
      <c r="G322" s="165" t="s">
        <v>2610</v>
      </c>
      <c r="H322" s="35" t="s">
        <v>2611</v>
      </c>
      <c r="I322" s="165" t="s">
        <v>1232</v>
      </c>
      <c r="J322" s="39" t="s">
        <v>1214</v>
      </c>
      <c r="K322" s="35" t="s">
        <v>1215</v>
      </c>
      <c r="L322" s="35" t="s">
        <v>1178</v>
      </c>
      <c r="M322" s="35">
        <v>71</v>
      </c>
      <c r="N322" s="39" t="s">
        <v>2612</v>
      </c>
    </row>
    <row r="323" spans="1:14">
      <c r="A323" s="40" t="s">
        <v>2613</v>
      </c>
      <c r="B323" s="20" t="s">
        <v>2614</v>
      </c>
      <c r="C323" s="233">
        <v>43692</v>
      </c>
      <c r="D323" s="233">
        <v>43830</v>
      </c>
      <c r="E323" s="37">
        <v>44925</v>
      </c>
      <c r="F323" s="20">
        <v>0</v>
      </c>
      <c r="G323" s="228" t="s">
        <v>2134</v>
      </c>
      <c r="H323" s="40" t="s">
        <v>2135</v>
      </c>
      <c r="I323" s="228" t="s">
        <v>1232</v>
      </c>
      <c r="J323" s="88" t="s">
        <v>1214</v>
      </c>
      <c r="K323" s="40" t="s">
        <v>1215</v>
      </c>
      <c r="L323" s="40" t="s">
        <v>1178</v>
      </c>
      <c r="M323" s="40">
        <v>90</v>
      </c>
      <c r="N323" s="88" t="s">
        <v>2615</v>
      </c>
    </row>
    <row r="324" spans="1:14" ht="24">
      <c r="A324" s="35" t="s">
        <v>2616</v>
      </c>
      <c r="B324" s="34" t="s">
        <v>2617</v>
      </c>
      <c r="C324" s="234">
        <v>43693</v>
      </c>
      <c r="D324" s="234">
        <v>44426</v>
      </c>
      <c r="E324" s="41">
        <v>45521</v>
      </c>
      <c r="F324" s="34">
        <v>0</v>
      </c>
      <c r="G324" s="165" t="s">
        <v>2618</v>
      </c>
      <c r="H324" s="35" t="s">
        <v>2619</v>
      </c>
      <c r="I324" s="165" t="s">
        <v>1232</v>
      </c>
      <c r="J324" s="39" t="s">
        <v>1214</v>
      </c>
      <c r="K324" s="35" t="s">
        <v>1215</v>
      </c>
      <c r="L324" s="35" t="s">
        <v>1178</v>
      </c>
      <c r="M324" s="35">
        <v>100</v>
      </c>
      <c r="N324" s="39" t="s">
        <v>2620</v>
      </c>
    </row>
    <row r="325" spans="1:14">
      <c r="A325" s="40" t="s">
        <v>2621</v>
      </c>
      <c r="B325" s="20" t="s">
        <v>2622</v>
      </c>
      <c r="C325" s="233">
        <v>43698</v>
      </c>
      <c r="D325" s="233">
        <v>44274</v>
      </c>
      <c r="E325" s="37">
        <v>47925</v>
      </c>
      <c r="F325" s="20">
        <v>0</v>
      </c>
      <c r="G325" s="228" t="s">
        <v>1872</v>
      </c>
      <c r="H325" s="40" t="s">
        <v>1873</v>
      </c>
      <c r="I325" s="228" t="s">
        <v>1220</v>
      </c>
      <c r="J325" s="88" t="s">
        <v>1214</v>
      </c>
      <c r="K325" s="40" t="s">
        <v>2365</v>
      </c>
      <c r="L325" s="40" t="s">
        <v>1178</v>
      </c>
      <c r="M325" s="40">
        <v>10</v>
      </c>
      <c r="N325" s="88" t="s">
        <v>1864</v>
      </c>
    </row>
    <row r="326" spans="1:14">
      <c r="A326" s="35" t="s">
        <v>2623</v>
      </c>
      <c r="B326" s="34" t="s">
        <v>2624</v>
      </c>
      <c r="C326" s="234">
        <v>43699</v>
      </c>
      <c r="D326" s="234">
        <v>44287</v>
      </c>
      <c r="E326" s="41">
        <v>47938</v>
      </c>
      <c r="F326" s="34">
        <v>0</v>
      </c>
      <c r="G326" s="165" t="s">
        <v>2625</v>
      </c>
      <c r="H326" s="35" t="s">
        <v>2626</v>
      </c>
      <c r="I326" s="165" t="s">
        <v>1220</v>
      </c>
      <c r="J326" s="39" t="s">
        <v>1214</v>
      </c>
      <c r="K326" s="35" t="s">
        <v>1196</v>
      </c>
      <c r="L326" s="35" t="s">
        <v>1178</v>
      </c>
      <c r="M326" s="35">
        <v>5</v>
      </c>
      <c r="N326" s="39" t="s">
        <v>2627</v>
      </c>
    </row>
    <row r="327" spans="1:14">
      <c r="A327" s="40" t="s">
        <v>2628</v>
      </c>
      <c r="B327" s="20" t="s">
        <v>2629</v>
      </c>
      <c r="C327" s="233">
        <v>43700</v>
      </c>
      <c r="D327" s="233">
        <v>43910</v>
      </c>
      <c r="E327" s="37">
        <v>45004</v>
      </c>
      <c r="F327" s="20">
        <v>0</v>
      </c>
      <c r="G327" s="228" t="s">
        <v>2630</v>
      </c>
      <c r="H327" s="40" t="s">
        <v>2631</v>
      </c>
      <c r="I327" s="228" t="s">
        <v>1232</v>
      </c>
      <c r="J327" s="88" t="s">
        <v>1214</v>
      </c>
      <c r="K327" s="40" t="s">
        <v>1215</v>
      </c>
      <c r="L327" s="40" t="s">
        <v>1178</v>
      </c>
      <c r="M327" s="40">
        <v>40</v>
      </c>
      <c r="N327" s="88" t="s">
        <v>2632</v>
      </c>
    </row>
    <row r="328" spans="1:14">
      <c r="A328" s="35" t="s">
        <v>2633</v>
      </c>
      <c r="B328" s="34" t="s">
        <v>2634</v>
      </c>
      <c r="C328" s="234">
        <v>43717</v>
      </c>
      <c r="D328" s="234">
        <v>44435</v>
      </c>
      <c r="E328" s="41">
        <v>45530</v>
      </c>
      <c r="F328" s="34">
        <v>0</v>
      </c>
      <c r="G328" s="165" t="s">
        <v>2635</v>
      </c>
      <c r="H328" s="35" t="s">
        <v>2636</v>
      </c>
      <c r="I328" s="165" t="s">
        <v>1232</v>
      </c>
      <c r="J328" s="39" t="s">
        <v>1214</v>
      </c>
      <c r="K328" s="35" t="s">
        <v>1215</v>
      </c>
      <c r="L328" s="35" t="s">
        <v>1178</v>
      </c>
      <c r="M328" s="35">
        <v>99</v>
      </c>
      <c r="N328" s="39" t="s">
        <v>2637</v>
      </c>
    </row>
    <row r="329" spans="1:14">
      <c r="A329" s="40" t="s">
        <v>2638</v>
      </c>
      <c r="B329" s="20" t="s">
        <v>2639</v>
      </c>
      <c r="C329" s="233">
        <v>43720</v>
      </c>
      <c r="D329" s="233">
        <v>43909</v>
      </c>
      <c r="E329" s="37">
        <v>45003</v>
      </c>
      <c r="F329" s="20">
        <v>0</v>
      </c>
      <c r="G329" s="228" t="s">
        <v>2640</v>
      </c>
      <c r="H329" s="40" t="s">
        <v>2641</v>
      </c>
      <c r="I329" s="228" t="s">
        <v>1232</v>
      </c>
      <c r="J329" s="88" t="s">
        <v>1214</v>
      </c>
      <c r="K329" s="40" t="s">
        <v>1215</v>
      </c>
      <c r="L329" s="40" t="s">
        <v>1178</v>
      </c>
      <c r="M329" s="40">
        <v>90</v>
      </c>
      <c r="N329" s="88" t="s">
        <v>2642</v>
      </c>
    </row>
    <row r="330" spans="1:14" ht="24">
      <c r="A330" s="35" t="s">
        <v>2643</v>
      </c>
      <c r="B330" s="34" t="s">
        <v>2644</v>
      </c>
      <c r="C330" s="234">
        <v>43721</v>
      </c>
      <c r="D330" s="234">
        <v>43983</v>
      </c>
      <c r="E330" s="41">
        <v>45443</v>
      </c>
      <c r="F330" s="34">
        <v>0</v>
      </c>
      <c r="G330" s="165" t="s">
        <v>2645</v>
      </c>
      <c r="H330" s="35" t="s">
        <v>2646</v>
      </c>
      <c r="I330" s="165" t="s">
        <v>1226</v>
      </c>
      <c r="J330" s="39" t="s">
        <v>1214</v>
      </c>
      <c r="K330" s="35" t="s">
        <v>1215</v>
      </c>
      <c r="L330" s="35" t="s">
        <v>1178</v>
      </c>
      <c r="M330" s="35">
        <v>10</v>
      </c>
      <c r="N330" s="39" t="s">
        <v>2647</v>
      </c>
    </row>
    <row r="331" spans="1:14" ht="24">
      <c r="A331" s="40" t="s">
        <v>2648</v>
      </c>
      <c r="B331" s="20" t="s">
        <v>2649</v>
      </c>
      <c r="C331" s="233">
        <v>43727</v>
      </c>
      <c r="D331" s="233">
        <v>43910</v>
      </c>
      <c r="E331" s="37">
        <v>45004</v>
      </c>
      <c r="F331" s="20">
        <v>0</v>
      </c>
      <c r="G331" s="228" t="s">
        <v>2650</v>
      </c>
      <c r="H331" s="40" t="s">
        <v>2651</v>
      </c>
      <c r="I331" s="228" t="s">
        <v>1232</v>
      </c>
      <c r="J331" s="88" t="s">
        <v>1214</v>
      </c>
      <c r="K331" s="40" t="s">
        <v>1215</v>
      </c>
      <c r="L331" s="40" t="s">
        <v>1178</v>
      </c>
      <c r="M331" s="40">
        <v>42</v>
      </c>
      <c r="N331" s="88" t="s">
        <v>2652</v>
      </c>
    </row>
    <row r="332" spans="1:14">
      <c r="A332" s="35" t="s">
        <v>2653</v>
      </c>
      <c r="B332" s="34" t="s">
        <v>2654</v>
      </c>
      <c r="C332" s="234">
        <v>43735</v>
      </c>
      <c r="D332" s="234">
        <v>43873</v>
      </c>
      <c r="E332" s="41">
        <v>44968</v>
      </c>
      <c r="F332" s="34">
        <v>0</v>
      </c>
      <c r="G332" s="165" t="s">
        <v>2655</v>
      </c>
      <c r="H332" s="35" t="s">
        <v>2656</v>
      </c>
      <c r="I332" s="165" t="s">
        <v>1316</v>
      </c>
      <c r="J332" s="39" t="s">
        <v>1214</v>
      </c>
      <c r="K332" s="35" t="s">
        <v>1215</v>
      </c>
      <c r="L332" s="35" t="s">
        <v>1178</v>
      </c>
      <c r="M332" s="35">
        <v>10</v>
      </c>
      <c r="N332" s="39" t="s">
        <v>2657</v>
      </c>
    </row>
    <row r="333" spans="1:14">
      <c r="A333" s="40" t="s">
        <v>2658</v>
      </c>
      <c r="B333" s="20" t="s">
        <v>2659</v>
      </c>
      <c r="C333" s="233">
        <v>43735</v>
      </c>
      <c r="D333" s="233">
        <v>44196</v>
      </c>
      <c r="E333" s="37">
        <v>45290</v>
      </c>
      <c r="F333" s="20">
        <v>0</v>
      </c>
      <c r="G333" s="228" t="s">
        <v>1506</v>
      </c>
      <c r="H333" s="40" t="s">
        <v>1507</v>
      </c>
      <c r="I333" s="228" t="s">
        <v>1232</v>
      </c>
      <c r="J333" s="88" t="s">
        <v>1214</v>
      </c>
      <c r="K333" s="40" t="s">
        <v>1215</v>
      </c>
      <c r="L333" s="40" t="s">
        <v>1178</v>
      </c>
      <c r="M333" s="40">
        <v>11</v>
      </c>
      <c r="N333" s="88" t="s">
        <v>2660</v>
      </c>
    </row>
    <row r="334" spans="1:14" ht="24">
      <c r="A334" s="35" t="s">
        <v>2661</v>
      </c>
      <c r="B334" s="34" t="s">
        <v>2662</v>
      </c>
      <c r="C334" s="234">
        <v>43741</v>
      </c>
      <c r="D334" s="234">
        <v>44330</v>
      </c>
      <c r="E334" s="41">
        <v>45425</v>
      </c>
      <c r="F334" s="34">
        <v>0</v>
      </c>
      <c r="G334" s="165" t="s">
        <v>1470</v>
      </c>
      <c r="H334" s="35" t="s">
        <v>1471</v>
      </c>
      <c r="I334" s="165" t="s">
        <v>1232</v>
      </c>
      <c r="J334" s="39" t="s">
        <v>1214</v>
      </c>
      <c r="K334" s="35" t="s">
        <v>1215</v>
      </c>
      <c r="L334" s="35" t="s">
        <v>1178</v>
      </c>
      <c r="M334" s="35">
        <v>62</v>
      </c>
      <c r="N334" s="39" t="s">
        <v>2663</v>
      </c>
    </row>
    <row r="335" spans="1:14">
      <c r="A335" s="40" t="s">
        <v>2664</v>
      </c>
      <c r="B335" s="20" t="s">
        <v>2665</v>
      </c>
      <c r="C335" s="233">
        <v>43745</v>
      </c>
      <c r="D335" s="233">
        <v>44257</v>
      </c>
      <c r="E335" s="37">
        <v>45352</v>
      </c>
      <c r="F335" s="20">
        <v>0</v>
      </c>
      <c r="G335" s="228" t="s">
        <v>2666</v>
      </c>
      <c r="H335" s="40" t="s">
        <v>2667</v>
      </c>
      <c r="I335" s="228" t="s">
        <v>1232</v>
      </c>
      <c r="J335" s="88" t="s">
        <v>1214</v>
      </c>
      <c r="K335" s="40" t="s">
        <v>1215</v>
      </c>
      <c r="L335" s="40" t="s">
        <v>1178</v>
      </c>
      <c r="M335" s="40">
        <v>55</v>
      </c>
      <c r="N335" s="88" t="s">
        <v>2668</v>
      </c>
    </row>
    <row r="336" spans="1:14">
      <c r="A336" s="35" t="s">
        <v>2669</v>
      </c>
      <c r="B336" s="34" t="s">
        <v>2670</v>
      </c>
      <c r="C336" s="234">
        <v>43745</v>
      </c>
      <c r="D336" s="234">
        <v>44196</v>
      </c>
      <c r="E336" s="41">
        <v>45290</v>
      </c>
      <c r="F336" s="34">
        <v>0</v>
      </c>
      <c r="G336" s="165" t="s">
        <v>2666</v>
      </c>
      <c r="H336" s="35" t="s">
        <v>2667</v>
      </c>
      <c r="I336" s="165" t="s">
        <v>1232</v>
      </c>
      <c r="J336" s="39" t="s">
        <v>1214</v>
      </c>
      <c r="K336" s="35" t="s">
        <v>1215</v>
      </c>
      <c r="L336" s="35" t="s">
        <v>1178</v>
      </c>
      <c r="M336" s="35">
        <v>15</v>
      </c>
      <c r="N336" s="39" t="s">
        <v>2671</v>
      </c>
    </row>
    <row r="337" spans="1:14">
      <c r="A337" s="40" t="s">
        <v>2672</v>
      </c>
      <c r="B337" s="20" t="s">
        <v>2673</v>
      </c>
      <c r="C337" s="233">
        <v>43748</v>
      </c>
      <c r="D337" s="233">
        <v>44196</v>
      </c>
      <c r="E337" s="37">
        <v>45290</v>
      </c>
      <c r="F337" s="20">
        <v>0</v>
      </c>
      <c r="G337" s="228" t="s">
        <v>2674</v>
      </c>
      <c r="H337" s="40" t="s">
        <v>2675</v>
      </c>
      <c r="I337" s="228" t="s">
        <v>1232</v>
      </c>
      <c r="J337" s="88" t="s">
        <v>1214</v>
      </c>
      <c r="K337" s="40" t="s">
        <v>1215</v>
      </c>
      <c r="L337" s="40" t="s">
        <v>1178</v>
      </c>
      <c r="M337" s="40">
        <v>46</v>
      </c>
      <c r="N337" s="88" t="s">
        <v>2676</v>
      </c>
    </row>
    <row r="338" spans="1:14">
      <c r="A338" s="35" t="s">
        <v>2677</v>
      </c>
      <c r="B338" s="34" t="s">
        <v>2678</v>
      </c>
      <c r="C338" s="234">
        <v>43756</v>
      </c>
      <c r="D338" s="234">
        <v>43873</v>
      </c>
      <c r="E338" s="41">
        <v>44968</v>
      </c>
      <c r="F338" s="34">
        <v>0</v>
      </c>
      <c r="G338" s="165" t="s">
        <v>2679</v>
      </c>
      <c r="H338" s="35" t="s">
        <v>2680</v>
      </c>
      <c r="I338" s="165" t="s">
        <v>1232</v>
      </c>
      <c r="J338" s="39" t="s">
        <v>1214</v>
      </c>
      <c r="K338" s="35" t="s">
        <v>1215</v>
      </c>
      <c r="L338" s="35" t="s">
        <v>1178</v>
      </c>
      <c r="M338" s="35">
        <v>65</v>
      </c>
      <c r="N338" s="39" t="s">
        <v>2681</v>
      </c>
    </row>
    <row r="339" spans="1:14">
      <c r="A339" s="40" t="s">
        <v>2682</v>
      </c>
      <c r="B339" s="20" t="s">
        <v>2683</v>
      </c>
      <c r="C339" s="233">
        <v>43762</v>
      </c>
      <c r="D339" s="233">
        <v>43922</v>
      </c>
      <c r="E339" s="37">
        <v>45016</v>
      </c>
      <c r="F339" s="20">
        <v>0</v>
      </c>
      <c r="G339" s="228" t="s">
        <v>2684</v>
      </c>
      <c r="H339" s="40" t="s">
        <v>2685</v>
      </c>
      <c r="I339" s="228" t="s">
        <v>1232</v>
      </c>
      <c r="J339" s="88" t="s">
        <v>1214</v>
      </c>
      <c r="K339" s="40" t="s">
        <v>1215</v>
      </c>
      <c r="L339" s="40" t="s">
        <v>1178</v>
      </c>
      <c r="M339" s="40">
        <v>49.7</v>
      </c>
      <c r="N339" s="88" t="s">
        <v>2686</v>
      </c>
    </row>
    <row r="340" spans="1:14" ht="24">
      <c r="A340" s="35" t="s">
        <v>2687</v>
      </c>
      <c r="B340" s="34" t="s">
        <v>2688</v>
      </c>
      <c r="C340" s="234">
        <v>43763</v>
      </c>
      <c r="D340" s="234">
        <v>43909</v>
      </c>
      <c r="E340" s="41">
        <v>45003</v>
      </c>
      <c r="F340" s="34">
        <v>0</v>
      </c>
      <c r="G340" s="165" t="s">
        <v>2689</v>
      </c>
      <c r="H340" s="35" t="s">
        <v>2690</v>
      </c>
      <c r="I340" s="165" t="s">
        <v>1232</v>
      </c>
      <c r="J340" s="39" t="s">
        <v>1214</v>
      </c>
      <c r="K340" s="35" t="s">
        <v>1215</v>
      </c>
      <c r="L340" s="35" t="s">
        <v>1178</v>
      </c>
      <c r="M340" s="35">
        <v>68</v>
      </c>
      <c r="N340" s="39" t="s">
        <v>2691</v>
      </c>
    </row>
    <row r="341" spans="1:14">
      <c r="A341" s="40" t="s">
        <v>2692</v>
      </c>
      <c r="B341" s="20" t="s">
        <v>2693</v>
      </c>
      <c r="C341" s="233">
        <v>43782</v>
      </c>
      <c r="D341" s="233">
        <v>44196</v>
      </c>
      <c r="E341" s="37">
        <v>45290</v>
      </c>
      <c r="F341" s="20">
        <v>0</v>
      </c>
      <c r="G341" s="228" t="s">
        <v>2694</v>
      </c>
      <c r="H341" s="40" t="s">
        <v>2695</v>
      </c>
      <c r="I341" s="228" t="s">
        <v>1232</v>
      </c>
      <c r="J341" s="88" t="s">
        <v>1214</v>
      </c>
      <c r="K341" s="40" t="s">
        <v>2696</v>
      </c>
      <c r="L341" s="40" t="s">
        <v>1178</v>
      </c>
      <c r="M341" s="40">
        <v>25</v>
      </c>
      <c r="N341" s="88" t="s">
        <v>2697</v>
      </c>
    </row>
    <row r="342" spans="1:14" ht="24">
      <c r="A342" s="35" t="s">
        <v>2698</v>
      </c>
      <c r="B342" s="34" t="s">
        <v>2699</v>
      </c>
      <c r="C342" s="234">
        <v>43783</v>
      </c>
      <c r="D342" s="234">
        <v>44264</v>
      </c>
      <c r="E342" s="41">
        <v>45724</v>
      </c>
      <c r="F342" s="34">
        <v>0</v>
      </c>
      <c r="G342" s="165" t="s">
        <v>2700</v>
      </c>
      <c r="H342" s="35" t="s">
        <v>2701</v>
      </c>
      <c r="I342" s="165" t="s">
        <v>1226</v>
      </c>
      <c r="J342" s="39" t="s">
        <v>1214</v>
      </c>
      <c r="K342" s="35" t="s">
        <v>1215</v>
      </c>
      <c r="L342" s="35" t="s">
        <v>1178</v>
      </c>
      <c r="M342" s="35">
        <v>40</v>
      </c>
      <c r="N342" s="39" t="s">
        <v>2702</v>
      </c>
    </row>
    <row r="343" spans="1:14">
      <c r="A343" s="40" t="s">
        <v>2703</v>
      </c>
      <c r="B343" s="20" t="s">
        <v>2704</v>
      </c>
      <c r="C343" s="233">
        <v>43790</v>
      </c>
      <c r="D343" s="233">
        <v>44320</v>
      </c>
      <c r="E343" s="37">
        <v>45415</v>
      </c>
      <c r="F343" s="20">
        <v>0</v>
      </c>
      <c r="G343" s="228" t="s">
        <v>2705</v>
      </c>
      <c r="H343" s="40" t="s">
        <v>2706</v>
      </c>
      <c r="I343" s="228" t="s">
        <v>1268</v>
      </c>
      <c r="J343" s="88" t="s">
        <v>1214</v>
      </c>
      <c r="K343" s="40" t="s">
        <v>1533</v>
      </c>
      <c r="L343" s="40" t="s">
        <v>1178</v>
      </c>
      <c r="M343" s="40">
        <v>50</v>
      </c>
      <c r="N343" s="88" t="s">
        <v>2707</v>
      </c>
    </row>
    <row r="344" spans="1:14" ht="24">
      <c r="A344" s="35" t="s">
        <v>2708</v>
      </c>
      <c r="B344" s="34" t="s">
        <v>2709</v>
      </c>
      <c r="C344" s="234">
        <v>43808</v>
      </c>
      <c r="D344" s="234">
        <v>43910</v>
      </c>
      <c r="E344" s="41">
        <v>45004</v>
      </c>
      <c r="F344" s="34">
        <v>0</v>
      </c>
      <c r="G344" s="165" t="s">
        <v>2710</v>
      </c>
      <c r="H344" s="35" t="s">
        <v>2711</v>
      </c>
      <c r="I344" s="165" t="s">
        <v>1232</v>
      </c>
      <c r="J344" s="39" t="s">
        <v>1214</v>
      </c>
      <c r="K344" s="35" t="s">
        <v>1215</v>
      </c>
      <c r="L344" s="35" t="s">
        <v>1178</v>
      </c>
      <c r="M344" s="35">
        <v>43</v>
      </c>
      <c r="N344" s="39" t="s">
        <v>2712</v>
      </c>
    </row>
    <row r="345" spans="1:14" ht="24">
      <c r="A345" s="40" t="s">
        <v>2713</v>
      </c>
      <c r="B345" s="20" t="s">
        <v>2714</v>
      </c>
      <c r="C345" s="233">
        <v>43808</v>
      </c>
      <c r="D345" s="233">
        <v>43978</v>
      </c>
      <c r="E345" s="37">
        <v>45072</v>
      </c>
      <c r="F345" s="20">
        <v>0</v>
      </c>
      <c r="G345" s="228" t="s">
        <v>2710</v>
      </c>
      <c r="H345" s="40" t="s">
        <v>2711</v>
      </c>
      <c r="I345" s="228" t="s">
        <v>1232</v>
      </c>
      <c r="J345" s="88" t="s">
        <v>1214</v>
      </c>
      <c r="K345" s="40" t="s">
        <v>1215</v>
      </c>
      <c r="L345" s="40" t="s">
        <v>1178</v>
      </c>
      <c r="M345" s="40">
        <v>56</v>
      </c>
      <c r="N345" s="88" t="s">
        <v>2715</v>
      </c>
    </row>
    <row r="346" spans="1:14">
      <c r="A346" s="35" t="s">
        <v>2716</v>
      </c>
      <c r="B346" s="34" t="s">
        <v>2717</v>
      </c>
      <c r="C346" s="234">
        <v>43817</v>
      </c>
      <c r="D346" s="234">
        <v>43922</v>
      </c>
      <c r="E346" s="41">
        <v>45016</v>
      </c>
      <c r="F346" s="34">
        <v>0</v>
      </c>
      <c r="G346" s="165" t="s">
        <v>2134</v>
      </c>
      <c r="H346" s="35" t="s">
        <v>2135</v>
      </c>
      <c r="I346" s="165" t="s">
        <v>1232</v>
      </c>
      <c r="J346" s="39" t="s">
        <v>1214</v>
      </c>
      <c r="K346" s="35" t="s">
        <v>1215</v>
      </c>
      <c r="L346" s="35" t="s">
        <v>1178</v>
      </c>
      <c r="M346" s="35">
        <v>98</v>
      </c>
      <c r="N346" s="39" t="s">
        <v>2718</v>
      </c>
    </row>
    <row r="347" spans="1:14">
      <c r="A347" s="40" t="s">
        <v>2719</v>
      </c>
      <c r="B347" s="20" t="s">
        <v>2720</v>
      </c>
      <c r="C347" s="233">
        <v>43818</v>
      </c>
      <c r="D347" s="233">
        <v>44232</v>
      </c>
      <c r="E347" s="37">
        <v>45326</v>
      </c>
      <c r="F347" s="20">
        <v>0</v>
      </c>
      <c r="G347" s="228" t="s">
        <v>2721</v>
      </c>
      <c r="H347" s="40" t="s">
        <v>2722</v>
      </c>
      <c r="I347" s="228" t="s">
        <v>1232</v>
      </c>
      <c r="J347" s="88" t="s">
        <v>1214</v>
      </c>
      <c r="K347" s="40" t="s">
        <v>1215</v>
      </c>
      <c r="L347" s="40" t="s">
        <v>1178</v>
      </c>
      <c r="M347" s="40">
        <v>92</v>
      </c>
      <c r="N347" s="88" t="s">
        <v>2723</v>
      </c>
    </row>
    <row r="348" spans="1:14">
      <c r="A348" s="35" t="s">
        <v>2724</v>
      </c>
      <c r="B348" s="34" t="s">
        <v>2725</v>
      </c>
      <c r="C348" s="234">
        <v>43830</v>
      </c>
      <c r="D348" s="234">
        <v>44501</v>
      </c>
      <c r="E348" s="41">
        <v>45596</v>
      </c>
      <c r="F348" s="34">
        <v>0</v>
      </c>
      <c r="G348" s="165" t="s">
        <v>2726</v>
      </c>
      <c r="H348" s="35" t="s">
        <v>2727</v>
      </c>
      <c r="I348" s="165" t="s">
        <v>1232</v>
      </c>
      <c r="J348" s="39" t="s">
        <v>1214</v>
      </c>
      <c r="K348" s="35" t="s">
        <v>1215</v>
      </c>
      <c r="L348" s="35" t="s">
        <v>1178</v>
      </c>
      <c r="M348" s="35">
        <v>75</v>
      </c>
      <c r="N348" s="39" t="s">
        <v>2728</v>
      </c>
    </row>
    <row r="349" spans="1:14">
      <c r="A349" s="40" t="s">
        <v>2729</v>
      </c>
      <c r="B349" s="20" t="s">
        <v>2730</v>
      </c>
      <c r="C349" s="233">
        <v>43833</v>
      </c>
      <c r="D349" s="233">
        <v>44314</v>
      </c>
      <c r="E349" s="37">
        <v>45409</v>
      </c>
      <c r="F349" s="20">
        <v>0</v>
      </c>
      <c r="G349" s="228" t="s">
        <v>1373</v>
      </c>
      <c r="H349" s="40" t="s">
        <v>1374</v>
      </c>
      <c r="I349" s="228" t="s">
        <v>1232</v>
      </c>
      <c r="J349" s="88" t="s">
        <v>1214</v>
      </c>
      <c r="K349" s="40" t="s">
        <v>1215</v>
      </c>
      <c r="L349" s="40" t="s">
        <v>1178</v>
      </c>
      <c r="M349" s="40">
        <v>96</v>
      </c>
      <c r="N349" s="88" t="s">
        <v>2731</v>
      </c>
    </row>
    <row r="350" spans="1:14" ht="24">
      <c r="A350" s="35" t="s">
        <v>2732</v>
      </c>
      <c r="B350" s="34" t="s">
        <v>2733</v>
      </c>
      <c r="C350" s="234">
        <v>43837</v>
      </c>
      <c r="D350" s="234">
        <v>43978</v>
      </c>
      <c r="E350" s="41">
        <v>45072</v>
      </c>
      <c r="F350" s="34">
        <v>0</v>
      </c>
      <c r="G350" s="165" t="s">
        <v>2734</v>
      </c>
      <c r="H350" s="35" t="s">
        <v>2735</v>
      </c>
      <c r="I350" s="165" t="s">
        <v>1232</v>
      </c>
      <c r="J350" s="39" t="s">
        <v>1214</v>
      </c>
      <c r="K350" s="35" t="s">
        <v>1215</v>
      </c>
      <c r="L350" s="35" t="s">
        <v>1178</v>
      </c>
      <c r="M350" s="35">
        <v>15</v>
      </c>
      <c r="N350" s="39" t="s">
        <v>2736</v>
      </c>
    </row>
    <row r="351" spans="1:14">
      <c r="A351" s="40" t="s">
        <v>2737</v>
      </c>
      <c r="B351" s="20" t="s">
        <v>2738</v>
      </c>
      <c r="C351" s="233">
        <v>43864</v>
      </c>
      <c r="D351" s="233">
        <v>44257</v>
      </c>
      <c r="E351" s="37">
        <v>45352</v>
      </c>
      <c r="F351" s="20">
        <v>0</v>
      </c>
      <c r="G351" s="228" t="s">
        <v>2042</v>
      </c>
      <c r="H351" s="40" t="s">
        <v>2043</v>
      </c>
      <c r="I351" s="228" t="s">
        <v>1232</v>
      </c>
      <c r="J351" s="88" t="s">
        <v>1214</v>
      </c>
      <c r="K351" s="40" t="s">
        <v>1215</v>
      </c>
      <c r="L351" s="40" t="s">
        <v>1178</v>
      </c>
      <c r="M351" s="40">
        <v>84.11</v>
      </c>
      <c r="N351" s="88" t="s">
        <v>2739</v>
      </c>
    </row>
    <row r="352" spans="1:14">
      <c r="A352" s="35" t="s">
        <v>2740</v>
      </c>
      <c r="B352" s="34" t="s">
        <v>2741</v>
      </c>
      <c r="C352" s="234">
        <v>41205</v>
      </c>
      <c r="D352" s="234">
        <v>41807</v>
      </c>
      <c r="E352" s="41">
        <v>44364</v>
      </c>
      <c r="F352" s="34">
        <v>2</v>
      </c>
      <c r="G352" s="165" t="s">
        <v>2742</v>
      </c>
      <c r="H352" s="35" t="s">
        <v>2743</v>
      </c>
      <c r="I352" s="165" t="s">
        <v>1232</v>
      </c>
      <c r="J352" s="39" t="s">
        <v>1176</v>
      </c>
      <c r="K352" s="35" t="s">
        <v>1215</v>
      </c>
      <c r="L352" s="35" t="s">
        <v>1178</v>
      </c>
      <c r="M352" s="35">
        <v>64</v>
      </c>
      <c r="N352" s="39" t="s">
        <v>2744</v>
      </c>
    </row>
    <row r="353" spans="1:14" ht="24">
      <c r="A353" s="40" t="s">
        <v>2745</v>
      </c>
      <c r="B353" s="20" t="s">
        <v>2746</v>
      </c>
      <c r="C353" s="233">
        <v>43873</v>
      </c>
      <c r="D353" s="233">
        <v>43910</v>
      </c>
      <c r="E353" s="37">
        <v>45370</v>
      </c>
      <c r="F353" s="20">
        <v>0</v>
      </c>
      <c r="G353" s="228" t="s">
        <v>2522</v>
      </c>
      <c r="H353" s="40" t="s">
        <v>2523</v>
      </c>
      <c r="I353" s="228" t="s">
        <v>1226</v>
      </c>
      <c r="J353" s="88" t="s">
        <v>1214</v>
      </c>
      <c r="K353" s="40" t="s">
        <v>1215</v>
      </c>
      <c r="L353" s="40" t="s">
        <v>1178</v>
      </c>
      <c r="M353" s="40">
        <v>100</v>
      </c>
      <c r="N353" s="88" t="s">
        <v>2524</v>
      </c>
    </row>
    <row r="354" spans="1:14" ht="24">
      <c r="A354" s="35" t="s">
        <v>2747</v>
      </c>
      <c r="B354" s="34" t="s">
        <v>2748</v>
      </c>
      <c r="C354" s="234">
        <v>43880</v>
      </c>
      <c r="D354" s="234">
        <v>44410</v>
      </c>
      <c r="E354" s="41">
        <v>45505</v>
      </c>
      <c r="F354" s="34">
        <v>0</v>
      </c>
      <c r="G354" s="165" t="s">
        <v>2501</v>
      </c>
      <c r="H354" s="35" t="s">
        <v>2502</v>
      </c>
      <c r="I354" s="165" t="s">
        <v>1232</v>
      </c>
      <c r="J354" s="39" t="s">
        <v>1214</v>
      </c>
      <c r="K354" s="35" t="s">
        <v>1215</v>
      </c>
      <c r="L354" s="35" t="s">
        <v>1178</v>
      </c>
      <c r="M354" s="35">
        <v>100</v>
      </c>
      <c r="N354" s="39" t="s">
        <v>2749</v>
      </c>
    </row>
    <row r="355" spans="1:14">
      <c r="A355" s="40" t="s">
        <v>2750</v>
      </c>
      <c r="B355" s="20" t="s">
        <v>2751</v>
      </c>
      <c r="C355" s="233">
        <v>43910</v>
      </c>
      <c r="D355" s="233">
        <v>44273</v>
      </c>
      <c r="E355" s="37">
        <v>47924</v>
      </c>
      <c r="F355" s="20">
        <v>0</v>
      </c>
      <c r="G355" s="228" t="s">
        <v>2752</v>
      </c>
      <c r="H355" s="40" t="s">
        <v>2753</v>
      </c>
      <c r="I355" s="228" t="s">
        <v>1220</v>
      </c>
      <c r="J355" s="88" t="s">
        <v>1214</v>
      </c>
      <c r="K355" s="40" t="s">
        <v>1196</v>
      </c>
      <c r="L355" s="40" t="s">
        <v>1178</v>
      </c>
      <c r="M355" s="40">
        <v>2</v>
      </c>
      <c r="N355" s="88" t="s">
        <v>2754</v>
      </c>
    </row>
    <row r="356" spans="1:14">
      <c r="A356" s="35" t="s">
        <v>2755</v>
      </c>
      <c r="B356" s="34" t="s">
        <v>2756</v>
      </c>
      <c r="C356" s="234">
        <v>43914</v>
      </c>
      <c r="D356" s="234">
        <v>44433</v>
      </c>
      <c r="E356" s="41">
        <v>45528</v>
      </c>
      <c r="F356" s="34">
        <v>0</v>
      </c>
      <c r="G356" s="165" t="s">
        <v>2757</v>
      </c>
      <c r="H356" s="35" t="s">
        <v>2758</v>
      </c>
      <c r="I356" s="165" t="s">
        <v>1268</v>
      </c>
      <c r="J356" s="39" t="s">
        <v>1214</v>
      </c>
      <c r="K356" s="35" t="s">
        <v>1533</v>
      </c>
      <c r="L356" s="35" t="s">
        <v>1178</v>
      </c>
      <c r="M356" s="35">
        <v>25</v>
      </c>
      <c r="N356" s="39" t="s">
        <v>2759</v>
      </c>
    </row>
    <row r="357" spans="1:14">
      <c r="A357" s="40" t="s">
        <v>2760</v>
      </c>
      <c r="B357" s="20" t="s">
        <v>2761</v>
      </c>
      <c r="C357" s="233">
        <v>43915</v>
      </c>
      <c r="D357" s="233">
        <v>44435</v>
      </c>
      <c r="E357" s="37">
        <v>45530</v>
      </c>
      <c r="F357" s="20">
        <v>0</v>
      </c>
      <c r="G357" s="228" t="s">
        <v>2762</v>
      </c>
      <c r="H357" s="40" t="s">
        <v>2763</v>
      </c>
      <c r="I357" s="228" t="s">
        <v>1232</v>
      </c>
      <c r="J357" s="88" t="s">
        <v>1214</v>
      </c>
      <c r="K357" s="40" t="s">
        <v>1215</v>
      </c>
      <c r="L357" s="40" t="s">
        <v>1178</v>
      </c>
      <c r="M357" s="40">
        <v>80</v>
      </c>
      <c r="N357" s="88" t="s">
        <v>2764</v>
      </c>
    </row>
    <row r="358" spans="1:14" ht="24">
      <c r="A358" s="35" t="s">
        <v>2765</v>
      </c>
      <c r="B358" s="34" t="s">
        <v>2766</v>
      </c>
      <c r="C358" s="234">
        <v>44176</v>
      </c>
      <c r="D358" s="234">
        <v>44250</v>
      </c>
      <c r="E358" s="41">
        <v>44338</v>
      </c>
      <c r="F358" s="34">
        <v>0</v>
      </c>
      <c r="G358" s="165" t="s">
        <v>2767</v>
      </c>
      <c r="H358" s="35" t="s">
        <v>2768</v>
      </c>
      <c r="I358" s="165" t="s">
        <v>2769</v>
      </c>
      <c r="J358" s="39" t="s">
        <v>1176</v>
      </c>
      <c r="K358" s="35" t="s">
        <v>1215</v>
      </c>
      <c r="L358" s="35" t="s">
        <v>1178</v>
      </c>
      <c r="M358" s="35">
        <v>12</v>
      </c>
      <c r="N358" s="39" t="s">
        <v>2770</v>
      </c>
    </row>
    <row r="359" spans="1:14" ht="24">
      <c r="A359" s="40" t="s">
        <v>2771</v>
      </c>
      <c r="B359" s="20" t="s">
        <v>2772</v>
      </c>
      <c r="C359" s="233">
        <v>44176</v>
      </c>
      <c r="D359" s="233">
        <v>44196</v>
      </c>
      <c r="E359" s="37">
        <v>44285</v>
      </c>
      <c r="F359" s="20">
        <v>0</v>
      </c>
      <c r="G359" s="228" t="s">
        <v>2767</v>
      </c>
      <c r="H359" s="40" t="s">
        <v>2768</v>
      </c>
      <c r="I359" s="228" t="s">
        <v>2769</v>
      </c>
      <c r="J359" s="88" t="s">
        <v>1176</v>
      </c>
      <c r="K359" s="40" t="s">
        <v>1215</v>
      </c>
      <c r="L359" s="40" t="s">
        <v>1178</v>
      </c>
      <c r="M359" s="40">
        <v>46</v>
      </c>
      <c r="N359" s="88" t="s">
        <v>2773</v>
      </c>
    </row>
    <row r="360" spans="1:14" ht="24">
      <c r="A360" s="35" t="s">
        <v>2774</v>
      </c>
      <c r="B360" s="34" t="s">
        <v>2775</v>
      </c>
      <c r="C360" s="234">
        <v>44176</v>
      </c>
      <c r="D360" s="234">
        <v>44196</v>
      </c>
      <c r="E360" s="41">
        <v>44285</v>
      </c>
      <c r="F360" s="34">
        <v>0</v>
      </c>
      <c r="G360" s="165" t="s">
        <v>2767</v>
      </c>
      <c r="H360" s="35" t="s">
        <v>2768</v>
      </c>
      <c r="I360" s="165" t="s">
        <v>2769</v>
      </c>
      <c r="J360" s="39" t="s">
        <v>1176</v>
      </c>
      <c r="K360" s="35" t="s">
        <v>1215</v>
      </c>
      <c r="L360" s="35" t="s">
        <v>1178</v>
      </c>
      <c r="M360" s="35">
        <v>42</v>
      </c>
      <c r="N360" s="39" t="s">
        <v>2776</v>
      </c>
    </row>
    <row r="361" spans="1:14">
      <c r="A361" s="40" t="s">
        <v>2777</v>
      </c>
      <c r="B361" s="20" t="s">
        <v>2778</v>
      </c>
      <c r="C361" s="233">
        <v>44176</v>
      </c>
      <c r="D361" s="233">
        <v>44187</v>
      </c>
      <c r="E361" s="37">
        <v>44276</v>
      </c>
      <c r="F361" s="20">
        <v>0</v>
      </c>
      <c r="G361" s="228" t="s">
        <v>2779</v>
      </c>
      <c r="H361" s="40" t="s">
        <v>2780</v>
      </c>
      <c r="I361" s="228" t="s">
        <v>2769</v>
      </c>
      <c r="J361" s="88" t="s">
        <v>1176</v>
      </c>
      <c r="K361" s="40" t="s">
        <v>1215</v>
      </c>
      <c r="L361" s="40" t="s">
        <v>1178</v>
      </c>
      <c r="M361" s="40">
        <v>100</v>
      </c>
      <c r="N361" s="88" t="s">
        <v>2781</v>
      </c>
    </row>
    <row r="362" spans="1:14">
      <c r="A362" s="35" t="s">
        <v>2782</v>
      </c>
      <c r="B362" s="34" t="s">
        <v>2783</v>
      </c>
      <c r="C362" s="234">
        <v>44176</v>
      </c>
      <c r="D362" s="234">
        <v>44194</v>
      </c>
      <c r="E362" s="41">
        <v>44283</v>
      </c>
      <c r="F362" s="34">
        <v>0</v>
      </c>
      <c r="G362" s="165" t="s">
        <v>2784</v>
      </c>
      <c r="H362" s="35" t="s">
        <v>2785</v>
      </c>
      <c r="I362" s="165" t="s">
        <v>2769</v>
      </c>
      <c r="J362" s="39" t="s">
        <v>1176</v>
      </c>
      <c r="K362" s="35" t="s">
        <v>1215</v>
      </c>
      <c r="L362" s="35" t="s">
        <v>1178</v>
      </c>
      <c r="M362" s="35">
        <v>100</v>
      </c>
      <c r="N362" s="39" t="s">
        <v>2786</v>
      </c>
    </row>
    <row r="363" spans="1:14">
      <c r="A363" s="40" t="s">
        <v>2787</v>
      </c>
      <c r="B363" s="20" t="s">
        <v>2788</v>
      </c>
      <c r="C363" s="233">
        <v>44176</v>
      </c>
      <c r="D363" s="233">
        <v>44193</v>
      </c>
      <c r="E363" s="37">
        <v>44282</v>
      </c>
      <c r="F363" s="20">
        <v>0</v>
      </c>
      <c r="G363" s="228" t="s">
        <v>1862</v>
      </c>
      <c r="H363" s="40" t="s">
        <v>1863</v>
      </c>
      <c r="I363" s="228" t="s">
        <v>2769</v>
      </c>
      <c r="J363" s="88" t="s">
        <v>1176</v>
      </c>
      <c r="K363" s="40" t="s">
        <v>1533</v>
      </c>
      <c r="L363" s="40" t="s">
        <v>1178</v>
      </c>
      <c r="M363" s="40">
        <v>50</v>
      </c>
      <c r="N363" s="88" t="s">
        <v>2789</v>
      </c>
    </row>
    <row r="364" spans="1:14" ht="24">
      <c r="A364" s="35" t="s">
        <v>2790</v>
      </c>
      <c r="B364" s="34" t="s">
        <v>2791</v>
      </c>
      <c r="C364" s="234">
        <v>44176</v>
      </c>
      <c r="D364" s="234">
        <v>44193</v>
      </c>
      <c r="E364" s="41">
        <v>44282</v>
      </c>
      <c r="F364" s="34">
        <v>0</v>
      </c>
      <c r="G364" s="165" t="s">
        <v>2792</v>
      </c>
      <c r="H364" s="35" t="s">
        <v>2793</v>
      </c>
      <c r="I364" s="165" t="s">
        <v>2769</v>
      </c>
      <c r="J364" s="39" t="s">
        <v>1176</v>
      </c>
      <c r="K364" s="35" t="s">
        <v>1215</v>
      </c>
      <c r="L364" s="35" t="s">
        <v>1178</v>
      </c>
      <c r="M364" s="35">
        <v>18</v>
      </c>
      <c r="N364" s="39" t="s">
        <v>2794</v>
      </c>
    </row>
    <row r="365" spans="1:14">
      <c r="A365" s="40" t="s">
        <v>2795</v>
      </c>
      <c r="B365" s="20" t="s">
        <v>2796</v>
      </c>
      <c r="C365" s="233">
        <v>44176</v>
      </c>
      <c r="D365" s="233">
        <v>44189</v>
      </c>
      <c r="E365" s="37">
        <v>44278</v>
      </c>
      <c r="F365" s="20">
        <v>0</v>
      </c>
      <c r="G365" s="228" t="s">
        <v>2134</v>
      </c>
      <c r="H365" s="40" t="s">
        <v>2135</v>
      </c>
      <c r="I365" s="228" t="s">
        <v>2769</v>
      </c>
      <c r="J365" s="88" t="s">
        <v>1176</v>
      </c>
      <c r="K365" s="40" t="s">
        <v>1215</v>
      </c>
      <c r="L365" s="40" t="s">
        <v>1178</v>
      </c>
      <c r="M365" s="40">
        <v>64</v>
      </c>
      <c r="N365" s="88" t="s">
        <v>2797</v>
      </c>
    </row>
    <row r="366" spans="1:14">
      <c r="A366" s="35" t="s">
        <v>2798</v>
      </c>
      <c r="B366" s="34" t="s">
        <v>2799</v>
      </c>
      <c r="C366" s="234">
        <v>44176</v>
      </c>
      <c r="D366" s="234">
        <v>44189</v>
      </c>
      <c r="E366" s="41">
        <v>44278</v>
      </c>
      <c r="F366" s="34">
        <v>0</v>
      </c>
      <c r="G366" s="165" t="s">
        <v>2134</v>
      </c>
      <c r="H366" s="35" t="s">
        <v>2135</v>
      </c>
      <c r="I366" s="165" t="s">
        <v>2769</v>
      </c>
      <c r="J366" s="39" t="s">
        <v>1176</v>
      </c>
      <c r="K366" s="35" t="s">
        <v>1533</v>
      </c>
      <c r="L366" s="35" t="s">
        <v>1178</v>
      </c>
      <c r="M366" s="35">
        <v>100</v>
      </c>
      <c r="N366" s="39" t="s">
        <v>2800</v>
      </c>
    </row>
    <row r="367" spans="1:14">
      <c r="A367" s="40" t="s">
        <v>2801</v>
      </c>
      <c r="B367" s="20" t="s">
        <v>2802</v>
      </c>
      <c r="C367" s="233">
        <v>44180</v>
      </c>
      <c r="D367" s="233">
        <v>44425</v>
      </c>
      <c r="E367" s="37">
        <v>45885</v>
      </c>
      <c r="F367" s="20">
        <v>0</v>
      </c>
      <c r="G367" s="228" t="s">
        <v>2803</v>
      </c>
      <c r="H367" s="40" t="s">
        <v>2804</v>
      </c>
      <c r="I367" s="228" t="s">
        <v>2805</v>
      </c>
      <c r="J367" s="88" t="s">
        <v>1214</v>
      </c>
      <c r="K367" s="40" t="s">
        <v>1215</v>
      </c>
      <c r="L367" s="40" t="s">
        <v>1178</v>
      </c>
      <c r="M367" s="40">
        <v>100</v>
      </c>
      <c r="N367" s="88" t="s">
        <v>2806</v>
      </c>
    </row>
    <row r="368" spans="1:14">
      <c r="A368" s="35" t="s">
        <v>2807</v>
      </c>
      <c r="B368" s="34" t="s">
        <v>2808</v>
      </c>
      <c r="C368" s="234">
        <v>44180</v>
      </c>
      <c r="D368" s="234">
        <v>44187</v>
      </c>
      <c r="E368" s="41">
        <v>44276</v>
      </c>
      <c r="F368" s="34">
        <v>0</v>
      </c>
      <c r="G368" s="165" t="s">
        <v>2809</v>
      </c>
      <c r="H368" s="35" t="s">
        <v>2810</v>
      </c>
      <c r="I368" s="165" t="s">
        <v>2769</v>
      </c>
      <c r="J368" s="39" t="s">
        <v>1176</v>
      </c>
      <c r="K368" s="35" t="s">
        <v>1215</v>
      </c>
      <c r="L368" s="35" t="s">
        <v>1178</v>
      </c>
      <c r="M368" s="35">
        <v>16</v>
      </c>
      <c r="N368" s="39" t="s">
        <v>2811</v>
      </c>
    </row>
    <row r="369" spans="1:14" ht="24">
      <c r="A369" s="40" t="s">
        <v>2812</v>
      </c>
      <c r="B369" s="20" t="s">
        <v>2813</v>
      </c>
      <c r="C369" s="233">
        <v>44182</v>
      </c>
      <c r="D369" s="233">
        <v>44196</v>
      </c>
      <c r="E369" s="37">
        <v>44285</v>
      </c>
      <c r="F369" s="20">
        <v>0</v>
      </c>
      <c r="G369" s="228" t="s">
        <v>2767</v>
      </c>
      <c r="H369" s="40" t="s">
        <v>2768</v>
      </c>
      <c r="I369" s="228" t="s">
        <v>2769</v>
      </c>
      <c r="J369" s="88" t="s">
        <v>1176</v>
      </c>
      <c r="K369" s="40" t="s">
        <v>1215</v>
      </c>
      <c r="L369" s="40" t="s">
        <v>1178</v>
      </c>
      <c r="M369" s="40">
        <v>90</v>
      </c>
      <c r="N369" s="88" t="s">
        <v>2814</v>
      </c>
    </row>
    <row r="370" spans="1:14" ht="24">
      <c r="A370" s="35" t="s">
        <v>2815</v>
      </c>
      <c r="B370" s="34" t="s">
        <v>2816</v>
      </c>
      <c r="C370" s="234">
        <v>44182</v>
      </c>
      <c r="D370" s="234">
        <v>44196</v>
      </c>
      <c r="E370" s="41">
        <v>44285</v>
      </c>
      <c r="F370" s="34">
        <v>0</v>
      </c>
      <c r="G370" s="165" t="s">
        <v>2767</v>
      </c>
      <c r="H370" s="35" t="s">
        <v>2768</v>
      </c>
      <c r="I370" s="165" t="s">
        <v>2769</v>
      </c>
      <c r="J370" s="39" t="s">
        <v>1176</v>
      </c>
      <c r="K370" s="35" t="s">
        <v>1215</v>
      </c>
      <c r="L370" s="35" t="s">
        <v>1178</v>
      </c>
      <c r="M370" s="35">
        <v>44</v>
      </c>
      <c r="N370" s="39" t="s">
        <v>2817</v>
      </c>
    </row>
    <row r="371" spans="1:14">
      <c r="A371" s="40" t="s">
        <v>2818</v>
      </c>
      <c r="B371" s="20" t="s">
        <v>2819</v>
      </c>
      <c r="C371" s="233">
        <v>44183</v>
      </c>
      <c r="D371" s="233">
        <v>44189</v>
      </c>
      <c r="E371" s="37">
        <v>44278</v>
      </c>
      <c r="F371" s="20">
        <v>0</v>
      </c>
      <c r="G371" s="228" t="s">
        <v>2779</v>
      </c>
      <c r="H371" s="40" t="s">
        <v>2780</v>
      </c>
      <c r="I371" s="228" t="s">
        <v>2769</v>
      </c>
      <c r="J371" s="88" t="s">
        <v>1176</v>
      </c>
      <c r="K371" s="40" t="s">
        <v>1215</v>
      </c>
      <c r="L371" s="40" t="s">
        <v>1178</v>
      </c>
      <c r="M371" s="40">
        <v>100</v>
      </c>
      <c r="N371" s="88" t="s">
        <v>2820</v>
      </c>
    </row>
    <row r="372" spans="1:14">
      <c r="A372" s="35" t="s">
        <v>2821</v>
      </c>
      <c r="B372" s="34" t="s">
        <v>2822</v>
      </c>
      <c r="C372" s="234">
        <v>44187</v>
      </c>
      <c r="D372" s="234">
        <v>44320</v>
      </c>
      <c r="E372" s="41">
        <v>44411</v>
      </c>
      <c r="F372" s="34">
        <v>0</v>
      </c>
      <c r="G372" s="165" t="s">
        <v>2823</v>
      </c>
      <c r="H372" s="35" t="s">
        <v>2824</v>
      </c>
      <c r="I372" s="165" t="s">
        <v>2769</v>
      </c>
      <c r="J372" s="39" t="s">
        <v>1176</v>
      </c>
      <c r="K372" s="35" t="s">
        <v>1215</v>
      </c>
      <c r="L372" s="35" t="s">
        <v>1178</v>
      </c>
      <c r="M372" s="35">
        <v>48</v>
      </c>
      <c r="N372" s="39" t="s">
        <v>2825</v>
      </c>
    </row>
    <row r="373" spans="1:14">
      <c r="A373" s="40" t="s">
        <v>2826</v>
      </c>
      <c r="B373" s="20" t="s">
        <v>2827</v>
      </c>
      <c r="C373" s="233">
        <v>44187</v>
      </c>
      <c r="D373" s="233">
        <v>44320</v>
      </c>
      <c r="E373" s="37">
        <v>44411</v>
      </c>
      <c r="F373" s="20">
        <v>0</v>
      </c>
      <c r="G373" s="228" t="s">
        <v>2828</v>
      </c>
      <c r="H373" s="40" t="s">
        <v>2824</v>
      </c>
      <c r="I373" s="228" t="s">
        <v>2769</v>
      </c>
      <c r="J373" s="88" t="s">
        <v>1176</v>
      </c>
      <c r="K373" s="40" t="s">
        <v>1215</v>
      </c>
      <c r="L373" s="40" t="s">
        <v>1178</v>
      </c>
      <c r="M373" s="40">
        <v>30</v>
      </c>
      <c r="N373" s="88" t="s">
        <v>2829</v>
      </c>
    </row>
    <row r="374" spans="1:14">
      <c r="A374" s="35" t="s">
        <v>2830</v>
      </c>
      <c r="B374" s="34" t="s">
        <v>2831</v>
      </c>
      <c r="C374" s="234">
        <v>44187</v>
      </c>
      <c r="D374" s="234">
        <v>44209</v>
      </c>
      <c r="E374" s="41">
        <v>44298</v>
      </c>
      <c r="F374" s="34">
        <v>0</v>
      </c>
      <c r="G374" s="165" t="s">
        <v>2823</v>
      </c>
      <c r="H374" s="35" t="s">
        <v>2824</v>
      </c>
      <c r="I374" s="165" t="s">
        <v>2769</v>
      </c>
      <c r="J374" s="39" t="s">
        <v>1176</v>
      </c>
      <c r="K374" s="35" t="s">
        <v>1215</v>
      </c>
      <c r="L374" s="35" t="s">
        <v>1178</v>
      </c>
      <c r="M374" s="35">
        <v>75</v>
      </c>
      <c r="N374" s="39" t="s">
        <v>2832</v>
      </c>
    </row>
    <row r="375" spans="1:14">
      <c r="A375" s="40" t="s">
        <v>2833</v>
      </c>
      <c r="B375" s="20" t="s">
        <v>2834</v>
      </c>
      <c r="C375" s="233">
        <v>44187</v>
      </c>
      <c r="D375" s="233">
        <v>44210</v>
      </c>
      <c r="E375" s="37">
        <v>44299</v>
      </c>
      <c r="F375" s="20">
        <v>0</v>
      </c>
      <c r="G375" s="228" t="s">
        <v>2828</v>
      </c>
      <c r="H375" s="40" t="s">
        <v>2824</v>
      </c>
      <c r="I375" s="228" t="s">
        <v>2769</v>
      </c>
      <c r="J375" s="88" t="s">
        <v>1176</v>
      </c>
      <c r="K375" s="40" t="s">
        <v>1215</v>
      </c>
      <c r="L375" s="40" t="s">
        <v>1178</v>
      </c>
      <c r="M375" s="40">
        <v>8</v>
      </c>
      <c r="N375" s="88" t="s">
        <v>2835</v>
      </c>
    </row>
    <row r="376" spans="1:14">
      <c r="A376" s="35" t="s">
        <v>2836</v>
      </c>
      <c r="B376" s="34" t="s">
        <v>2837</v>
      </c>
      <c r="C376" s="234">
        <v>44187</v>
      </c>
      <c r="D376" s="234">
        <v>44305</v>
      </c>
      <c r="E376" s="41">
        <v>45400</v>
      </c>
      <c r="F376" s="34">
        <v>0</v>
      </c>
      <c r="G376" s="165" t="s">
        <v>2742</v>
      </c>
      <c r="H376" s="35" t="s">
        <v>2743</v>
      </c>
      <c r="I376" s="165" t="s">
        <v>2838</v>
      </c>
      <c r="J376" s="39" t="s">
        <v>1214</v>
      </c>
      <c r="K376" s="35" t="s">
        <v>1215</v>
      </c>
      <c r="L376" s="35" t="s">
        <v>1178</v>
      </c>
      <c r="M376" s="35">
        <v>34.200000000000003</v>
      </c>
      <c r="N376" s="39" t="s">
        <v>2839</v>
      </c>
    </row>
    <row r="377" spans="1:14">
      <c r="A377" s="40" t="s">
        <v>2840</v>
      </c>
      <c r="B377" s="20" t="s">
        <v>2841</v>
      </c>
      <c r="C377" s="233">
        <v>44187</v>
      </c>
      <c r="D377" s="233">
        <v>44300</v>
      </c>
      <c r="E377" s="37">
        <v>45395</v>
      </c>
      <c r="F377" s="20">
        <v>0</v>
      </c>
      <c r="G377" s="228" t="s">
        <v>2742</v>
      </c>
      <c r="H377" s="40" t="s">
        <v>2743</v>
      </c>
      <c r="I377" s="228" t="s">
        <v>2838</v>
      </c>
      <c r="J377" s="88" t="s">
        <v>1214</v>
      </c>
      <c r="K377" s="40" t="s">
        <v>1215</v>
      </c>
      <c r="L377" s="40" t="s">
        <v>1178</v>
      </c>
      <c r="M377" s="40">
        <v>32</v>
      </c>
      <c r="N377" s="88" t="s">
        <v>2842</v>
      </c>
    </row>
    <row r="378" spans="1:14">
      <c r="A378" s="35" t="s">
        <v>2843</v>
      </c>
      <c r="B378" s="34" t="s">
        <v>2844</v>
      </c>
      <c r="C378" s="234">
        <v>44187</v>
      </c>
      <c r="D378" s="234">
        <v>44300</v>
      </c>
      <c r="E378" s="41">
        <v>45395</v>
      </c>
      <c r="F378" s="34">
        <v>0</v>
      </c>
      <c r="G378" s="165" t="s">
        <v>2742</v>
      </c>
      <c r="H378" s="35" t="s">
        <v>2743</v>
      </c>
      <c r="I378" s="165" t="s">
        <v>2838</v>
      </c>
      <c r="J378" s="39" t="s">
        <v>1214</v>
      </c>
      <c r="K378" s="35" t="s">
        <v>1215</v>
      </c>
      <c r="L378" s="35" t="s">
        <v>1178</v>
      </c>
      <c r="M378" s="35">
        <v>100</v>
      </c>
      <c r="N378" s="39" t="s">
        <v>2845</v>
      </c>
    </row>
    <row r="379" spans="1:14">
      <c r="A379" s="40" t="s">
        <v>2846</v>
      </c>
      <c r="B379" s="20" t="s">
        <v>2847</v>
      </c>
      <c r="C379" s="233">
        <v>44189</v>
      </c>
      <c r="D379" s="233">
        <v>44211</v>
      </c>
      <c r="E379" s="37">
        <v>44300</v>
      </c>
      <c r="F379" s="20">
        <v>0</v>
      </c>
      <c r="G379" s="228" t="s">
        <v>2848</v>
      </c>
      <c r="H379" s="40" t="s">
        <v>2849</v>
      </c>
      <c r="I379" s="228" t="s">
        <v>2769</v>
      </c>
      <c r="J379" s="88" t="s">
        <v>1176</v>
      </c>
      <c r="K379" s="40" t="s">
        <v>1480</v>
      </c>
      <c r="L379" s="40" t="s">
        <v>1178</v>
      </c>
      <c r="M379" s="40">
        <v>100</v>
      </c>
      <c r="N379" s="88" t="s">
        <v>2850</v>
      </c>
    </row>
    <row r="380" spans="1:14" ht="36">
      <c r="A380" s="35" t="s">
        <v>2851</v>
      </c>
      <c r="B380" s="34" t="s">
        <v>2852</v>
      </c>
      <c r="C380" s="234">
        <v>44189</v>
      </c>
      <c r="D380" s="234">
        <v>44225</v>
      </c>
      <c r="E380" s="41">
        <v>44314</v>
      </c>
      <c r="F380" s="34">
        <v>0</v>
      </c>
      <c r="G380" s="165" t="s">
        <v>2853</v>
      </c>
      <c r="H380" s="35" t="s">
        <v>2854</v>
      </c>
      <c r="I380" s="165" t="s">
        <v>2769</v>
      </c>
      <c r="J380" s="39" t="s">
        <v>1176</v>
      </c>
      <c r="K380" s="35" t="s">
        <v>1533</v>
      </c>
      <c r="L380" s="35" t="s">
        <v>1178</v>
      </c>
      <c r="M380" s="35">
        <v>58</v>
      </c>
      <c r="N380" s="39" t="s">
        <v>2855</v>
      </c>
    </row>
    <row r="381" spans="1:14">
      <c r="A381" s="40" t="s">
        <v>2856</v>
      </c>
      <c r="B381" s="20" t="s">
        <v>2857</v>
      </c>
      <c r="C381" s="233">
        <v>44194</v>
      </c>
      <c r="D381" s="233">
        <v>44211</v>
      </c>
      <c r="E381" s="37">
        <v>44300</v>
      </c>
      <c r="F381" s="20">
        <v>0</v>
      </c>
      <c r="G381" s="228" t="s">
        <v>2848</v>
      </c>
      <c r="H381" s="40" t="s">
        <v>2849</v>
      </c>
      <c r="I381" s="228" t="s">
        <v>2769</v>
      </c>
      <c r="J381" s="88" t="s">
        <v>1176</v>
      </c>
      <c r="K381" s="40" t="s">
        <v>1215</v>
      </c>
      <c r="L381" s="40" t="s">
        <v>1178</v>
      </c>
      <c r="M381" s="40">
        <v>100</v>
      </c>
      <c r="N381" s="88" t="s">
        <v>1328</v>
      </c>
    </row>
    <row r="382" spans="1:14">
      <c r="A382" s="35" t="s">
        <v>2858</v>
      </c>
      <c r="B382" s="34" t="s">
        <v>2859</v>
      </c>
      <c r="C382" s="234">
        <v>44194</v>
      </c>
      <c r="D382" s="234">
        <v>44225</v>
      </c>
      <c r="E382" s="41">
        <v>44314</v>
      </c>
      <c r="F382" s="34">
        <v>0</v>
      </c>
      <c r="G382" s="165" t="s">
        <v>2860</v>
      </c>
      <c r="H382" s="35" t="s">
        <v>2861</v>
      </c>
      <c r="I382" s="165" t="s">
        <v>2769</v>
      </c>
      <c r="J382" s="39" t="s">
        <v>1176</v>
      </c>
      <c r="K382" s="35" t="s">
        <v>1215</v>
      </c>
      <c r="L382" s="35" t="s">
        <v>1178</v>
      </c>
      <c r="M382" s="35">
        <v>43</v>
      </c>
      <c r="N382" s="39" t="s">
        <v>2862</v>
      </c>
    </row>
    <row r="383" spans="1:14">
      <c r="A383" s="40" t="s">
        <v>2863</v>
      </c>
      <c r="B383" s="20" t="s">
        <v>2864</v>
      </c>
      <c r="C383" s="233">
        <v>44194</v>
      </c>
      <c r="D383" s="233">
        <v>44225</v>
      </c>
      <c r="E383" s="37">
        <v>44314</v>
      </c>
      <c r="F383" s="20">
        <v>0</v>
      </c>
      <c r="G383" s="228" t="s">
        <v>2860</v>
      </c>
      <c r="H383" s="40" t="s">
        <v>2861</v>
      </c>
      <c r="I383" s="228" t="s">
        <v>2769</v>
      </c>
      <c r="J383" s="88" t="s">
        <v>1176</v>
      </c>
      <c r="K383" s="40" t="s">
        <v>1215</v>
      </c>
      <c r="L383" s="40" t="s">
        <v>1178</v>
      </c>
      <c r="M383" s="40">
        <v>90</v>
      </c>
      <c r="N383" s="88" t="s">
        <v>2865</v>
      </c>
    </row>
    <row r="384" spans="1:14">
      <c r="A384" s="35" t="s">
        <v>2866</v>
      </c>
      <c r="B384" s="34" t="s">
        <v>2867</v>
      </c>
      <c r="C384" s="234">
        <v>44195</v>
      </c>
      <c r="D384" s="234">
        <v>44209</v>
      </c>
      <c r="E384" s="41">
        <v>44298</v>
      </c>
      <c r="F384" s="34">
        <v>0</v>
      </c>
      <c r="G384" s="165" t="s">
        <v>2868</v>
      </c>
      <c r="H384" s="35" t="s">
        <v>2869</v>
      </c>
      <c r="I384" s="165" t="s">
        <v>2769</v>
      </c>
      <c r="J384" s="39" t="s">
        <v>1176</v>
      </c>
      <c r="K384" s="35" t="s">
        <v>1215</v>
      </c>
      <c r="L384" s="35" t="s">
        <v>1178</v>
      </c>
      <c r="M384" s="35">
        <v>70</v>
      </c>
      <c r="N384" s="39" t="s">
        <v>2870</v>
      </c>
    </row>
    <row r="385" spans="1:14">
      <c r="A385" s="40" t="s">
        <v>2871</v>
      </c>
      <c r="B385" s="20" t="s">
        <v>2872</v>
      </c>
      <c r="C385" s="233">
        <v>44195</v>
      </c>
      <c r="D385" s="233">
        <v>44210</v>
      </c>
      <c r="E385" s="37">
        <v>44299</v>
      </c>
      <c r="F385" s="20">
        <v>0</v>
      </c>
      <c r="G385" s="228" t="s">
        <v>2873</v>
      </c>
      <c r="H385" s="40" t="s">
        <v>2874</v>
      </c>
      <c r="I385" s="228" t="s">
        <v>2769</v>
      </c>
      <c r="J385" s="88" t="s">
        <v>1176</v>
      </c>
      <c r="K385" s="40" t="s">
        <v>1244</v>
      </c>
      <c r="L385" s="40" t="s">
        <v>1178</v>
      </c>
      <c r="M385" s="40">
        <v>800</v>
      </c>
      <c r="N385" s="88" t="s">
        <v>2875</v>
      </c>
    </row>
    <row r="386" spans="1:14">
      <c r="A386" s="35" t="s">
        <v>2876</v>
      </c>
      <c r="B386" s="34" t="s">
        <v>2877</v>
      </c>
      <c r="C386" s="234">
        <v>44195</v>
      </c>
      <c r="D386" s="234">
        <v>44204</v>
      </c>
      <c r="E386" s="41">
        <v>44293</v>
      </c>
      <c r="F386" s="34">
        <v>0</v>
      </c>
      <c r="G386" s="165" t="s">
        <v>2878</v>
      </c>
      <c r="H386" s="35" t="s">
        <v>2879</v>
      </c>
      <c r="I386" s="165" t="s">
        <v>2769</v>
      </c>
      <c r="J386" s="39" t="s">
        <v>1176</v>
      </c>
      <c r="K386" s="35" t="s">
        <v>1215</v>
      </c>
      <c r="L386" s="35" t="s">
        <v>1178</v>
      </c>
      <c r="M386" s="35">
        <v>30</v>
      </c>
      <c r="N386" s="39" t="s">
        <v>2880</v>
      </c>
    </row>
    <row r="387" spans="1:14">
      <c r="A387" s="40" t="s">
        <v>2881</v>
      </c>
      <c r="B387" s="20" t="s">
        <v>2882</v>
      </c>
      <c r="C387" s="233">
        <v>44195</v>
      </c>
      <c r="D387" s="233">
        <v>44209</v>
      </c>
      <c r="E387" s="37">
        <v>44298</v>
      </c>
      <c r="F387" s="20">
        <v>0</v>
      </c>
      <c r="G387" s="228" t="s">
        <v>2878</v>
      </c>
      <c r="H387" s="40" t="s">
        <v>2879</v>
      </c>
      <c r="I387" s="228" t="s">
        <v>2769</v>
      </c>
      <c r="J387" s="88" t="s">
        <v>1176</v>
      </c>
      <c r="K387" s="40" t="s">
        <v>1215</v>
      </c>
      <c r="L387" s="40" t="s">
        <v>1178</v>
      </c>
      <c r="M387" s="40">
        <v>3</v>
      </c>
      <c r="N387" s="88" t="s">
        <v>2883</v>
      </c>
    </row>
    <row r="388" spans="1:14">
      <c r="A388" s="35" t="s">
        <v>2884</v>
      </c>
      <c r="B388" s="34" t="s">
        <v>2885</v>
      </c>
      <c r="C388" s="234">
        <v>44195</v>
      </c>
      <c r="D388" s="234">
        <v>44209</v>
      </c>
      <c r="E388" s="41">
        <v>44298</v>
      </c>
      <c r="F388" s="34">
        <v>0</v>
      </c>
      <c r="G388" s="165" t="s">
        <v>2878</v>
      </c>
      <c r="H388" s="35" t="s">
        <v>2879</v>
      </c>
      <c r="I388" s="165" t="s">
        <v>2769</v>
      </c>
      <c r="J388" s="39" t="s">
        <v>1176</v>
      </c>
      <c r="K388" s="35" t="s">
        <v>1215</v>
      </c>
      <c r="L388" s="35" t="s">
        <v>1178</v>
      </c>
      <c r="M388" s="35">
        <v>10</v>
      </c>
      <c r="N388" s="39" t="s">
        <v>2886</v>
      </c>
    </row>
    <row r="389" spans="1:14" ht="24">
      <c r="A389" s="40" t="s">
        <v>2887</v>
      </c>
      <c r="B389" s="20" t="s">
        <v>2888</v>
      </c>
      <c r="C389" s="233">
        <v>39846</v>
      </c>
      <c r="D389" s="233">
        <v>41367</v>
      </c>
      <c r="E389" s="37">
        <v>45019</v>
      </c>
      <c r="F389" s="20">
        <v>0</v>
      </c>
      <c r="G389" s="228" t="s">
        <v>2889</v>
      </c>
      <c r="H389" s="40" t="s">
        <v>2890</v>
      </c>
      <c r="I389" s="228" t="s">
        <v>1220</v>
      </c>
      <c r="J389" s="88" t="s">
        <v>1327</v>
      </c>
      <c r="K389" s="40" t="s">
        <v>2891</v>
      </c>
      <c r="L389" s="40" t="s">
        <v>1178</v>
      </c>
      <c r="M389" s="40">
        <v>223</v>
      </c>
      <c r="N389" s="88" t="s">
        <v>2892</v>
      </c>
    </row>
    <row r="390" spans="1:14">
      <c r="A390" s="35" t="s">
        <v>2893</v>
      </c>
      <c r="B390" s="34" t="s">
        <v>2894</v>
      </c>
      <c r="C390" s="234">
        <v>44195</v>
      </c>
      <c r="D390" s="234">
        <v>44315</v>
      </c>
      <c r="E390" s="41">
        <v>45775</v>
      </c>
      <c r="F390" s="34">
        <v>0</v>
      </c>
      <c r="G390" s="165" t="s">
        <v>2018</v>
      </c>
      <c r="H390" s="35" t="s">
        <v>2019</v>
      </c>
      <c r="I390" s="165" t="s">
        <v>2805</v>
      </c>
      <c r="J390" s="39" t="s">
        <v>1214</v>
      </c>
      <c r="K390" s="35" t="s">
        <v>1215</v>
      </c>
      <c r="L390" s="35" t="s">
        <v>1178</v>
      </c>
      <c r="M390" s="35">
        <v>6</v>
      </c>
      <c r="N390" s="39" t="s">
        <v>2895</v>
      </c>
    </row>
    <row r="391" spans="1:14" ht="24">
      <c r="A391" s="40" t="s">
        <v>2896</v>
      </c>
      <c r="B391" s="20" t="s">
        <v>2897</v>
      </c>
      <c r="C391" s="233">
        <v>44196</v>
      </c>
      <c r="D391" s="233">
        <v>44456</v>
      </c>
      <c r="E391" s="37">
        <v>45916</v>
      </c>
      <c r="F391" s="20">
        <v>0</v>
      </c>
      <c r="G391" s="228" t="s">
        <v>1432</v>
      </c>
      <c r="H391" s="40" t="s">
        <v>1433</v>
      </c>
      <c r="I391" s="228" t="s">
        <v>2805</v>
      </c>
      <c r="J391" s="88" t="s">
        <v>1214</v>
      </c>
      <c r="K391" s="40" t="s">
        <v>1215</v>
      </c>
      <c r="L391" s="40" t="s">
        <v>1178</v>
      </c>
      <c r="M391" s="40">
        <v>59</v>
      </c>
      <c r="N391" s="88" t="s">
        <v>2898</v>
      </c>
    </row>
    <row r="392" spans="1:14" ht="24">
      <c r="A392" s="35" t="s">
        <v>2899</v>
      </c>
      <c r="B392" s="34" t="s">
        <v>2900</v>
      </c>
      <c r="C392" s="234">
        <v>44196</v>
      </c>
      <c r="D392" s="234">
        <v>44456</v>
      </c>
      <c r="E392" s="41">
        <v>45916</v>
      </c>
      <c r="F392" s="34">
        <v>0</v>
      </c>
      <c r="G392" s="165" t="s">
        <v>1432</v>
      </c>
      <c r="H392" s="35" t="s">
        <v>1433</v>
      </c>
      <c r="I392" s="165" t="s">
        <v>2805</v>
      </c>
      <c r="J392" s="39" t="s">
        <v>1214</v>
      </c>
      <c r="K392" s="35" t="s">
        <v>1215</v>
      </c>
      <c r="L392" s="35" t="s">
        <v>1178</v>
      </c>
      <c r="M392" s="35">
        <v>16</v>
      </c>
      <c r="N392" s="39" t="s">
        <v>2901</v>
      </c>
    </row>
    <row r="393" spans="1:14" ht="24">
      <c r="A393" s="40" t="s">
        <v>2902</v>
      </c>
      <c r="B393" s="20" t="s">
        <v>2903</v>
      </c>
      <c r="C393" s="233">
        <v>44196</v>
      </c>
      <c r="D393" s="233">
        <v>44209</v>
      </c>
      <c r="E393" s="37">
        <v>44298</v>
      </c>
      <c r="F393" s="20">
        <v>0</v>
      </c>
      <c r="G393" s="228" t="s">
        <v>2904</v>
      </c>
      <c r="H393" s="40" t="s">
        <v>2905</v>
      </c>
      <c r="I393" s="228" t="s">
        <v>2769</v>
      </c>
      <c r="J393" s="88" t="s">
        <v>1176</v>
      </c>
      <c r="K393" s="40" t="s">
        <v>1215</v>
      </c>
      <c r="L393" s="40" t="s">
        <v>1178</v>
      </c>
      <c r="M393" s="40">
        <v>12</v>
      </c>
      <c r="N393" s="88" t="s">
        <v>2906</v>
      </c>
    </row>
    <row r="394" spans="1:14">
      <c r="A394" s="35" t="s">
        <v>2907</v>
      </c>
      <c r="B394" s="34" t="s">
        <v>2908</v>
      </c>
      <c r="C394" s="234">
        <v>44200</v>
      </c>
      <c r="D394" s="234">
        <v>44211</v>
      </c>
      <c r="E394" s="41">
        <v>44300</v>
      </c>
      <c r="F394" s="34">
        <v>0</v>
      </c>
      <c r="G394" s="165" t="s">
        <v>2462</v>
      </c>
      <c r="H394" s="35" t="s">
        <v>2463</v>
      </c>
      <c r="I394" s="165" t="s">
        <v>2769</v>
      </c>
      <c r="J394" s="39" t="s">
        <v>1176</v>
      </c>
      <c r="K394" s="35" t="s">
        <v>1533</v>
      </c>
      <c r="L394" s="35" t="s">
        <v>1178</v>
      </c>
      <c r="M394" s="35">
        <v>70</v>
      </c>
      <c r="N394" s="39" t="s">
        <v>2909</v>
      </c>
    </row>
    <row r="395" spans="1:14">
      <c r="A395" s="40" t="s">
        <v>2910</v>
      </c>
      <c r="B395" s="20" t="s">
        <v>2911</v>
      </c>
      <c r="C395" s="233">
        <v>44200</v>
      </c>
      <c r="D395" s="233">
        <v>44210</v>
      </c>
      <c r="E395" s="37">
        <v>44299</v>
      </c>
      <c r="F395" s="20">
        <v>0</v>
      </c>
      <c r="G395" s="228" t="s">
        <v>2912</v>
      </c>
      <c r="H395" s="40" t="s">
        <v>2913</v>
      </c>
      <c r="I395" s="228" t="s">
        <v>2769</v>
      </c>
      <c r="J395" s="88" t="s">
        <v>1176</v>
      </c>
      <c r="K395" s="40" t="s">
        <v>1215</v>
      </c>
      <c r="L395" s="40" t="s">
        <v>1178</v>
      </c>
      <c r="M395" s="40">
        <v>5</v>
      </c>
      <c r="N395" s="88" t="s">
        <v>2914</v>
      </c>
    </row>
    <row r="396" spans="1:14">
      <c r="A396" s="35" t="s">
        <v>2915</v>
      </c>
      <c r="B396" s="34" t="s">
        <v>2916</v>
      </c>
      <c r="C396" s="234">
        <v>44202</v>
      </c>
      <c r="D396" s="234">
        <v>44244</v>
      </c>
      <c r="E396" s="41">
        <v>44332</v>
      </c>
      <c r="F396" s="34">
        <v>0</v>
      </c>
      <c r="G396" s="165" t="s">
        <v>2917</v>
      </c>
      <c r="H396" s="35" t="s">
        <v>2918</v>
      </c>
      <c r="I396" s="165" t="s">
        <v>2769</v>
      </c>
      <c r="J396" s="39" t="s">
        <v>1176</v>
      </c>
      <c r="K396" s="35" t="s">
        <v>1215</v>
      </c>
      <c r="L396" s="35" t="s">
        <v>1178</v>
      </c>
      <c r="M396" s="35">
        <v>12</v>
      </c>
      <c r="N396" s="39" t="s">
        <v>2919</v>
      </c>
    </row>
    <row r="397" spans="1:14">
      <c r="A397" s="40" t="s">
        <v>2920</v>
      </c>
      <c r="B397" s="20" t="s">
        <v>2921</v>
      </c>
      <c r="C397" s="233">
        <v>44202</v>
      </c>
      <c r="D397" s="233">
        <v>44209</v>
      </c>
      <c r="E397" s="37">
        <v>44298</v>
      </c>
      <c r="F397" s="20">
        <v>0</v>
      </c>
      <c r="G397" s="228" t="s">
        <v>2922</v>
      </c>
      <c r="H397" s="40" t="s">
        <v>2923</v>
      </c>
      <c r="I397" s="228" t="s">
        <v>2769</v>
      </c>
      <c r="J397" s="88" t="s">
        <v>1176</v>
      </c>
      <c r="K397" s="40" t="s">
        <v>1533</v>
      </c>
      <c r="L397" s="40" t="s">
        <v>1178</v>
      </c>
      <c r="M397" s="40">
        <v>45</v>
      </c>
      <c r="N397" s="88" t="s">
        <v>2924</v>
      </c>
    </row>
    <row r="398" spans="1:14">
      <c r="A398" s="35" t="s">
        <v>2925</v>
      </c>
      <c r="B398" s="34" t="s">
        <v>2926</v>
      </c>
      <c r="C398" s="234">
        <v>40997</v>
      </c>
      <c r="D398" s="234">
        <v>41401</v>
      </c>
      <c r="E398" s="41">
        <v>45053</v>
      </c>
      <c r="F398" s="34">
        <v>0</v>
      </c>
      <c r="G398" s="165" t="s">
        <v>2927</v>
      </c>
      <c r="H398" s="35" t="s">
        <v>2928</v>
      </c>
      <c r="I398" s="165" t="s">
        <v>1220</v>
      </c>
      <c r="J398" s="39" t="s">
        <v>1214</v>
      </c>
      <c r="K398" s="35" t="s">
        <v>1196</v>
      </c>
      <c r="L398" s="35" t="s">
        <v>1178</v>
      </c>
      <c r="M398" s="35">
        <v>5</v>
      </c>
      <c r="N398" s="39" t="s">
        <v>2929</v>
      </c>
    </row>
    <row r="399" spans="1:14">
      <c r="A399" s="40" t="s">
        <v>2930</v>
      </c>
      <c r="B399" s="20" t="s">
        <v>2931</v>
      </c>
      <c r="C399" s="233">
        <v>44203</v>
      </c>
      <c r="D399" s="233">
        <v>44225</v>
      </c>
      <c r="E399" s="37">
        <v>44314</v>
      </c>
      <c r="F399" s="20">
        <v>0</v>
      </c>
      <c r="G399" s="228" t="s">
        <v>2912</v>
      </c>
      <c r="H399" s="40" t="s">
        <v>2913</v>
      </c>
      <c r="I399" s="228" t="s">
        <v>2769</v>
      </c>
      <c r="J399" s="88" t="s">
        <v>1176</v>
      </c>
      <c r="K399" s="40" t="s">
        <v>1215</v>
      </c>
      <c r="L399" s="40" t="s">
        <v>1178</v>
      </c>
      <c r="M399" s="40">
        <v>10</v>
      </c>
      <c r="N399" s="88" t="s">
        <v>2932</v>
      </c>
    </row>
    <row r="400" spans="1:14">
      <c r="A400" s="35" t="s">
        <v>2933</v>
      </c>
      <c r="B400" s="34" t="s">
        <v>2934</v>
      </c>
      <c r="C400" s="234">
        <v>44203</v>
      </c>
      <c r="D400" s="234">
        <v>44438</v>
      </c>
      <c r="E400" s="41">
        <v>45533</v>
      </c>
      <c r="F400" s="34">
        <v>0</v>
      </c>
      <c r="G400" s="165" t="s">
        <v>2462</v>
      </c>
      <c r="H400" s="35" t="s">
        <v>2463</v>
      </c>
      <c r="I400" s="165" t="s">
        <v>2838</v>
      </c>
      <c r="J400" s="39" t="s">
        <v>1214</v>
      </c>
      <c r="K400" s="35" t="s">
        <v>1215</v>
      </c>
      <c r="L400" s="35" t="s">
        <v>1178</v>
      </c>
      <c r="M400" s="35">
        <v>38</v>
      </c>
      <c r="N400" s="39" t="s">
        <v>2935</v>
      </c>
    </row>
    <row r="401" spans="1:14">
      <c r="A401" s="40" t="s">
        <v>2936</v>
      </c>
      <c r="B401" s="20" t="s">
        <v>2937</v>
      </c>
      <c r="C401" s="233">
        <v>44203</v>
      </c>
      <c r="D401" s="233">
        <v>44456</v>
      </c>
      <c r="E401" s="37">
        <v>45551</v>
      </c>
      <c r="F401" s="20">
        <v>0</v>
      </c>
      <c r="G401" s="228" t="s">
        <v>1336</v>
      </c>
      <c r="H401" s="40" t="s">
        <v>1337</v>
      </c>
      <c r="I401" s="228" t="s">
        <v>2838</v>
      </c>
      <c r="J401" s="88" t="s">
        <v>1214</v>
      </c>
      <c r="K401" s="40" t="s">
        <v>1215</v>
      </c>
      <c r="L401" s="40" t="s">
        <v>1178</v>
      </c>
      <c r="M401" s="40">
        <v>73</v>
      </c>
      <c r="N401" s="88" t="s">
        <v>2938</v>
      </c>
    </row>
    <row r="402" spans="1:14">
      <c r="A402" s="35" t="s">
        <v>2939</v>
      </c>
      <c r="B402" s="34" t="s">
        <v>2940</v>
      </c>
      <c r="C402" s="234">
        <v>44203</v>
      </c>
      <c r="D402" s="234">
        <v>44280</v>
      </c>
      <c r="E402" s="41">
        <v>45375</v>
      </c>
      <c r="F402" s="34">
        <v>0</v>
      </c>
      <c r="G402" s="165" t="s">
        <v>2809</v>
      </c>
      <c r="H402" s="35" t="s">
        <v>2810</v>
      </c>
      <c r="I402" s="165" t="s">
        <v>2838</v>
      </c>
      <c r="J402" s="39" t="s">
        <v>1214</v>
      </c>
      <c r="K402" s="35" t="s">
        <v>1215</v>
      </c>
      <c r="L402" s="35" t="s">
        <v>1178</v>
      </c>
      <c r="M402" s="35">
        <v>16</v>
      </c>
      <c r="N402" s="39" t="s">
        <v>2811</v>
      </c>
    </row>
    <row r="403" spans="1:14">
      <c r="A403" s="40" t="s">
        <v>2941</v>
      </c>
      <c r="B403" s="20" t="s">
        <v>2942</v>
      </c>
      <c r="C403" s="233">
        <v>44204</v>
      </c>
      <c r="D403" s="233">
        <v>44215</v>
      </c>
      <c r="E403" s="37">
        <v>44304</v>
      </c>
      <c r="F403" s="20">
        <v>0</v>
      </c>
      <c r="G403" s="228" t="s">
        <v>2943</v>
      </c>
      <c r="H403" s="40" t="s">
        <v>2944</v>
      </c>
      <c r="I403" s="228" t="s">
        <v>2769</v>
      </c>
      <c r="J403" s="88" t="s">
        <v>1176</v>
      </c>
      <c r="K403" s="40" t="s">
        <v>1215</v>
      </c>
      <c r="L403" s="40" t="s">
        <v>1178</v>
      </c>
      <c r="M403" s="40">
        <v>80</v>
      </c>
      <c r="N403" s="88" t="s">
        <v>2945</v>
      </c>
    </row>
    <row r="404" spans="1:14">
      <c r="A404" s="35" t="s">
        <v>2946</v>
      </c>
      <c r="B404" s="34" t="s">
        <v>2947</v>
      </c>
      <c r="C404" s="234">
        <v>44204</v>
      </c>
      <c r="D404" s="234">
        <v>44215</v>
      </c>
      <c r="E404" s="41">
        <v>44304</v>
      </c>
      <c r="F404" s="34">
        <v>0</v>
      </c>
      <c r="G404" s="165" t="s">
        <v>2943</v>
      </c>
      <c r="H404" s="35" t="s">
        <v>2944</v>
      </c>
      <c r="I404" s="165" t="s">
        <v>2769</v>
      </c>
      <c r="J404" s="39" t="s">
        <v>1176</v>
      </c>
      <c r="K404" s="35" t="s">
        <v>1215</v>
      </c>
      <c r="L404" s="35" t="s">
        <v>1178</v>
      </c>
      <c r="M404" s="35">
        <v>35</v>
      </c>
      <c r="N404" s="39" t="s">
        <v>2948</v>
      </c>
    </row>
    <row r="405" spans="1:14">
      <c r="A405" s="40" t="s">
        <v>2949</v>
      </c>
      <c r="B405" s="20" t="s">
        <v>2950</v>
      </c>
      <c r="C405" s="233">
        <v>44204</v>
      </c>
      <c r="D405" s="233">
        <v>44215</v>
      </c>
      <c r="E405" s="37">
        <v>44304</v>
      </c>
      <c r="F405" s="20">
        <v>0</v>
      </c>
      <c r="G405" s="228" t="s">
        <v>2943</v>
      </c>
      <c r="H405" s="40" t="s">
        <v>2944</v>
      </c>
      <c r="I405" s="228" t="s">
        <v>2769</v>
      </c>
      <c r="J405" s="88" t="s">
        <v>1176</v>
      </c>
      <c r="K405" s="40" t="s">
        <v>1215</v>
      </c>
      <c r="L405" s="40" t="s">
        <v>1178</v>
      </c>
      <c r="M405" s="40">
        <v>7</v>
      </c>
      <c r="N405" s="88" t="s">
        <v>2951</v>
      </c>
    </row>
    <row r="406" spans="1:14" ht="24">
      <c r="A406" s="35" t="s">
        <v>2952</v>
      </c>
      <c r="B406" s="34" t="s">
        <v>2953</v>
      </c>
      <c r="C406" s="234">
        <v>41269</v>
      </c>
      <c r="D406" s="234">
        <v>41466</v>
      </c>
      <c r="E406" s="41">
        <v>45934</v>
      </c>
      <c r="F406" s="34">
        <v>2</v>
      </c>
      <c r="G406" s="165" t="s">
        <v>1274</v>
      </c>
      <c r="H406" s="35" t="s">
        <v>1275</v>
      </c>
      <c r="I406" s="165" t="s">
        <v>1226</v>
      </c>
      <c r="J406" s="39" t="s">
        <v>1214</v>
      </c>
      <c r="K406" s="35" t="s">
        <v>1215</v>
      </c>
      <c r="L406" s="35" t="s">
        <v>1178</v>
      </c>
      <c r="M406" s="35">
        <v>6</v>
      </c>
      <c r="N406" s="39" t="s">
        <v>1276</v>
      </c>
    </row>
    <row r="407" spans="1:14">
      <c r="A407" s="40" t="s">
        <v>2954</v>
      </c>
      <c r="B407" s="20" t="s">
        <v>2955</v>
      </c>
      <c r="C407" s="233">
        <v>44204</v>
      </c>
      <c r="D407" s="233">
        <v>44326</v>
      </c>
      <c r="E407" s="37">
        <v>45421</v>
      </c>
      <c r="F407" s="20">
        <v>0</v>
      </c>
      <c r="G407" s="228" t="s">
        <v>2956</v>
      </c>
      <c r="H407" s="40" t="s">
        <v>2957</v>
      </c>
      <c r="I407" s="228" t="s">
        <v>2838</v>
      </c>
      <c r="J407" s="88" t="s">
        <v>1214</v>
      </c>
      <c r="K407" s="40" t="s">
        <v>1215</v>
      </c>
      <c r="L407" s="40" t="s">
        <v>1178</v>
      </c>
      <c r="M407" s="40">
        <v>37</v>
      </c>
      <c r="N407" s="88" t="s">
        <v>1191</v>
      </c>
    </row>
    <row r="408" spans="1:14">
      <c r="A408" s="35" t="s">
        <v>2958</v>
      </c>
      <c r="B408" s="34" t="s">
        <v>2959</v>
      </c>
      <c r="C408" s="234">
        <v>44207</v>
      </c>
      <c r="D408" s="234">
        <v>44244</v>
      </c>
      <c r="E408" s="41">
        <v>44332</v>
      </c>
      <c r="F408" s="34">
        <v>0</v>
      </c>
      <c r="G408" s="165" t="s">
        <v>2823</v>
      </c>
      <c r="H408" s="35" t="s">
        <v>2824</v>
      </c>
      <c r="I408" s="165" t="s">
        <v>2769</v>
      </c>
      <c r="J408" s="39" t="s">
        <v>1176</v>
      </c>
      <c r="K408" s="35" t="s">
        <v>1215</v>
      </c>
      <c r="L408" s="35" t="s">
        <v>1178</v>
      </c>
      <c r="M408" s="35">
        <v>69</v>
      </c>
      <c r="N408" s="39" t="s">
        <v>2960</v>
      </c>
    </row>
    <row r="409" spans="1:14">
      <c r="A409" s="40" t="s">
        <v>2961</v>
      </c>
      <c r="B409" s="20" t="s">
        <v>2962</v>
      </c>
      <c r="C409" s="233">
        <v>44208</v>
      </c>
      <c r="D409" s="233">
        <v>44215</v>
      </c>
      <c r="E409" s="37">
        <v>44304</v>
      </c>
      <c r="F409" s="20">
        <v>0</v>
      </c>
      <c r="G409" s="228" t="s">
        <v>2963</v>
      </c>
      <c r="H409" s="40" t="s">
        <v>2964</v>
      </c>
      <c r="I409" s="228" t="s">
        <v>2769</v>
      </c>
      <c r="J409" s="88" t="s">
        <v>1176</v>
      </c>
      <c r="K409" s="40" t="s">
        <v>1215</v>
      </c>
      <c r="L409" s="40" t="s">
        <v>1178</v>
      </c>
      <c r="M409" s="40">
        <v>56</v>
      </c>
      <c r="N409" s="88" t="s">
        <v>2965</v>
      </c>
    </row>
    <row r="410" spans="1:14">
      <c r="A410" s="35" t="s">
        <v>2966</v>
      </c>
      <c r="B410" s="34" t="s">
        <v>2967</v>
      </c>
      <c r="C410" s="234">
        <v>44210</v>
      </c>
      <c r="D410" s="234">
        <v>44225</v>
      </c>
      <c r="E410" s="41">
        <v>44314</v>
      </c>
      <c r="F410" s="34">
        <v>0</v>
      </c>
      <c r="G410" s="165" t="s">
        <v>1943</v>
      </c>
      <c r="H410" s="35" t="s">
        <v>1944</v>
      </c>
      <c r="I410" s="165" t="s">
        <v>2769</v>
      </c>
      <c r="J410" s="39" t="s">
        <v>1176</v>
      </c>
      <c r="K410" s="35" t="s">
        <v>1215</v>
      </c>
      <c r="L410" s="35" t="s">
        <v>1178</v>
      </c>
      <c r="M410" s="35">
        <v>8</v>
      </c>
      <c r="N410" s="39" t="s">
        <v>2968</v>
      </c>
    </row>
    <row r="411" spans="1:14">
      <c r="A411" s="40" t="s">
        <v>2969</v>
      </c>
      <c r="B411" s="20" t="s">
        <v>2970</v>
      </c>
      <c r="C411" s="233">
        <v>44211</v>
      </c>
      <c r="D411" s="233">
        <v>44221</v>
      </c>
      <c r="E411" s="37">
        <v>44310</v>
      </c>
      <c r="F411" s="20">
        <v>0</v>
      </c>
      <c r="G411" s="228" t="s">
        <v>2251</v>
      </c>
      <c r="H411" s="40" t="s">
        <v>2252</v>
      </c>
      <c r="I411" s="228" t="s">
        <v>2769</v>
      </c>
      <c r="J411" s="88" t="s">
        <v>1176</v>
      </c>
      <c r="K411" s="40" t="s">
        <v>1215</v>
      </c>
      <c r="L411" s="40" t="s">
        <v>1178</v>
      </c>
      <c r="M411" s="40">
        <v>2</v>
      </c>
      <c r="N411" s="88" t="s">
        <v>2971</v>
      </c>
    </row>
    <row r="412" spans="1:14">
      <c r="A412" s="35" t="s">
        <v>2972</v>
      </c>
      <c r="B412" s="34" t="s">
        <v>2973</v>
      </c>
      <c r="C412" s="234">
        <v>44211</v>
      </c>
      <c r="D412" s="234">
        <v>44221</v>
      </c>
      <c r="E412" s="41">
        <v>44310</v>
      </c>
      <c r="F412" s="34">
        <v>0</v>
      </c>
      <c r="G412" s="165" t="s">
        <v>2251</v>
      </c>
      <c r="H412" s="35" t="s">
        <v>2252</v>
      </c>
      <c r="I412" s="165" t="s">
        <v>2769</v>
      </c>
      <c r="J412" s="39" t="s">
        <v>1176</v>
      </c>
      <c r="K412" s="35" t="s">
        <v>1215</v>
      </c>
      <c r="L412" s="35" t="s">
        <v>1178</v>
      </c>
      <c r="M412" s="35">
        <v>4</v>
      </c>
      <c r="N412" s="39" t="s">
        <v>2974</v>
      </c>
    </row>
    <row r="413" spans="1:14">
      <c r="A413" s="40" t="s">
        <v>2975</v>
      </c>
      <c r="B413" s="20" t="s">
        <v>2976</v>
      </c>
      <c r="C413" s="233">
        <v>44214</v>
      </c>
      <c r="D413" s="233">
        <v>44225</v>
      </c>
      <c r="E413" s="37">
        <v>44314</v>
      </c>
      <c r="F413" s="20">
        <v>0</v>
      </c>
      <c r="G413" s="228" t="s">
        <v>1862</v>
      </c>
      <c r="H413" s="40" t="s">
        <v>1863</v>
      </c>
      <c r="I413" s="228" t="s">
        <v>2769</v>
      </c>
      <c r="J413" s="88" t="s">
        <v>1176</v>
      </c>
      <c r="K413" s="40" t="s">
        <v>1215</v>
      </c>
      <c r="L413" s="40" t="s">
        <v>1178</v>
      </c>
      <c r="M413" s="40">
        <v>80</v>
      </c>
      <c r="N413" s="88" t="s">
        <v>2977</v>
      </c>
    </row>
    <row r="414" spans="1:14">
      <c r="A414" s="35" t="s">
        <v>2978</v>
      </c>
      <c r="B414" s="34" t="s">
        <v>2979</v>
      </c>
      <c r="C414" s="234">
        <v>44215</v>
      </c>
      <c r="D414" s="234">
        <v>44307</v>
      </c>
      <c r="E414" s="41">
        <v>44397</v>
      </c>
      <c r="F414" s="34">
        <v>0</v>
      </c>
      <c r="G414" s="165" t="s">
        <v>2980</v>
      </c>
      <c r="H414" s="35" t="s">
        <v>2981</v>
      </c>
      <c r="I414" s="165" t="s">
        <v>2769</v>
      </c>
      <c r="J414" s="39" t="s">
        <v>1176</v>
      </c>
      <c r="K414" s="35" t="s">
        <v>1215</v>
      </c>
      <c r="L414" s="35" t="s">
        <v>1178</v>
      </c>
      <c r="M414" s="35">
        <v>52</v>
      </c>
      <c r="N414" s="39" t="s">
        <v>2982</v>
      </c>
    </row>
    <row r="415" spans="1:14">
      <c r="A415" s="40" t="s">
        <v>2983</v>
      </c>
      <c r="B415" s="20" t="s">
        <v>2984</v>
      </c>
      <c r="C415" s="233">
        <v>44217</v>
      </c>
      <c r="D415" s="233">
        <v>44330</v>
      </c>
      <c r="E415" s="37">
        <v>45790</v>
      </c>
      <c r="F415" s="20">
        <v>0</v>
      </c>
      <c r="G415" s="228" t="s">
        <v>2985</v>
      </c>
      <c r="H415" s="40" t="s">
        <v>2986</v>
      </c>
      <c r="I415" s="228" t="s">
        <v>2805</v>
      </c>
      <c r="J415" s="88" t="s">
        <v>1214</v>
      </c>
      <c r="K415" s="40" t="s">
        <v>1215</v>
      </c>
      <c r="L415" s="40" t="s">
        <v>1178</v>
      </c>
      <c r="M415" s="40">
        <v>55</v>
      </c>
      <c r="N415" s="88" t="s">
        <v>2987</v>
      </c>
    </row>
    <row r="416" spans="1:14">
      <c r="A416" s="35" t="s">
        <v>2988</v>
      </c>
      <c r="B416" s="34" t="s">
        <v>2989</v>
      </c>
      <c r="C416" s="234">
        <v>44217</v>
      </c>
      <c r="D416" s="234">
        <v>44244</v>
      </c>
      <c r="E416" s="41">
        <v>44332</v>
      </c>
      <c r="F416" s="34">
        <v>0</v>
      </c>
      <c r="G416" s="165" t="s">
        <v>2990</v>
      </c>
      <c r="H416" s="35" t="s">
        <v>2991</v>
      </c>
      <c r="I416" s="165" t="s">
        <v>2769</v>
      </c>
      <c r="J416" s="39" t="s">
        <v>1176</v>
      </c>
      <c r="K416" s="35" t="s">
        <v>1215</v>
      </c>
      <c r="L416" s="35" t="s">
        <v>1178</v>
      </c>
      <c r="M416" s="35">
        <v>85</v>
      </c>
      <c r="N416" s="39" t="s">
        <v>2992</v>
      </c>
    </row>
    <row r="417" spans="1:14">
      <c r="A417" s="40" t="s">
        <v>2993</v>
      </c>
      <c r="B417" s="20" t="s">
        <v>2994</v>
      </c>
      <c r="C417" s="233">
        <v>44217</v>
      </c>
      <c r="D417" s="233">
        <v>44244</v>
      </c>
      <c r="E417" s="37">
        <v>44332</v>
      </c>
      <c r="F417" s="20">
        <v>0</v>
      </c>
      <c r="G417" s="228" t="s">
        <v>2990</v>
      </c>
      <c r="H417" s="40" t="s">
        <v>2991</v>
      </c>
      <c r="I417" s="228" t="s">
        <v>2769</v>
      </c>
      <c r="J417" s="88" t="s">
        <v>1176</v>
      </c>
      <c r="K417" s="40" t="s">
        <v>1215</v>
      </c>
      <c r="L417" s="40" t="s">
        <v>1178</v>
      </c>
      <c r="M417" s="40">
        <v>70</v>
      </c>
      <c r="N417" s="88" t="s">
        <v>2995</v>
      </c>
    </row>
    <row r="418" spans="1:14">
      <c r="A418" s="35" t="s">
        <v>2996</v>
      </c>
      <c r="B418" s="34" t="s">
        <v>2997</v>
      </c>
      <c r="C418" s="234">
        <v>44217</v>
      </c>
      <c r="D418" s="234">
        <v>44244</v>
      </c>
      <c r="E418" s="41">
        <v>44332</v>
      </c>
      <c r="F418" s="34">
        <v>0</v>
      </c>
      <c r="G418" s="165" t="s">
        <v>2990</v>
      </c>
      <c r="H418" s="35" t="s">
        <v>2991</v>
      </c>
      <c r="I418" s="165" t="s">
        <v>2769</v>
      </c>
      <c r="J418" s="39" t="s">
        <v>1176</v>
      </c>
      <c r="K418" s="35" t="s">
        <v>1215</v>
      </c>
      <c r="L418" s="35" t="s">
        <v>1178</v>
      </c>
      <c r="M418" s="35">
        <v>65</v>
      </c>
      <c r="N418" s="39" t="s">
        <v>2998</v>
      </c>
    </row>
    <row r="419" spans="1:14">
      <c r="A419" s="40" t="s">
        <v>2999</v>
      </c>
      <c r="B419" s="20" t="s">
        <v>3000</v>
      </c>
      <c r="C419" s="233">
        <v>44217</v>
      </c>
      <c r="D419" s="233">
        <v>44330</v>
      </c>
      <c r="E419" s="37">
        <v>45425</v>
      </c>
      <c r="F419" s="20">
        <v>0</v>
      </c>
      <c r="G419" s="228" t="s">
        <v>3001</v>
      </c>
      <c r="H419" s="40" t="s">
        <v>3002</v>
      </c>
      <c r="I419" s="228" t="s">
        <v>2838</v>
      </c>
      <c r="J419" s="88" t="s">
        <v>1214</v>
      </c>
      <c r="K419" s="40" t="s">
        <v>1215</v>
      </c>
      <c r="L419" s="40" t="s">
        <v>1178</v>
      </c>
      <c r="M419" s="40">
        <v>100</v>
      </c>
      <c r="N419" s="88" t="s">
        <v>1652</v>
      </c>
    </row>
    <row r="420" spans="1:14">
      <c r="A420" s="35" t="s">
        <v>3003</v>
      </c>
      <c r="B420" s="34" t="s">
        <v>3004</v>
      </c>
      <c r="C420" s="234">
        <v>44217</v>
      </c>
      <c r="D420" s="234">
        <v>44225</v>
      </c>
      <c r="E420" s="41">
        <v>44314</v>
      </c>
      <c r="F420" s="34">
        <v>0</v>
      </c>
      <c r="G420" s="165" t="s">
        <v>2956</v>
      </c>
      <c r="H420" s="35" t="s">
        <v>2957</v>
      </c>
      <c r="I420" s="165" t="s">
        <v>2769</v>
      </c>
      <c r="J420" s="39" t="s">
        <v>1176</v>
      </c>
      <c r="K420" s="35" t="s">
        <v>1215</v>
      </c>
      <c r="L420" s="35" t="s">
        <v>1178</v>
      </c>
      <c r="M420" s="35">
        <v>37</v>
      </c>
      <c r="N420" s="39" t="s">
        <v>1191</v>
      </c>
    </row>
    <row r="421" spans="1:14">
      <c r="A421" s="40" t="s">
        <v>3005</v>
      </c>
      <c r="B421" s="20" t="s">
        <v>3006</v>
      </c>
      <c r="C421" s="233">
        <v>44217</v>
      </c>
      <c r="D421" s="233">
        <v>44250</v>
      </c>
      <c r="E421" s="37">
        <v>44338</v>
      </c>
      <c r="F421" s="20">
        <v>0</v>
      </c>
      <c r="G421" s="228" t="s">
        <v>3007</v>
      </c>
      <c r="H421" s="40" t="s">
        <v>3008</v>
      </c>
      <c r="I421" s="228" t="s">
        <v>2769</v>
      </c>
      <c r="J421" s="88" t="s">
        <v>1176</v>
      </c>
      <c r="K421" s="40" t="s">
        <v>1215</v>
      </c>
      <c r="L421" s="40" t="s">
        <v>1178</v>
      </c>
      <c r="M421" s="40">
        <v>62</v>
      </c>
      <c r="N421" s="88" t="s">
        <v>3009</v>
      </c>
    </row>
    <row r="422" spans="1:14">
      <c r="A422" s="35" t="s">
        <v>3010</v>
      </c>
      <c r="B422" s="34" t="s">
        <v>3011</v>
      </c>
      <c r="C422" s="234">
        <v>44217</v>
      </c>
      <c r="D422" s="234">
        <v>44250</v>
      </c>
      <c r="E422" s="41">
        <v>44338</v>
      </c>
      <c r="F422" s="34">
        <v>0</v>
      </c>
      <c r="G422" s="165" t="s">
        <v>3007</v>
      </c>
      <c r="H422" s="35" t="s">
        <v>3008</v>
      </c>
      <c r="I422" s="165" t="s">
        <v>2769</v>
      </c>
      <c r="J422" s="39" t="s">
        <v>1176</v>
      </c>
      <c r="K422" s="35" t="s">
        <v>1215</v>
      </c>
      <c r="L422" s="35" t="s">
        <v>1178</v>
      </c>
      <c r="M422" s="35">
        <v>30</v>
      </c>
      <c r="N422" s="39" t="s">
        <v>3012</v>
      </c>
    </row>
    <row r="423" spans="1:14">
      <c r="A423" s="40" t="s">
        <v>3013</v>
      </c>
      <c r="B423" s="20" t="s">
        <v>3014</v>
      </c>
      <c r="C423" s="233">
        <v>44218</v>
      </c>
      <c r="D423" s="233">
        <v>44321</v>
      </c>
      <c r="E423" s="37">
        <v>45416</v>
      </c>
      <c r="F423" s="20">
        <v>0</v>
      </c>
      <c r="G423" s="228" t="s">
        <v>2823</v>
      </c>
      <c r="H423" s="40" t="s">
        <v>2824</v>
      </c>
      <c r="I423" s="228" t="s">
        <v>2838</v>
      </c>
      <c r="J423" s="88" t="s">
        <v>1214</v>
      </c>
      <c r="K423" s="40" t="s">
        <v>1215</v>
      </c>
      <c r="L423" s="40" t="s">
        <v>1178</v>
      </c>
      <c r="M423" s="40">
        <v>8</v>
      </c>
      <c r="N423" s="88" t="s">
        <v>2835</v>
      </c>
    </row>
    <row r="424" spans="1:14" ht="24">
      <c r="A424" s="35" t="s">
        <v>3015</v>
      </c>
      <c r="B424" s="34" t="s">
        <v>3016</v>
      </c>
      <c r="C424" s="234">
        <v>44218</v>
      </c>
      <c r="D424" s="234">
        <v>44413</v>
      </c>
      <c r="E424" s="41">
        <v>45508</v>
      </c>
      <c r="F424" s="34">
        <v>0</v>
      </c>
      <c r="G424" s="165" t="s">
        <v>2767</v>
      </c>
      <c r="H424" s="35" t="s">
        <v>2768</v>
      </c>
      <c r="I424" s="165" t="s">
        <v>2838</v>
      </c>
      <c r="J424" s="39" t="s">
        <v>1214</v>
      </c>
      <c r="K424" s="35" t="s">
        <v>1215</v>
      </c>
      <c r="L424" s="35" t="s">
        <v>1178</v>
      </c>
      <c r="M424" s="35">
        <v>46</v>
      </c>
      <c r="N424" s="39" t="s">
        <v>2773</v>
      </c>
    </row>
    <row r="425" spans="1:14" ht="24">
      <c r="A425" s="40" t="s">
        <v>3017</v>
      </c>
      <c r="B425" s="20" t="s">
        <v>3018</v>
      </c>
      <c r="C425" s="233">
        <v>41352</v>
      </c>
      <c r="D425" s="233">
        <v>41730</v>
      </c>
      <c r="E425" s="37">
        <v>45383</v>
      </c>
      <c r="F425" s="20">
        <v>0</v>
      </c>
      <c r="G425" s="228" t="s">
        <v>3019</v>
      </c>
      <c r="H425" s="40" t="s">
        <v>3020</v>
      </c>
      <c r="I425" s="228" t="s">
        <v>1220</v>
      </c>
      <c r="J425" s="88" t="s">
        <v>1327</v>
      </c>
      <c r="K425" s="40" t="s">
        <v>1196</v>
      </c>
      <c r="L425" s="40" t="s">
        <v>1178</v>
      </c>
      <c r="M425" s="40">
        <v>9</v>
      </c>
      <c r="N425" s="88" t="s">
        <v>3021</v>
      </c>
    </row>
    <row r="426" spans="1:14">
      <c r="A426" s="35" t="s">
        <v>3022</v>
      </c>
      <c r="B426" s="34" t="s">
        <v>3023</v>
      </c>
      <c r="C426" s="234">
        <v>44221</v>
      </c>
      <c r="D426" s="234">
        <v>44225</v>
      </c>
      <c r="E426" s="41">
        <v>44314</v>
      </c>
      <c r="F426" s="34">
        <v>0</v>
      </c>
      <c r="G426" s="165" t="s">
        <v>1289</v>
      </c>
      <c r="H426" s="35" t="s">
        <v>1290</v>
      </c>
      <c r="I426" s="165" t="s">
        <v>2769</v>
      </c>
      <c r="J426" s="39" t="s">
        <v>1176</v>
      </c>
      <c r="K426" s="35" t="s">
        <v>1244</v>
      </c>
      <c r="L426" s="35" t="s">
        <v>1178</v>
      </c>
      <c r="M426" s="35">
        <v>270</v>
      </c>
      <c r="N426" s="39" t="s">
        <v>3024</v>
      </c>
    </row>
    <row r="427" spans="1:14">
      <c r="A427" s="40" t="s">
        <v>3025</v>
      </c>
      <c r="B427" s="20" t="s">
        <v>3026</v>
      </c>
      <c r="C427" s="233">
        <v>44221</v>
      </c>
      <c r="D427" s="233">
        <v>44225</v>
      </c>
      <c r="E427" s="37">
        <v>44314</v>
      </c>
      <c r="F427" s="20">
        <v>0</v>
      </c>
      <c r="G427" s="228" t="s">
        <v>2943</v>
      </c>
      <c r="H427" s="40" t="s">
        <v>2944</v>
      </c>
      <c r="I427" s="228" t="s">
        <v>2769</v>
      </c>
      <c r="J427" s="88" t="s">
        <v>1176</v>
      </c>
      <c r="K427" s="40" t="s">
        <v>1215</v>
      </c>
      <c r="L427" s="40" t="s">
        <v>1178</v>
      </c>
      <c r="M427" s="40">
        <v>75</v>
      </c>
      <c r="N427" s="88" t="s">
        <v>3027</v>
      </c>
    </row>
    <row r="428" spans="1:14">
      <c r="A428" s="35" t="s">
        <v>3028</v>
      </c>
      <c r="B428" s="34" t="s">
        <v>3029</v>
      </c>
      <c r="C428" s="234">
        <v>44222</v>
      </c>
      <c r="D428" s="234">
        <v>44225</v>
      </c>
      <c r="E428" s="41">
        <v>44314</v>
      </c>
      <c r="F428" s="34">
        <v>0</v>
      </c>
      <c r="G428" s="165" t="s">
        <v>2943</v>
      </c>
      <c r="H428" s="35" t="s">
        <v>2944</v>
      </c>
      <c r="I428" s="165" t="s">
        <v>2769</v>
      </c>
      <c r="J428" s="39" t="s">
        <v>1176</v>
      </c>
      <c r="K428" s="35" t="s">
        <v>1215</v>
      </c>
      <c r="L428" s="35" t="s">
        <v>1178</v>
      </c>
      <c r="M428" s="35">
        <v>70</v>
      </c>
      <c r="N428" s="39" t="s">
        <v>3030</v>
      </c>
    </row>
    <row r="429" spans="1:14" ht="24">
      <c r="A429" s="40" t="s">
        <v>3031</v>
      </c>
      <c r="B429" s="20" t="s">
        <v>3032</v>
      </c>
      <c r="C429" s="233">
        <v>44223</v>
      </c>
      <c r="D429" s="233">
        <v>44250</v>
      </c>
      <c r="E429" s="37">
        <v>44338</v>
      </c>
      <c r="F429" s="20">
        <v>0</v>
      </c>
      <c r="G429" s="228" t="s">
        <v>1432</v>
      </c>
      <c r="H429" s="40" t="s">
        <v>1433</v>
      </c>
      <c r="I429" s="228" t="s">
        <v>2769</v>
      </c>
      <c r="J429" s="88" t="s">
        <v>1176</v>
      </c>
      <c r="K429" s="40" t="s">
        <v>1533</v>
      </c>
      <c r="L429" s="40" t="s">
        <v>1178</v>
      </c>
      <c r="M429" s="40">
        <v>100</v>
      </c>
      <c r="N429" s="88" t="s">
        <v>3033</v>
      </c>
    </row>
    <row r="430" spans="1:14">
      <c r="A430" s="35" t="s">
        <v>3034</v>
      </c>
      <c r="B430" s="34" t="s">
        <v>3035</v>
      </c>
      <c r="C430" s="234">
        <v>44224</v>
      </c>
      <c r="D430" s="234">
        <v>44250</v>
      </c>
      <c r="E430" s="41">
        <v>44338</v>
      </c>
      <c r="F430" s="34">
        <v>0</v>
      </c>
      <c r="G430" s="165" t="s">
        <v>3036</v>
      </c>
      <c r="H430" s="35" t="s">
        <v>3037</v>
      </c>
      <c r="I430" s="165" t="s">
        <v>2769</v>
      </c>
      <c r="J430" s="39" t="s">
        <v>1176</v>
      </c>
      <c r="K430" s="35" t="s">
        <v>1215</v>
      </c>
      <c r="L430" s="35" t="s">
        <v>1178</v>
      </c>
      <c r="M430" s="35">
        <v>12</v>
      </c>
      <c r="N430" s="39" t="s">
        <v>3038</v>
      </c>
    </row>
    <row r="431" spans="1:14">
      <c r="A431" s="40" t="s">
        <v>3039</v>
      </c>
      <c r="B431" s="20" t="s">
        <v>3040</v>
      </c>
      <c r="C431" s="233">
        <v>44228</v>
      </c>
      <c r="D431" s="233">
        <v>44277</v>
      </c>
      <c r="E431" s="37">
        <v>44368</v>
      </c>
      <c r="F431" s="20">
        <v>0</v>
      </c>
      <c r="G431" s="228" t="s">
        <v>3041</v>
      </c>
      <c r="H431" s="40" t="s">
        <v>3042</v>
      </c>
      <c r="I431" s="228" t="s">
        <v>2769</v>
      </c>
      <c r="J431" s="88" t="s">
        <v>1176</v>
      </c>
      <c r="K431" s="40" t="s">
        <v>1215</v>
      </c>
      <c r="L431" s="40" t="s">
        <v>1178</v>
      </c>
      <c r="M431" s="40">
        <v>11</v>
      </c>
      <c r="N431" s="88" t="s">
        <v>3043</v>
      </c>
    </row>
    <row r="432" spans="1:14" ht="24">
      <c r="A432" s="35" t="s">
        <v>3044</v>
      </c>
      <c r="B432" s="34" t="s">
        <v>3045</v>
      </c>
      <c r="C432" s="234">
        <v>41352</v>
      </c>
      <c r="D432" s="234">
        <v>41768</v>
      </c>
      <c r="E432" s="41">
        <v>45421</v>
      </c>
      <c r="F432" s="34">
        <v>0</v>
      </c>
      <c r="G432" s="165" t="s">
        <v>3019</v>
      </c>
      <c r="H432" s="35" t="s">
        <v>3020</v>
      </c>
      <c r="I432" s="165" t="s">
        <v>1220</v>
      </c>
      <c r="J432" s="39" t="s">
        <v>1327</v>
      </c>
      <c r="K432" s="35" t="s">
        <v>1196</v>
      </c>
      <c r="L432" s="35" t="s">
        <v>1178</v>
      </c>
      <c r="M432" s="35">
        <v>13</v>
      </c>
      <c r="N432" s="39" t="s">
        <v>3046</v>
      </c>
    </row>
    <row r="433" spans="1:14">
      <c r="A433" s="40" t="s">
        <v>3047</v>
      </c>
      <c r="B433" s="20" t="s">
        <v>3048</v>
      </c>
      <c r="C433" s="233">
        <v>44228</v>
      </c>
      <c r="D433" s="233">
        <v>44250</v>
      </c>
      <c r="E433" s="37">
        <v>44338</v>
      </c>
      <c r="F433" s="20">
        <v>0</v>
      </c>
      <c r="G433" s="228" t="s">
        <v>3049</v>
      </c>
      <c r="H433" s="40" t="s">
        <v>3050</v>
      </c>
      <c r="I433" s="228" t="s">
        <v>2769</v>
      </c>
      <c r="J433" s="88" t="s">
        <v>1176</v>
      </c>
      <c r="K433" s="40" t="s">
        <v>1215</v>
      </c>
      <c r="L433" s="40" t="s">
        <v>1178</v>
      </c>
      <c r="M433" s="40">
        <v>10</v>
      </c>
      <c r="N433" s="88" t="s">
        <v>3051</v>
      </c>
    </row>
    <row r="434" spans="1:14">
      <c r="A434" s="35" t="s">
        <v>3052</v>
      </c>
      <c r="B434" s="34" t="s">
        <v>3053</v>
      </c>
      <c r="C434" s="234">
        <v>44230</v>
      </c>
      <c r="D434" s="234">
        <v>44277</v>
      </c>
      <c r="E434" s="41">
        <v>44368</v>
      </c>
      <c r="F434" s="34">
        <v>0</v>
      </c>
      <c r="G434" s="165" t="s">
        <v>3054</v>
      </c>
      <c r="H434" s="35" t="s">
        <v>3055</v>
      </c>
      <c r="I434" s="165" t="s">
        <v>2769</v>
      </c>
      <c r="J434" s="39" t="s">
        <v>1176</v>
      </c>
      <c r="K434" s="35" t="s">
        <v>1215</v>
      </c>
      <c r="L434" s="35" t="s">
        <v>1178</v>
      </c>
      <c r="M434" s="35">
        <v>25</v>
      </c>
      <c r="N434" s="39" t="s">
        <v>3056</v>
      </c>
    </row>
    <row r="435" spans="1:14">
      <c r="A435" s="40" t="s">
        <v>3057</v>
      </c>
      <c r="B435" s="20" t="s">
        <v>3058</v>
      </c>
      <c r="C435" s="233">
        <v>44230</v>
      </c>
      <c r="D435" s="233">
        <v>44426</v>
      </c>
      <c r="E435" s="37">
        <v>45521</v>
      </c>
      <c r="F435" s="20">
        <v>0</v>
      </c>
      <c r="G435" s="228" t="s">
        <v>2878</v>
      </c>
      <c r="H435" s="40" t="s">
        <v>2879</v>
      </c>
      <c r="I435" s="228" t="s">
        <v>2838</v>
      </c>
      <c r="J435" s="88" t="s">
        <v>1214</v>
      </c>
      <c r="K435" s="40" t="s">
        <v>1215</v>
      </c>
      <c r="L435" s="40" t="s">
        <v>1178</v>
      </c>
      <c r="M435" s="40">
        <v>10</v>
      </c>
      <c r="N435" s="88" t="s">
        <v>2886</v>
      </c>
    </row>
    <row r="436" spans="1:14">
      <c r="A436" s="35" t="s">
        <v>3059</v>
      </c>
      <c r="B436" s="34" t="s">
        <v>3060</v>
      </c>
      <c r="C436" s="234">
        <v>44232</v>
      </c>
      <c r="D436" s="234">
        <v>44307</v>
      </c>
      <c r="E436" s="41">
        <v>44397</v>
      </c>
      <c r="F436" s="34">
        <v>0</v>
      </c>
      <c r="G436" s="165" t="s">
        <v>3061</v>
      </c>
      <c r="H436" s="35" t="s">
        <v>3062</v>
      </c>
      <c r="I436" s="165" t="s">
        <v>2769</v>
      </c>
      <c r="J436" s="39" t="s">
        <v>1176</v>
      </c>
      <c r="K436" s="35" t="s">
        <v>1215</v>
      </c>
      <c r="L436" s="35" t="s">
        <v>1178</v>
      </c>
      <c r="M436" s="35">
        <v>16</v>
      </c>
      <c r="N436" s="39" t="s">
        <v>3063</v>
      </c>
    </row>
    <row r="437" spans="1:14" ht="24">
      <c r="A437" s="40" t="s">
        <v>3064</v>
      </c>
      <c r="B437" s="20" t="s">
        <v>3065</v>
      </c>
      <c r="C437" s="233">
        <v>44232</v>
      </c>
      <c r="D437" s="233">
        <v>44250</v>
      </c>
      <c r="E437" s="37">
        <v>44338</v>
      </c>
      <c r="F437" s="20">
        <v>0</v>
      </c>
      <c r="G437" s="228" t="s">
        <v>3066</v>
      </c>
      <c r="H437" s="40" t="s">
        <v>3067</v>
      </c>
      <c r="I437" s="228" t="s">
        <v>2769</v>
      </c>
      <c r="J437" s="88" t="s">
        <v>1176</v>
      </c>
      <c r="K437" s="40" t="s">
        <v>1215</v>
      </c>
      <c r="L437" s="40" t="s">
        <v>1178</v>
      </c>
      <c r="M437" s="40">
        <v>75</v>
      </c>
      <c r="N437" s="88" t="s">
        <v>3068</v>
      </c>
    </row>
    <row r="438" spans="1:14" ht="24">
      <c r="A438" s="35" t="s">
        <v>3069</v>
      </c>
      <c r="B438" s="34" t="s">
        <v>3070</v>
      </c>
      <c r="C438" s="234">
        <v>44232</v>
      </c>
      <c r="D438" s="234">
        <v>44250</v>
      </c>
      <c r="E438" s="41">
        <v>44338</v>
      </c>
      <c r="F438" s="34">
        <v>0</v>
      </c>
      <c r="G438" s="165" t="s">
        <v>3066</v>
      </c>
      <c r="H438" s="35" t="s">
        <v>3067</v>
      </c>
      <c r="I438" s="165" t="s">
        <v>2769</v>
      </c>
      <c r="J438" s="39" t="s">
        <v>1176</v>
      </c>
      <c r="K438" s="35" t="s">
        <v>1215</v>
      </c>
      <c r="L438" s="35" t="s">
        <v>1178</v>
      </c>
      <c r="M438" s="35">
        <v>100</v>
      </c>
      <c r="N438" s="39" t="s">
        <v>3071</v>
      </c>
    </row>
    <row r="439" spans="1:14" ht="24">
      <c r="A439" s="40" t="s">
        <v>3072</v>
      </c>
      <c r="B439" s="20" t="s">
        <v>3073</v>
      </c>
      <c r="C439" s="233">
        <v>44232</v>
      </c>
      <c r="D439" s="233">
        <v>44250</v>
      </c>
      <c r="E439" s="37">
        <v>44338</v>
      </c>
      <c r="F439" s="20">
        <v>0</v>
      </c>
      <c r="G439" s="228" t="s">
        <v>3066</v>
      </c>
      <c r="H439" s="40" t="s">
        <v>3067</v>
      </c>
      <c r="I439" s="228" t="s">
        <v>2769</v>
      </c>
      <c r="J439" s="88" t="s">
        <v>1176</v>
      </c>
      <c r="K439" s="40" t="s">
        <v>1215</v>
      </c>
      <c r="L439" s="40" t="s">
        <v>1178</v>
      </c>
      <c r="M439" s="40">
        <v>30</v>
      </c>
      <c r="N439" s="88" t="s">
        <v>3074</v>
      </c>
    </row>
    <row r="440" spans="1:14">
      <c r="A440" s="35" t="s">
        <v>3075</v>
      </c>
      <c r="B440" s="34" t="s">
        <v>3076</v>
      </c>
      <c r="C440" s="234">
        <v>44232</v>
      </c>
      <c r="D440" s="234">
        <v>44279</v>
      </c>
      <c r="E440" s="41">
        <v>45374</v>
      </c>
      <c r="F440" s="34">
        <v>0</v>
      </c>
      <c r="G440" s="165" t="s">
        <v>3077</v>
      </c>
      <c r="H440" s="35" t="s">
        <v>3078</v>
      </c>
      <c r="I440" s="165" t="s">
        <v>2838</v>
      </c>
      <c r="J440" s="39" t="s">
        <v>1214</v>
      </c>
      <c r="K440" s="35" t="s">
        <v>1215</v>
      </c>
      <c r="L440" s="35" t="s">
        <v>1178</v>
      </c>
      <c r="M440" s="35">
        <v>52</v>
      </c>
      <c r="N440" s="39" t="s">
        <v>3079</v>
      </c>
    </row>
    <row r="441" spans="1:14">
      <c r="A441" s="40" t="s">
        <v>3080</v>
      </c>
      <c r="B441" s="20" t="s">
        <v>3081</v>
      </c>
      <c r="C441" s="233">
        <v>44236</v>
      </c>
      <c r="D441" s="233">
        <v>44435</v>
      </c>
      <c r="E441" s="37">
        <v>45530</v>
      </c>
      <c r="F441" s="20">
        <v>0</v>
      </c>
      <c r="G441" s="228" t="s">
        <v>3082</v>
      </c>
      <c r="H441" s="40" t="s">
        <v>3083</v>
      </c>
      <c r="I441" s="228" t="s">
        <v>2838</v>
      </c>
      <c r="J441" s="88" t="s">
        <v>1214</v>
      </c>
      <c r="K441" s="40" t="s">
        <v>1215</v>
      </c>
      <c r="L441" s="40" t="s">
        <v>1178</v>
      </c>
      <c r="M441" s="40">
        <v>28</v>
      </c>
      <c r="N441" s="88" t="s">
        <v>3084</v>
      </c>
    </row>
    <row r="442" spans="1:14">
      <c r="A442" s="35" t="s">
        <v>3085</v>
      </c>
      <c r="B442" s="34" t="s">
        <v>3086</v>
      </c>
      <c r="C442" s="234">
        <v>44238</v>
      </c>
      <c r="D442" s="234">
        <v>44426</v>
      </c>
      <c r="E442" s="41">
        <v>45521</v>
      </c>
      <c r="F442" s="34">
        <v>0</v>
      </c>
      <c r="G442" s="165" t="s">
        <v>2848</v>
      </c>
      <c r="H442" s="35" t="s">
        <v>2849</v>
      </c>
      <c r="I442" s="165" t="s">
        <v>2838</v>
      </c>
      <c r="J442" s="39" t="s">
        <v>1214</v>
      </c>
      <c r="K442" s="35" t="s">
        <v>1215</v>
      </c>
      <c r="L442" s="35" t="s">
        <v>1178</v>
      </c>
      <c r="M442" s="35">
        <v>100</v>
      </c>
      <c r="N442" s="39" t="s">
        <v>1328</v>
      </c>
    </row>
    <row r="443" spans="1:14">
      <c r="A443" s="40" t="s">
        <v>3087</v>
      </c>
      <c r="B443" s="20" t="s">
        <v>3088</v>
      </c>
      <c r="C443" s="233">
        <v>44238</v>
      </c>
      <c r="D443" s="233">
        <v>44407</v>
      </c>
      <c r="E443" s="37">
        <v>45502</v>
      </c>
      <c r="F443" s="20">
        <v>0</v>
      </c>
      <c r="G443" s="228" t="s">
        <v>3089</v>
      </c>
      <c r="H443" s="40" t="s">
        <v>3090</v>
      </c>
      <c r="I443" s="228" t="s">
        <v>3091</v>
      </c>
      <c r="J443" s="88" t="s">
        <v>1214</v>
      </c>
      <c r="K443" s="40" t="s">
        <v>1533</v>
      </c>
      <c r="L443" s="40" t="s">
        <v>1178</v>
      </c>
      <c r="M443" s="40">
        <v>60</v>
      </c>
      <c r="N443" s="88" t="s">
        <v>3092</v>
      </c>
    </row>
    <row r="444" spans="1:14">
      <c r="A444" s="35" t="s">
        <v>3093</v>
      </c>
      <c r="B444" s="34" t="s">
        <v>3094</v>
      </c>
      <c r="C444" s="234">
        <v>44238</v>
      </c>
      <c r="D444" s="234">
        <v>44274</v>
      </c>
      <c r="E444" s="41">
        <v>44365</v>
      </c>
      <c r="F444" s="34">
        <v>0</v>
      </c>
      <c r="G444" s="165" t="s">
        <v>3095</v>
      </c>
      <c r="H444" s="35" t="s">
        <v>3096</v>
      </c>
      <c r="I444" s="165" t="s">
        <v>2769</v>
      </c>
      <c r="J444" s="39" t="s">
        <v>1176</v>
      </c>
      <c r="K444" s="35" t="s">
        <v>1215</v>
      </c>
      <c r="L444" s="35" t="s">
        <v>1178</v>
      </c>
      <c r="M444" s="35">
        <v>45</v>
      </c>
      <c r="N444" s="39" t="s">
        <v>3097</v>
      </c>
    </row>
    <row r="445" spans="1:14">
      <c r="A445" s="40" t="s">
        <v>3098</v>
      </c>
      <c r="B445" s="20" t="s">
        <v>3099</v>
      </c>
      <c r="C445" s="233">
        <v>44238</v>
      </c>
      <c r="D445" s="233">
        <v>44274</v>
      </c>
      <c r="E445" s="37">
        <v>44365</v>
      </c>
      <c r="F445" s="20">
        <v>0</v>
      </c>
      <c r="G445" s="228" t="s">
        <v>3100</v>
      </c>
      <c r="H445" s="40" t="s">
        <v>3101</v>
      </c>
      <c r="I445" s="228" t="s">
        <v>2769</v>
      </c>
      <c r="J445" s="88" t="s">
        <v>1176</v>
      </c>
      <c r="K445" s="40" t="s">
        <v>1215</v>
      </c>
      <c r="L445" s="40" t="s">
        <v>1178</v>
      </c>
      <c r="M445" s="40">
        <v>10</v>
      </c>
      <c r="N445" s="88" t="s">
        <v>3102</v>
      </c>
    </row>
    <row r="446" spans="1:14" ht="24">
      <c r="A446" s="35" t="s">
        <v>3103</v>
      </c>
      <c r="B446" s="34" t="s">
        <v>3104</v>
      </c>
      <c r="C446" s="234">
        <v>44238</v>
      </c>
      <c r="D446" s="234">
        <v>44266</v>
      </c>
      <c r="E446" s="41">
        <v>44357</v>
      </c>
      <c r="F446" s="34">
        <v>0</v>
      </c>
      <c r="G446" s="165" t="s">
        <v>3105</v>
      </c>
      <c r="H446" s="35" t="s">
        <v>3106</v>
      </c>
      <c r="I446" s="165" t="s">
        <v>2769</v>
      </c>
      <c r="J446" s="39" t="s">
        <v>1176</v>
      </c>
      <c r="K446" s="35" t="s">
        <v>1215</v>
      </c>
      <c r="L446" s="35" t="s">
        <v>1178</v>
      </c>
      <c r="M446" s="35">
        <v>53</v>
      </c>
      <c r="N446" s="39" t="s">
        <v>3107</v>
      </c>
    </row>
    <row r="447" spans="1:14">
      <c r="A447" s="40" t="s">
        <v>3108</v>
      </c>
      <c r="B447" s="20" t="s">
        <v>3109</v>
      </c>
      <c r="C447" s="233">
        <v>44238</v>
      </c>
      <c r="D447" s="233">
        <v>44266</v>
      </c>
      <c r="E447" s="37">
        <v>44357</v>
      </c>
      <c r="F447" s="20">
        <v>0</v>
      </c>
      <c r="G447" s="228" t="s">
        <v>3110</v>
      </c>
      <c r="H447" s="40" t="s">
        <v>3111</v>
      </c>
      <c r="I447" s="228" t="s">
        <v>2769</v>
      </c>
      <c r="J447" s="88" t="s">
        <v>1176</v>
      </c>
      <c r="K447" s="40" t="s">
        <v>1215</v>
      </c>
      <c r="L447" s="40" t="s">
        <v>1178</v>
      </c>
      <c r="M447" s="40">
        <v>80</v>
      </c>
      <c r="N447" s="88" t="s">
        <v>3112</v>
      </c>
    </row>
    <row r="448" spans="1:14">
      <c r="A448" s="35" t="s">
        <v>3113</v>
      </c>
      <c r="B448" s="34" t="s">
        <v>3114</v>
      </c>
      <c r="C448" s="234">
        <v>44238</v>
      </c>
      <c r="D448" s="234">
        <v>44274</v>
      </c>
      <c r="E448" s="41">
        <v>44365</v>
      </c>
      <c r="F448" s="34">
        <v>0</v>
      </c>
      <c r="G448" s="165" t="s">
        <v>3115</v>
      </c>
      <c r="H448" s="35" t="s">
        <v>3116</v>
      </c>
      <c r="I448" s="165" t="s">
        <v>2769</v>
      </c>
      <c r="J448" s="39" t="s">
        <v>1176</v>
      </c>
      <c r="K448" s="35" t="s">
        <v>1215</v>
      </c>
      <c r="L448" s="35" t="s">
        <v>1178</v>
      </c>
      <c r="M448" s="35">
        <v>12</v>
      </c>
      <c r="N448" s="39" t="s">
        <v>3117</v>
      </c>
    </row>
    <row r="449" spans="1:14">
      <c r="A449" s="40" t="s">
        <v>3118</v>
      </c>
      <c r="B449" s="20" t="s">
        <v>3119</v>
      </c>
      <c r="C449" s="233">
        <v>44232</v>
      </c>
      <c r="D449" s="233">
        <v>44407</v>
      </c>
      <c r="E449" s="37">
        <v>45502</v>
      </c>
      <c r="F449" s="20">
        <v>0</v>
      </c>
      <c r="G449" s="228" t="s">
        <v>2873</v>
      </c>
      <c r="H449" s="40" t="s">
        <v>2874</v>
      </c>
      <c r="I449" s="228" t="s">
        <v>3091</v>
      </c>
      <c r="J449" s="88" t="s">
        <v>1214</v>
      </c>
      <c r="K449" s="40" t="s">
        <v>1244</v>
      </c>
      <c r="L449" s="40" t="s">
        <v>1178</v>
      </c>
      <c r="M449" s="40">
        <v>800</v>
      </c>
      <c r="N449" s="88" t="s">
        <v>2875</v>
      </c>
    </row>
    <row r="450" spans="1:14">
      <c r="A450" s="35" t="s">
        <v>3120</v>
      </c>
      <c r="B450" s="34" t="s">
        <v>3121</v>
      </c>
      <c r="C450" s="234">
        <v>44242</v>
      </c>
      <c r="D450" s="234">
        <v>44250</v>
      </c>
      <c r="E450" s="41">
        <v>44338</v>
      </c>
      <c r="F450" s="34">
        <v>0</v>
      </c>
      <c r="G450" s="165" t="s">
        <v>3122</v>
      </c>
      <c r="H450" s="35" t="s">
        <v>3123</v>
      </c>
      <c r="I450" s="165" t="s">
        <v>2769</v>
      </c>
      <c r="J450" s="39" t="s">
        <v>1176</v>
      </c>
      <c r="K450" s="35" t="s">
        <v>1215</v>
      </c>
      <c r="L450" s="35" t="s">
        <v>1178</v>
      </c>
      <c r="M450" s="35">
        <v>40</v>
      </c>
      <c r="N450" s="39" t="s">
        <v>3124</v>
      </c>
    </row>
    <row r="451" spans="1:14">
      <c r="A451" s="40" t="s">
        <v>3125</v>
      </c>
      <c r="B451" s="20" t="s">
        <v>3126</v>
      </c>
      <c r="C451" s="233">
        <v>44243</v>
      </c>
      <c r="D451" s="233">
        <v>44426</v>
      </c>
      <c r="E451" s="37">
        <v>45521</v>
      </c>
      <c r="F451" s="20">
        <v>0</v>
      </c>
      <c r="G451" s="228" t="s">
        <v>1943</v>
      </c>
      <c r="H451" s="40" t="s">
        <v>1944</v>
      </c>
      <c r="I451" s="228" t="s">
        <v>2838</v>
      </c>
      <c r="J451" s="88" t="s">
        <v>1214</v>
      </c>
      <c r="K451" s="40" t="s">
        <v>1215</v>
      </c>
      <c r="L451" s="40" t="s">
        <v>1178</v>
      </c>
      <c r="M451" s="40">
        <v>8</v>
      </c>
      <c r="N451" s="88" t="s">
        <v>3127</v>
      </c>
    </row>
    <row r="452" spans="1:14" ht="24">
      <c r="A452" s="35" t="s">
        <v>3128</v>
      </c>
      <c r="B452" s="34" t="s">
        <v>3129</v>
      </c>
      <c r="C452" s="234">
        <v>44243</v>
      </c>
      <c r="D452" s="234">
        <v>44323</v>
      </c>
      <c r="E452" s="41">
        <v>45418</v>
      </c>
      <c r="F452" s="34">
        <v>0</v>
      </c>
      <c r="G452" s="165" t="s">
        <v>3130</v>
      </c>
      <c r="H452" s="35" t="s">
        <v>3131</v>
      </c>
      <c r="I452" s="165" t="s">
        <v>2838</v>
      </c>
      <c r="J452" s="39" t="s">
        <v>1214</v>
      </c>
      <c r="K452" s="35" t="s">
        <v>1300</v>
      </c>
      <c r="L452" s="35" t="s">
        <v>1178</v>
      </c>
      <c r="M452" s="35">
        <v>42</v>
      </c>
      <c r="N452" s="39" t="s">
        <v>3132</v>
      </c>
    </row>
    <row r="453" spans="1:14">
      <c r="A453" s="40" t="s">
        <v>3133</v>
      </c>
      <c r="B453" s="20" t="s">
        <v>3134</v>
      </c>
      <c r="C453" s="233">
        <v>44244</v>
      </c>
      <c r="D453" s="233">
        <v>44266</v>
      </c>
      <c r="E453" s="37">
        <v>44357</v>
      </c>
      <c r="F453" s="20">
        <v>0</v>
      </c>
      <c r="G453" s="228" t="s">
        <v>2666</v>
      </c>
      <c r="H453" s="40" t="s">
        <v>2667</v>
      </c>
      <c r="I453" s="228" t="s">
        <v>2769</v>
      </c>
      <c r="J453" s="88" t="s">
        <v>1176</v>
      </c>
      <c r="K453" s="40" t="s">
        <v>1215</v>
      </c>
      <c r="L453" s="40" t="s">
        <v>1178</v>
      </c>
      <c r="M453" s="40">
        <v>42</v>
      </c>
      <c r="N453" s="88" t="s">
        <v>3135</v>
      </c>
    </row>
    <row r="454" spans="1:14">
      <c r="A454" s="35" t="s">
        <v>3136</v>
      </c>
      <c r="B454" s="34" t="s">
        <v>3137</v>
      </c>
      <c r="C454" s="234">
        <v>44244</v>
      </c>
      <c r="D454" s="234">
        <v>44266</v>
      </c>
      <c r="E454" s="41">
        <v>44357</v>
      </c>
      <c r="F454" s="34">
        <v>0</v>
      </c>
      <c r="G454" s="165" t="s">
        <v>2666</v>
      </c>
      <c r="H454" s="35" t="s">
        <v>2667</v>
      </c>
      <c r="I454" s="165" t="s">
        <v>2769</v>
      </c>
      <c r="J454" s="39" t="s">
        <v>1176</v>
      </c>
      <c r="K454" s="35" t="s">
        <v>3138</v>
      </c>
      <c r="L454" s="35" t="s">
        <v>1178</v>
      </c>
      <c r="M454" s="35">
        <v>75</v>
      </c>
      <c r="N454" s="39" t="s">
        <v>3139</v>
      </c>
    </row>
    <row r="455" spans="1:14">
      <c r="A455" s="40" t="s">
        <v>3140</v>
      </c>
      <c r="B455" s="20" t="s">
        <v>3141</v>
      </c>
      <c r="C455" s="233">
        <v>44244</v>
      </c>
      <c r="D455" s="233">
        <v>44266</v>
      </c>
      <c r="E455" s="37">
        <v>44357</v>
      </c>
      <c r="F455" s="20">
        <v>0</v>
      </c>
      <c r="G455" s="228" t="s">
        <v>3142</v>
      </c>
      <c r="H455" s="40" t="s">
        <v>3143</v>
      </c>
      <c r="I455" s="228" t="s">
        <v>2769</v>
      </c>
      <c r="J455" s="88" t="s">
        <v>1176</v>
      </c>
      <c r="K455" s="40" t="s">
        <v>1215</v>
      </c>
      <c r="L455" s="40" t="s">
        <v>1178</v>
      </c>
      <c r="M455" s="40">
        <v>100</v>
      </c>
      <c r="N455" s="88" t="s">
        <v>3144</v>
      </c>
    </row>
    <row r="456" spans="1:14">
      <c r="A456" s="35" t="s">
        <v>3145</v>
      </c>
      <c r="B456" s="34" t="s">
        <v>3146</v>
      </c>
      <c r="C456" s="234">
        <v>44244</v>
      </c>
      <c r="D456" s="234">
        <v>44266</v>
      </c>
      <c r="E456" s="41">
        <v>44357</v>
      </c>
      <c r="F456" s="34">
        <v>0</v>
      </c>
      <c r="G456" s="165" t="s">
        <v>3142</v>
      </c>
      <c r="H456" s="35" t="s">
        <v>3143</v>
      </c>
      <c r="I456" s="165" t="s">
        <v>2769</v>
      </c>
      <c r="J456" s="39" t="s">
        <v>1176</v>
      </c>
      <c r="K456" s="35" t="s">
        <v>1215</v>
      </c>
      <c r="L456" s="35" t="s">
        <v>1178</v>
      </c>
      <c r="M456" s="35">
        <v>96</v>
      </c>
      <c r="N456" s="39" t="s">
        <v>3147</v>
      </c>
    </row>
    <row r="457" spans="1:14">
      <c r="A457" s="40" t="s">
        <v>3148</v>
      </c>
      <c r="B457" s="20" t="s">
        <v>3149</v>
      </c>
      <c r="C457" s="233">
        <v>44244</v>
      </c>
      <c r="D457" s="233">
        <v>44266</v>
      </c>
      <c r="E457" s="37">
        <v>44357</v>
      </c>
      <c r="F457" s="20">
        <v>0</v>
      </c>
      <c r="G457" s="228" t="s">
        <v>3150</v>
      </c>
      <c r="H457" s="40" t="s">
        <v>3151</v>
      </c>
      <c r="I457" s="228" t="s">
        <v>2769</v>
      </c>
      <c r="J457" s="88" t="s">
        <v>1176</v>
      </c>
      <c r="K457" s="40" t="s">
        <v>1215</v>
      </c>
      <c r="L457" s="40" t="s">
        <v>1178</v>
      </c>
      <c r="M457" s="40">
        <v>55</v>
      </c>
      <c r="N457" s="88" t="s">
        <v>3152</v>
      </c>
    </row>
    <row r="458" spans="1:14">
      <c r="A458" s="35" t="s">
        <v>3153</v>
      </c>
      <c r="B458" s="34" t="s">
        <v>3154</v>
      </c>
      <c r="C458" s="234">
        <v>41466</v>
      </c>
      <c r="D458" s="234">
        <v>41514</v>
      </c>
      <c r="E458" s="41">
        <v>45166</v>
      </c>
      <c r="F458" s="34">
        <v>0</v>
      </c>
      <c r="G458" s="165" t="s">
        <v>1173</v>
      </c>
      <c r="H458" s="35" t="s">
        <v>1174</v>
      </c>
      <c r="I458" s="165" t="s">
        <v>1220</v>
      </c>
      <c r="J458" s="39" t="s">
        <v>1214</v>
      </c>
      <c r="K458" s="35" t="s">
        <v>1196</v>
      </c>
      <c r="L458" s="35" t="s">
        <v>1178</v>
      </c>
      <c r="M458" s="35">
        <v>10</v>
      </c>
      <c r="N458" s="39" t="s">
        <v>3155</v>
      </c>
    </row>
    <row r="459" spans="1:14">
      <c r="A459" s="40" t="s">
        <v>3156</v>
      </c>
      <c r="B459" s="20" t="s">
        <v>3157</v>
      </c>
      <c r="C459" s="233">
        <v>44245</v>
      </c>
      <c r="D459" s="233">
        <v>44316</v>
      </c>
      <c r="E459" s="37">
        <v>44406</v>
      </c>
      <c r="F459" s="20">
        <v>0</v>
      </c>
      <c r="G459" s="228" t="s">
        <v>3158</v>
      </c>
      <c r="H459" s="40" t="s">
        <v>3159</v>
      </c>
      <c r="I459" s="228" t="s">
        <v>1175</v>
      </c>
      <c r="J459" s="88" t="s">
        <v>1176</v>
      </c>
      <c r="K459" s="40" t="s">
        <v>1196</v>
      </c>
      <c r="L459" s="40" t="s">
        <v>1178</v>
      </c>
      <c r="M459" s="40">
        <v>10</v>
      </c>
      <c r="N459" s="88" t="s">
        <v>3160</v>
      </c>
    </row>
    <row r="460" spans="1:14">
      <c r="A460" s="35" t="s">
        <v>3161</v>
      </c>
      <c r="B460" s="34" t="s">
        <v>3162</v>
      </c>
      <c r="C460" s="234">
        <v>44246</v>
      </c>
      <c r="D460" s="234">
        <v>44266</v>
      </c>
      <c r="E460" s="41">
        <v>44357</v>
      </c>
      <c r="F460" s="34">
        <v>0</v>
      </c>
      <c r="G460" s="165" t="s">
        <v>3163</v>
      </c>
      <c r="H460" s="35" t="s">
        <v>3164</v>
      </c>
      <c r="I460" s="165" t="s">
        <v>2769</v>
      </c>
      <c r="J460" s="39" t="s">
        <v>1176</v>
      </c>
      <c r="K460" s="35" t="s">
        <v>1480</v>
      </c>
      <c r="L460" s="35" t="s">
        <v>1178</v>
      </c>
      <c r="M460" s="35">
        <v>75</v>
      </c>
      <c r="N460" s="39" t="s">
        <v>3165</v>
      </c>
    </row>
    <row r="461" spans="1:14">
      <c r="A461" s="40" t="s">
        <v>3166</v>
      </c>
      <c r="B461" s="20" t="s">
        <v>3167</v>
      </c>
      <c r="C461" s="233">
        <v>44246</v>
      </c>
      <c r="D461" s="233">
        <v>44266</v>
      </c>
      <c r="E461" s="37">
        <v>44357</v>
      </c>
      <c r="F461" s="20">
        <v>0</v>
      </c>
      <c r="G461" s="228" t="s">
        <v>3163</v>
      </c>
      <c r="H461" s="40" t="s">
        <v>3164</v>
      </c>
      <c r="I461" s="228" t="s">
        <v>2769</v>
      </c>
      <c r="J461" s="88" t="s">
        <v>1176</v>
      </c>
      <c r="K461" s="40" t="s">
        <v>1480</v>
      </c>
      <c r="L461" s="40" t="s">
        <v>1178</v>
      </c>
      <c r="M461" s="40">
        <v>68.900000000000006</v>
      </c>
      <c r="N461" s="88" t="s">
        <v>3168</v>
      </c>
    </row>
    <row r="462" spans="1:14">
      <c r="A462" s="35" t="s">
        <v>3169</v>
      </c>
      <c r="B462" s="34" t="s">
        <v>3170</v>
      </c>
      <c r="C462" s="234">
        <v>44246</v>
      </c>
      <c r="D462" s="234">
        <v>44266</v>
      </c>
      <c r="E462" s="41">
        <v>44357</v>
      </c>
      <c r="F462" s="34">
        <v>0</v>
      </c>
      <c r="G462" s="165" t="s">
        <v>3163</v>
      </c>
      <c r="H462" s="35" t="s">
        <v>3164</v>
      </c>
      <c r="I462" s="165" t="s">
        <v>2769</v>
      </c>
      <c r="J462" s="39" t="s">
        <v>1176</v>
      </c>
      <c r="K462" s="35" t="s">
        <v>1480</v>
      </c>
      <c r="L462" s="35" t="s">
        <v>1178</v>
      </c>
      <c r="M462" s="35">
        <v>41</v>
      </c>
      <c r="N462" s="39" t="s">
        <v>3171</v>
      </c>
    </row>
    <row r="463" spans="1:14">
      <c r="A463" s="40" t="s">
        <v>3172</v>
      </c>
      <c r="B463" s="20" t="s">
        <v>3173</v>
      </c>
      <c r="C463" s="233">
        <v>44249</v>
      </c>
      <c r="D463" s="233">
        <v>44435</v>
      </c>
      <c r="E463" s="37">
        <v>45530</v>
      </c>
      <c r="F463" s="20">
        <v>0</v>
      </c>
      <c r="G463" s="228" t="s">
        <v>1965</v>
      </c>
      <c r="H463" s="40" t="s">
        <v>1966</v>
      </c>
      <c r="I463" s="228" t="s">
        <v>2838</v>
      </c>
      <c r="J463" s="88" t="s">
        <v>1214</v>
      </c>
      <c r="K463" s="40" t="s">
        <v>1215</v>
      </c>
      <c r="L463" s="40" t="s">
        <v>1178</v>
      </c>
      <c r="M463" s="40">
        <v>100</v>
      </c>
      <c r="N463" s="88" t="s">
        <v>3174</v>
      </c>
    </row>
    <row r="464" spans="1:14">
      <c r="A464" s="35" t="s">
        <v>3175</v>
      </c>
      <c r="B464" s="34" t="s">
        <v>3176</v>
      </c>
      <c r="C464" s="234">
        <v>44250</v>
      </c>
      <c r="D464" s="234">
        <v>44266</v>
      </c>
      <c r="E464" s="41">
        <v>44357</v>
      </c>
      <c r="F464" s="34">
        <v>0</v>
      </c>
      <c r="G464" s="165" t="s">
        <v>1194</v>
      </c>
      <c r="H464" s="35" t="s">
        <v>1195</v>
      </c>
      <c r="I464" s="165" t="s">
        <v>2769</v>
      </c>
      <c r="J464" s="39" t="s">
        <v>1176</v>
      </c>
      <c r="K464" s="35" t="s">
        <v>1215</v>
      </c>
      <c r="L464" s="35" t="s">
        <v>1178</v>
      </c>
      <c r="M464" s="35">
        <v>25</v>
      </c>
      <c r="N464" s="39" t="s">
        <v>3177</v>
      </c>
    </row>
    <row r="465" spans="1:14" ht="24">
      <c r="A465" s="40" t="s">
        <v>3178</v>
      </c>
      <c r="B465" s="20" t="s">
        <v>3179</v>
      </c>
      <c r="C465" s="233">
        <v>41466</v>
      </c>
      <c r="D465" s="233">
        <v>41514</v>
      </c>
      <c r="E465" s="37">
        <v>45166</v>
      </c>
      <c r="F465" s="20">
        <v>0</v>
      </c>
      <c r="G465" s="228" t="s">
        <v>1173</v>
      </c>
      <c r="H465" s="40" t="s">
        <v>1174</v>
      </c>
      <c r="I465" s="228" t="s">
        <v>1457</v>
      </c>
      <c r="J465" s="88" t="s">
        <v>1214</v>
      </c>
      <c r="K465" s="40" t="s">
        <v>1533</v>
      </c>
      <c r="L465" s="40" t="s">
        <v>1178</v>
      </c>
      <c r="M465" s="40">
        <v>10</v>
      </c>
      <c r="N465" s="88" t="s">
        <v>3180</v>
      </c>
    </row>
    <row r="466" spans="1:14">
      <c r="A466" s="35" t="s">
        <v>3181</v>
      </c>
      <c r="B466" s="34" t="s">
        <v>3182</v>
      </c>
      <c r="C466" s="234">
        <v>44251</v>
      </c>
      <c r="D466" s="234">
        <v>44258</v>
      </c>
      <c r="E466" s="41">
        <v>44349</v>
      </c>
      <c r="F466" s="34">
        <v>0</v>
      </c>
      <c r="G466" s="165" t="s">
        <v>3183</v>
      </c>
      <c r="H466" s="35" t="s">
        <v>3184</v>
      </c>
      <c r="I466" s="165" t="s">
        <v>2769</v>
      </c>
      <c r="J466" s="39" t="s">
        <v>1176</v>
      </c>
      <c r="K466" s="35" t="s">
        <v>1215</v>
      </c>
      <c r="L466" s="35" t="s">
        <v>1178</v>
      </c>
      <c r="M466" s="35">
        <v>50</v>
      </c>
      <c r="N466" s="39" t="s">
        <v>3185</v>
      </c>
    </row>
    <row r="467" spans="1:14">
      <c r="A467" s="40" t="s">
        <v>3186</v>
      </c>
      <c r="B467" s="20" t="s">
        <v>3187</v>
      </c>
      <c r="C467" s="233">
        <v>44251</v>
      </c>
      <c r="D467" s="233">
        <v>44258</v>
      </c>
      <c r="E467" s="37">
        <v>44349</v>
      </c>
      <c r="F467" s="20">
        <v>0</v>
      </c>
      <c r="G467" s="228" t="s">
        <v>3188</v>
      </c>
      <c r="H467" s="40" t="s">
        <v>3189</v>
      </c>
      <c r="I467" s="228" t="s">
        <v>2769</v>
      </c>
      <c r="J467" s="88" t="s">
        <v>1176</v>
      </c>
      <c r="K467" s="40" t="s">
        <v>1244</v>
      </c>
      <c r="L467" s="40" t="s">
        <v>1178</v>
      </c>
      <c r="M467" s="40">
        <v>160</v>
      </c>
      <c r="N467" s="88" t="s">
        <v>3190</v>
      </c>
    </row>
    <row r="468" spans="1:14">
      <c r="A468" s="35" t="s">
        <v>3191</v>
      </c>
      <c r="B468" s="34" t="s">
        <v>3192</v>
      </c>
      <c r="C468" s="234">
        <v>44251</v>
      </c>
      <c r="D468" s="234">
        <v>44258</v>
      </c>
      <c r="E468" s="41">
        <v>44349</v>
      </c>
      <c r="F468" s="34">
        <v>0</v>
      </c>
      <c r="G468" s="165" t="s">
        <v>3183</v>
      </c>
      <c r="H468" s="35" t="s">
        <v>3184</v>
      </c>
      <c r="I468" s="165" t="s">
        <v>2769</v>
      </c>
      <c r="J468" s="39" t="s">
        <v>1176</v>
      </c>
      <c r="K468" s="35" t="s">
        <v>1215</v>
      </c>
      <c r="L468" s="35" t="s">
        <v>1178</v>
      </c>
      <c r="M468" s="35">
        <v>100</v>
      </c>
      <c r="N468" s="39" t="s">
        <v>3193</v>
      </c>
    </row>
    <row r="469" spans="1:14">
      <c r="A469" s="40" t="s">
        <v>3194</v>
      </c>
      <c r="B469" s="20" t="s">
        <v>3195</v>
      </c>
      <c r="C469" s="233">
        <v>44251</v>
      </c>
      <c r="D469" s="233">
        <v>44270</v>
      </c>
      <c r="E469" s="37">
        <v>44361</v>
      </c>
      <c r="F469" s="20">
        <v>0</v>
      </c>
      <c r="G469" s="228" t="s">
        <v>3196</v>
      </c>
      <c r="H469" s="40" t="s">
        <v>3197</v>
      </c>
      <c r="I469" s="228" t="s">
        <v>2769</v>
      </c>
      <c r="J469" s="88" t="s">
        <v>1176</v>
      </c>
      <c r="K469" s="40" t="s">
        <v>1215</v>
      </c>
      <c r="L469" s="40" t="s">
        <v>1178</v>
      </c>
      <c r="M469" s="40">
        <v>50</v>
      </c>
      <c r="N469" s="88" t="s">
        <v>3198</v>
      </c>
    </row>
    <row r="470" spans="1:14">
      <c r="A470" s="35" t="s">
        <v>3199</v>
      </c>
      <c r="B470" s="34" t="s">
        <v>3200</v>
      </c>
      <c r="C470" s="234">
        <v>44251</v>
      </c>
      <c r="D470" s="234">
        <v>44270</v>
      </c>
      <c r="E470" s="41">
        <v>44361</v>
      </c>
      <c r="F470" s="34">
        <v>0</v>
      </c>
      <c r="G470" s="165" t="s">
        <v>3196</v>
      </c>
      <c r="H470" s="35" t="s">
        <v>3197</v>
      </c>
      <c r="I470" s="165" t="s">
        <v>2769</v>
      </c>
      <c r="J470" s="39" t="s">
        <v>1176</v>
      </c>
      <c r="K470" s="35" t="s">
        <v>1215</v>
      </c>
      <c r="L470" s="35" t="s">
        <v>1178</v>
      </c>
      <c r="M470" s="35">
        <v>92</v>
      </c>
      <c r="N470" s="39" t="s">
        <v>3201</v>
      </c>
    </row>
    <row r="471" spans="1:14">
      <c r="A471" s="40" t="s">
        <v>3202</v>
      </c>
      <c r="B471" s="20" t="s">
        <v>3203</v>
      </c>
      <c r="C471" s="233">
        <v>44251</v>
      </c>
      <c r="D471" s="233">
        <v>44320</v>
      </c>
      <c r="E471" s="37">
        <v>44411</v>
      </c>
      <c r="F471" s="20">
        <v>0</v>
      </c>
      <c r="G471" s="228" t="s">
        <v>3204</v>
      </c>
      <c r="H471" s="40" t="s">
        <v>3205</v>
      </c>
      <c r="I471" s="228" t="s">
        <v>2769</v>
      </c>
      <c r="J471" s="88" t="s">
        <v>1176</v>
      </c>
      <c r="K471" s="40" t="s">
        <v>1184</v>
      </c>
      <c r="L471" s="40" t="s">
        <v>1178</v>
      </c>
      <c r="M471" s="40">
        <v>10</v>
      </c>
      <c r="N471" s="88" t="s">
        <v>3206</v>
      </c>
    </row>
    <row r="472" spans="1:14">
      <c r="A472" s="35" t="s">
        <v>3207</v>
      </c>
      <c r="B472" s="34" t="s">
        <v>3208</v>
      </c>
      <c r="C472" s="234">
        <v>44256</v>
      </c>
      <c r="D472" s="234">
        <v>44330</v>
      </c>
      <c r="E472" s="41">
        <v>44421</v>
      </c>
      <c r="F472" s="34">
        <v>0</v>
      </c>
      <c r="G472" s="165" t="s">
        <v>3209</v>
      </c>
      <c r="H472" s="35" t="s">
        <v>3210</v>
      </c>
      <c r="I472" s="165" t="s">
        <v>2769</v>
      </c>
      <c r="J472" s="39" t="s">
        <v>1176</v>
      </c>
      <c r="K472" s="35" t="s">
        <v>1215</v>
      </c>
      <c r="L472" s="35" t="s">
        <v>1178</v>
      </c>
      <c r="M472" s="35">
        <v>76</v>
      </c>
      <c r="N472" s="39" t="s">
        <v>3211</v>
      </c>
    </row>
    <row r="473" spans="1:14">
      <c r="A473" s="40" t="s">
        <v>3212</v>
      </c>
      <c r="B473" s="20" t="s">
        <v>3213</v>
      </c>
      <c r="C473" s="233">
        <v>40361</v>
      </c>
      <c r="D473" s="233">
        <v>41403</v>
      </c>
      <c r="E473" s="37">
        <v>52360</v>
      </c>
      <c r="F473" s="20">
        <v>0</v>
      </c>
      <c r="G473" s="228" t="s">
        <v>3214</v>
      </c>
      <c r="H473" s="40" t="s">
        <v>3215</v>
      </c>
      <c r="I473" s="228" t="s">
        <v>1213</v>
      </c>
      <c r="J473" s="88" t="s">
        <v>1214</v>
      </c>
      <c r="K473" s="40" t="s">
        <v>1215</v>
      </c>
      <c r="L473" s="40" t="s">
        <v>1178</v>
      </c>
      <c r="M473" s="40">
        <v>148</v>
      </c>
      <c r="N473" s="88" t="s">
        <v>3216</v>
      </c>
    </row>
    <row r="474" spans="1:14">
      <c r="A474" s="35" t="s">
        <v>3217</v>
      </c>
      <c r="B474" s="34" t="s">
        <v>3218</v>
      </c>
      <c r="C474" s="234">
        <v>44256</v>
      </c>
      <c r="D474" s="234">
        <v>44277</v>
      </c>
      <c r="E474" s="41">
        <v>44368</v>
      </c>
      <c r="F474" s="34">
        <v>0</v>
      </c>
      <c r="G474" s="165" t="s">
        <v>3219</v>
      </c>
      <c r="H474" s="35" t="s">
        <v>3220</v>
      </c>
      <c r="I474" s="165" t="s">
        <v>2769</v>
      </c>
      <c r="J474" s="39" t="s">
        <v>1176</v>
      </c>
      <c r="K474" s="35" t="s">
        <v>1215</v>
      </c>
      <c r="L474" s="35" t="s">
        <v>1178</v>
      </c>
      <c r="M474" s="35">
        <v>32</v>
      </c>
      <c r="N474" s="39" t="s">
        <v>3221</v>
      </c>
    </row>
    <row r="475" spans="1:14">
      <c r="A475" s="40" t="s">
        <v>3222</v>
      </c>
      <c r="B475" s="20" t="s">
        <v>3223</v>
      </c>
      <c r="C475" s="233">
        <v>44274</v>
      </c>
      <c r="D475" s="233">
        <v>44277</v>
      </c>
      <c r="E475" s="37">
        <v>44368</v>
      </c>
      <c r="F475" s="20">
        <v>0</v>
      </c>
      <c r="G475" s="228" t="s">
        <v>3224</v>
      </c>
      <c r="H475" s="40" t="s">
        <v>3225</v>
      </c>
      <c r="I475" s="228" t="s">
        <v>2769</v>
      </c>
      <c r="J475" s="88" t="s">
        <v>1176</v>
      </c>
      <c r="K475" s="40" t="s">
        <v>1215</v>
      </c>
      <c r="L475" s="40" t="s">
        <v>1178</v>
      </c>
      <c r="M475" s="40">
        <v>100</v>
      </c>
      <c r="N475" s="88" t="s">
        <v>3226</v>
      </c>
    </row>
    <row r="476" spans="1:14">
      <c r="A476" s="35" t="s">
        <v>3227</v>
      </c>
      <c r="B476" s="34" t="s">
        <v>3228</v>
      </c>
      <c r="C476" s="234">
        <v>44274</v>
      </c>
      <c r="D476" s="234">
        <v>44376</v>
      </c>
      <c r="E476" s="41">
        <v>44467</v>
      </c>
      <c r="F476" s="34">
        <v>0</v>
      </c>
      <c r="G476" s="165" t="s">
        <v>3229</v>
      </c>
      <c r="H476" s="35" t="s">
        <v>3230</v>
      </c>
      <c r="I476" s="165" t="s">
        <v>2769</v>
      </c>
      <c r="J476" s="39" t="s">
        <v>1176</v>
      </c>
      <c r="K476" s="35" t="s">
        <v>1480</v>
      </c>
      <c r="L476" s="35" t="s">
        <v>1178</v>
      </c>
      <c r="M476" s="35">
        <v>95</v>
      </c>
      <c r="N476" s="39" t="s">
        <v>3231</v>
      </c>
    </row>
    <row r="477" spans="1:14">
      <c r="A477" s="40" t="s">
        <v>3232</v>
      </c>
      <c r="B477" s="20" t="s">
        <v>3233</v>
      </c>
      <c r="C477" s="233">
        <v>44274</v>
      </c>
      <c r="D477" s="233">
        <v>44295</v>
      </c>
      <c r="E477" s="37">
        <v>44385</v>
      </c>
      <c r="F477" s="20">
        <v>0</v>
      </c>
      <c r="G477" s="228" t="s">
        <v>3115</v>
      </c>
      <c r="H477" s="40" t="s">
        <v>3116</v>
      </c>
      <c r="I477" s="228" t="s">
        <v>2769</v>
      </c>
      <c r="J477" s="88" t="s">
        <v>1176</v>
      </c>
      <c r="K477" s="40" t="s">
        <v>1215</v>
      </c>
      <c r="L477" s="40" t="s">
        <v>1178</v>
      </c>
      <c r="M477" s="40">
        <v>9</v>
      </c>
      <c r="N477" s="88" t="s">
        <v>3234</v>
      </c>
    </row>
    <row r="478" spans="1:14">
      <c r="A478" s="35" t="s">
        <v>3235</v>
      </c>
      <c r="B478" s="34" t="s">
        <v>3236</v>
      </c>
      <c r="C478" s="234">
        <v>44274</v>
      </c>
      <c r="D478" s="234">
        <v>44441</v>
      </c>
      <c r="E478" s="41">
        <v>44531</v>
      </c>
      <c r="F478" s="34">
        <v>0</v>
      </c>
      <c r="G478" s="165" t="s">
        <v>3237</v>
      </c>
      <c r="H478" s="35" t="s">
        <v>3238</v>
      </c>
      <c r="I478" s="165" t="s">
        <v>2769</v>
      </c>
      <c r="J478" s="39" t="s">
        <v>1214</v>
      </c>
      <c r="K478" s="35" t="s">
        <v>1533</v>
      </c>
      <c r="L478" s="35" t="s">
        <v>1178</v>
      </c>
      <c r="M478" s="35">
        <v>16.68</v>
      </c>
      <c r="N478" s="39" t="s">
        <v>3239</v>
      </c>
    </row>
    <row r="479" spans="1:14" ht="24">
      <c r="A479" s="40" t="s">
        <v>3240</v>
      </c>
      <c r="B479" s="20" t="s">
        <v>3241</v>
      </c>
      <c r="C479" s="233">
        <v>44274</v>
      </c>
      <c r="D479" s="233">
        <v>44307</v>
      </c>
      <c r="E479" s="37">
        <v>44397</v>
      </c>
      <c r="F479" s="20">
        <v>0</v>
      </c>
      <c r="G479" s="228" t="s">
        <v>3242</v>
      </c>
      <c r="H479" s="40" t="s">
        <v>3243</v>
      </c>
      <c r="I479" s="228" t="s">
        <v>2769</v>
      </c>
      <c r="J479" s="88" t="s">
        <v>1176</v>
      </c>
      <c r="K479" s="40" t="s">
        <v>1215</v>
      </c>
      <c r="L479" s="40" t="s">
        <v>1178</v>
      </c>
      <c r="M479" s="40">
        <v>100</v>
      </c>
      <c r="N479" s="88" t="s">
        <v>3244</v>
      </c>
    </row>
    <row r="480" spans="1:14">
      <c r="A480" s="35" t="s">
        <v>3245</v>
      </c>
      <c r="B480" s="34" t="s">
        <v>3246</v>
      </c>
      <c r="C480" s="234">
        <v>44277</v>
      </c>
      <c r="D480" s="234">
        <v>44295</v>
      </c>
      <c r="E480" s="41">
        <v>44385</v>
      </c>
      <c r="F480" s="34">
        <v>0</v>
      </c>
      <c r="G480" s="165" t="s">
        <v>3247</v>
      </c>
      <c r="H480" s="35" t="s">
        <v>3248</v>
      </c>
      <c r="I480" s="165" t="s">
        <v>2769</v>
      </c>
      <c r="J480" s="39" t="s">
        <v>1176</v>
      </c>
      <c r="K480" s="35" t="s">
        <v>1215</v>
      </c>
      <c r="L480" s="35" t="s">
        <v>1178</v>
      </c>
      <c r="M480" s="35">
        <v>2.2999999999999998</v>
      </c>
      <c r="N480" s="39" t="s">
        <v>3249</v>
      </c>
    </row>
    <row r="481" spans="1:14">
      <c r="A481" s="40" t="s">
        <v>3250</v>
      </c>
      <c r="B481" s="20" t="s">
        <v>3251</v>
      </c>
      <c r="C481" s="233">
        <v>44277</v>
      </c>
      <c r="D481" s="233">
        <v>44295</v>
      </c>
      <c r="E481" s="37">
        <v>44385</v>
      </c>
      <c r="F481" s="20">
        <v>0</v>
      </c>
      <c r="G481" s="228" t="s">
        <v>3252</v>
      </c>
      <c r="H481" s="40" t="s">
        <v>3253</v>
      </c>
      <c r="I481" s="228" t="s">
        <v>2769</v>
      </c>
      <c r="J481" s="88" t="s">
        <v>1176</v>
      </c>
      <c r="K481" s="40" t="s">
        <v>1215</v>
      </c>
      <c r="L481" s="40" t="s">
        <v>1178</v>
      </c>
      <c r="M481" s="40">
        <v>5.9999000000000002</v>
      </c>
      <c r="N481" s="88" t="s">
        <v>3254</v>
      </c>
    </row>
    <row r="482" spans="1:14">
      <c r="A482" s="35" t="s">
        <v>3255</v>
      </c>
      <c r="B482" s="34" t="s">
        <v>3256</v>
      </c>
      <c r="C482" s="234">
        <v>44277</v>
      </c>
      <c r="D482" s="234">
        <v>44307</v>
      </c>
      <c r="E482" s="41">
        <v>44397</v>
      </c>
      <c r="F482" s="34">
        <v>0</v>
      </c>
      <c r="G482" s="165" t="s">
        <v>2231</v>
      </c>
      <c r="H482" s="35" t="s">
        <v>2232</v>
      </c>
      <c r="I482" s="165" t="s">
        <v>2769</v>
      </c>
      <c r="J482" s="39" t="s">
        <v>1176</v>
      </c>
      <c r="K482" s="35" t="s">
        <v>1215</v>
      </c>
      <c r="L482" s="35" t="s">
        <v>1178</v>
      </c>
      <c r="M482" s="35">
        <v>33</v>
      </c>
      <c r="N482" s="39" t="s">
        <v>3257</v>
      </c>
    </row>
    <row r="483" spans="1:14" ht="36">
      <c r="A483" s="40" t="s">
        <v>3258</v>
      </c>
      <c r="B483" s="20" t="s">
        <v>3259</v>
      </c>
      <c r="C483" s="233">
        <v>44278</v>
      </c>
      <c r="D483" s="233">
        <v>44491</v>
      </c>
      <c r="E483" s="37">
        <v>48142</v>
      </c>
      <c r="F483" s="20">
        <v>0</v>
      </c>
      <c r="G483" s="228" t="s">
        <v>2853</v>
      </c>
      <c r="H483" s="40" t="s">
        <v>2854</v>
      </c>
      <c r="I483" s="228" t="s">
        <v>1220</v>
      </c>
      <c r="J483" s="88" t="s">
        <v>1214</v>
      </c>
      <c r="K483" s="40" t="s">
        <v>1196</v>
      </c>
      <c r="L483" s="40" t="s">
        <v>1178</v>
      </c>
      <c r="M483" s="40">
        <v>0.85</v>
      </c>
      <c r="N483" s="88" t="s">
        <v>3260</v>
      </c>
    </row>
    <row r="484" spans="1:14">
      <c r="A484" s="35" t="s">
        <v>3261</v>
      </c>
      <c r="B484" s="34" t="s">
        <v>3262</v>
      </c>
      <c r="C484" s="234">
        <v>44278</v>
      </c>
      <c r="D484" s="234">
        <v>44327</v>
      </c>
      <c r="E484" s="41">
        <v>44418</v>
      </c>
      <c r="F484" s="34">
        <v>0</v>
      </c>
      <c r="G484" s="165" t="s">
        <v>3263</v>
      </c>
      <c r="H484" s="35" t="s">
        <v>3264</v>
      </c>
      <c r="I484" s="165" t="s">
        <v>2769</v>
      </c>
      <c r="J484" s="39" t="s">
        <v>1176</v>
      </c>
      <c r="K484" s="35" t="s">
        <v>1215</v>
      </c>
      <c r="L484" s="35" t="s">
        <v>1178</v>
      </c>
      <c r="M484" s="35">
        <v>80</v>
      </c>
      <c r="N484" s="39" t="s">
        <v>3265</v>
      </c>
    </row>
    <row r="485" spans="1:14">
      <c r="A485" s="40" t="s">
        <v>3266</v>
      </c>
      <c r="B485" s="20" t="s">
        <v>3267</v>
      </c>
      <c r="C485" s="233">
        <v>44278</v>
      </c>
      <c r="D485" s="233">
        <v>44407</v>
      </c>
      <c r="E485" s="37">
        <v>45502</v>
      </c>
      <c r="F485" s="20">
        <v>0</v>
      </c>
      <c r="G485" s="228" t="s">
        <v>3089</v>
      </c>
      <c r="H485" s="40" t="s">
        <v>3090</v>
      </c>
      <c r="I485" s="228" t="s">
        <v>2838</v>
      </c>
      <c r="J485" s="88" t="s">
        <v>1214</v>
      </c>
      <c r="K485" s="40" t="s">
        <v>1215</v>
      </c>
      <c r="L485" s="40" t="s">
        <v>1178</v>
      </c>
      <c r="M485" s="40">
        <v>48</v>
      </c>
      <c r="N485" s="88" t="s">
        <v>3268</v>
      </c>
    </row>
    <row r="486" spans="1:14">
      <c r="A486" s="35" t="s">
        <v>3269</v>
      </c>
      <c r="B486" s="34" t="s">
        <v>3270</v>
      </c>
      <c r="C486" s="234">
        <v>44278</v>
      </c>
      <c r="D486" s="234">
        <v>44413</v>
      </c>
      <c r="E486" s="41">
        <v>45508</v>
      </c>
      <c r="F486" s="34">
        <v>0</v>
      </c>
      <c r="G486" s="165" t="s">
        <v>3271</v>
      </c>
      <c r="H486" s="35" t="s">
        <v>3272</v>
      </c>
      <c r="I486" s="165" t="s">
        <v>2838</v>
      </c>
      <c r="J486" s="39" t="s">
        <v>1214</v>
      </c>
      <c r="K486" s="35" t="s">
        <v>1215</v>
      </c>
      <c r="L486" s="35" t="s">
        <v>1178</v>
      </c>
      <c r="M486" s="35">
        <v>40</v>
      </c>
      <c r="N486" s="39" t="s">
        <v>3273</v>
      </c>
    </row>
    <row r="487" spans="1:14">
      <c r="A487" s="40" t="s">
        <v>3274</v>
      </c>
      <c r="B487" s="20" t="s">
        <v>3275</v>
      </c>
      <c r="C487" s="233">
        <v>44278</v>
      </c>
      <c r="D487" s="233">
        <v>44295</v>
      </c>
      <c r="E487" s="37">
        <v>44385</v>
      </c>
      <c r="F487" s="20">
        <v>0</v>
      </c>
      <c r="G487" s="228" t="s">
        <v>3276</v>
      </c>
      <c r="H487" s="40" t="s">
        <v>3277</v>
      </c>
      <c r="I487" s="228" t="s">
        <v>1175</v>
      </c>
      <c r="J487" s="88" t="s">
        <v>1176</v>
      </c>
      <c r="K487" s="40" t="s">
        <v>1196</v>
      </c>
      <c r="L487" s="40" t="s">
        <v>1178</v>
      </c>
      <c r="M487" s="40">
        <v>5</v>
      </c>
      <c r="N487" s="88" t="s">
        <v>3278</v>
      </c>
    </row>
    <row r="488" spans="1:14" ht="24">
      <c r="A488" s="35" t="s">
        <v>3279</v>
      </c>
      <c r="B488" s="34" t="s">
        <v>3280</v>
      </c>
      <c r="C488" s="234">
        <v>44284</v>
      </c>
      <c r="D488" s="234">
        <v>44438</v>
      </c>
      <c r="E488" s="41">
        <v>45533</v>
      </c>
      <c r="F488" s="34">
        <v>0</v>
      </c>
      <c r="G488" s="165" t="s">
        <v>2767</v>
      </c>
      <c r="H488" s="35" t="s">
        <v>2768</v>
      </c>
      <c r="I488" s="165" t="s">
        <v>2838</v>
      </c>
      <c r="J488" s="39" t="s">
        <v>1214</v>
      </c>
      <c r="K488" s="35" t="s">
        <v>1215</v>
      </c>
      <c r="L488" s="35" t="s">
        <v>1178</v>
      </c>
      <c r="M488" s="35">
        <v>12</v>
      </c>
      <c r="N488" s="39" t="s">
        <v>3281</v>
      </c>
    </row>
    <row r="489" spans="1:14">
      <c r="A489" s="40" t="s">
        <v>3282</v>
      </c>
      <c r="B489" s="20" t="s">
        <v>3283</v>
      </c>
      <c r="C489" s="233">
        <v>44284</v>
      </c>
      <c r="D489" s="233">
        <v>44307</v>
      </c>
      <c r="E489" s="37">
        <v>44397</v>
      </c>
      <c r="F489" s="20">
        <v>0</v>
      </c>
      <c r="G489" s="228" t="s">
        <v>3284</v>
      </c>
      <c r="H489" s="40" t="s">
        <v>3285</v>
      </c>
      <c r="I489" s="228" t="s">
        <v>2769</v>
      </c>
      <c r="J489" s="88" t="s">
        <v>1176</v>
      </c>
      <c r="K489" s="40" t="s">
        <v>1215</v>
      </c>
      <c r="L489" s="40" t="s">
        <v>1178</v>
      </c>
      <c r="M489" s="40">
        <v>24</v>
      </c>
      <c r="N489" s="88" t="s">
        <v>3286</v>
      </c>
    </row>
    <row r="490" spans="1:14">
      <c r="A490" s="35" t="s">
        <v>3287</v>
      </c>
      <c r="B490" s="34" t="s">
        <v>3288</v>
      </c>
      <c r="C490" s="234">
        <v>44285</v>
      </c>
      <c r="D490" s="234">
        <v>44307</v>
      </c>
      <c r="E490" s="41">
        <v>44397</v>
      </c>
      <c r="F490" s="34">
        <v>0</v>
      </c>
      <c r="G490" s="165" t="s">
        <v>3284</v>
      </c>
      <c r="H490" s="35" t="s">
        <v>3285</v>
      </c>
      <c r="I490" s="165" t="s">
        <v>2769</v>
      </c>
      <c r="J490" s="39" t="s">
        <v>1176</v>
      </c>
      <c r="K490" s="35" t="s">
        <v>1215</v>
      </c>
      <c r="L490" s="35" t="s">
        <v>1178</v>
      </c>
      <c r="M490" s="35">
        <v>73</v>
      </c>
      <c r="N490" s="39" t="s">
        <v>3289</v>
      </c>
    </row>
    <row r="491" spans="1:14">
      <c r="A491" s="40" t="s">
        <v>3290</v>
      </c>
      <c r="B491" s="20" t="s">
        <v>3291</v>
      </c>
      <c r="C491" s="233">
        <v>44288</v>
      </c>
      <c r="D491" s="233">
        <v>44307</v>
      </c>
      <c r="E491" s="37">
        <v>44397</v>
      </c>
      <c r="F491" s="20">
        <v>0</v>
      </c>
      <c r="G491" s="228" t="s">
        <v>3292</v>
      </c>
      <c r="H491" s="40" t="s">
        <v>3293</v>
      </c>
      <c r="I491" s="228" t="s">
        <v>2769</v>
      </c>
      <c r="J491" s="88" t="s">
        <v>1176</v>
      </c>
      <c r="K491" s="40" t="s">
        <v>1270</v>
      </c>
      <c r="L491" s="40" t="s">
        <v>1178</v>
      </c>
      <c r="M491" s="40">
        <v>125</v>
      </c>
      <c r="N491" s="88" t="s">
        <v>3294</v>
      </c>
    </row>
    <row r="492" spans="1:14">
      <c r="A492" s="35" t="s">
        <v>3295</v>
      </c>
      <c r="B492" s="34" t="s">
        <v>3296</v>
      </c>
      <c r="C492" s="234">
        <v>44288</v>
      </c>
      <c r="D492" s="234">
        <v>44307</v>
      </c>
      <c r="E492" s="41">
        <v>44397</v>
      </c>
      <c r="F492" s="34">
        <v>0</v>
      </c>
      <c r="G492" s="165" t="s">
        <v>3292</v>
      </c>
      <c r="H492" s="35" t="s">
        <v>3293</v>
      </c>
      <c r="I492" s="165" t="s">
        <v>2769</v>
      </c>
      <c r="J492" s="39" t="s">
        <v>1176</v>
      </c>
      <c r="K492" s="35" t="s">
        <v>1270</v>
      </c>
      <c r="L492" s="35" t="s">
        <v>1178</v>
      </c>
      <c r="M492" s="35">
        <v>67</v>
      </c>
      <c r="N492" s="39" t="s">
        <v>3297</v>
      </c>
    </row>
    <row r="493" spans="1:14">
      <c r="A493" s="40" t="s">
        <v>3298</v>
      </c>
      <c r="B493" s="20" t="s">
        <v>3299</v>
      </c>
      <c r="C493" s="233">
        <v>44292</v>
      </c>
      <c r="D493" s="233">
        <v>44449</v>
      </c>
      <c r="E493" s="37">
        <v>45909</v>
      </c>
      <c r="F493" s="20">
        <v>0</v>
      </c>
      <c r="G493" s="228" t="s">
        <v>3300</v>
      </c>
      <c r="H493" s="40" t="s">
        <v>3301</v>
      </c>
      <c r="I493" s="228" t="s">
        <v>3302</v>
      </c>
      <c r="J493" s="88" t="s">
        <v>1214</v>
      </c>
      <c r="K493" s="40" t="s">
        <v>1533</v>
      </c>
      <c r="L493" s="40" t="s">
        <v>1178</v>
      </c>
      <c r="M493" s="40">
        <v>100</v>
      </c>
      <c r="N493" s="88" t="s">
        <v>3303</v>
      </c>
    </row>
    <row r="494" spans="1:14">
      <c r="A494" s="35" t="s">
        <v>3304</v>
      </c>
      <c r="B494" s="34" t="s">
        <v>3305</v>
      </c>
      <c r="C494" s="234">
        <v>44294</v>
      </c>
      <c r="D494" s="234">
        <v>44460</v>
      </c>
      <c r="E494" s="41">
        <v>45555</v>
      </c>
      <c r="F494" s="34">
        <v>0</v>
      </c>
      <c r="G494" s="165" t="s">
        <v>3306</v>
      </c>
      <c r="H494" s="35" t="s">
        <v>3307</v>
      </c>
      <c r="I494" s="165" t="s">
        <v>2838</v>
      </c>
      <c r="J494" s="39" t="s">
        <v>1214</v>
      </c>
      <c r="K494" s="35" t="s">
        <v>1215</v>
      </c>
      <c r="L494" s="35" t="s">
        <v>1178</v>
      </c>
      <c r="M494" s="35">
        <v>53</v>
      </c>
      <c r="N494" s="39" t="s">
        <v>3308</v>
      </c>
    </row>
    <row r="495" spans="1:14">
      <c r="A495" s="40" t="s">
        <v>3309</v>
      </c>
      <c r="B495" s="20" t="s">
        <v>3310</v>
      </c>
      <c r="C495" s="233">
        <v>44295</v>
      </c>
      <c r="D495" s="233">
        <v>44433</v>
      </c>
      <c r="E495" s="37">
        <v>45528</v>
      </c>
      <c r="F495" s="20">
        <v>0</v>
      </c>
      <c r="G495" s="228" t="s">
        <v>3188</v>
      </c>
      <c r="H495" s="40" t="s">
        <v>3189</v>
      </c>
      <c r="I495" s="228" t="s">
        <v>3091</v>
      </c>
      <c r="J495" s="88" t="s">
        <v>1214</v>
      </c>
      <c r="K495" s="40" t="s">
        <v>1244</v>
      </c>
      <c r="L495" s="40" t="s">
        <v>1178</v>
      </c>
      <c r="M495" s="40">
        <v>85</v>
      </c>
      <c r="N495" s="88" t="s">
        <v>3190</v>
      </c>
    </row>
    <row r="496" spans="1:14">
      <c r="A496" s="35" t="s">
        <v>3311</v>
      </c>
      <c r="B496" s="34" t="s">
        <v>3312</v>
      </c>
      <c r="C496" s="234">
        <v>38393</v>
      </c>
      <c r="D496" s="234">
        <v>38657</v>
      </c>
      <c r="E496" s="41">
        <v>45962</v>
      </c>
      <c r="F496" s="34">
        <v>1</v>
      </c>
      <c r="G496" s="165" t="s">
        <v>2694</v>
      </c>
      <c r="H496" s="35" t="s">
        <v>2695</v>
      </c>
      <c r="I496" s="165" t="s">
        <v>1220</v>
      </c>
      <c r="J496" s="39" t="s">
        <v>1214</v>
      </c>
      <c r="K496" s="35" t="s">
        <v>2365</v>
      </c>
      <c r="L496" s="35" t="s">
        <v>1178</v>
      </c>
      <c r="M496" s="35">
        <v>13</v>
      </c>
      <c r="N496" s="39" t="s">
        <v>3313</v>
      </c>
    </row>
    <row r="497" spans="1:14">
      <c r="A497" s="40" t="s">
        <v>3314</v>
      </c>
      <c r="B497" s="20" t="s">
        <v>3315</v>
      </c>
      <c r="C497" s="233">
        <v>44298</v>
      </c>
      <c r="D497" s="233">
        <v>44307</v>
      </c>
      <c r="E497" s="37">
        <v>44397</v>
      </c>
      <c r="F497" s="20">
        <v>0</v>
      </c>
      <c r="G497" s="228" t="s">
        <v>3316</v>
      </c>
      <c r="H497" s="40" t="s">
        <v>3317</v>
      </c>
      <c r="I497" s="228" t="s">
        <v>1175</v>
      </c>
      <c r="J497" s="88" t="s">
        <v>1176</v>
      </c>
      <c r="K497" s="40" t="s">
        <v>1196</v>
      </c>
      <c r="L497" s="40" t="s">
        <v>1178</v>
      </c>
      <c r="M497" s="40">
        <v>1.5</v>
      </c>
      <c r="N497" s="88" t="s">
        <v>3318</v>
      </c>
    </row>
    <row r="498" spans="1:14">
      <c r="A498" s="35" t="s">
        <v>3319</v>
      </c>
      <c r="B498" s="34" t="s">
        <v>3320</v>
      </c>
      <c r="C498" s="234">
        <v>44301</v>
      </c>
      <c r="D498" s="234">
        <v>44320</v>
      </c>
      <c r="E498" s="41">
        <v>44411</v>
      </c>
      <c r="F498" s="34">
        <v>0</v>
      </c>
      <c r="G498" s="165" t="s">
        <v>3321</v>
      </c>
      <c r="H498" s="35" t="s">
        <v>3322</v>
      </c>
      <c r="I498" s="165" t="s">
        <v>2769</v>
      </c>
      <c r="J498" s="39" t="s">
        <v>1176</v>
      </c>
      <c r="K498" s="35" t="s">
        <v>1300</v>
      </c>
      <c r="L498" s="35" t="s">
        <v>1178</v>
      </c>
      <c r="M498" s="35">
        <v>59</v>
      </c>
      <c r="N498" s="39" t="s">
        <v>3323</v>
      </c>
    </row>
    <row r="499" spans="1:14">
      <c r="A499" s="40" t="s">
        <v>3324</v>
      </c>
      <c r="B499" s="20" t="s">
        <v>3325</v>
      </c>
      <c r="C499" s="233">
        <v>44301</v>
      </c>
      <c r="D499" s="233">
        <v>44320</v>
      </c>
      <c r="E499" s="37">
        <v>44411</v>
      </c>
      <c r="F499" s="20">
        <v>0</v>
      </c>
      <c r="G499" s="228" t="s">
        <v>3321</v>
      </c>
      <c r="H499" s="40" t="s">
        <v>3322</v>
      </c>
      <c r="I499" s="228" t="s">
        <v>2769</v>
      </c>
      <c r="J499" s="88" t="s">
        <v>1176</v>
      </c>
      <c r="K499" s="40" t="s">
        <v>1215</v>
      </c>
      <c r="L499" s="40" t="s">
        <v>1178</v>
      </c>
      <c r="M499" s="40">
        <v>76.8</v>
      </c>
      <c r="N499" s="88" t="s">
        <v>3326</v>
      </c>
    </row>
    <row r="500" spans="1:14" ht="24">
      <c r="A500" s="35" t="s">
        <v>3327</v>
      </c>
      <c r="B500" s="34" t="s">
        <v>3328</v>
      </c>
      <c r="C500" s="234">
        <v>44301</v>
      </c>
      <c r="D500" s="234">
        <v>44322</v>
      </c>
      <c r="E500" s="41">
        <v>44413</v>
      </c>
      <c r="F500" s="34">
        <v>0</v>
      </c>
      <c r="G500" s="165" t="s">
        <v>1452</v>
      </c>
      <c r="H500" s="35" t="s">
        <v>1453</v>
      </c>
      <c r="I500" s="165" t="s">
        <v>2769</v>
      </c>
      <c r="J500" s="39" t="s">
        <v>1176</v>
      </c>
      <c r="K500" s="35" t="s">
        <v>1215</v>
      </c>
      <c r="L500" s="35" t="s">
        <v>1178</v>
      </c>
      <c r="M500" s="35">
        <v>100</v>
      </c>
      <c r="N500" s="39" t="s">
        <v>3329</v>
      </c>
    </row>
    <row r="501" spans="1:14">
      <c r="A501" s="40" t="s">
        <v>3330</v>
      </c>
      <c r="B501" s="20" t="s">
        <v>3331</v>
      </c>
      <c r="C501" s="233">
        <v>44305</v>
      </c>
      <c r="D501" s="233">
        <v>44438</v>
      </c>
      <c r="E501" s="37">
        <v>45533</v>
      </c>
      <c r="F501" s="20">
        <v>0</v>
      </c>
      <c r="G501" s="228" t="s">
        <v>2462</v>
      </c>
      <c r="H501" s="40" t="s">
        <v>2463</v>
      </c>
      <c r="I501" s="228" t="s">
        <v>3091</v>
      </c>
      <c r="J501" s="88" t="s">
        <v>1214</v>
      </c>
      <c r="K501" s="40" t="s">
        <v>1533</v>
      </c>
      <c r="L501" s="40" t="s">
        <v>1178</v>
      </c>
      <c r="M501" s="40">
        <v>70</v>
      </c>
      <c r="N501" s="88" t="s">
        <v>3332</v>
      </c>
    </row>
    <row r="502" spans="1:14">
      <c r="A502" s="35" t="s">
        <v>3333</v>
      </c>
      <c r="B502" s="34" t="s">
        <v>3334</v>
      </c>
      <c r="C502" s="234">
        <v>41541</v>
      </c>
      <c r="D502" s="234">
        <v>41803</v>
      </c>
      <c r="E502" s="41">
        <v>52761</v>
      </c>
      <c r="F502" s="34">
        <v>0</v>
      </c>
      <c r="G502" s="165" t="s">
        <v>3335</v>
      </c>
      <c r="H502" s="35" t="s">
        <v>3336</v>
      </c>
      <c r="I502" s="165" t="s">
        <v>1213</v>
      </c>
      <c r="J502" s="39" t="s">
        <v>1214</v>
      </c>
      <c r="K502" s="35" t="s">
        <v>1215</v>
      </c>
      <c r="L502" s="35" t="s">
        <v>1178</v>
      </c>
      <c r="M502" s="35">
        <v>53.48</v>
      </c>
      <c r="N502" s="39" t="s">
        <v>3337</v>
      </c>
    </row>
    <row r="503" spans="1:14">
      <c r="A503" s="40" t="s">
        <v>3338</v>
      </c>
      <c r="B503" s="20" t="s">
        <v>3339</v>
      </c>
      <c r="C503" s="233">
        <v>44306</v>
      </c>
      <c r="D503" s="233">
        <v>44320</v>
      </c>
      <c r="E503" s="37">
        <v>44411</v>
      </c>
      <c r="F503" s="20">
        <v>0</v>
      </c>
      <c r="G503" s="228" t="s">
        <v>1609</v>
      </c>
      <c r="H503" s="40" t="s">
        <v>1610</v>
      </c>
      <c r="I503" s="228" t="s">
        <v>2769</v>
      </c>
      <c r="J503" s="88" t="s">
        <v>1176</v>
      </c>
      <c r="K503" s="40" t="s">
        <v>1215</v>
      </c>
      <c r="L503" s="40" t="s">
        <v>1178</v>
      </c>
      <c r="M503" s="40">
        <v>100</v>
      </c>
      <c r="N503" s="88" t="s">
        <v>3340</v>
      </c>
    </row>
    <row r="504" spans="1:14">
      <c r="A504" s="35" t="s">
        <v>3341</v>
      </c>
      <c r="B504" s="34" t="s">
        <v>3342</v>
      </c>
      <c r="C504" s="234">
        <v>44307</v>
      </c>
      <c r="D504" s="234">
        <v>44320</v>
      </c>
      <c r="E504" s="41">
        <v>44411</v>
      </c>
      <c r="F504" s="34">
        <v>0</v>
      </c>
      <c r="G504" s="165" t="s">
        <v>3343</v>
      </c>
      <c r="H504" s="35" t="s">
        <v>3344</v>
      </c>
      <c r="I504" s="165" t="s">
        <v>2769</v>
      </c>
      <c r="J504" s="39" t="s">
        <v>1176</v>
      </c>
      <c r="K504" s="35" t="s">
        <v>1244</v>
      </c>
      <c r="L504" s="35" t="s">
        <v>1178</v>
      </c>
      <c r="M504" s="35">
        <v>159</v>
      </c>
      <c r="N504" s="39" t="s">
        <v>3345</v>
      </c>
    </row>
    <row r="505" spans="1:14">
      <c r="A505" s="40" t="s">
        <v>3346</v>
      </c>
      <c r="B505" s="20" t="s">
        <v>3347</v>
      </c>
      <c r="C505" s="233">
        <v>41463</v>
      </c>
      <c r="D505" s="233">
        <v>41683</v>
      </c>
      <c r="E505" s="37">
        <v>52640</v>
      </c>
      <c r="F505" s="20">
        <v>0</v>
      </c>
      <c r="G505" s="228" t="s">
        <v>3348</v>
      </c>
      <c r="H505" s="40" t="s">
        <v>3349</v>
      </c>
      <c r="I505" s="228" t="s">
        <v>1213</v>
      </c>
      <c r="J505" s="88" t="s">
        <v>1214</v>
      </c>
      <c r="K505" s="40" t="s">
        <v>1215</v>
      </c>
      <c r="L505" s="40" t="s">
        <v>1178</v>
      </c>
      <c r="M505" s="40">
        <v>250</v>
      </c>
      <c r="N505" s="88" t="s">
        <v>3350</v>
      </c>
    </row>
    <row r="506" spans="1:14">
      <c r="A506" s="35" t="s">
        <v>3351</v>
      </c>
      <c r="B506" s="34" t="s">
        <v>3352</v>
      </c>
      <c r="C506" s="234">
        <v>44308</v>
      </c>
      <c r="D506" s="234">
        <v>44495</v>
      </c>
      <c r="E506" s="41">
        <v>45590</v>
      </c>
      <c r="F506" s="34">
        <v>0</v>
      </c>
      <c r="G506" s="165" t="s">
        <v>2353</v>
      </c>
      <c r="H506" s="35" t="s">
        <v>2354</v>
      </c>
      <c r="I506" s="165" t="s">
        <v>2838</v>
      </c>
      <c r="J506" s="39" t="s">
        <v>1214</v>
      </c>
      <c r="K506" s="35" t="s">
        <v>1215</v>
      </c>
      <c r="L506" s="35" t="s">
        <v>1178</v>
      </c>
      <c r="M506" s="35">
        <v>60.73</v>
      </c>
      <c r="N506" s="39" t="s">
        <v>3353</v>
      </c>
    </row>
    <row r="507" spans="1:14">
      <c r="A507" s="40" t="s">
        <v>3354</v>
      </c>
      <c r="B507" s="20" t="s">
        <v>3355</v>
      </c>
      <c r="C507" s="233">
        <v>44309</v>
      </c>
      <c r="D507" s="233">
        <v>44355</v>
      </c>
      <c r="E507" s="37">
        <v>44446</v>
      </c>
      <c r="F507" s="20">
        <v>0</v>
      </c>
      <c r="G507" s="228" t="s">
        <v>3356</v>
      </c>
      <c r="H507" s="40" t="s">
        <v>3357</v>
      </c>
      <c r="I507" s="228" t="s">
        <v>2769</v>
      </c>
      <c r="J507" s="88" t="s">
        <v>1176</v>
      </c>
      <c r="K507" s="40" t="s">
        <v>1215</v>
      </c>
      <c r="L507" s="40" t="s">
        <v>1178</v>
      </c>
      <c r="M507" s="40">
        <v>52</v>
      </c>
      <c r="N507" s="88" t="s">
        <v>3358</v>
      </c>
    </row>
    <row r="508" spans="1:14">
      <c r="A508" s="35" t="s">
        <v>3359</v>
      </c>
      <c r="B508" s="34" t="s">
        <v>3360</v>
      </c>
      <c r="C508" s="234">
        <v>44313</v>
      </c>
      <c r="D508" s="234">
        <v>44355</v>
      </c>
      <c r="E508" s="41">
        <v>44446</v>
      </c>
      <c r="F508" s="34">
        <v>0</v>
      </c>
      <c r="G508" s="165" t="s">
        <v>3361</v>
      </c>
      <c r="H508" s="35" t="s">
        <v>3362</v>
      </c>
      <c r="I508" s="165" t="s">
        <v>2769</v>
      </c>
      <c r="J508" s="39" t="s">
        <v>1176</v>
      </c>
      <c r="K508" s="35" t="s">
        <v>1215</v>
      </c>
      <c r="L508" s="35" t="s">
        <v>1178</v>
      </c>
      <c r="M508" s="35">
        <v>16</v>
      </c>
      <c r="N508" s="39" t="s">
        <v>3363</v>
      </c>
    </row>
    <row r="509" spans="1:14">
      <c r="A509" s="40" t="s">
        <v>3364</v>
      </c>
      <c r="B509" s="20" t="s">
        <v>3365</v>
      </c>
      <c r="C509" s="233">
        <v>44314</v>
      </c>
      <c r="D509" s="233">
        <v>44327</v>
      </c>
      <c r="E509" s="37">
        <v>44418</v>
      </c>
      <c r="F509" s="20">
        <v>0</v>
      </c>
      <c r="G509" s="228" t="s">
        <v>2823</v>
      </c>
      <c r="H509" s="40" t="s">
        <v>2824</v>
      </c>
      <c r="I509" s="228" t="s">
        <v>2769</v>
      </c>
      <c r="J509" s="88" t="s">
        <v>1176</v>
      </c>
      <c r="K509" s="40" t="s">
        <v>1215</v>
      </c>
      <c r="L509" s="40" t="s">
        <v>1178</v>
      </c>
      <c r="M509" s="40">
        <v>100</v>
      </c>
      <c r="N509" s="88" t="s">
        <v>3366</v>
      </c>
    </row>
    <row r="510" spans="1:14">
      <c r="A510" s="35" t="s">
        <v>3367</v>
      </c>
      <c r="B510" s="34" t="s">
        <v>3368</v>
      </c>
      <c r="C510" s="234">
        <v>44314</v>
      </c>
      <c r="D510" s="234">
        <v>44327</v>
      </c>
      <c r="E510" s="41">
        <v>44418</v>
      </c>
      <c r="F510" s="34">
        <v>0</v>
      </c>
      <c r="G510" s="165" t="s">
        <v>3369</v>
      </c>
      <c r="H510" s="35" t="s">
        <v>3370</v>
      </c>
      <c r="I510" s="165" t="s">
        <v>2769</v>
      </c>
      <c r="J510" s="39" t="s">
        <v>1176</v>
      </c>
      <c r="K510" s="35" t="s">
        <v>1215</v>
      </c>
      <c r="L510" s="35" t="s">
        <v>1178</v>
      </c>
      <c r="M510" s="35">
        <v>88</v>
      </c>
      <c r="N510" s="39" t="s">
        <v>3371</v>
      </c>
    </row>
    <row r="511" spans="1:14">
      <c r="A511" s="40" t="s">
        <v>3372</v>
      </c>
      <c r="B511" s="20" t="s">
        <v>3373</v>
      </c>
      <c r="C511" s="233">
        <v>44314</v>
      </c>
      <c r="D511" s="233">
        <v>44327</v>
      </c>
      <c r="E511" s="37">
        <v>44418</v>
      </c>
      <c r="F511" s="20">
        <v>0</v>
      </c>
      <c r="G511" s="228" t="s">
        <v>2956</v>
      </c>
      <c r="H511" s="40" t="s">
        <v>2957</v>
      </c>
      <c r="I511" s="228" t="s">
        <v>2769</v>
      </c>
      <c r="J511" s="88" t="s">
        <v>1176</v>
      </c>
      <c r="K511" s="40" t="s">
        <v>1215</v>
      </c>
      <c r="L511" s="40" t="s">
        <v>1178</v>
      </c>
      <c r="M511" s="40">
        <v>53</v>
      </c>
      <c r="N511" s="88" t="s">
        <v>3374</v>
      </c>
    </row>
    <row r="512" spans="1:14">
      <c r="A512" s="35" t="s">
        <v>3375</v>
      </c>
      <c r="B512" s="34" t="s">
        <v>3376</v>
      </c>
      <c r="C512" s="234">
        <v>44314</v>
      </c>
      <c r="D512" s="234">
        <v>44361</v>
      </c>
      <c r="E512" s="41">
        <v>44452</v>
      </c>
      <c r="F512" s="34">
        <v>0</v>
      </c>
      <c r="G512" s="165" t="s">
        <v>2956</v>
      </c>
      <c r="H512" s="35" t="s">
        <v>2957</v>
      </c>
      <c r="I512" s="165" t="s">
        <v>2769</v>
      </c>
      <c r="J512" s="39" t="s">
        <v>1176</v>
      </c>
      <c r="K512" s="35" t="s">
        <v>1215</v>
      </c>
      <c r="L512" s="35" t="s">
        <v>1178</v>
      </c>
      <c r="M512" s="35">
        <v>100</v>
      </c>
      <c r="N512" s="39" t="s">
        <v>3377</v>
      </c>
    </row>
    <row r="513" spans="1:14">
      <c r="A513" s="40" t="s">
        <v>3378</v>
      </c>
      <c r="B513" s="20" t="s">
        <v>3379</v>
      </c>
      <c r="C513" s="233">
        <v>44314</v>
      </c>
      <c r="D513" s="233">
        <v>44322</v>
      </c>
      <c r="E513" s="37">
        <v>44413</v>
      </c>
      <c r="F513" s="20">
        <v>0</v>
      </c>
      <c r="G513" s="228" t="s">
        <v>3209</v>
      </c>
      <c r="H513" s="40" t="s">
        <v>3210</v>
      </c>
      <c r="I513" s="228" t="s">
        <v>2769</v>
      </c>
      <c r="J513" s="88" t="s">
        <v>1176</v>
      </c>
      <c r="K513" s="40" t="s">
        <v>1215</v>
      </c>
      <c r="L513" s="40" t="s">
        <v>1178</v>
      </c>
      <c r="M513" s="40">
        <v>134</v>
      </c>
      <c r="N513" s="88" t="s">
        <v>3380</v>
      </c>
    </row>
    <row r="514" spans="1:14">
      <c r="A514" s="35" t="s">
        <v>3381</v>
      </c>
      <c r="B514" s="34" t="s">
        <v>3382</v>
      </c>
      <c r="C514" s="234">
        <v>44315</v>
      </c>
      <c r="D514" s="234">
        <v>44470</v>
      </c>
      <c r="E514" s="41">
        <v>45565</v>
      </c>
      <c r="F514" s="34">
        <v>0</v>
      </c>
      <c r="G514" s="165" t="s">
        <v>3383</v>
      </c>
      <c r="H514" s="35" t="s">
        <v>3384</v>
      </c>
      <c r="I514" s="165" t="s">
        <v>3091</v>
      </c>
      <c r="J514" s="39" t="s">
        <v>1214</v>
      </c>
      <c r="K514" s="35" t="s">
        <v>2392</v>
      </c>
      <c r="L514" s="35" t="s">
        <v>1178</v>
      </c>
      <c r="M514" s="35">
        <v>612</v>
      </c>
      <c r="N514" s="39" t="s">
        <v>3385</v>
      </c>
    </row>
    <row r="515" spans="1:14">
      <c r="A515" s="40" t="s">
        <v>3386</v>
      </c>
      <c r="B515" s="20" t="s">
        <v>3387</v>
      </c>
      <c r="C515" s="233">
        <v>41046</v>
      </c>
      <c r="D515" s="233">
        <v>41263</v>
      </c>
      <c r="E515" s="37">
        <v>52220</v>
      </c>
      <c r="F515" s="20">
        <v>0</v>
      </c>
      <c r="G515" s="228" t="s">
        <v>3388</v>
      </c>
      <c r="H515" s="40" t="s">
        <v>1300</v>
      </c>
      <c r="I515" s="228" t="s">
        <v>1213</v>
      </c>
      <c r="J515" s="88" t="s">
        <v>1214</v>
      </c>
      <c r="K515" s="40" t="s">
        <v>1215</v>
      </c>
      <c r="L515" s="40" t="s">
        <v>1178</v>
      </c>
      <c r="M515" s="40">
        <v>40</v>
      </c>
      <c r="N515" s="88" t="s">
        <v>3389</v>
      </c>
    </row>
    <row r="516" spans="1:14" ht="24">
      <c r="A516" s="35" t="s">
        <v>3390</v>
      </c>
      <c r="B516" s="34" t="s">
        <v>3391</v>
      </c>
      <c r="C516" s="234">
        <v>44315</v>
      </c>
      <c r="D516" s="234">
        <v>44322</v>
      </c>
      <c r="E516" s="41">
        <v>44413</v>
      </c>
      <c r="F516" s="34">
        <v>0</v>
      </c>
      <c r="G516" s="165" t="s">
        <v>3392</v>
      </c>
      <c r="H516" s="35" t="s">
        <v>3393</v>
      </c>
      <c r="I516" s="165" t="s">
        <v>2769</v>
      </c>
      <c r="J516" s="39" t="s">
        <v>1176</v>
      </c>
      <c r="K516" s="35" t="s">
        <v>1215</v>
      </c>
      <c r="L516" s="35" t="s">
        <v>1178</v>
      </c>
      <c r="M516" s="35">
        <v>42</v>
      </c>
      <c r="N516" s="39" t="s">
        <v>3394</v>
      </c>
    </row>
    <row r="517" spans="1:14">
      <c r="A517" s="40" t="s">
        <v>3395</v>
      </c>
      <c r="B517" s="20" t="s">
        <v>3396</v>
      </c>
      <c r="C517" s="233">
        <v>44316</v>
      </c>
      <c r="D517" s="233">
        <v>44322</v>
      </c>
      <c r="E517" s="37">
        <v>44413</v>
      </c>
      <c r="F517" s="20">
        <v>0</v>
      </c>
      <c r="G517" s="228" t="s">
        <v>2868</v>
      </c>
      <c r="H517" s="40" t="s">
        <v>2869</v>
      </c>
      <c r="I517" s="228" t="s">
        <v>2769</v>
      </c>
      <c r="J517" s="88" t="s">
        <v>1176</v>
      </c>
      <c r="K517" s="40" t="s">
        <v>1215</v>
      </c>
      <c r="L517" s="40" t="s">
        <v>1178</v>
      </c>
      <c r="M517" s="40">
        <v>35</v>
      </c>
      <c r="N517" s="88" t="s">
        <v>3397</v>
      </c>
    </row>
    <row r="518" spans="1:14">
      <c r="A518" s="35" t="s">
        <v>3398</v>
      </c>
      <c r="B518" s="34" t="s">
        <v>3399</v>
      </c>
      <c r="C518" s="234">
        <v>44319</v>
      </c>
      <c r="D518" s="234">
        <v>44470</v>
      </c>
      <c r="E518" s="41">
        <v>45565</v>
      </c>
      <c r="F518" s="34">
        <v>0</v>
      </c>
      <c r="G518" s="165" t="s">
        <v>3383</v>
      </c>
      <c r="H518" s="35" t="s">
        <v>3384</v>
      </c>
      <c r="I518" s="165" t="s">
        <v>3091</v>
      </c>
      <c r="J518" s="39" t="s">
        <v>1214</v>
      </c>
      <c r="K518" s="35" t="s">
        <v>2392</v>
      </c>
      <c r="L518" s="35" t="s">
        <v>1178</v>
      </c>
      <c r="M518" s="35">
        <v>588</v>
      </c>
      <c r="N518" s="39" t="s">
        <v>3400</v>
      </c>
    </row>
    <row r="519" spans="1:14">
      <c r="A519" s="40" t="s">
        <v>3401</v>
      </c>
      <c r="B519" s="20" t="s">
        <v>3402</v>
      </c>
      <c r="C519" s="233">
        <v>44320</v>
      </c>
      <c r="D519" s="233">
        <v>44363</v>
      </c>
      <c r="E519" s="37">
        <v>44454</v>
      </c>
      <c r="F519" s="20">
        <v>0</v>
      </c>
      <c r="G519" s="228" t="s">
        <v>3403</v>
      </c>
      <c r="H519" s="40" t="s">
        <v>3404</v>
      </c>
      <c r="I519" s="228" t="s">
        <v>2769</v>
      </c>
      <c r="J519" s="88" t="s">
        <v>1176</v>
      </c>
      <c r="K519" s="40" t="s">
        <v>1215</v>
      </c>
      <c r="L519" s="40" t="s">
        <v>1178</v>
      </c>
      <c r="M519" s="40">
        <v>4</v>
      </c>
      <c r="N519" s="88" t="s">
        <v>3405</v>
      </c>
    </row>
    <row r="520" spans="1:14">
      <c r="A520" s="35" t="s">
        <v>3406</v>
      </c>
      <c r="B520" s="34" t="s">
        <v>3407</v>
      </c>
      <c r="C520" s="234">
        <v>44320</v>
      </c>
      <c r="D520" s="234">
        <v>44426</v>
      </c>
      <c r="E520" s="41">
        <v>45521</v>
      </c>
      <c r="F520" s="34">
        <v>0</v>
      </c>
      <c r="G520" s="165" t="s">
        <v>3408</v>
      </c>
      <c r="H520" s="35" t="s">
        <v>3409</v>
      </c>
      <c r="I520" s="165" t="s">
        <v>2838</v>
      </c>
      <c r="J520" s="39" t="s">
        <v>1214</v>
      </c>
      <c r="K520" s="35" t="s">
        <v>1215</v>
      </c>
      <c r="L520" s="35" t="s">
        <v>1178</v>
      </c>
      <c r="M520" s="35">
        <v>40</v>
      </c>
      <c r="N520" s="39" t="s">
        <v>1781</v>
      </c>
    </row>
    <row r="521" spans="1:14">
      <c r="A521" s="40" t="s">
        <v>3410</v>
      </c>
      <c r="B521" s="20" t="s">
        <v>3411</v>
      </c>
      <c r="C521" s="233">
        <v>44320</v>
      </c>
      <c r="D521" s="233">
        <v>44355</v>
      </c>
      <c r="E521" s="37">
        <v>44446</v>
      </c>
      <c r="F521" s="20">
        <v>0</v>
      </c>
      <c r="G521" s="228" t="s">
        <v>3412</v>
      </c>
      <c r="H521" s="40" t="s">
        <v>3413</v>
      </c>
      <c r="I521" s="228" t="s">
        <v>2769</v>
      </c>
      <c r="J521" s="88" t="s">
        <v>1176</v>
      </c>
      <c r="K521" s="40" t="s">
        <v>1215</v>
      </c>
      <c r="L521" s="40" t="s">
        <v>1178</v>
      </c>
      <c r="M521" s="40">
        <v>15</v>
      </c>
      <c r="N521" s="88" t="s">
        <v>3414</v>
      </c>
    </row>
    <row r="522" spans="1:14">
      <c r="A522" s="35" t="s">
        <v>3415</v>
      </c>
      <c r="B522" s="34" t="s">
        <v>3416</v>
      </c>
      <c r="C522" s="234">
        <v>41491</v>
      </c>
      <c r="D522" s="234">
        <v>41683</v>
      </c>
      <c r="E522" s="41">
        <v>52640</v>
      </c>
      <c r="F522" s="34">
        <v>0</v>
      </c>
      <c r="G522" s="165" t="s">
        <v>3417</v>
      </c>
      <c r="H522" s="35" t="s">
        <v>3336</v>
      </c>
      <c r="I522" s="165" t="s">
        <v>2487</v>
      </c>
      <c r="J522" s="39" t="s">
        <v>1214</v>
      </c>
      <c r="K522" s="35" t="s">
        <v>1215</v>
      </c>
      <c r="L522" s="35" t="s">
        <v>1178</v>
      </c>
      <c r="M522" s="35">
        <v>75</v>
      </c>
      <c r="N522" s="39" t="s">
        <v>3418</v>
      </c>
    </row>
    <row r="523" spans="1:14">
      <c r="A523" s="40" t="s">
        <v>3419</v>
      </c>
      <c r="B523" s="20" t="s">
        <v>3420</v>
      </c>
      <c r="C523" s="233">
        <v>44322</v>
      </c>
      <c r="D523" s="233">
        <v>44454</v>
      </c>
      <c r="E523" s="37">
        <v>45549</v>
      </c>
      <c r="F523" s="20">
        <v>0</v>
      </c>
      <c r="G523" s="228" t="s">
        <v>3421</v>
      </c>
      <c r="H523" s="40" t="s">
        <v>3422</v>
      </c>
      <c r="I523" s="228" t="s">
        <v>2838</v>
      </c>
      <c r="J523" s="88" t="s">
        <v>1214</v>
      </c>
      <c r="K523" s="40" t="s">
        <v>1215</v>
      </c>
      <c r="L523" s="40" t="s">
        <v>1178</v>
      </c>
      <c r="M523" s="40">
        <v>25</v>
      </c>
      <c r="N523" s="88" t="s">
        <v>3423</v>
      </c>
    </row>
    <row r="524" spans="1:14">
      <c r="A524" s="35" t="s">
        <v>3424</v>
      </c>
      <c r="B524" s="34" t="s">
        <v>3425</v>
      </c>
      <c r="C524" s="234">
        <v>44322</v>
      </c>
      <c r="D524" s="234">
        <v>44361</v>
      </c>
      <c r="E524" s="41">
        <v>44452</v>
      </c>
      <c r="F524" s="34">
        <v>0</v>
      </c>
      <c r="G524" s="165" t="s">
        <v>3426</v>
      </c>
      <c r="H524" s="35" t="s">
        <v>3427</v>
      </c>
      <c r="I524" s="165" t="s">
        <v>2769</v>
      </c>
      <c r="J524" s="39" t="s">
        <v>1176</v>
      </c>
      <c r="K524" s="35" t="s">
        <v>1215</v>
      </c>
      <c r="L524" s="35" t="s">
        <v>1178</v>
      </c>
      <c r="M524" s="35">
        <v>20</v>
      </c>
      <c r="N524" s="39" t="s">
        <v>3428</v>
      </c>
    </row>
    <row r="525" spans="1:14">
      <c r="A525" s="40" t="s">
        <v>3429</v>
      </c>
      <c r="B525" s="20" t="s">
        <v>3430</v>
      </c>
      <c r="C525" s="233">
        <v>44322</v>
      </c>
      <c r="D525" s="233">
        <v>44330</v>
      </c>
      <c r="E525" s="37">
        <v>44421</v>
      </c>
      <c r="F525" s="20">
        <v>0</v>
      </c>
      <c r="G525" s="228" t="s">
        <v>3431</v>
      </c>
      <c r="H525" s="40" t="s">
        <v>3432</v>
      </c>
      <c r="I525" s="228" t="s">
        <v>2769</v>
      </c>
      <c r="J525" s="88" t="s">
        <v>1176</v>
      </c>
      <c r="K525" s="40" t="s">
        <v>1215</v>
      </c>
      <c r="L525" s="40" t="s">
        <v>1178</v>
      </c>
      <c r="M525" s="40">
        <v>100</v>
      </c>
      <c r="N525" s="88" t="s">
        <v>2473</v>
      </c>
    </row>
    <row r="526" spans="1:14">
      <c r="A526" s="35" t="s">
        <v>3433</v>
      </c>
      <c r="B526" s="34" t="s">
        <v>3434</v>
      </c>
      <c r="C526" s="234">
        <v>44322</v>
      </c>
      <c r="D526" s="234">
        <v>44361</v>
      </c>
      <c r="E526" s="41">
        <v>44452</v>
      </c>
      <c r="F526" s="34">
        <v>0</v>
      </c>
      <c r="G526" s="165" t="s">
        <v>3426</v>
      </c>
      <c r="H526" s="35" t="s">
        <v>3427</v>
      </c>
      <c r="I526" s="165" t="s">
        <v>2769</v>
      </c>
      <c r="J526" s="39" t="s">
        <v>1176</v>
      </c>
      <c r="K526" s="35" t="s">
        <v>1215</v>
      </c>
      <c r="L526" s="35" t="s">
        <v>1178</v>
      </c>
      <c r="M526" s="35">
        <v>22</v>
      </c>
      <c r="N526" s="39" t="s">
        <v>3435</v>
      </c>
    </row>
    <row r="527" spans="1:14">
      <c r="A527" s="40" t="s">
        <v>3436</v>
      </c>
      <c r="B527" s="20" t="s">
        <v>3437</v>
      </c>
      <c r="C527" s="233">
        <v>44322</v>
      </c>
      <c r="D527" s="233">
        <v>44361</v>
      </c>
      <c r="E527" s="37">
        <v>44452</v>
      </c>
      <c r="F527" s="20">
        <v>0</v>
      </c>
      <c r="G527" s="228" t="s">
        <v>3426</v>
      </c>
      <c r="H527" s="40" t="s">
        <v>3427</v>
      </c>
      <c r="I527" s="228" t="s">
        <v>2769</v>
      </c>
      <c r="J527" s="88" t="s">
        <v>1176</v>
      </c>
      <c r="K527" s="40" t="s">
        <v>1215</v>
      </c>
      <c r="L527" s="40" t="s">
        <v>1178</v>
      </c>
      <c r="M527" s="40">
        <v>70</v>
      </c>
      <c r="N527" s="88" t="s">
        <v>3438</v>
      </c>
    </row>
    <row r="528" spans="1:14">
      <c r="A528" s="35" t="s">
        <v>3439</v>
      </c>
      <c r="B528" s="34" t="s">
        <v>3440</v>
      </c>
      <c r="C528" s="234">
        <v>44322</v>
      </c>
      <c r="D528" s="234">
        <v>44330</v>
      </c>
      <c r="E528" s="41">
        <v>44421</v>
      </c>
      <c r="F528" s="34">
        <v>0</v>
      </c>
      <c r="G528" s="165" t="s">
        <v>3431</v>
      </c>
      <c r="H528" s="35" t="s">
        <v>3432</v>
      </c>
      <c r="I528" s="165" t="s">
        <v>2769</v>
      </c>
      <c r="J528" s="39" t="s">
        <v>1176</v>
      </c>
      <c r="K528" s="35" t="s">
        <v>1215</v>
      </c>
      <c r="L528" s="35" t="s">
        <v>1178</v>
      </c>
      <c r="M528" s="35">
        <v>80</v>
      </c>
      <c r="N528" s="39" t="s">
        <v>3441</v>
      </c>
    </row>
    <row r="529" spans="1:14">
      <c r="A529" s="40" t="s">
        <v>3442</v>
      </c>
      <c r="B529" s="20" t="s">
        <v>3443</v>
      </c>
      <c r="C529" s="233">
        <v>44322</v>
      </c>
      <c r="D529" s="233">
        <v>44330</v>
      </c>
      <c r="E529" s="37">
        <v>44421</v>
      </c>
      <c r="F529" s="20">
        <v>0</v>
      </c>
      <c r="G529" s="228" t="s">
        <v>3444</v>
      </c>
      <c r="H529" s="40" t="s">
        <v>3445</v>
      </c>
      <c r="I529" s="228" t="s">
        <v>2769</v>
      </c>
      <c r="J529" s="88" t="s">
        <v>1176</v>
      </c>
      <c r="K529" s="40" t="s">
        <v>1215</v>
      </c>
      <c r="L529" s="40" t="s">
        <v>1178</v>
      </c>
      <c r="M529" s="40">
        <v>55</v>
      </c>
      <c r="N529" s="88" t="s">
        <v>3446</v>
      </c>
    </row>
    <row r="530" spans="1:14">
      <c r="A530" s="35" t="s">
        <v>3447</v>
      </c>
      <c r="B530" s="34" t="s">
        <v>3448</v>
      </c>
      <c r="C530" s="234">
        <v>44322</v>
      </c>
      <c r="D530" s="234">
        <v>44330</v>
      </c>
      <c r="E530" s="41">
        <v>44421</v>
      </c>
      <c r="F530" s="34">
        <v>0</v>
      </c>
      <c r="G530" s="165" t="s">
        <v>3361</v>
      </c>
      <c r="H530" s="35" t="s">
        <v>3362</v>
      </c>
      <c r="I530" s="165" t="s">
        <v>2769</v>
      </c>
      <c r="J530" s="39" t="s">
        <v>1176</v>
      </c>
      <c r="K530" s="35" t="s">
        <v>1215</v>
      </c>
      <c r="L530" s="35" t="s">
        <v>1178</v>
      </c>
      <c r="M530" s="35">
        <v>8</v>
      </c>
      <c r="N530" s="39" t="s">
        <v>3449</v>
      </c>
    </row>
    <row r="531" spans="1:14">
      <c r="A531" s="40" t="s">
        <v>3450</v>
      </c>
      <c r="B531" s="20" t="s">
        <v>3451</v>
      </c>
      <c r="C531" s="233">
        <v>44323</v>
      </c>
      <c r="D531" s="233">
        <v>44330</v>
      </c>
      <c r="E531" s="37">
        <v>44421</v>
      </c>
      <c r="F531" s="20">
        <v>0</v>
      </c>
      <c r="G531" s="228" t="s">
        <v>3452</v>
      </c>
      <c r="H531" s="40" t="s">
        <v>3453</v>
      </c>
      <c r="I531" s="228" t="s">
        <v>2769</v>
      </c>
      <c r="J531" s="88" t="s">
        <v>1176</v>
      </c>
      <c r="K531" s="40" t="s">
        <v>1215</v>
      </c>
      <c r="L531" s="40" t="s">
        <v>1178</v>
      </c>
      <c r="M531" s="40">
        <v>20</v>
      </c>
      <c r="N531" s="88" t="s">
        <v>3454</v>
      </c>
    </row>
    <row r="532" spans="1:14" ht="24">
      <c r="A532" s="35" t="s">
        <v>3455</v>
      </c>
      <c r="B532" s="34" t="s">
        <v>3456</v>
      </c>
      <c r="C532" s="234">
        <v>40364</v>
      </c>
      <c r="D532" s="234">
        <v>41059</v>
      </c>
      <c r="E532" s="41">
        <v>44711</v>
      </c>
      <c r="F532" s="34">
        <v>0</v>
      </c>
      <c r="G532" s="165" t="s">
        <v>3457</v>
      </c>
      <c r="H532" s="35" t="s">
        <v>3458</v>
      </c>
      <c r="I532" s="165" t="s">
        <v>1220</v>
      </c>
      <c r="J532" s="39" t="s">
        <v>1214</v>
      </c>
      <c r="K532" s="35" t="s">
        <v>1196</v>
      </c>
      <c r="L532" s="35" t="s">
        <v>1178</v>
      </c>
      <c r="M532" s="35">
        <v>7</v>
      </c>
      <c r="N532" s="39" t="s">
        <v>3459</v>
      </c>
    </row>
    <row r="533" spans="1:14">
      <c r="A533" s="40" t="s">
        <v>3460</v>
      </c>
      <c r="B533" s="20" t="s">
        <v>3461</v>
      </c>
      <c r="C533" s="233">
        <v>44326</v>
      </c>
      <c r="D533" s="233">
        <v>44361</v>
      </c>
      <c r="E533" s="37">
        <v>44452</v>
      </c>
      <c r="F533" s="20">
        <v>0</v>
      </c>
      <c r="G533" s="228" t="s">
        <v>3426</v>
      </c>
      <c r="H533" s="40" t="s">
        <v>3427</v>
      </c>
      <c r="I533" s="228" t="s">
        <v>2769</v>
      </c>
      <c r="J533" s="88" t="s">
        <v>1176</v>
      </c>
      <c r="K533" s="40" t="s">
        <v>1215</v>
      </c>
      <c r="L533" s="40" t="s">
        <v>1178</v>
      </c>
      <c r="M533" s="40">
        <v>70</v>
      </c>
      <c r="N533" s="88" t="s">
        <v>3462</v>
      </c>
    </row>
    <row r="534" spans="1:14">
      <c r="A534" s="35" t="s">
        <v>3463</v>
      </c>
      <c r="B534" s="34" t="s">
        <v>3464</v>
      </c>
      <c r="C534" s="234">
        <v>44326</v>
      </c>
      <c r="D534" s="234">
        <v>44361</v>
      </c>
      <c r="E534" s="41">
        <v>44452</v>
      </c>
      <c r="F534" s="34">
        <v>0</v>
      </c>
      <c r="G534" s="165" t="s">
        <v>3426</v>
      </c>
      <c r="H534" s="35" t="s">
        <v>3427</v>
      </c>
      <c r="I534" s="165" t="s">
        <v>2769</v>
      </c>
      <c r="J534" s="39" t="s">
        <v>1176</v>
      </c>
      <c r="K534" s="35" t="s">
        <v>1215</v>
      </c>
      <c r="L534" s="35" t="s">
        <v>1178</v>
      </c>
      <c r="M534" s="35">
        <v>85</v>
      </c>
      <c r="N534" s="39" t="s">
        <v>3465</v>
      </c>
    </row>
    <row r="535" spans="1:14">
      <c r="A535" s="40" t="s">
        <v>3466</v>
      </c>
      <c r="B535" s="20" t="s">
        <v>3467</v>
      </c>
      <c r="C535" s="233">
        <v>44327</v>
      </c>
      <c r="D535" s="233">
        <v>44489</v>
      </c>
      <c r="E535" s="37">
        <v>45584</v>
      </c>
      <c r="F535" s="20">
        <v>0</v>
      </c>
      <c r="G535" s="228" t="s">
        <v>3468</v>
      </c>
      <c r="H535" s="40" t="s">
        <v>3469</v>
      </c>
      <c r="I535" s="228" t="s">
        <v>2838</v>
      </c>
      <c r="J535" s="88" t="s">
        <v>1214</v>
      </c>
      <c r="K535" s="40" t="s">
        <v>1215</v>
      </c>
      <c r="L535" s="40" t="s">
        <v>1178</v>
      </c>
      <c r="M535" s="40">
        <v>90.5</v>
      </c>
      <c r="N535" s="88" t="s">
        <v>3470</v>
      </c>
    </row>
    <row r="536" spans="1:14" ht="24">
      <c r="A536" s="35" t="s">
        <v>3471</v>
      </c>
      <c r="B536" s="34" t="s">
        <v>3472</v>
      </c>
      <c r="C536" s="234">
        <v>44343</v>
      </c>
      <c r="D536" s="234">
        <v>44344</v>
      </c>
      <c r="E536" s="41">
        <v>44435</v>
      </c>
      <c r="F536" s="34">
        <v>0</v>
      </c>
      <c r="G536" s="165" t="s">
        <v>3473</v>
      </c>
      <c r="H536" s="35" t="s">
        <v>3474</v>
      </c>
      <c r="I536" s="165" t="s">
        <v>2769</v>
      </c>
      <c r="J536" s="39" t="s">
        <v>1176</v>
      </c>
      <c r="K536" s="35" t="s">
        <v>2392</v>
      </c>
      <c r="L536" s="35" t="s">
        <v>1178</v>
      </c>
      <c r="M536" s="35">
        <v>500</v>
      </c>
      <c r="N536" s="39" t="s">
        <v>3475</v>
      </c>
    </row>
    <row r="537" spans="1:14" ht="24">
      <c r="A537" s="40" t="s">
        <v>3476</v>
      </c>
      <c r="B537" s="20" t="s">
        <v>3477</v>
      </c>
      <c r="C537" s="233">
        <v>44343</v>
      </c>
      <c r="D537" s="233">
        <v>44344</v>
      </c>
      <c r="E537" s="37">
        <v>44435</v>
      </c>
      <c r="F537" s="20">
        <v>0</v>
      </c>
      <c r="G537" s="228" t="s">
        <v>3473</v>
      </c>
      <c r="H537" s="40" t="s">
        <v>3474</v>
      </c>
      <c r="I537" s="228" t="s">
        <v>2769</v>
      </c>
      <c r="J537" s="88" t="s">
        <v>1176</v>
      </c>
      <c r="K537" s="40" t="s">
        <v>2392</v>
      </c>
      <c r="L537" s="40" t="s">
        <v>1178</v>
      </c>
      <c r="M537" s="40">
        <v>101</v>
      </c>
      <c r="N537" s="88" t="s">
        <v>3478</v>
      </c>
    </row>
    <row r="538" spans="1:14">
      <c r="A538" s="35" t="s">
        <v>3479</v>
      </c>
      <c r="B538" s="34" t="s">
        <v>3480</v>
      </c>
      <c r="C538" s="234">
        <v>44344</v>
      </c>
      <c r="D538" s="234">
        <v>44361</v>
      </c>
      <c r="E538" s="41">
        <v>44452</v>
      </c>
      <c r="F538" s="34">
        <v>0</v>
      </c>
      <c r="G538" s="165" t="s">
        <v>1609</v>
      </c>
      <c r="H538" s="35" t="s">
        <v>1610</v>
      </c>
      <c r="I538" s="165" t="s">
        <v>2769</v>
      </c>
      <c r="J538" s="39" t="s">
        <v>1176</v>
      </c>
      <c r="K538" s="35" t="s">
        <v>1215</v>
      </c>
      <c r="L538" s="35" t="s">
        <v>1178</v>
      </c>
      <c r="M538" s="35">
        <v>12</v>
      </c>
      <c r="N538" s="39" t="s">
        <v>1864</v>
      </c>
    </row>
    <row r="539" spans="1:14">
      <c r="A539" s="40" t="s">
        <v>3481</v>
      </c>
      <c r="B539" s="20" t="s">
        <v>3482</v>
      </c>
      <c r="C539" s="233">
        <v>44344</v>
      </c>
      <c r="D539" s="233">
        <v>44361</v>
      </c>
      <c r="E539" s="37">
        <v>44452</v>
      </c>
      <c r="F539" s="20">
        <v>0</v>
      </c>
      <c r="G539" s="228" t="s">
        <v>1609</v>
      </c>
      <c r="H539" s="40" t="s">
        <v>1610</v>
      </c>
      <c r="I539" s="228" t="s">
        <v>2769</v>
      </c>
      <c r="J539" s="88" t="s">
        <v>1176</v>
      </c>
      <c r="K539" s="40" t="s">
        <v>1215</v>
      </c>
      <c r="L539" s="40" t="s">
        <v>1178</v>
      </c>
      <c r="M539" s="40">
        <v>80</v>
      </c>
      <c r="N539" s="88" t="s">
        <v>3483</v>
      </c>
    </row>
    <row r="540" spans="1:14" ht="24">
      <c r="A540" s="35" t="s">
        <v>3484</v>
      </c>
      <c r="B540" s="34" t="s">
        <v>3485</v>
      </c>
      <c r="C540" s="234">
        <v>44344</v>
      </c>
      <c r="D540" s="234">
        <v>44361</v>
      </c>
      <c r="E540" s="41">
        <v>44452</v>
      </c>
      <c r="F540" s="34">
        <v>0</v>
      </c>
      <c r="G540" s="165" t="s">
        <v>3486</v>
      </c>
      <c r="H540" s="35" t="s">
        <v>3487</v>
      </c>
      <c r="I540" s="165" t="s">
        <v>2769</v>
      </c>
      <c r="J540" s="39" t="s">
        <v>1176</v>
      </c>
      <c r="K540" s="35" t="s">
        <v>1215</v>
      </c>
      <c r="L540" s="35" t="s">
        <v>1178</v>
      </c>
      <c r="M540" s="35">
        <v>100</v>
      </c>
      <c r="N540" s="39" t="s">
        <v>3488</v>
      </c>
    </row>
    <row r="541" spans="1:14">
      <c r="A541" s="40" t="s">
        <v>3489</v>
      </c>
      <c r="B541" s="20" t="s">
        <v>3490</v>
      </c>
      <c r="C541" s="233">
        <v>44344</v>
      </c>
      <c r="D541" s="233">
        <v>44361</v>
      </c>
      <c r="E541" s="37">
        <v>44452</v>
      </c>
      <c r="F541" s="20">
        <v>0</v>
      </c>
      <c r="G541" s="228" t="s">
        <v>3491</v>
      </c>
      <c r="H541" s="40" t="s">
        <v>3492</v>
      </c>
      <c r="I541" s="228" t="s">
        <v>2769</v>
      </c>
      <c r="J541" s="88" t="s">
        <v>1176</v>
      </c>
      <c r="K541" s="40" t="s">
        <v>1215</v>
      </c>
      <c r="L541" s="40" t="s">
        <v>1178</v>
      </c>
      <c r="M541" s="40">
        <v>20</v>
      </c>
      <c r="N541" s="88" t="s">
        <v>3493</v>
      </c>
    </row>
    <row r="542" spans="1:14">
      <c r="A542" s="35" t="s">
        <v>3494</v>
      </c>
      <c r="B542" s="34" t="s">
        <v>3495</v>
      </c>
      <c r="C542" s="234">
        <v>44355</v>
      </c>
      <c r="D542" s="234">
        <v>44407</v>
      </c>
      <c r="E542" s="41">
        <v>45502</v>
      </c>
      <c r="F542" s="34">
        <v>0</v>
      </c>
      <c r="G542" s="165" t="s">
        <v>2828</v>
      </c>
      <c r="H542" s="35" t="s">
        <v>2824</v>
      </c>
      <c r="I542" s="165" t="s">
        <v>2838</v>
      </c>
      <c r="J542" s="39" t="s">
        <v>1214</v>
      </c>
      <c r="K542" s="35" t="s">
        <v>1215</v>
      </c>
      <c r="L542" s="35" t="s">
        <v>1178</v>
      </c>
      <c r="M542" s="35">
        <v>36</v>
      </c>
      <c r="N542" s="39" t="s">
        <v>3496</v>
      </c>
    </row>
    <row r="543" spans="1:14">
      <c r="A543" s="40" t="s">
        <v>3497</v>
      </c>
      <c r="B543" s="20" t="s">
        <v>3498</v>
      </c>
      <c r="C543" s="233">
        <v>44355</v>
      </c>
      <c r="D543" s="233">
        <v>44361</v>
      </c>
      <c r="E543" s="37">
        <v>44452</v>
      </c>
      <c r="F543" s="20">
        <v>0</v>
      </c>
      <c r="G543" s="228" t="s">
        <v>2462</v>
      </c>
      <c r="H543" s="40" t="s">
        <v>2463</v>
      </c>
      <c r="I543" s="228" t="s">
        <v>2769</v>
      </c>
      <c r="J543" s="88" t="s">
        <v>1176</v>
      </c>
      <c r="K543" s="40" t="s">
        <v>1244</v>
      </c>
      <c r="L543" s="40" t="s">
        <v>1178</v>
      </c>
      <c r="M543" s="40">
        <v>300</v>
      </c>
      <c r="N543" s="88" t="s">
        <v>3499</v>
      </c>
    </row>
    <row r="544" spans="1:14">
      <c r="A544" s="35" t="s">
        <v>3500</v>
      </c>
      <c r="B544" s="34" t="s">
        <v>3501</v>
      </c>
      <c r="C544" s="234">
        <v>44355</v>
      </c>
      <c r="D544" s="234">
        <v>44361</v>
      </c>
      <c r="E544" s="41">
        <v>44452</v>
      </c>
      <c r="F544" s="34">
        <v>0</v>
      </c>
      <c r="G544" s="165" t="s">
        <v>2828</v>
      </c>
      <c r="H544" s="35" t="s">
        <v>2824</v>
      </c>
      <c r="I544" s="165" t="s">
        <v>2769</v>
      </c>
      <c r="J544" s="39" t="s">
        <v>1176</v>
      </c>
      <c r="K544" s="35" t="s">
        <v>1215</v>
      </c>
      <c r="L544" s="35" t="s">
        <v>1178</v>
      </c>
      <c r="M544" s="35">
        <v>36</v>
      </c>
      <c r="N544" s="39" t="s">
        <v>3496</v>
      </c>
    </row>
    <row r="545" spans="1:14" ht="24">
      <c r="A545" s="40" t="s">
        <v>3502</v>
      </c>
      <c r="B545" s="20" t="s">
        <v>3503</v>
      </c>
      <c r="C545" s="233">
        <v>44356</v>
      </c>
      <c r="D545" s="233">
        <v>44376</v>
      </c>
      <c r="E545" s="37">
        <v>44467</v>
      </c>
      <c r="F545" s="20">
        <v>0</v>
      </c>
      <c r="G545" s="228" t="s">
        <v>3504</v>
      </c>
      <c r="H545" s="40" t="s">
        <v>2593</v>
      </c>
      <c r="I545" s="228" t="s">
        <v>2769</v>
      </c>
      <c r="J545" s="88" t="s">
        <v>1176</v>
      </c>
      <c r="K545" s="40" t="s">
        <v>1215</v>
      </c>
      <c r="L545" s="40" t="s">
        <v>1178</v>
      </c>
      <c r="M545" s="40">
        <v>100</v>
      </c>
      <c r="N545" s="88" t="s">
        <v>3505</v>
      </c>
    </row>
    <row r="546" spans="1:14" ht="24">
      <c r="A546" s="35" t="s">
        <v>3506</v>
      </c>
      <c r="B546" s="34" t="s">
        <v>3507</v>
      </c>
      <c r="C546" s="234">
        <v>44356</v>
      </c>
      <c r="D546" s="234">
        <v>44383</v>
      </c>
      <c r="E546" s="41">
        <v>44474</v>
      </c>
      <c r="F546" s="34">
        <v>0</v>
      </c>
      <c r="G546" s="165" t="s">
        <v>3508</v>
      </c>
      <c r="H546" s="35" t="s">
        <v>3509</v>
      </c>
      <c r="I546" s="165" t="s">
        <v>2769</v>
      </c>
      <c r="J546" s="39" t="s">
        <v>1176</v>
      </c>
      <c r="K546" s="35" t="s">
        <v>1196</v>
      </c>
      <c r="L546" s="35" t="s">
        <v>1178</v>
      </c>
      <c r="M546" s="35">
        <v>10</v>
      </c>
      <c r="N546" s="39" t="s">
        <v>3510</v>
      </c>
    </row>
    <row r="547" spans="1:14">
      <c r="A547" s="40" t="s">
        <v>3511</v>
      </c>
      <c r="B547" s="20" t="s">
        <v>3512</v>
      </c>
      <c r="C547" s="233">
        <v>44356</v>
      </c>
      <c r="D547" s="233">
        <v>44376</v>
      </c>
      <c r="E547" s="37">
        <v>44467</v>
      </c>
      <c r="F547" s="20">
        <v>0</v>
      </c>
      <c r="G547" s="228" t="s">
        <v>3513</v>
      </c>
      <c r="H547" s="40" t="s">
        <v>3514</v>
      </c>
      <c r="I547" s="228" t="s">
        <v>2769</v>
      </c>
      <c r="J547" s="88" t="s">
        <v>1176</v>
      </c>
      <c r="K547" s="40" t="s">
        <v>1215</v>
      </c>
      <c r="L547" s="40" t="s">
        <v>1178</v>
      </c>
      <c r="M547" s="40">
        <v>25</v>
      </c>
      <c r="N547" s="88" t="s">
        <v>3515</v>
      </c>
    </row>
    <row r="548" spans="1:14">
      <c r="A548" s="35" t="s">
        <v>3516</v>
      </c>
      <c r="B548" s="34" t="s">
        <v>3517</v>
      </c>
      <c r="C548" s="234">
        <v>44361</v>
      </c>
      <c r="D548" s="234">
        <v>44383</v>
      </c>
      <c r="E548" s="41">
        <v>44474</v>
      </c>
      <c r="F548" s="34">
        <v>0</v>
      </c>
      <c r="G548" s="165" t="s">
        <v>3237</v>
      </c>
      <c r="H548" s="35" t="s">
        <v>3238</v>
      </c>
      <c r="I548" s="165" t="s">
        <v>2769</v>
      </c>
      <c r="J548" s="39" t="s">
        <v>1176</v>
      </c>
      <c r="K548" s="35" t="s">
        <v>1533</v>
      </c>
      <c r="L548" s="35" t="s">
        <v>1178</v>
      </c>
      <c r="M548" s="35">
        <v>9.5</v>
      </c>
      <c r="N548" s="39" t="s">
        <v>3518</v>
      </c>
    </row>
    <row r="549" spans="1:14">
      <c r="A549" s="40" t="s">
        <v>3519</v>
      </c>
      <c r="B549" s="20" t="s">
        <v>3520</v>
      </c>
      <c r="C549" s="233">
        <v>44361</v>
      </c>
      <c r="D549" s="233">
        <v>44383</v>
      </c>
      <c r="E549" s="37">
        <v>44474</v>
      </c>
      <c r="F549" s="20">
        <v>0</v>
      </c>
      <c r="G549" s="228" t="s">
        <v>3237</v>
      </c>
      <c r="H549" s="40" t="s">
        <v>3238</v>
      </c>
      <c r="I549" s="228" t="s">
        <v>2769</v>
      </c>
      <c r="J549" s="88" t="s">
        <v>1176</v>
      </c>
      <c r="K549" s="40" t="s">
        <v>1533</v>
      </c>
      <c r="L549" s="40" t="s">
        <v>1178</v>
      </c>
      <c r="M549" s="40">
        <v>46.5</v>
      </c>
      <c r="N549" s="88" t="s">
        <v>3521</v>
      </c>
    </row>
    <row r="550" spans="1:14">
      <c r="A550" s="35" t="s">
        <v>3522</v>
      </c>
      <c r="B550" s="34" t="s">
        <v>3523</v>
      </c>
      <c r="C550" s="234">
        <v>44361</v>
      </c>
      <c r="D550" s="234">
        <v>44383</v>
      </c>
      <c r="E550" s="41">
        <v>44474</v>
      </c>
      <c r="F550" s="34">
        <v>0</v>
      </c>
      <c r="G550" s="165" t="s">
        <v>3237</v>
      </c>
      <c r="H550" s="35" t="s">
        <v>3238</v>
      </c>
      <c r="I550" s="165" t="s">
        <v>2769</v>
      </c>
      <c r="J550" s="39" t="s">
        <v>1176</v>
      </c>
      <c r="K550" s="35" t="s">
        <v>1533</v>
      </c>
      <c r="L550" s="35" t="s">
        <v>1178</v>
      </c>
      <c r="M550" s="35">
        <v>1.7</v>
      </c>
      <c r="N550" s="39" t="s">
        <v>3524</v>
      </c>
    </row>
    <row r="551" spans="1:14">
      <c r="A551" s="40" t="s">
        <v>3525</v>
      </c>
      <c r="B551" s="20" t="s">
        <v>3526</v>
      </c>
      <c r="C551" s="233">
        <v>44361</v>
      </c>
      <c r="D551" s="233">
        <v>44435</v>
      </c>
      <c r="E551" s="37">
        <v>44526</v>
      </c>
      <c r="F551" s="20">
        <v>0</v>
      </c>
      <c r="G551" s="228" t="s">
        <v>2809</v>
      </c>
      <c r="H551" s="40" t="s">
        <v>2810</v>
      </c>
      <c r="I551" s="228" t="s">
        <v>2769</v>
      </c>
      <c r="J551" s="88" t="s">
        <v>1214</v>
      </c>
      <c r="K551" s="40" t="s">
        <v>1215</v>
      </c>
      <c r="L551" s="40" t="s">
        <v>1178</v>
      </c>
      <c r="M551" s="40">
        <v>25</v>
      </c>
      <c r="N551" s="88" t="s">
        <v>3527</v>
      </c>
    </row>
    <row r="552" spans="1:14" ht="24">
      <c r="A552" s="35" t="s">
        <v>3528</v>
      </c>
      <c r="B552" s="34" t="s">
        <v>3529</v>
      </c>
      <c r="C552" s="234">
        <v>40079</v>
      </c>
      <c r="D552" s="234">
        <v>40603</v>
      </c>
      <c r="E552" s="41">
        <v>44256</v>
      </c>
      <c r="F552" s="34">
        <v>0</v>
      </c>
      <c r="G552" s="165" t="s">
        <v>3530</v>
      </c>
      <c r="H552" s="35" t="s">
        <v>3531</v>
      </c>
      <c r="I552" s="165" t="s">
        <v>1220</v>
      </c>
      <c r="J552" s="39" t="s">
        <v>1176</v>
      </c>
      <c r="K552" s="35" t="s">
        <v>1196</v>
      </c>
      <c r="L552" s="35" t="s">
        <v>1178</v>
      </c>
      <c r="M552" s="35">
        <v>3.74</v>
      </c>
      <c r="N552" s="39" t="s">
        <v>3532</v>
      </c>
    </row>
    <row r="553" spans="1:14">
      <c r="A553" s="40" t="s">
        <v>3533</v>
      </c>
      <c r="B553" s="20" t="s">
        <v>3534</v>
      </c>
      <c r="C553" s="233">
        <v>44361</v>
      </c>
      <c r="D553" s="233">
        <v>44386</v>
      </c>
      <c r="E553" s="37">
        <v>44477</v>
      </c>
      <c r="F553" s="20">
        <v>0</v>
      </c>
      <c r="G553" s="228" t="s">
        <v>3426</v>
      </c>
      <c r="H553" s="40" t="s">
        <v>3427</v>
      </c>
      <c r="I553" s="228" t="s">
        <v>2769</v>
      </c>
      <c r="J553" s="88" t="s">
        <v>1176</v>
      </c>
      <c r="K553" s="40" t="s">
        <v>1215</v>
      </c>
      <c r="L553" s="40" t="s">
        <v>1178</v>
      </c>
      <c r="M553" s="40">
        <v>6</v>
      </c>
      <c r="N553" s="88" t="s">
        <v>3535</v>
      </c>
    </row>
    <row r="554" spans="1:14" ht="24">
      <c r="A554" s="35" t="s">
        <v>3536</v>
      </c>
      <c r="B554" s="34" t="s">
        <v>3537</v>
      </c>
      <c r="C554" s="234">
        <v>44362</v>
      </c>
      <c r="D554" s="234">
        <v>44386</v>
      </c>
      <c r="E554" s="41">
        <v>44477</v>
      </c>
      <c r="F554" s="34">
        <v>0</v>
      </c>
      <c r="G554" s="165" t="s">
        <v>3538</v>
      </c>
      <c r="H554" s="35" t="s">
        <v>3539</v>
      </c>
      <c r="I554" s="165" t="s">
        <v>2769</v>
      </c>
      <c r="J554" s="39" t="s">
        <v>1176</v>
      </c>
      <c r="K554" s="35" t="s">
        <v>1215</v>
      </c>
      <c r="L554" s="35" t="s">
        <v>1178</v>
      </c>
      <c r="M554" s="35">
        <v>80</v>
      </c>
      <c r="N554" s="39" t="s">
        <v>3540</v>
      </c>
    </row>
    <row r="555" spans="1:14" ht="24">
      <c r="A555" s="40" t="s">
        <v>3541</v>
      </c>
      <c r="B555" s="20" t="s">
        <v>3542</v>
      </c>
      <c r="C555" s="233">
        <v>44362</v>
      </c>
      <c r="D555" s="233">
        <v>44386</v>
      </c>
      <c r="E555" s="37">
        <v>44477</v>
      </c>
      <c r="F555" s="20">
        <v>0</v>
      </c>
      <c r="G555" s="228" t="s">
        <v>3538</v>
      </c>
      <c r="H555" s="40" t="s">
        <v>3539</v>
      </c>
      <c r="I555" s="228" t="s">
        <v>2769</v>
      </c>
      <c r="J555" s="88" t="s">
        <v>1176</v>
      </c>
      <c r="K555" s="40" t="s">
        <v>1215</v>
      </c>
      <c r="L555" s="40" t="s">
        <v>1178</v>
      </c>
      <c r="M555" s="40">
        <v>65</v>
      </c>
      <c r="N555" s="88" t="s">
        <v>3543</v>
      </c>
    </row>
    <row r="556" spans="1:14">
      <c r="A556" s="35" t="s">
        <v>3544</v>
      </c>
      <c r="B556" s="34" t="s">
        <v>3545</v>
      </c>
      <c r="C556" s="234">
        <v>44365</v>
      </c>
      <c r="D556" s="234">
        <v>44376</v>
      </c>
      <c r="E556" s="41">
        <v>44467</v>
      </c>
      <c r="F556" s="34">
        <v>0</v>
      </c>
      <c r="G556" s="165" t="s">
        <v>3343</v>
      </c>
      <c r="H556" s="35" t="s">
        <v>3344</v>
      </c>
      <c r="I556" s="165" t="s">
        <v>2769</v>
      </c>
      <c r="J556" s="39" t="s">
        <v>1176</v>
      </c>
      <c r="K556" s="35" t="s">
        <v>1244</v>
      </c>
      <c r="L556" s="35" t="s">
        <v>1178</v>
      </c>
      <c r="M556" s="35">
        <v>362</v>
      </c>
      <c r="N556" s="39" t="s">
        <v>3546</v>
      </c>
    </row>
    <row r="557" spans="1:14">
      <c r="A557" s="40" t="s">
        <v>3547</v>
      </c>
      <c r="B557" s="20" t="s">
        <v>3548</v>
      </c>
      <c r="C557" s="233">
        <v>44365</v>
      </c>
      <c r="D557" s="233">
        <v>44508</v>
      </c>
      <c r="E557" s="37">
        <v>45603</v>
      </c>
      <c r="F557" s="20">
        <v>0</v>
      </c>
      <c r="G557" s="228" t="s">
        <v>2742</v>
      </c>
      <c r="H557" s="40" t="s">
        <v>2743</v>
      </c>
      <c r="I557" s="228" t="s">
        <v>2838</v>
      </c>
      <c r="J557" s="88" t="s">
        <v>1214</v>
      </c>
      <c r="K557" s="40" t="s">
        <v>1215</v>
      </c>
      <c r="L557" s="40" t="s">
        <v>1178</v>
      </c>
      <c r="M557" s="40">
        <v>60</v>
      </c>
      <c r="N557" s="88" t="s">
        <v>2744</v>
      </c>
    </row>
    <row r="558" spans="1:14">
      <c r="A558" s="35" t="s">
        <v>3549</v>
      </c>
      <c r="B558" s="34" t="s">
        <v>3550</v>
      </c>
      <c r="C558" s="234">
        <v>44368</v>
      </c>
      <c r="D558" s="234">
        <v>44383</v>
      </c>
      <c r="E558" s="41">
        <v>44474</v>
      </c>
      <c r="F558" s="34">
        <v>0</v>
      </c>
      <c r="G558" s="165" t="s">
        <v>3369</v>
      </c>
      <c r="H558" s="35" t="s">
        <v>3370</v>
      </c>
      <c r="I558" s="165" t="s">
        <v>2769</v>
      </c>
      <c r="J558" s="39" t="s">
        <v>1176</v>
      </c>
      <c r="K558" s="35" t="s">
        <v>1215</v>
      </c>
      <c r="L558" s="35" t="s">
        <v>1178</v>
      </c>
      <c r="M558" s="35">
        <v>70</v>
      </c>
      <c r="N558" s="39" t="s">
        <v>3551</v>
      </c>
    </row>
    <row r="559" spans="1:14">
      <c r="A559" s="40" t="s">
        <v>3552</v>
      </c>
      <c r="B559" s="20" t="s">
        <v>3553</v>
      </c>
      <c r="C559" s="233">
        <v>44369</v>
      </c>
      <c r="D559" s="233">
        <v>44396</v>
      </c>
      <c r="E559" s="37">
        <v>44487</v>
      </c>
      <c r="F559" s="20">
        <v>0</v>
      </c>
      <c r="G559" s="228" t="s">
        <v>3554</v>
      </c>
      <c r="H559" s="40" t="s">
        <v>3555</v>
      </c>
      <c r="I559" s="228" t="s">
        <v>2769</v>
      </c>
      <c r="J559" s="88" t="s">
        <v>1176</v>
      </c>
      <c r="K559" s="40" t="s">
        <v>1215</v>
      </c>
      <c r="L559" s="40" t="s">
        <v>1178</v>
      </c>
      <c r="M559" s="40">
        <v>10</v>
      </c>
      <c r="N559" s="88" t="s">
        <v>3556</v>
      </c>
    </row>
    <row r="560" spans="1:14">
      <c r="A560" s="35" t="s">
        <v>3557</v>
      </c>
      <c r="B560" s="34" t="s">
        <v>3558</v>
      </c>
      <c r="C560" s="234">
        <v>39675</v>
      </c>
      <c r="D560" s="234">
        <v>39813</v>
      </c>
      <c r="E560" s="41">
        <v>45657</v>
      </c>
      <c r="F560" s="34">
        <v>3</v>
      </c>
      <c r="G560" s="165" t="s">
        <v>1362</v>
      </c>
      <c r="H560" s="35" t="s">
        <v>1363</v>
      </c>
      <c r="I560" s="165" t="s">
        <v>3559</v>
      </c>
      <c r="J560" s="39" t="s">
        <v>1214</v>
      </c>
      <c r="K560" s="35" t="s">
        <v>1215</v>
      </c>
      <c r="L560" s="35" t="s">
        <v>1178</v>
      </c>
      <c r="M560" s="35">
        <v>48</v>
      </c>
      <c r="N560" s="39" t="s">
        <v>3560</v>
      </c>
    </row>
    <row r="561" spans="1:14">
      <c r="A561" s="40" t="s">
        <v>3561</v>
      </c>
      <c r="B561" s="20" t="s">
        <v>3562</v>
      </c>
      <c r="C561" s="233">
        <v>44371</v>
      </c>
      <c r="D561" s="233">
        <v>44383</v>
      </c>
      <c r="E561" s="37">
        <v>44474</v>
      </c>
      <c r="F561" s="20">
        <v>0</v>
      </c>
      <c r="G561" s="228" t="s">
        <v>3563</v>
      </c>
      <c r="H561" s="40" t="s">
        <v>3564</v>
      </c>
      <c r="I561" s="228" t="s">
        <v>2769</v>
      </c>
      <c r="J561" s="88" t="s">
        <v>1176</v>
      </c>
      <c r="K561" s="40" t="s">
        <v>1300</v>
      </c>
      <c r="L561" s="40" t="s">
        <v>1178</v>
      </c>
      <c r="M561" s="40">
        <v>27</v>
      </c>
      <c r="N561" s="88" t="s">
        <v>3565</v>
      </c>
    </row>
    <row r="562" spans="1:14">
      <c r="A562" s="35" t="s">
        <v>3566</v>
      </c>
      <c r="B562" s="34" t="s">
        <v>3567</v>
      </c>
      <c r="C562" s="234">
        <v>44376</v>
      </c>
      <c r="D562" s="234">
        <v>44383</v>
      </c>
      <c r="E562" s="41">
        <v>44474</v>
      </c>
      <c r="F562" s="34">
        <v>0</v>
      </c>
      <c r="G562" s="165" t="s">
        <v>3568</v>
      </c>
      <c r="H562" s="35" t="s">
        <v>3569</v>
      </c>
      <c r="I562" s="165" t="s">
        <v>2769</v>
      </c>
      <c r="J562" s="39" t="s">
        <v>1176</v>
      </c>
      <c r="K562" s="35" t="s">
        <v>1215</v>
      </c>
      <c r="L562" s="35" t="s">
        <v>1178</v>
      </c>
      <c r="M562" s="35">
        <v>62</v>
      </c>
      <c r="N562" s="39" t="s">
        <v>3570</v>
      </c>
    </row>
    <row r="563" spans="1:14">
      <c r="A563" s="40" t="s">
        <v>3571</v>
      </c>
      <c r="B563" s="20" t="s">
        <v>3572</v>
      </c>
      <c r="C563" s="233">
        <v>44376</v>
      </c>
      <c r="D563" s="233">
        <v>44396</v>
      </c>
      <c r="E563" s="37">
        <v>44487</v>
      </c>
      <c r="F563" s="20">
        <v>0</v>
      </c>
      <c r="G563" s="228" t="s">
        <v>3573</v>
      </c>
      <c r="H563" s="40" t="s">
        <v>3574</v>
      </c>
      <c r="I563" s="228" t="s">
        <v>2769</v>
      </c>
      <c r="J563" s="88" t="s">
        <v>1176</v>
      </c>
      <c r="K563" s="40" t="s">
        <v>1215</v>
      </c>
      <c r="L563" s="40" t="s">
        <v>1178</v>
      </c>
      <c r="M563" s="40">
        <v>52</v>
      </c>
      <c r="N563" s="88" t="s">
        <v>3575</v>
      </c>
    </row>
    <row r="564" spans="1:14">
      <c r="A564" s="35" t="s">
        <v>3576</v>
      </c>
      <c r="B564" s="34" t="s">
        <v>3577</v>
      </c>
      <c r="C564" s="234">
        <v>44378</v>
      </c>
      <c r="D564" s="234">
        <v>44386</v>
      </c>
      <c r="E564" s="41">
        <v>44477</v>
      </c>
      <c r="F564" s="34">
        <v>0</v>
      </c>
      <c r="G564" s="165" t="s">
        <v>3578</v>
      </c>
      <c r="H564" s="35" t="s">
        <v>3579</v>
      </c>
      <c r="I564" s="165" t="s">
        <v>2769</v>
      </c>
      <c r="J564" s="39" t="s">
        <v>1176</v>
      </c>
      <c r="K564" s="35" t="s">
        <v>1184</v>
      </c>
      <c r="L564" s="35" t="s">
        <v>1178</v>
      </c>
      <c r="M564" s="35">
        <v>10</v>
      </c>
      <c r="N564" s="39" t="s">
        <v>3580</v>
      </c>
    </row>
    <row r="565" spans="1:14">
      <c r="A565" s="40" t="s">
        <v>3581</v>
      </c>
      <c r="B565" s="20" t="s">
        <v>3582</v>
      </c>
      <c r="C565" s="233">
        <v>44379</v>
      </c>
      <c r="D565" s="233">
        <v>44396</v>
      </c>
      <c r="E565" s="37">
        <v>44487</v>
      </c>
      <c r="F565" s="20">
        <v>0</v>
      </c>
      <c r="G565" s="228" t="s">
        <v>2823</v>
      </c>
      <c r="H565" s="40" t="s">
        <v>2824</v>
      </c>
      <c r="I565" s="228" t="s">
        <v>2769</v>
      </c>
      <c r="J565" s="88" t="s">
        <v>1176</v>
      </c>
      <c r="K565" s="40" t="s">
        <v>1215</v>
      </c>
      <c r="L565" s="40" t="s">
        <v>1178</v>
      </c>
      <c r="M565" s="40">
        <v>80</v>
      </c>
      <c r="N565" s="88" t="s">
        <v>3583</v>
      </c>
    </row>
    <row r="566" spans="1:14">
      <c r="A566" s="35" t="s">
        <v>3584</v>
      </c>
      <c r="B566" s="34" t="s">
        <v>3585</v>
      </c>
      <c r="C566" s="234">
        <v>44382</v>
      </c>
      <c r="D566" s="234">
        <v>44396</v>
      </c>
      <c r="E566" s="41">
        <v>44487</v>
      </c>
      <c r="F566" s="34">
        <v>0</v>
      </c>
      <c r="G566" s="165" t="s">
        <v>3369</v>
      </c>
      <c r="H566" s="35" t="s">
        <v>3370</v>
      </c>
      <c r="I566" s="165" t="s">
        <v>2769</v>
      </c>
      <c r="J566" s="39" t="s">
        <v>1176</v>
      </c>
      <c r="K566" s="35" t="s">
        <v>1215</v>
      </c>
      <c r="L566" s="35" t="s">
        <v>1178</v>
      </c>
      <c r="M566" s="35">
        <v>38</v>
      </c>
      <c r="N566" s="39" t="s">
        <v>3586</v>
      </c>
    </row>
    <row r="567" spans="1:14">
      <c r="A567" s="40" t="s">
        <v>3587</v>
      </c>
      <c r="B567" s="20" t="s">
        <v>3588</v>
      </c>
      <c r="C567" s="233">
        <v>44382</v>
      </c>
      <c r="D567" s="233">
        <v>44470</v>
      </c>
      <c r="E567" s="37">
        <v>45565</v>
      </c>
      <c r="F567" s="20">
        <v>0</v>
      </c>
      <c r="G567" s="228" t="s">
        <v>2823</v>
      </c>
      <c r="H567" s="40" t="s">
        <v>2824</v>
      </c>
      <c r="I567" s="228" t="s">
        <v>2838</v>
      </c>
      <c r="J567" s="88" t="s">
        <v>1214</v>
      </c>
      <c r="K567" s="40" t="s">
        <v>1215</v>
      </c>
      <c r="L567" s="40" t="s">
        <v>1178</v>
      </c>
      <c r="M567" s="40">
        <v>80</v>
      </c>
      <c r="N567" s="88" t="s">
        <v>3589</v>
      </c>
    </row>
    <row r="568" spans="1:14">
      <c r="A568" s="35" t="s">
        <v>3590</v>
      </c>
      <c r="B568" s="34" t="s">
        <v>3591</v>
      </c>
      <c r="C568" s="234">
        <v>44382</v>
      </c>
      <c r="D568" s="234">
        <v>44470</v>
      </c>
      <c r="E568" s="41">
        <v>45565</v>
      </c>
      <c r="F568" s="34">
        <v>0</v>
      </c>
      <c r="G568" s="165" t="s">
        <v>3369</v>
      </c>
      <c r="H568" s="35" t="s">
        <v>3370</v>
      </c>
      <c r="I568" s="165" t="s">
        <v>2838</v>
      </c>
      <c r="J568" s="39" t="s">
        <v>1214</v>
      </c>
      <c r="K568" s="35" t="s">
        <v>1215</v>
      </c>
      <c r="L568" s="35" t="s">
        <v>1178</v>
      </c>
      <c r="M568" s="35">
        <v>38</v>
      </c>
      <c r="N568" s="39" t="s">
        <v>3586</v>
      </c>
    </row>
    <row r="569" spans="1:14">
      <c r="A569" s="40" t="s">
        <v>3592</v>
      </c>
      <c r="B569" s="20" t="s">
        <v>3593</v>
      </c>
      <c r="C569" s="233">
        <v>44383</v>
      </c>
      <c r="D569" s="233">
        <v>44396</v>
      </c>
      <c r="E569" s="37">
        <v>44487</v>
      </c>
      <c r="F569" s="20">
        <v>0</v>
      </c>
      <c r="G569" s="228" t="s">
        <v>3594</v>
      </c>
      <c r="H569" s="40" t="s">
        <v>3595</v>
      </c>
      <c r="I569" s="228" t="s">
        <v>2769</v>
      </c>
      <c r="J569" s="88" t="s">
        <v>1176</v>
      </c>
      <c r="K569" s="40" t="s">
        <v>1215</v>
      </c>
      <c r="L569" s="40" t="s">
        <v>1178</v>
      </c>
      <c r="M569" s="40">
        <v>8</v>
      </c>
      <c r="N569" s="88" t="s">
        <v>3596</v>
      </c>
    </row>
    <row r="570" spans="1:14">
      <c r="A570" s="35" t="s">
        <v>3597</v>
      </c>
      <c r="B570" s="34" t="s">
        <v>3598</v>
      </c>
      <c r="C570" s="234">
        <v>44383</v>
      </c>
      <c r="D570" s="234">
        <v>44459</v>
      </c>
      <c r="E570" s="41">
        <v>44549</v>
      </c>
      <c r="F570" s="34">
        <v>0</v>
      </c>
      <c r="G570" s="165" t="s">
        <v>3054</v>
      </c>
      <c r="H570" s="35" t="s">
        <v>3055</v>
      </c>
      <c r="I570" s="165" t="s">
        <v>2769</v>
      </c>
      <c r="J570" s="39" t="s">
        <v>1214</v>
      </c>
      <c r="K570" s="35" t="s">
        <v>1215</v>
      </c>
      <c r="L570" s="35" t="s">
        <v>1178</v>
      </c>
      <c r="M570" s="35">
        <v>38</v>
      </c>
      <c r="N570" s="39" t="s">
        <v>3599</v>
      </c>
    </row>
    <row r="571" spans="1:14">
      <c r="A571" s="40" t="s">
        <v>3600</v>
      </c>
      <c r="B571" s="20" t="s">
        <v>3601</v>
      </c>
      <c r="C571" s="233">
        <v>44384</v>
      </c>
      <c r="D571" s="233">
        <v>44403</v>
      </c>
      <c r="E571" s="37">
        <v>44494</v>
      </c>
      <c r="F571" s="20">
        <v>0</v>
      </c>
      <c r="G571" s="228" t="s">
        <v>3602</v>
      </c>
      <c r="H571" s="40" t="s">
        <v>3603</v>
      </c>
      <c r="I571" s="228" t="s">
        <v>2769</v>
      </c>
      <c r="J571" s="88" t="s">
        <v>1214</v>
      </c>
      <c r="K571" s="40" t="s">
        <v>1215</v>
      </c>
      <c r="L571" s="40" t="s">
        <v>1178</v>
      </c>
      <c r="M571" s="40">
        <v>100</v>
      </c>
      <c r="N571" s="88" t="s">
        <v>3604</v>
      </c>
    </row>
    <row r="572" spans="1:14">
      <c r="A572" s="35" t="s">
        <v>3605</v>
      </c>
      <c r="B572" s="34" t="s">
        <v>3606</v>
      </c>
      <c r="C572" s="234">
        <v>44385</v>
      </c>
      <c r="D572" s="234">
        <v>44403</v>
      </c>
      <c r="E572" s="41">
        <v>44494</v>
      </c>
      <c r="F572" s="34">
        <v>0</v>
      </c>
      <c r="G572" s="165" t="s">
        <v>3049</v>
      </c>
      <c r="H572" s="35" t="s">
        <v>3050</v>
      </c>
      <c r="I572" s="165" t="s">
        <v>2769</v>
      </c>
      <c r="J572" s="39" t="s">
        <v>1214</v>
      </c>
      <c r="K572" s="35" t="s">
        <v>1215</v>
      </c>
      <c r="L572" s="35" t="s">
        <v>1178</v>
      </c>
      <c r="M572" s="35">
        <v>10</v>
      </c>
      <c r="N572" s="39" t="s">
        <v>2534</v>
      </c>
    </row>
    <row r="573" spans="1:14">
      <c r="A573" s="40" t="s">
        <v>3607</v>
      </c>
      <c r="B573" s="20" t="s">
        <v>3608</v>
      </c>
      <c r="C573" s="233">
        <v>40941</v>
      </c>
      <c r="D573" s="233">
        <v>41074</v>
      </c>
      <c r="E573" s="37">
        <v>44726</v>
      </c>
      <c r="F573" s="20">
        <v>0</v>
      </c>
      <c r="G573" s="228" t="s">
        <v>3609</v>
      </c>
      <c r="H573" s="40" t="s">
        <v>3610</v>
      </c>
      <c r="I573" s="228" t="s">
        <v>1220</v>
      </c>
      <c r="J573" s="88" t="s">
        <v>1214</v>
      </c>
      <c r="K573" s="40" t="s">
        <v>1196</v>
      </c>
      <c r="L573" s="40" t="s">
        <v>1178</v>
      </c>
      <c r="M573" s="40">
        <v>10</v>
      </c>
      <c r="N573" s="88" t="s">
        <v>3611</v>
      </c>
    </row>
    <row r="574" spans="1:14">
      <c r="A574" s="35" t="s">
        <v>3612</v>
      </c>
      <c r="B574" s="34" t="s">
        <v>3613</v>
      </c>
      <c r="C574" s="234">
        <v>44386</v>
      </c>
      <c r="D574" s="234">
        <v>44414</v>
      </c>
      <c r="E574" s="41">
        <v>44505</v>
      </c>
      <c r="F574" s="34">
        <v>0</v>
      </c>
      <c r="G574" s="165" t="s">
        <v>3614</v>
      </c>
      <c r="H574" s="35" t="s">
        <v>3615</v>
      </c>
      <c r="I574" s="165" t="s">
        <v>2769</v>
      </c>
      <c r="J574" s="39" t="s">
        <v>1214</v>
      </c>
      <c r="K574" s="35" t="s">
        <v>1215</v>
      </c>
      <c r="L574" s="35" t="s">
        <v>1178</v>
      </c>
      <c r="M574" s="35">
        <v>16</v>
      </c>
      <c r="N574" s="39" t="s">
        <v>3616</v>
      </c>
    </row>
    <row r="575" spans="1:14">
      <c r="A575" s="40" t="s">
        <v>3617</v>
      </c>
      <c r="B575" s="20" t="s">
        <v>3618</v>
      </c>
      <c r="C575" s="233">
        <v>44386</v>
      </c>
      <c r="D575" s="233">
        <v>44414</v>
      </c>
      <c r="E575" s="37">
        <v>44505</v>
      </c>
      <c r="F575" s="20">
        <v>0</v>
      </c>
      <c r="G575" s="228" t="s">
        <v>2666</v>
      </c>
      <c r="H575" s="40" t="s">
        <v>2667</v>
      </c>
      <c r="I575" s="228" t="s">
        <v>2769</v>
      </c>
      <c r="J575" s="88" t="s">
        <v>1214</v>
      </c>
      <c r="K575" s="40" t="s">
        <v>1480</v>
      </c>
      <c r="L575" s="40" t="s">
        <v>1178</v>
      </c>
      <c r="M575" s="40">
        <v>100</v>
      </c>
      <c r="N575" s="88" t="s">
        <v>3619</v>
      </c>
    </row>
    <row r="576" spans="1:14">
      <c r="A576" s="35" t="s">
        <v>3620</v>
      </c>
      <c r="B576" s="34" t="s">
        <v>3621</v>
      </c>
      <c r="C576" s="234">
        <v>44386</v>
      </c>
      <c r="D576" s="234">
        <v>44414</v>
      </c>
      <c r="E576" s="41">
        <v>44505</v>
      </c>
      <c r="F576" s="34">
        <v>0</v>
      </c>
      <c r="G576" s="165" t="s">
        <v>2666</v>
      </c>
      <c r="H576" s="35" t="s">
        <v>2667</v>
      </c>
      <c r="I576" s="165" t="s">
        <v>2769</v>
      </c>
      <c r="J576" s="39" t="s">
        <v>1214</v>
      </c>
      <c r="K576" s="35" t="s">
        <v>3622</v>
      </c>
      <c r="L576" s="35" t="s">
        <v>1178</v>
      </c>
      <c r="M576" s="35">
        <v>60</v>
      </c>
      <c r="N576" s="39" t="s">
        <v>3623</v>
      </c>
    </row>
    <row r="577" spans="1:14">
      <c r="A577" s="40" t="s">
        <v>3624</v>
      </c>
      <c r="B577" s="20" t="s">
        <v>3625</v>
      </c>
      <c r="C577" s="233">
        <v>44386</v>
      </c>
      <c r="D577" s="233">
        <v>44414</v>
      </c>
      <c r="E577" s="37">
        <v>44505</v>
      </c>
      <c r="F577" s="20">
        <v>0</v>
      </c>
      <c r="G577" s="228" t="s">
        <v>2532</v>
      </c>
      <c r="H577" s="40" t="s">
        <v>2533</v>
      </c>
      <c r="I577" s="228" t="s">
        <v>2769</v>
      </c>
      <c r="J577" s="88" t="s">
        <v>1214</v>
      </c>
      <c r="K577" s="40" t="s">
        <v>1215</v>
      </c>
      <c r="L577" s="40" t="s">
        <v>1178</v>
      </c>
      <c r="M577" s="40">
        <v>65</v>
      </c>
      <c r="N577" s="88" t="s">
        <v>3626</v>
      </c>
    </row>
    <row r="578" spans="1:14">
      <c r="A578" s="35" t="s">
        <v>3627</v>
      </c>
      <c r="B578" s="34" t="s">
        <v>3628</v>
      </c>
      <c r="C578" s="234">
        <v>44386</v>
      </c>
      <c r="D578" s="234">
        <v>44414</v>
      </c>
      <c r="E578" s="41">
        <v>44505</v>
      </c>
      <c r="F578" s="34">
        <v>0</v>
      </c>
      <c r="G578" s="165" t="s">
        <v>1902</v>
      </c>
      <c r="H578" s="35" t="s">
        <v>1903</v>
      </c>
      <c r="I578" s="165" t="s">
        <v>2769</v>
      </c>
      <c r="J578" s="39" t="s">
        <v>1214</v>
      </c>
      <c r="K578" s="35" t="s">
        <v>1215</v>
      </c>
      <c r="L578" s="35" t="s">
        <v>1178</v>
      </c>
      <c r="M578" s="35">
        <v>55</v>
      </c>
      <c r="N578" s="39" t="s">
        <v>3629</v>
      </c>
    </row>
    <row r="579" spans="1:14">
      <c r="A579" s="40" t="s">
        <v>3630</v>
      </c>
      <c r="B579" s="20" t="s">
        <v>3631</v>
      </c>
      <c r="C579" s="233">
        <v>44386</v>
      </c>
      <c r="D579" s="233">
        <v>44418</v>
      </c>
      <c r="E579" s="37">
        <v>44509</v>
      </c>
      <c r="F579" s="20">
        <v>0</v>
      </c>
      <c r="G579" s="228" t="s">
        <v>2540</v>
      </c>
      <c r="H579" s="40" t="s">
        <v>2541</v>
      </c>
      <c r="I579" s="228" t="s">
        <v>2769</v>
      </c>
      <c r="J579" s="88" t="s">
        <v>1214</v>
      </c>
      <c r="K579" s="40" t="s">
        <v>1533</v>
      </c>
      <c r="L579" s="40" t="s">
        <v>1178</v>
      </c>
      <c r="M579" s="40">
        <v>65</v>
      </c>
      <c r="N579" s="88" t="s">
        <v>3632</v>
      </c>
    </row>
    <row r="580" spans="1:14">
      <c r="A580" s="35" t="s">
        <v>3633</v>
      </c>
      <c r="B580" s="34" t="s">
        <v>3634</v>
      </c>
      <c r="C580" s="234">
        <v>44396</v>
      </c>
      <c r="D580" s="234">
        <v>44418</v>
      </c>
      <c r="E580" s="41">
        <v>44509</v>
      </c>
      <c r="F580" s="34">
        <v>0</v>
      </c>
      <c r="G580" s="165" t="s">
        <v>3635</v>
      </c>
      <c r="H580" s="35" t="s">
        <v>3636</v>
      </c>
      <c r="I580" s="165" t="s">
        <v>2769</v>
      </c>
      <c r="J580" s="39" t="s">
        <v>1214</v>
      </c>
      <c r="K580" s="35" t="s">
        <v>1215</v>
      </c>
      <c r="L580" s="35" t="s">
        <v>1178</v>
      </c>
      <c r="M580" s="35">
        <v>40</v>
      </c>
      <c r="N580" s="39" t="s">
        <v>3637</v>
      </c>
    </row>
    <row r="581" spans="1:14">
      <c r="A581" s="40" t="s">
        <v>3638</v>
      </c>
      <c r="B581" s="20" t="s">
        <v>3639</v>
      </c>
      <c r="C581" s="233">
        <v>44404</v>
      </c>
      <c r="D581" s="233">
        <v>44439</v>
      </c>
      <c r="E581" s="37">
        <v>44529</v>
      </c>
      <c r="F581" s="20">
        <v>0</v>
      </c>
      <c r="G581" s="228" t="s">
        <v>3491</v>
      </c>
      <c r="H581" s="40" t="s">
        <v>3492</v>
      </c>
      <c r="I581" s="228" t="s">
        <v>2769</v>
      </c>
      <c r="J581" s="88" t="s">
        <v>1214</v>
      </c>
      <c r="K581" s="40" t="s">
        <v>1215</v>
      </c>
      <c r="L581" s="40" t="s">
        <v>1178</v>
      </c>
      <c r="M581" s="40">
        <v>70</v>
      </c>
      <c r="N581" s="88" t="s">
        <v>3640</v>
      </c>
    </row>
    <row r="582" spans="1:14" ht="24">
      <c r="A582" s="35" t="s">
        <v>3641</v>
      </c>
      <c r="B582" s="34" t="s">
        <v>3642</v>
      </c>
      <c r="C582" s="234">
        <v>40914</v>
      </c>
      <c r="D582" s="234">
        <v>41088</v>
      </c>
      <c r="E582" s="41">
        <v>44740</v>
      </c>
      <c r="F582" s="34">
        <v>0</v>
      </c>
      <c r="G582" s="165" t="s">
        <v>3643</v>
      </c>
      <c r="H582" s="35" t="s">
        <v>1300</v>
      </c>
      <c r="I582" s="165" t="s">
        <v>1220</v>
      </c>
      <c r="J582" s="39" t="s">
        <v>1327</v>
      </c>
      <c r="K582" s="35" t="s">
        <v>1533</v>
      </c>
      <c r="L582" s="35" t="s">
        <v>1178</v>
      </c>
      <c r="M582" s="35">
        <v>4</v>
      </c>
      <c r="N582" s="39" t="s">
        <v>3644</v>
      </c>
    </row>
    <row r="583" spans="1:14">
      <c r="A583" s="40" t="s">
        <v>3645</v>
      </c>
      <c r="B583" s="20" t="s">
        <v>3646</v>
      </c>
      <c r="C583" s="233">
        <v>44410</v>
      </c>
      <c r="D583" s="233">
        <v>44435</v>
      </c>
      <c r="E583" s="37">
        <v>44526</v>
      </c>
      <c r="F583" s="20">
        <v>0</v>
      </c>
      <c r="G583" s="228" t="s">
        <v>2823</v>
      </c>
      <c r="H583" s="40" t="s">
        <v>2824</v>
      </c>
      <c r="I583" s="228" t="s">
        <v>2769</v>
      </c>
      <c r="J583" s="88" t="s">
        <v>1214</v>
      </c>
      <c r="K583" s="40" t="s">
        <v>1215</v>
      </c>
      <c r="L583" s="40" t="s">
        <v>1178</v>
      </c>
      <c r="M583" s="40">
        <v>10</v>
      </c>
      <c r="N583" s="88" t="s">
        <v>3647</v>
      </c>
    </row>
    <row r="584" spans="1:14">
      <c r="A584" s="35" t="s">
        <v>3648</v>
      </c>
      <c r="B584" s="34" t="s">
        <v>3649</v>
      </c>
      <c r="C584" s="234">
        <v>44411</v>
      </c>
      <c r="D584" s="234">
        <v>44501</v>
      </c>
      <c r="E584" s="41">
        <v>45596</v>
      </c>
      <c r="F584" s="34">
        <v>0</v>
      </c>
      <c r="G584" s="165" t="s">
        <v>1882</v>
      </c>
      <c r="H584" s="35" t="s">
        <v>1883</v>
      </c>
      <c r="I584" s="165" t="s">
        <v>2838</v>
      </c>
      <c r="J584" s="39" t="s">
        <v>1214</v>
      </c>
      <c r="K584" s="35" t="s">
        <v>1215</v>
      </c>
      <c r="L584" s="35" t="s">
        <v>1178</v>
      </c>
      <c r="M584" s="35">
        <v>32</v>
      </c>
      <c r="N584" s="39" t="s">
        <v>3650</v>
      </c>
    </row>
    <row r="585" spans="1:14">
      <c r="A585" s="40" t="s">
        <v>3651</v>
      </c>
      <c r="B585" s="20" t="s">
        <v>3652</v>
      </c>
      <c r="C585" s="233">
        <v>44412</v>
      </c>
      <c r="D585" s="233">
        <v>44435</v>
      </c>
      <c r="E585" s="37">
        <v>44526</v>
      </c>
      <c r="F585" s="20">
        <v>0</v>
      </c>
      <c r="G585" s="228" t="s">
        <v>2823</v>
      </c>
      <c r="H585" s="40" t="s">
        <v>2824</v>
      </c>
      <c r="I585" s="228" t="s">
        <v>2769</v>
      </c>
      <c r="J585" s="88" t="s">
        <v>1214</v>
      </c>
      <c r="K585" s="40" t="s">
        <v>1215</v>
      </c>
      <c r="L585" s="40" t="s">
        <v>1178</v>
      </c>
      <c r="M585" s="40">
        <v>10</v>
      </c>
      <c r="N585" s="88" t="s">
        <v>3653</v>
      </c>
    </row>
    <row r="586" spans="1:14">
      <c r="A586" s="35" t="s">
        <v>3654</v>
      </c>
      <c r="B586" s="34" t="s">
        <v>3655</v>
      </c>
      <c r="C586" s="234">
        <v>44414</v>
      </c>
      <c r="D586" s="234">
        <v>44435</v>
      </c>
      <c r="E586" s="41">
        <v>44526</v>
      </c>
      <c r="F586" s="34">
        <v>0</v>
      </c>
      <c r="G586" s="165" t="s">
        <v>3656</v>
      </c>
      <c r="H586" s="35" t="s">
        <v>3657</v>
      </c>
      <c r="I586" s="165" t="s">
        <v>1175</v>
      </c>
      <c r="J586" s="39" t="s">
        <v>1214</v>
      </c>
      <c r="K586" s="35" t="s">
        <v>1196</v>
      </c>
      <c r="L586" s="35" t="s">
        <v>1178</v>
      </c>
      <c r="M586" s="35">
        <v>10</v>
      </c>
      <c r="N586" s="39" t="s">
        <v>3658</v>
      </c>
    </row>
    <row r="587" spans="1:14">
      <c r="A587" s="40" t="s">
        <v>3659</v>
      </c>
      <c r="B587" s="20" t="s">
        <v>3660</v>
      </c>
      <c r="C587" s="233">
        <v>44418</v>
      </c>
      <c r="D587" s="233">
        <v>44434</v>
      </c>
      <c r="E587" s="37">
        <v>44525</v>
      </c>
      <c r="F587" s="20">
        <v>0</v>
      </c>
      <c r="G587" s="228" t="s">
        <v>3554</v>
      </c>
      <c r="H587" s="40" t="s">
        <v>3555</v>
      </c>
      <c r="I587" s="228" t="s">
        <v>2769</v>
      </c>
      <c r="J587" s="88" t="s">
        <v>1214</v>
      </c>
      <c r="K587" s="40" t="s">
        <v>1215</v>
      </c>
      <c r="L587" s="40" t="s">
        <v>1178</v>
      </c>
      <c r="M587" s="40">
        <v>8</v>
      </c>
      <c r="N587" s="88" t="s">
        <v>3661</v>
      </c>
    </row>
    <row r="588" spans="1:14">
      <c r="A588" s="35" t="s">
        <v>3662</v>
      </c>
      <c r="B588" s="34" t="s">
        <v>3663</v>
      </c>
      <c r="C588" s="234">
        <v>44420</v>
      </c>
      <c r="D588" s="234">
        <v>44435</v>
      </c>
      <c r="E588" s="41">
        <v>44526</v>
      </c>
      <c r="F588" s="34">
        <v>0</v>
      </c>
      <c r="G588" s="165" t="s">
        <v>3664</v>
      </c>
      <c r="H588" s="35" t="s">
        <v>3665</v>
      </c>
      <c r="I588" s="165" t="s">
        <v>2769</v>
      </c>
      <c r="J588" s="39" t="s">
        <v>1214</v>
      </c>
      <c r="K588" s="35" t="s">
        <v>1215</v>
      </c>
      <c r="L588" s="35" t="s">
        <v>1178</v>
      </c>
      <c r="M588" s="35">
        <v>7</v>
      </c>
      <c r="N588" s="39" t="s">
        <v>3666</v>
      </c>
    </row>
    <row r="589" spans="1:14">
      <c r="A589" s="40" t="s">
        <v>3667</v>
      </c>
      <c r="B589" s="20" t="s">
        <v>3668</v>
      </c>
      <c r="C589" s="233">
        <v>44421</v>
      </c>
      <c r="D589" s="233">
        <v>44435</v>
      </c>
      <c r="E589" s="37">
        <v>44526</v>
      </c>
      <c r="F589" s="20">
        <v>0</v>
      </c>
      <c r="G589" s="228" t="s">
        <v>3669</v>
      </c>
      <c r="H589" s="40" t="s">
        <v>3670</v>
      </c>
      <c r="I589" s="228" t="s">
        <v>2769</v>
      </c>
      <c r="J589" s="88" t="s">
        <v>1214</v>
      </c>
      <c r="K589" s="40" t="s">
        <v>1215</v>
      </c>
      <c r="L589" s="40" t="s">
        <v>1178</v>
      </c>
      <c r="M589" s="40">
        <v>93.5</v>
      </c>
      <c r="N589" s="88" t="s">
        <v>3671</v>
      </c>
    </row>
    <row r="590" spans="1:14">
      <c r="A590" s="35" t="s">
        <v>3672</v>
      </c>
      <c r="B590" s="34" t="s">
        <v>3673</v>
      </c>
      <c r="C590" s="234">
        <v>44421</v>
      </c>
      <c r="D590" s="234">
        <v>44435</v>
      </c>
      <c r="E590" s="41">
        <v>44526</v>
      </c>
      <c r="F590" s="34">
        <v>0</v>
      </c>
      <c r="G590" s="165" t="s">
        <v>3669</v>
      </c>
      <c r="H590" s="35" t="s">
        <v>3670</v>
      </c>
      <c r="I590" s="165" t="s">
        <v>2769</v>
      </c>
      <c r="J590" s="39" t="s">
        <v>1214</v>
      </c>
      <c r="K590" s="35" t="s">
        <v>1215</v>
      </c>
      <c r="L590" s="35" t="s">
        <v>1178</v>
      </c>
      <c r="M590" s="35">
        <v>95</v>
      </c>
      <c r="N590" s="39" t="s">
        <v>3674</v>
      </c>
    </row>
    <row r="591" spans="1:14">
      <c r="A591" s="40" t="s">
        <v>3675</v>
      </c>
      <c r="B591" s="20" t="s">
        <v>3676</v>
      </c>
      <c r="C591" s="233">
        <v>44421</v>
      </c>
      <c r="D591" s="233">
        <v>44435</v>
      </c>
      <c r="E591" s="37">
        <v>44526</v>
      </c>
      <c r="F591" s="20">
        <v>0</v>
      </c>
      <c r="G591" s="228" t="s">
        <v>3669</v>
      </c>
      <c r="H591" s="40" t="s">
        <v>3670</v>
      </c>
      <c r="I591" s="228" t="s">
        <v>2769</v>
      </c>
      <c r="J591" s="88" t="s">
        <v>1214</v>
      </c>
      <c r="K591" s="40" t="s">
        <v>1215</v>
      </c>
      <c r="L591" s="40" t="s">
        <v>1178</v>
      </c>
      <c r="M591" s="40">
        <v>68</v>
      </c>
      <c r="N591" s="88" t="s">
        <v>3677</v>
      </c>
    </row>
    <row r="592" spans="1:14">
      <c r="A592" s="35" t="s">
        <v>3678</v>
      </c>
      <c r="B592" s="34" t="s">
        <v>3679</v>
      </c>
      <c r="C592" s="234">
        <v>44424</v>
      </c>
      <c r="D592" s="234">
        <v>44448</v>
      </c>
      <c r="E592" s="41">
        <v>44538</v>
      </c>
      <c r="F592" s="34">
        <v>0</v>
      </c>
      <c r="G592" s="165" t="s">
        <v>3142</v>
      </c>
      <c r="H592" s="35" t="s">
        <v>3143</v>
      </c>
      <c r="I592" s="165" t="s">
        <v>2769</v>
      </c>
      <c r="J592" s="39" t="s">
        <v>1214</v>
      </c>
      <c r="K592" s="35" t="s">
        <v>1215</v>
      </c>
      <c r="L592" s="35" t="s">
        <v>1178</v>
      </c>
      <c r="M592" s="35">
        <v>60</v>
      </c>
      <c r="N592" s="39" t="s">
        <v>3680</v>
      </c>
    </row>
    <row r="593" spans="1:14">
      <c r="A593" s="40" t="s">
        <v>3681</v>
      </c>
      <c r="B593" s="20" t="s">
        <v>3682</v>
      </c>
      <c r="C593" s="233">
        <v>44424</v>
      </c>
      <c r="D593" s="233">
        <v>44435</v>
      </c>
      <c r="E593" s="37">
        <v>44526</v>
      </c>
      <c r="F593" s="20">
        <v>0</v>
      </c>
      <c r="G593" s="228" t="s">
        <v>3426</v>
      </c>
      <c r="H593" s="40" t="s">
        <v>3427</v>
      </c>
      <c r="I593" s="228" t="s">
        <v>2769</v>
      </c>
      <c r="J593" s="88" t="s">
        <v>1214</v>
      </c>
      <c r="K593" s="40" t="s">
        <v>1215</v>
      </c>
      <c r="L593" s="40" t="s">
        <v>1178</v>
      </c>
      <c r="M593" s="40">
        <v>72</v>
      </c>
      <c r="N593" s="88" t="s">
        <v>3683</v>
      </c>
    </row>
    <row r="594" spans="1:14">
      <c r="A594" s="35" t="s">
        <v>3684</v>
      </c>
      <c r="B594" s="34" t="s">
        <v>3685</v>
      </c>
      <c r="C594" s="234">
        <v>44426</v>
      </c>
      <c r="D594" s="234">
        <v>44435</v>
      </c>
      <c r="E594" s="41">
        <v>44526</v>
      </c>
      <c r="F594" s="34">
        <v>0</v>
      </c>
      <c r="G594" s="165" t="s">
        <v>1442</v>
      </c>
      <c r="H594" s="35" t="s">
        <v>1443</v>
      </c>
      <c r="I594" s="165" t="s">
        <v>2769</v>
      </c>
      <c r="J594" s="39" t="s">
        <v>1214</v>
      </c>
      <c r="K594" s="35" t="s">
        <v>1215</v>
      </c>
      <c r="L594" s="35" t="s">
        <v>1178</v>
      </c>
      <c r="M594" s="35">
        <v>30</v>
      </c>
      <c r="N594" s="39" t="s">
        <v>3686</v>
      </c>
    </row>
    <row r="595" spans="1:14">
      <c r="A595" s="40" t="s">
        <v>3687</v>
      </c>
      <c r="B595" s="20" t="s">
        <v>3688</v>
      </c>
      <c r="C595" s="233">
        <v>44426</v>
      </c>
      <c r="D595" s="233">
        <v>44498</v>
      </c>
      <c r="E595" s="37">
        <v>44589</v>
      </c>
      <c r="F595" s="20">
        <v>0</v>
      </c>
      <c r="G595" s="228" t="s">
        <v>2694</v>
      </c>
      <c r="H595" s="40" t="s">
        <v>2695</v>
      </c>
      <c r="I595" s="228" t="s">
        <v>2769</v>
      </c>
      <c r="J595" s="88" t="s">
        <v>1214</v>
      </c>
      <c r="K595" s="40" t="s">
        <v>1215</v>
      </c>
      <c r="L595" s="40" t="s">
        <v>1178</v>
      </c>
      <c r="M595" s="40">
        <v>31.8</v>
      </c>
      <c r="N595" s="88" t="s">
        <v>3689</v>
      </c>
    </row>
    <row r="596" spans="1:14">
      <c r="A596" s="35" t="s">
        <v>3690</v>
      </c>
      <c r="B596" s="34" t="s">
        <v>3691</v>
      </c>
      <c r="C596" s="234">
        <v>44433</v>
      </c>
      <c r="D596" s="234">
        <v>44448</v>
      </c>
      <c r="E596" s="41">
        <v>44538</v>
      </c>
      <c r="F596" s="34">
        <v>0</v>
      </c>
      <c r="G596" s="165" t="s">
        <v>3692</v>
      </c>
      <c r="H596" s="35" t="s">
        <v>3693</v>
      </c>
      <c r="I596" s="165" t="s">
        <v>2769</v>
      </c>
      <c r="J596" s="39" t="s">
        <v>1214</v>
      </c>
      <c r="K596" s="35" t="s">
        <v>1215</v>
      </c>
      <c r="L596" s="35" t="s">
        <v>1178</v>
      </c>
      <c r="M596" s="35">
        <v>28</v>
      </c>
      <c r="N596" s="39" t="s">
        <v>3694</v>
      </c>
    </row>
    <row r="597" spans="1:14">
      <c r="A597" s="40" t="s">
        <v>3695</v>
      </c>
      <c r="B597" s="20" t="s">
        <v>3696</v>
      </c>
      <c r="C597" s="233">
        <v>44433</v>
      </c>
      <c r="D597" s="233">
        <v>44434</v>
      </c>
      <c r="E597" s="37">
        <v>44525</v>
      </c>
      <c r="F597" s="20">
        <v>0</v>
      </c>
      <c r="G597" s="228" t="s">
        <v>3697</v>
      </c>
      <c r="H597" s="40" t="s">
        <v>3698</v>
      </c>
      <c r="I597" s="228" t="s">
        <v>2769</v>
      </c>
      <c r="J597" s="88" t="s">
        <v>1214</v>
      </c>
      <c r="K597" s="40" t="s">
        <v>1215</v>
      </c>
      <c r="L597" s="40" t="s">
        <v>1178</v>
      </c>
      <c r="M597" s="40">
        <v>2</v>
      </c>
      <c r="N597" s="88" t="s">
        <v>1311</v>
      </c>
    </row>
    <row r="598" spans="1:14">
      <c r="A598" s="35" t="s">
        <v>3699</v>
      </c>
      <c r="B598" s="34" t="s">
        <v>3700</v>
      </c>
      <c r="C598" s="234">
        <v>44435</v>
      </c>
      <c r="D598" s="234">
        <v>44434</v>
      </c>
      <c r="E598" s="41">
        <v>44525</v>
      </c>
      <c r="F598" s="34">
        <v>0</v>
      </c>
      <c r="G598" s="165" t="s">
        <v>2848</v>
      </c>
      <c r="H598" s="35" t="s">
        <v>2849</v>
      </c>
      <c r="I598" s="165" t="s">
        <v>2769</v>
      </c>
      <c r="J598" s="39" t="s">
        <v>1214</v>
      </c>
      <c r="K598" s="35" t="s">
        <v>1244</v>
      </c>
      <c r="L598" s="35" t="s">
        <v>1178</v>
      </c>
      <c r="M598" s="35">
        <v>8</v>
      </c>
      <c r="N598" s="39" t="s">
        <v>3701</v>
      </c>
    </row>
    <row r="599" spans="1:14">
      <c r="A599" s="40" t="s">
        <v>3702</v>
      </c>
      <c r="B599" s="20" t="s">
        <v>3703</v>
      </c>
      <c r="C599" s="233">
        <v>40963</v>
      </c>
      <c r="D599" s="233">
        <v>41674</v>
      </c>
      <c r="E599" s="37">
        <v>44231</v>
      </c>
      <c r="F599" s="20">
        <v>2</v>
      </c>
      <c r="G599" s="228" t="s">
        <v>2223</v>
      </c>
      <c r="H599" s="40" t="s">
        <v>2224</v>
      </c>
      <c r="I599" s="228" t="s">
        <v>1232</v>
      </c>
      <c r="J599" s="88" t="s">
        <v>1176</v>
      </c>
      <c r="K599" s="40" t="s">
        <v>1215</v>
      </c>
      <c r="L599" s="40" t="s">
        <v>1178</v>
      </c>
      <c r="M599" s="40">
        <v>95</v>
      </c>
      <c r="N599" s="88" t="s">
        <v>3704</v>
      </c>
    </row>
    <row r="600" spans="1:14" ht="24">
      <c r="A600" s="35" t="s">
        <v>3705</v>
      </c>
      <c r="B600" s="34" t="s">
        <v>3706</v>
      </c>
      <c r="C600" s="234">
        <v>44438</v>
      </c>
      <c r="D600" s="234">
        <v>44459</v>
      </c>
      <c r="E600" s="41">
        <v>44549</v>
      </c>
      <c r="F600" s="34">
        <v>0</v>
      </c>
      <c r="G600" s="165" t="s">
        <v>3707</v>
      </c>
      <c r="H600" s="35" t="s">
        <v>3708</v>
      </c>
      <c r="I600" s="165" t="s">
        <v>2769</v>
      </c>
      <c r="J600" s="39" t="s">
        <v>1214</v>
      </c>
      <c r="K600" s="35" t="s">
        <v>1215</v>
      </c>
      <c r="L600" s="35" t="s">
        <v>1178</v>
      </c>
      <c r="M600" s="35">
        <v>22</v>
      </c>
      <c r="N600" s="39" t="s">
        <v>3709</v>
      </c>
    </row>
    <row r="601" spans="1:14">
      <c r="A601" s="40" t="s">
        <v>3710</v>
      </c>
      <c r="B601" s="20" t="s">
        <v>3711</v>
      </c>
      <c r="C601" s="233">
        <v>44445</v>
      </c>
      <c r="D601" s="233">
        <v>44459</v>
      </c>
      <c r="E601" s="37">
        <v>44549</v>
      </c>
      <c r="F601" s="20">
        <v>0</v>
      </c>
      <c r="G601" s="228" t="s">
        <v>1862</v>
      </c>
      <c r="H601" s="40" t="s">
        <v>1863</v>
      </c>
      <c r="I601" s="228" t="s">
        <v>1175</v>
      </c>
      <c r="J601" s="88" t="s">
        <v>1214</v>
      </c>
      <c r="K601" s="40" t="s">
        <v>1177</v>
      </c>
      <c r="L601" s="40" t="s">
        <v>1178</v>
      </c>
      <c r="M601" s="40">
        <v>28</v>
      </c>
      <c r="N601" s="88" t="s">
        <v>3712</v>
      </c>
    </row>
    <row r="602" spans="1:14">
      <c r="A602" s="35" t="s">
        <v>3713</v>
      </c>
      <c r="B602" s="34" t="s">
        <v>3714</v>
      </c>
      <c r="C602" s="234">
        <v>44445</v>
      </c>
      <c r="D602" s="234">
        <v>44498</v>
      </c>
      <c r="E602" s="41">
        <v>44589</v>
      </c>
      <c r="F602" s="34">
        <v>0</v>
      </c>
      <c r="G602" s="165" t="s">
        <v>1862</v>
      </c>
      <c r="H602" s="35" t="s">
        <v>1863</v>
      </c>
      <c r="I602" s="165" t="s">
        <v>1175</v>
      </c>
      <c r="J602" s="39" t="s">
        <v>1214</v>
      </c>
      <c r="K602" s="35" t="s">
        <v>1177</v>
      </c>
      <c r="L602" s="35" t="s">
        <v>1178</v>
      </c>
      <c r="M602" s="35">
        <v>14</v>
      </c>
      <c r="N602" s="39" t="s">
        <v>3715</v>
      </c>
    </row>
    <row r="603" spans="1:14" ht="24">
      <c r="A603" s="40" t="s">
        <v>3716</v>
      </c>
      <c r="B603" s="20" t="s">
        <v>3717</v>
      </c>
      <c r="C603" s="233">
        <v>44445</v>
      </c>
      <c r="D603" s="233">
        <v>44459</v>
      </c>
      <c r="E603" s="37">
        <v>44549</v>
      </c>
      <c r="F603" s="20">
        <v>0</v>
      </c>
      <c r="G603" s="228" t="s">
        <v>3718</v>
      </c>
      <c r="H603" s="40" t="s">
        <v>3719</v>
      </c>
      <c r="I603" s="228" t="s">
        <v>2769</v>
      </c>
      <c r="J603" s="88" t="s">
        <v>1214</v>
      </c>
      <c r="K603" s="40" t="s">
        <v>1533</v>
      </c>
      <c r="L603" s="40" t="s">
        <v>1178</v>
      </c>
      <c r="M603" s="40">
        <v>145</v>
      </c>
      <c r="N603" s="88" t="s">
        <v>3720</v>
      </c>
    </row>
    <row r="604" spans="1:14" ht="24">
      <c r="A604" s="35" t="s">
        <v>3721</v>
      </c>
      <c r="B604" s="34" t="s">
        <v>3722</v>
      </c>
      <c r="C604" s="234">
        <v>44445</v>
      </c>
      <c r="D604" s="234">
        <v>44459</v>
      </c>
      <c r="E604" s="41">
        <v>44549</v>
      </c>
      <c r="F604" s="34">
        <v>0</v>
      </c>
      <c r="G604" s="165" t="s">
        <v>3718</v>
      </c>
      <c r="H604" s="35" t="s">
        <v>3719</v>
      </c>
      <c r="I604" s="165" t="s">
        <v>2769</v>
      </c>
      <c r="J604" s="39" t="s">
        <v>1214</v>
      </c>
      <c r="K604" s="35" t="s">
        <v>1215</v>
      </c>
      <c r="L604" s="35" t="s">
        <v>1178</v>
      </c>
      <c r="M604" s="35">
        <v>100</v>
      </c>
      <c r="N604" s="39" t="s">
        <v>3723</v>
      </c>
    </row>
    <row r="605" spans="1:14">
      <c r="A605" s="40" t="s">
        <v>3724</v>
      </c>
      <c r="B605" s="20" t="s">
        <v>3725</v>
      </c>
      <c r="C605" s="233">
        <v>44446</v>
      </c>
      <c r="D605" s="233">
        <v>44456</v>
      </c>
      <c r="E605" s="37">
        <v>44546</v>
      </c>
      <c r="F605" s="20">
        <v>0</v>
      </c>
      <c r="G605" s="228" t="s">
        <v>3726</v>
      </c>
      <c r="H605" s="40" t="s">
        <v>3727</v>
      </c>
      <c r="I605" s="228" t="s">
        <v>2769</v>
      </c>
      <c r="J605" s="88" t="s">
        <v>1214</v>
      </c>
      <c r="K605" s="40" t="s">
        <v>1215</v>
      </c>
      <c r="L605" s="40" t="s">
        <v>1178</v>
      </c>
      <c r="M605" s="40">
        <v>7</v>
      </c>
      <c r="N605" s="88" t="s">
        <v>3728</v>
      </c>
    </row>
    <row r="606" spans="1:14">
      <c r="A606" s="35" t="s">
        <v>3729</v>
      </c>
      <c r="B606" s="34" t="s">
        <v>3730</v>
      </c>
      <c r="C606" s="234">
        <v>44448</v>
      </c>
      <c r="D606" s="234">
        <v>44459</v>
      </c>
      <c r="E606" s="41">
        <v>44549</v>
      </c>
      <c r="F606" s="34">
        <v>0</v>
      </c>
      <c r="G606" s="165" t="s">
        <v>1635</v>
      </c>
      <c r="H606" s="35" t="s">
        <v>1636</v>
      </c>
      <c r="I606" s="165" t="s">
        <v>2769</v>
      </c>
      <c r="J606" s="39" t="s">
        <v>1214</v>
      </c>
      <c r="K606" s="35" t="s">
        <v>3731</v>
      </c>
      <c r="L606" s="35" t="s">
        <v>1178</v>
      </c>
      <c r="M606" s="35">
        <v>44.5</v>
      </c>
      <c r="N606" s="39" t="s">
        <v>3732</v>
      </c>
    </row>
    <row r="607" spans="1:14">
      <c r="A607" s="40" t="s">
        <v>3733</v>
      </c>
      <c r="B607" s="20" t="s">
        <v>3734</v>
      </c>
      <c r="C607" s="233">
        <v>44448</v>
      </c>
      <c r="D607" s="233">
        <v>44459</v>
      </c>
      <c r="E607" s="37">
        <v>44549</v>
      </c>
      <c r="F607" s="20">
        <v>0</v>
      </c>
      <c r="G607" s="228" t="s">
        <v>1506</v>
      </c>
      <c r="H607" s="40" t="s">
        <v>1507</v>
      </c>
      <c r="I607" s="228" t="s">
        <v>2769</v>
      </c>
      <c r="J607" s="88" t="s">
        <v>1214</v>
      </c>
      <c r="K607" s="40" t="s">
        <v>1533</v>
      </c>
      <c r="L607" s="40" t="s">
        <v>1178</v>
      </c>
      <c r="M607" s="40">
        <v>99.999899999999997</v>
      </c>
      <c r="N607" s="88" t="s">
        <v>3735</v>
      </c>
    </row>
    <row r="608" spans="1:14">
      <c r="A608" s="35" t="s">
        <v>3736</v>
      </c>
      <c r="B608" s="34" t="s">
        <v>3737</v>
      </c>
      <c r="C608" s="234">
        <v>44449</v>
      </c>
      <c r="D608" s="234">
        <v>44459</v>
      </c>
      <c r="E608" s="41">
        <v>44549</v>
      </c>
      <c r="F608" s="34">
        <v>0</v>
      </c>
      <c r="G608" s="165" t="s">
        <v>1829</v>
      </c>
      <c r="H608" s="35" t="s">
        <v>1830</v>
      </c>
      <c r="I608" s="165" t="s">
        <v>2769</v>
      </c>
      <c r="J608" s="39" t="s">
        <v>1214</v>
      </c>
      <c r="K608" s="35" t="s">
        <v>1215</v>
      </c>
      <c r="L608" s="35" t="s">
        <v>1178</v>
      </c>
      <c r="M608" s="35">
        <v>4.3</v>
      </c>
      <c r="N608" s="39" t="s">
        <v>3738</v>
      </c>
    </row>
    <row r="609" spans="1:14">
      <c r="A609" s="40" t="s">
        <v>3739</v>
      </c>
      <c r="B609" s="20" t="s">
        <v>3740</v>
      </c>
      <c r="C609" s="233">
        <v>40428</v>
      </c>
      <c r="D609" s="233">
        <v>41082</v>
      </c>
      <c r="E609" s="37">
        <v>44734</v>
      </c>
      <c r="F609" s="20">
        <v>0</v>
      </c>
      <c r="G609" s="228" t="s">
        <v>3741</v>
      </c>
      <c r="H609" s="40" t="s">
        <v>3742</v>
      </c>
      <c r="I609" s="228" t="s">
        <v>1220</v>
      </c>
      <c r="J609" s="88" t="s">
        <v>1214</v>
      </c>
      <c r="K609" s="40" t="s">
        <v>1458</v>
      </c>
      <c r="L609" s="40" t="s">
        <v>1178</v>
      </c>
      <c r="M609" s="40">
        <v>26</v>
      </c>
      <c r="N609" s="88" t="s">
        <v>3743</v>
      </c>
    </row>
    <row r="610" spans="1:14">
      <c r="A610" s="35" t="s">
        <v>3744</v>
      </c>
      <c r="B610" s="34" t="s">
        <v>3745</v>
      </c>
      <c r="C610" s="234">
        <v>44449</v>
      </c>
      <c r="D610" s="234">
        <v>44459</v>
      </c>
      <c r="E610" s="41">
        <v>44549</v>
      </c>
      <c r="F610" s="34">
        <v>0</v>
      </c>
      <c r="G610" s="165" t="s">
        <v>3746</v>
      </c>
      <c r="H610" s="35" t="s">
        <v>3747</v>
      </c>
      <c r="I610" s="165" t="s">
        <v>2769</v>
      </c>
      <c r="J610" s="39" t="s">
        <v>1214</v>
      </c>
      <c r="K610" s="35" t="s">
        <v>1215</v>
      </c>
      <c r="L610" s="35" t="s">
        <v>1178</v>
      </c>
      <c r="M610" s="35">
        <v>61</v>
      </c>
      <c r="N610" s="39" t="s">
        <v>1528</v>
      </c>
    </row>
    <row r="611" spans="1:14">
      <c r="A611" s="40" t="s">
        <v>3748</v>
      </c>
      <c r="B611" s="20" t="s">
        <v>3749</v>
      </c>
      <c r="C611" s="233">
        <v>44449</v>
      </c>
      <c r="D611" s="233">
        <v>44459</v>
      </c>
      <c r="E611" s="37">
        <v>44549</v>
      </c>
      <c r="F611" s="20">
        <v>0</v>
      </c>
      <c r="G611" s="228" t="s">
        <v>3750</v>
      </c>
      <c r="H611" s="40" t="s">
        <v>3751</v>
      </c>
      <c r="I611" s="228" t="s">
        <v>2769</v>
      </c>
      <c r="J611" s="88" t="s">
        <v>1214</v>
      </c>
      <c r="K611" s="40" t="s">
        <v>1215</v>
      </c>
      <c r="L611" s="40" t="s">
        <v>1178</v>
      </c>
      <c r="M611" s="40">
        <v>5</v>
      </c>
      <c r="N611" s="88" t="s">
        <v>3752</v>
      </c>
    </row>
    <row r="612" spans="1:14">
      <c r="A612" s="35" t="s">
        <v>3753</v>
      </c>
      <c r="B612" s="34" t="s">
        <v>3754</v>
      </c>
      <c r="C612" s="234">
        <v>44460</v>
      </c>
      <c r="D612" s="234">
        <v>44477</v>
      </c>
      <c r="E612" s="41">
        <v>44568</v>
      </c>
      <c r="F612" s="34">
        <v>0</v>
      </c>
      <c r="G612" s="165" t="s">
        <v>3115</v>
      </c>
      <c r="H612" s="35" t="s">
        <v>3116</v>
      </c>
      <c r="I612" s="165" t="s">
        <v>2769</v>
      </c>
      <c r="J612" s="39" t="s">
        <v>1214</v>
      </c>
      <c r="K612" s="35" t="s">
        <v>1215</v>
      </c>
      <c r="L612" s="35" t="s">
        <v>1178</v>
      </c>
      <c r="M612" s="35">
        <v>10</v>
      </c>
      <c r="N612" s="39" t="s">
        <v>3102</v>
      </c>
    </row>
    <row r="613" spans="1:14">
      <c r="A613" s="40" t="s">
        <v>3755</v>
      </c>
      <c r="B613" s="20" t="s">
        <v>3756</v>
      </c>
      <c r="C613" s="233">
        <v>44460</v>
      </c>
      <c r="D613" s="233">
        <v>44477</v>
      </c>
      <c r="E613" s="37">
        <v>44568</v>
      </c>
      <c r="F613" s="20">
        <v>0</v>
      </c>
      <c r="G613" s="228" t="s">
        <v>3095</v>
      </c>
      <c r="H613" s="40" t="s">
        <v>3096</v>
      </c>
      <c r="I613" s="228" t="s">
        <v>2769</v>
      </c>
      <c r="J613" s="88" t="s">
        <v>1214</v>
      </c>
      <c r="K613" s="40" t="s">
        <v>1215</v>
      </c>
      <c r="L613" s="40" t="s">
        <v>1178</v>
      </c>
      <c r="M613" s="40">
        <v>80</v>
      </c>
      <c r="N613" s="88" t="s">
        <v>3112</v>
      </c>
    </row>
    <row r="614" spans="1:14">
      <c r="A614" s="35" t="s">
        <v>3757</v>
      </c>
      <c r="B614" s="34" t="s">
        <v>3758</v>
      </c>
      <c r="C614" s="234">
        <v>44460</v>
      </c>
      <c r="D614" s="234">
        <v>44477</v>
      </c>
      <c r="E614" s="41">
        <v>44568</v>
      </c>
      <c r="F614" s="34">
        <v>0</v>
      </c>
      <c r="G614" s="165" t="s">
        <v>3759</v>
      </c>
      <c r="H614" s="35" t="s">
        <v>3253</v>
      </c>
      <c r="I614" s="165" t="s">
        <v>2769</v>
      </c>
      <c r="J614" s="39" t="s">
        <v>1214</v>
      </c>
      <c r="K614" s="35" t="s">
        <v>1215</v>
      </c>
      <c r="L614" s="35" t="s">
        <v>1178</v>
      </c>
      <c r="M614" s="35">
        <v>12</v>
      </c>
      <c r="N614" s="39" t="s">
        <v>3760</v>
      </c>
    </row>
    <row r="615" spans="1:14">
      <c r="A615" s="40" t="s">
        <v>3761</v>
      </c>
      <c r="B615" s="20" t="s">
        <v>3762</v>
      </c>
      <c r="C615" s="233">
        <v>44460</v>
      </c>
      <c r="D615" s="233">
        <v>44477</v>
      </c>
      <c r="E615" s="37">
        <v>44568</v>
      </c>
      <c r="F615" s="20">
        <v>0</v>
      </c>
      <c r="G615" s="228" t="s">
        <v>3100</v>
      </c>
      <c r="H615" s="40" t="s">
        <v>3101</v>
      </c>
      <c r="I615" s="228" t="s">
        <v>2769</v>
      </c>
      <c r="J615" s="88" t="s">
        <v>1214</v>
      </c>
      <c r="K615" s="40" t="s">
        <v>1215</v>
      </c>
      <c r="L615" s="40" t="s">
        <v>1178</v>
      </c>
      <c r="M615" s="40">
        <v>53</v>
      </c>
      <c r="N615" s="88" t="s">
        <v>3107</v>
      </c>
    </row>
    <row r="616" spans="1:14">
      <c r="A616" s="35" t="s">
        <v>3763</v>
      </c>
      <c r="B616" s="34" t="s">
        <v>3764</v>
      </c>
      <c r="C616" s="234">
        <v>44462</v>
      </c>
      <c r="D616" s="234">
        <v>44477</v>
      </c>
      <c r="E616" s="41">
        <v>44568</v>
      </c>
      <c r="F616" s="34">
        <v>0</v>
      </c>
      <c r="G616" s="165" t="s">
        <v>3765</v>
      </c>
      <c r="H616" s="35" t="s">
        <v>3766</v>
      </c>
      <c r="I616" s="165" t="s">
        <v>2769</v>
      </c>
      <c r="J616" s="39" t="s">
        <v>1214</v>
      </c>
      <c r="K616" s="35" t="s">
        <v>1215</v>
      </c>
      <c r="L616" s="35" t="s">
        <v>1178</v>
      </c>
      <c r="M616" s="35">
        <v>30</v>
      </c>
      <c r="N616" s="39" t="s">
        <v>3767</v>
      </c>
    </row>
    <row r="617" spans="1:14">
      <c r="A617" s="40" t="s">
        <v>3768</v>
      </c>
      <c r="B617" s="20" t="s">
        <v>3769</v>
      </c>
      <c r="C617" s="233">
        <v>44462</v>
      </c>
      <c r="D617" s="233">
        <v>44498</v>
      </c>
      <c r="E617" s="37">
        <v>44589</v>
      </c>
      <c r="F617" s="20">
        <v>0</v>
      </c>
      <c r="G617" s="228" t="s">
        <v>3770</v>
      </c>
      <c r="H617" s="40" t="s">
        <v>3771</v>
      </c>
      <c r="I617" s="228" t="s">
        <v>2769</v>
      </c>
      <c r="J617" s="88" t="s">
        <v>1214</v>
      </c>
      <c r="K617" s="40" t="s">
        <v>1215</v>
      </c>
      <c r="L617" s="40" t="s">
        <v>1178</v>
      </c>
      <c r="M617" s="40">
        <v>12</v>
      </c>
      <c r="N617" s="88" t="s">
        <v>2919</v>
      </c>
    </row>
    <row r="618" spans="1:14">
      <c r="A618" s="35" t="s">
        <v>3772</v>
      </c>
      <c r="B618" s="34" t="s">
        <v>3773</v>
      </c>
      <c r="C618" s="234">
        <v>44463</v>
      </c>
      <c r="D618" s="234">
        <v>44498</v>
      </c>
      <c r="E618" s="41">
        <v>44589</v>
      </c>
      <c r="F618" s="34">
        <v>0</v>
      </c>
      <c r="G618" s="165" t="s">
        <v>3774</v>
      </c>
      <c r="H618" s="35" t="s">
        <v>3775</v>
      </c>
      <c r="I618" s="165" t="s">
        <v>2769</v>
      </c>
      <c r="J618" s="39" t="s">
        <v>1214</v>
      </c>
      <c r="K618" s="35" t="s">
        <v>1215</v>
      </c>
      <c r="L618" s="35" t="s">
        <v>1178</v>
      </c>
      <c r="M618" s="35">
        <v>45</v>
      </c>
      <c r="N618" s="39" t="s">
        <v>3097</v>
      </c>
    </row>
    <row r="619" spans="1:14">
      <c r="A619" s="40" t="s">
        <v>3776</v>
      </c>
      <c r="B619" s="20" t="s">
        <v>3777</v>
      </c>
      <c r="C619" s="233">
        <v>44463</v>
      </c>
      <c r="D619" s="233">
        <v>44477</v>
      </c>
      <c r="E619" s="37">
        <v>44568</v>
      </c>
      <c r="F619" s="20">
        <v>0</v>
      </c>
      <c r="G619" s="228" t="s">
        <v>1902</v>
      </c>
      <c r="H619" s="40" t="s">
        <v>1903</v>
      </c>
      <c r="I619" s="228" t="s">
        <v>2769</v>
      </c>
      <c r="J619" s="88" t="s">
        <v>1214</v>
      </c>
      <c r="K619" s="40" t="s">
        <v>2392</v>
      </c>
      <c r="L619" s="40" t="s">
        <v>1178</v>
      </c>
      <c r="M619" s="40">
        <v>590</v>
      </c>
      <c r="N619" s="88" t="s">
        <v>3778</v>
      </c>
    </row>
    <row r="620" spans="1:14">
      <c r="A620" s="35" t="s">
        <v>3779</v>
      </c>
      <c r="B620" s="34" t="s">
        <v>3780</v>
      </c>
      <c r="C620" s="234">
        <v>44466</v>
      </c>
      <c r="D620" s="234">
        <v>44498</v>
      </c>
      <c r="E620" s="41">
        <v>44589</v>
      </c>
      <c r="F620" s="34">
        <v>0</v>
      </c>
      <c r="G620" s="165" t="s">
        <v>2694</v>
      </c>
      <c r="H620" s="35" t="s">
        <v>2695</v>
      </c>
      <c r="I620" s="165" t="s">
        <v>1175</v>
      </c>
      <c r="J620" s="39" t="s">
        <v>1214</v>
      </c>
      <c r="K620" s="35" t="s">
        <v>1177</v>
      </c>
      <c r="L620" s="35" t="s">
        <v>1178</v>
      </c>
      <c r="M620" s="35">
        <v>20</v>
      </c>
      <c r="N620" s="39" t="s">
        <v>3781</v>
      </c>
    </row>
    <row r="621" spans="1:14">
      <c r="A621" s="40" t="s">
        <v>3782</v>
      </c>
      <c r="B621" s="20" t="s">
        <v>3783</v>
      </c>
      <c r="C621" s="233">
        <v>44466</v>
      </c>
      <c r="D621" s="233">
        <v>44498</v>
      </c>
      <c r="E621" s="37">
        <v>44589</v>
      </c>
      <c r="F621" s="20">
        <v>0</v>
      </c>
      <c r="G621" s="228" t="s">
        <v>2694</v>
      </c>
      <c r="H621" s="40" t="s">
        <v>2695</v>
      </c>
      <c r="I621" s="228" t="s">
        <v>1175</v>
      </c>
      <c r="J621" s="88" t="s">
        <v>1214</v>
      </c>
      <c r="K621" s="40" t="s">
        <v>1177</v>
      </c>
      <c r="L621" s="40" t="s">
        <v>1178</v>
      </c>
      <c r="M621" s="40">
        <v>34</v>
      </c>
      <c r="N621" s="88" t="s">
        <v>3784</v>
      </c>
    </row>
    <row r="622" spans="1:14">
      <c r="A622" s="35" t="s">
        <v>3785</v>
      </c>
      <c r="B622" s="34" t="s">
        <v>3786</v>
      </c>
      <c r="C622" s="234">
        <v>44466</v>
      </c>
      <c r="D622" s="234">
        <v>44498</v>
      </c>
      <c r="E622" s="41">
        <v>44589</v>
      </c>
      <c r="F622" s="34">
        <v>0</v>
      </c>
      <c r="G622" s="165" t="s">
        <v>2694</v>
      </c>
      <c r="H622" s="35" t="s">
        <v>2695</v>
      </c>
      <c r="I622" s="165" t="s">
        <v>1175</v>
      </c>
      <c r="J622" s="39" t="s">
        <v>1214</v>
      </c>
      <c r="K622" s="35" t="s">
        <v>3787</v>
      </c>
      <c r="L622" s="35" t="s">
        <v>1178</v>
      </c>
      <c r="M622" s="35">
        <v>18</v>
      </c>
      <c r="N622" s="39" t="s">
        <v>3788</v>
      </c>
    </row>
    <row r="623" spans="1:14">
      <c r="A623" s="40" t="s">
        <v>3789</v>
      </c>
      <c r="B623" s="20" t="s">
        <v>3790</v>
      </c>
      <c r="C623" s="233">
        <v>44466</v>
      </c>
      <c r="D623" s="233">
        <v>44498</v>
      </c>
      <c r="E623" s="37">
        <v>44589</v>
      </c>
      <c r="F623" s="20">
        <v>0</v>
      </c>
      <c r="G623" s="228" t="s">
        <v>2694</v>
      </c>
      <c r="H623" s="40" t="s">
        <v>2695</v>
      </c>
      <c r="I623" s="228" t="s">
        <v>1175</v>
      </c>
      <c r="J623" s="88" t="s">
        <v>1214</v>
      </c>
      <c r="K623" s="40" t="s">
        <v>3791</v>
      </c>
      <c r="L623" s="40" t="s">
        <v>1178</v>
      </c>
      <c r="M623" s="40">
        <v>10</v>
      </c>
      <c r="N623" s="88" t="s">
        <v>3792</v>
      </c>
    </row>
    <row r="624" spans="1:14">
      <c r="A624" s="35" t="s">
        <v>3793</v>
      </c>
      <c r="B624" s="34" t="s">
        <v>3794</v>
      </c>
      <c r="C624" s="234">
        <v>44468</v>
      </c>
      <c r="D624" s="234">
        <v>44477</v>
      </c>
      <c r="E624" s="41">
        <v>44568</v>
      </c>
      <c r="F624" s="34">
        <v>0</v>
      </c>
      <c r="G624" s="165" t="s">
        <v>1506</v>
      </c>
      <c r="H624" s="35" t="s">
        <v>1507</v>
      </c>
      <c r="I624" s="165" t="s">
        <v>2769</v>
      </c>
      <c r="J624" s="39" t="s">
        <v>1214</v>
      </c>
      <c r="K624" s="35" t="s">
        <v>1244</v>
      </c>
      <c r="L624" s="35" t="s">
        <v>1178</v>
      </c>
      <c r="M624" s="35">
        <v>337</v>
      </c>
      <c r="N624" s="39" t="s">
        <v>3795</v>
      </c>
    </row>
    <row r="625" spans="1:14">
      <c r="A625" s="40" t="s">
        <v>3796</v>
      </c>
      <c r="B625" s="20" t="s">
        <v>3797</v>
      </c>
      <c r="C625" s="233">
        <v>44470</v>
      </c>
      <c r="D625" s="233">
        <v>44477</v>
      </c>
      <c r="E625" s="37">
        <v>44568</v>
      </c>
      <c r="F625" s="20">
        <v>0</v>
      </c>
      <c r="G625" s="228" t="s">
        <v>3774</v>
      </c>
      <c r="H625" s="40" t="s">
        <v>3775</v>
      </c>
      <c r="I625" s="228" t="s">
        <v>2769</v>
      </c>
      <c r="J625" s="88" t="s">
        <v>1214</v>
      </c>
      <c r="K625" s="40" t="s">
        <v>1215</v>
      </c>
      <c r="L625" s="40" t="s">
        <v>1178</v>
      </c>
      <c r="M625" s="40">
        <v>8</v>
      </c>
      <c r="N625" s="88" t="s">
        <v>3661</v>
      </c>
    </row>
    <row r="626" spans="1:14">
      <c r="A626" s="35" t="s">
        <v>3798</v>
      </c>
      <c r="B626" s="34" t="s">
        <v>3799</v>
      </c>
      <c r="C626" s="234">
        <v>44473</v>
      </c>
      <c r="D626" s="234">
        <v>44477</v>
      </c>
      <c r="E626" s="41">
        <v>44568</v>
      </c>
      <c r="F626" s="34">
        <v>0</v>
      </c>
      <c r="G626" s="165" t="s">
        <v>3594</v>
      </c>
      <c r="H626" s="35" t="s">
        <v>3595</v>
      </c>
      <c r="I626" s="165" t="s">
        <v>2769</v>
      </c>
      <c r="J626" s="39" t="s">
        <v>1214</v>
      </c>
      <c r="K626" s="35" t="s">
        <v>1215</v>
      </c>
      <c r="L626" s="35" t="s">
        <v>1178</v>
      </c>
      <c r="M626" s="35">
        <v>21</v>
      </c>
      <c r="N626" s="39" t="s">
        <v>3800</v>
      </c>
    </row>
    <row r="627" spans="1:14">
      <c r="A627" s="40" t="s">
        <v>3801</v>
      </c>
      <c r="B627" s="20" t="s">
        <v>3802</v>
      </c>
      <c r="C627" s="233">
        <v>44476</v>
      </c>
      <c r="D627" s="233">
        <v>44498</v>
      </c>
      <c r="E627" s="37">
        <v>44589</v>
      </c>
      <c r="F627" s="20">
        <v>0</v>
      </c>
      <c r="G627" s="228" t="s">
        <v>1411</v>
      </c>
      <c r="H627" s="40" t="s">
        <v>1412</v>
      </c>
      <c r="I627" s="228" t="s">
        <v>2769</v>
      </c>
      <c r="J627" s="88" t="s">
        <v>1214</v>
      </c>
      <c r="K627" s="40" t="s">
        <v>1215</v>
      </c>
      <c r="L627" s="40" t="s">
        <v>1178</v>
      </c>
      <c r="M627" s="40">
        <v>32</v>
      </c>
      <c r="N627" s="88" t="s">
        <v>3803</v>
      </c>
    </row>
    <row r="628" spans="1:14">
      <c r="A628" s="35" t="s">
        <v>3804</v>
      </c>
      <c r="B628" s="34" t="s">
        <v>3805</v>
      </c>
      <c r="C628" s="234">
        <v>44481</v>
      </c>
      <c r="D628" s="234">
        <v>44505</v>
      </c>
      <c r="E628" s="41">
        <v>45600</v>
      </c>
      <c r="F628" s="34">
        <v>0</v>
      </c>
      <c r="G628" s="165" t="s">
        <v>3806</v>
      </c>
      <c r="H628" s="35" t="s">
        <v>3807</v>
      </c>
      <c r="I628" s="165" t="s">
        <v>2838</v>
      </c>
      <c r="J628" s="39" t="s">
        <v>1214</v>
      </c>
      <c r="K628" s="35" t="s">
        <v>1215</v>
      </c>
      <c r="L628" s="35" t="s">
        <v>1178</v>
      </c>
      <c r="M628" s="35">
        <v>60</v>
      </c>
      <c r="N628" s="39" t="s">
        <v>3808</v>
      </c>
    </row>
    <row r="629" spans="1:14">
      <c r="A629" s="40" t="s">
        <v>3809</v>
      </c>
      <c r="B629" s="20" t="s">
        <v>3810</v>
      </c>
      <c r="C629" s="233">
        <v>44482</v>
      </c>
      <c r="D629" s="233">
        <v>44498</v>
      </c>
      <c r="E629" s="37">
        <v>44589</v>
      </c>
      <c r="F629" s="20">
        <v>0</v>
      </c>
      <c r="G629" s="228" t="s">
        <v>3811</v>
      </c>
      <c r="H629" s="40" t="s">
        <v>3812</v>
      </c>
      <c r="I629" s="228" t="s">
        <v>2769</v>
      </c>
      <c r="J629" s="88" t="s">
        <v>1214</v>
      </c>
      <c r="K629" s="40" t="s">
        <v>1215</v>
      </c>
      <c r="L629" s="40" t="s">
        <v>1178</v>
      </c>
      <c r="M629" s="40">
        <v>40</v>
      </c>
      <c r="N629" s="88" t="s">
        <v>1300</v>
      </c>
    </row>
    <row r="630" spans="1:14">
      <c r="A630" s="35" t="s">
        <v>3813</v>
      </c>
      <c r="B630" s="34" t="s">
        <v>3814</v>
      </c>
      <c r="C630" s="234">
        <v>44482</v>
      </c>
      <c r="D630" s="234">
        <v>44498</v>
      </c>
      <c r="E630" s="41">
        <v>44589</v>
      </c>
      <c r="F630" s="34">
        <v>0</v>
      </c>
      <c r="G630" s="165" t="s">
        <v>3815</v>
      </c>
      <c r="H630" s="35" t="s">
        <v>3816</v>
      </c>
      <c r="I630" s="165" t="s">
        <v>2769</v>
      </c>
      <c r="J630" s="39" t="s">
        <v>1214</v>
      </c>
      <c r="K630" s="35" t="s">
        <v>1215</v>
      </c>
      <c r="L630" s="35" t="s">
        <v>1178</v>
      </c>
      <c r="M630" s="35">
        <v>30</v>
      </c>
      <c r="N630" s="39" t="s">
        <v>3817</v>
      </c>
    </row>
    <row r="631" spans="1:14">
      <c r="A631" s="40" t="s">
        <v>3818</v>
      </c>
      <c r="B631" s="20" t="s">
        <v>3819</v>
      </c>
      <c r="C631" s="233">
        <v>44483</v>
      </c>
      <c r="D631" s="233">
        <v>44498</v>
      </c>
      <c r="E631" s="37">
        <v>44589</v>
      </c>
      <c r="F631" s="20">
        <v>0</v>
      </c>
      <c r="G631" s="228" t="s">
        <v>2436</v>
      </c>
      <c r="H631" s="40" t="s">
        <v>2437</v>
      </c>
      <c r="I631" s="228" t="s">
        <v>2769</v>
      </c>
      <c r="J631" s="88" t="s">
        <v>1214</v>
      </c>
      <c r="K631" s="40" t="s">
        <v>1244</v>
      </c>
      <c r="L631" s="40" t="s">
        <v>1178</v>
      </c>
      <c r="M631" s="40">
        <v>300</v>
      </c>
      <c r="N631" s="88" t="s">
        <v>3499</v>
      </c>
    </row>
    <row r="632" spans="1:14">
      <c r="A632" s="35" t="s">
        <v>3820</v>
      </c>
      <c r="B632" s="34" t="s">
        <v>3821</v>
      </c>
      <c r="C632" s="234">
        <v>44483</v>
      </c>
      <c r="D632" s="234">
        <v>44498</v>
      </c>
      <c r="E632" s="41">
        <v>44589</v>
      </c>
      <c r="F632" s="34">
        <v>0</v>
      </c>
      <c r="G632" s="165" t="s">
        <v>2462</v>
      </c>
      <c r="H632" s="35" t="s">
        <v>2463</v>
      </c>
      <c r="I632" s="165" t="s">
        <v>2769</v>
      </c>
      <c r="J632" s="39" t="s">
        <v>1214</v>
      </c>
      <c r="K632" s="35" t="s">
        <v>1244</v>
      </c>
      <c r="L632" s="35" t="s">
        <v>1178</v>
      </c>
      <c r="M632" s="35">
        <v>245</v>
      </c>
      <c r="N632" s="39" t="s">
        <v>3822</v>
      </c>
    </row>
    <row r="633" spans="1:14">
      <c r="A633" s="40" t="s">
        <v>3823</v>
      </c>
      <c r="B633" s="20" t="s">
        <v>3824</v>
      </c>
      <c r="C633" s="233">
        <v>44483</v>
      </c>
      <c r="D633" s="233">
        <v>44498</v>
      </c>
      <c r="E633" s="37">
        <v>44589</v>
      </c>
      <c r="F633" s="20">
        <v>0</v>
      </c>
      <c r="G633" s="228" t="s">
        <v>2462</v>
      </c>
      <c r="H633" s="40" t="s">
        <v>2463</v>
      </c>
      <c r="I633" s="228" t="s">
        <v>2769</v>
      </c>
      <c r="J633" s="88" t="s">
        <v>1214</v>
      </c>
      <c r="K633" s="40" t="s">
        <v>1244</v>
      </c>
      <c r="L633" s="40" t="s">
        <v>1178</v>
      </c>
      <c r="M633" s="40">
        <v>440</v>
      </c>
      <c r="N633" s="88" t="s">
        <v>3825</v>
      </c>
    </row>
    <row r="634" spans="1:14">
      <c r="A634" s="35" t="s">
        <v>3826</v>
      </c>
      <c r="B634" s="34" t="s">
        <v>3827</v>
      </c>
      <c r="C634" s="234">
        <v>44483</v>
      </c>
      <c r="D634" s="234">
        <v>44477</v>
      </c>
      <c r="E634" s="41">
        <v>44568</v>
      </c>
      <c r="F634" s="34">
        <v>0</v>
      </c>
      <c r="G634" s="165" t="s">
        <v>3828</v>
      </c>
      <c r="H634" s="35" t="s">
        <v>3829</v>
      </c>
      <c r="I634" s="165" t="s">
        <v>2769</v>
      </c>
      <c r="J634" s="39" t="s">
        <v>1214</v>
      </c>
      <c r="K634" s="35" t="s">
        <v>1244</v>
      </c>
      <c r="L634" s="35" t="s">
        <v>1178</v>
      </c>
      <c r="M634" s="35">
        <v>330</v>
      </c>
      <c r="N634" s="39" t="s">
        <v>3478</v>
      </c>
    </row>
    <row r="635" spans="1:14">
      <c r="A635" s="40" t="s">
        <v>3830</v>
      </c>
      <c r="B635" s="20" t="s">
        <v>3831</v>
      </c>
      <c r="C635" s="233">
        <v>44484</v>
      </c>
      <c r="D635" s="233">
        <v>44498</v>
      </c>
      <c r="E635" s="37">
        <v>44589</v>
      </c>
      <c r="F635" s="20">
        <v>0</v>
      </c>
      <c r="G635" s="228" t="s">
        <v>3832</v>
      </c>
      <c r="H635" s="40" t="s">
        <v>3833</v>
      </c>
      <c r="I635" s="228" t="s">
        <v>1175</v>
      </c>
      <c r="J635" s="88" t="s">
        <v>1214</v>
      </c>
      <c r="K635" s="40" t="s">
        <v>1196</v>
      </c>
      <c r="L635" s="40" t="s">
        <v>1178</v>
      </c>
      <c r="M635" s="40">
        <v>17</v>
      </c>
      <c r="N635" s="88" t="s">
        <v>3834</v>
      </c>
    </row>
    <row r="636" spans="1:14" ht="24">
      <c r="A636" s="35" t="s">
        <v>3835</v>
      </c>
      <c r="B636" s="34" t="s">
        <v>3836</v>
      </c>
      <c r="C636" s="234">
        <v>44484</v>
      </c>
      <c r="D636" s="234">
        <v>44498</v>
      </c>
      <c r="E636" s="41">
        <v>44589</v>
      </c>
      <c r="F636" s="34">
        <v>0</v>
      </c>
      <c r="G636" s="165" t="s">
        <v>3837</v>
      </c>
      <c r="H636" s="35" t="s">
        <v>3838</v>
      </c>
      <c r="I636" s="165" t="s">
        <v>2769</v>
      </c>
      <c r="J636" s="39" t="s">
        <v>1214</v>
      </c>
      <c r="K636" s="35" t="s">
        <v>1215</v>
      </c>
      <c r="L636" s="35" t="s">
        <v>1178</v>
      </c>
      <c r="M636" s="35">
        <v>35</v>
      </c>
      <c r="N636" s="39" t="s">
        <v>3839</v>
      </c>
    </row>
    <row r="637" spans="1:14">
      <c r="A637" s="40" t="s">
        <v>3840</v>
      </c>
      <c r="B637" s="20" t="s">
        <v>3841</v>
      </c>
      <c r="C637" s="233">
        <v>44487</v>
      </c>
      <c r="D637" s="233">
        <v>44498</v>
      </c>
      <c r="E637" s="37">
        <v>44589</v>
      </c>
      <c r="F637" s="20">
        <v>0</v>
      </c>
      <c r="G637" s="228" t="s">
        <v>3842</v>
      </c>
      <c r="H637" s="40" t="s">
        <v>3843</v>
      </c>
      <c r="I637" s="228" t="s">
        <v>2769</v>
      </c>
      <c r="J637" s="88" t="s">
        <v>1214</v>
      </c>
      <c r="K637" s="40" t="s">
        <v>1215</v>
      </c>
      <c r="L637" s="40" t="s">
        <v>1178</v>
      </c>
      <c r="M637" s="40">
        <v>10</v>
      </c>
      <c r="N637" s="88" t="s">
        <v>3844</v>
      </c>
    </row>
    <row r="638" spans="1:14">
      <c r="A638" s="35" t="s">
        <v>3845</v>
      </c>
      <c r="B638" s="34" t="s">
        <v>3846</v>
      </c>
      <c r="C638" s="234">
        <v>44491</v>
      </c>
      <c r="D638" s="234">
        <v>44498</v>
      </c>
      <c r="E638" s="41">
        <v>44589</v>
      </c>
      <c r="F638" s="34">
        <v>0</v>
      </c>
      <c r="G638" s="165" t="s">
        <v>3669</v>
      </c>
      <c r="H638" s="35" t="s">
        <v>3670</v>
      </c>
      <c r="I638" s="165" t="s">
        <v>2769</v>
      </c>
      <c r="J638" s="39" t="s">
        <v>1214</v>
      </c>
      <c r="K638" s="35" t="s">
        <v>1215</v>
      </c>
      <c r="L638" s="35" t="s">
        <v>1178</v>
      </c>
      <c r="M638" s="35">
        <v>92</v>
      </c>
      <c r="N638" s="39" t="s">
        <v>3847</v>
      </c>
    </row>
    <row r="639" spans="1:14" ht="24">
      <c r="A639" s="40" t="s">
        <v>3848</v>
      </c>
      <c r="B639" s="20" t="s">
        <v>3849</v>
      </c>
      <c r="C639" s="233">
        <v>44495</v>
      </c>
      <c r="D639" s="233">
        <v>44529</v>
      </c>
      <c r="E639" s="37">
        <v>44619</v>
      </c>
      <c r="F639" s="20">
        <v>0</v>
      </c>
      <c r="G639" s="228" t="s">
        <v>3473</v>
      </c>
      <c r="H639" s="40" t="s">
        <v>3474</v>
      </c>
      <c r="I639" s="228" t="s">
        <v>2769</v>
      </c>
      <c r="J639" s="88" t="s">
        <v>1214</v>
      </c>
      <c r="K639" s="40" t="s">
        <v>1215</v>
      </c>
      <c r="L639" s="40" t="s">
        <v>1178</v>
      </c>
      <c r="M639" s="40">
        <v>40</v>
      </c>
      <c r="N639" s="88" t="s">
        <v>3850</v>
      </c>
    </row>
    <row r="640" spans="1:14" ht="24">
      <c r="A640" s="35" t="s">
        <v>3851</v>
      </c>
      <c r="B640" s="34" t="s">
        <v>3852</v>
      </c>
      <c r="C640" s="234">
        <v>44495</v>
      </c>
      <c r="D640" s="234">
        <v>44529</v>
      </c>
      <c r="E640" s="41">
        <v>44619</v>
      </c>
      <c r="F640" s="34">
        <v>0</v>
      </c>
      <c r="G640" s="165" t="s">
        <v>3538</v>
      </c>
      <c r="H640" s="35" t="s">
        <v>3539</v>
      </c>
      <c r="I640" s="165" t="s">
        <v>2769</v>
      </c>
      <c r="J640" s="39" t="s">
        <v>1214</v>
      </c>
      <c r="K640" s="35" t="s">
        <v>1215</v>
      </c>
      <c r="L640" s="35" t="s">
        <v>1178</v>
      </c>
      <c r="M640" s="35">
        <v>53</v>
      </c>
      <c r="N640" s="39" t="s">
        <v>3853</v>
      </c>
    </row>
    <row r="641" spans="1:14">
      <c r="A641" s="40" t="s">
        <v>3854</v>
      </c>
      <c r="B641" s="20" t="s">
        <v>3855</v>
      </c>
      <c r="C641" s="233">
        <v>44497</v>
      </c>
      <c r="D641" s="233">
        <v>44529</v>
      </c>
      <c r="E641" s="37">
        <v>44619</v>
      </c>
      <c r="F641" s="20">
        <v>0</v>
      </c>
      <c r="G641" s="228" t="s">
        <v>3856</v>
      </c>
      <c r="H641" s="40" t="s">
        <v>3857</v>
      </c>
      <c r="I641" s="228" t="s">
        <v>2769</v>
      </c>
      <c r="J641" s="88" t="s">
        <v>1214</v>
      </c>
      <c r="K641" s="40" t="s">
        <v>1215</v>
      </c>
      <c r="L641" s="40" t="s">
        <v>1178</v>
      </c>
      <c r="M641" s="40">
        <v>75.75</v>
      </c>
      <c r="N641" s="88" t="s">
        <v>3858</v>
      </c>
    </row>
    <row r="642" spans="1:14">
      <c r="A642" s="35" t="s">
        <v>3859</v>
      </c>
      <c r="B642" s="34" t="s">
        <v>3860</v>
      </c>
      <c r="C642" s="234">
        <v>44497</v>
      </c>
      <c r="D642" s="234">
        <v>44533</v>
      </c>
      <c r="E642" s="41">
        <v>44622</v>
      </c>
      <c r="F642" s="34">
        <v>0</v>
      </c>
      <c r="G642" s="165" t="s">
        <v>3861</v>
      </c>
      <c r="H642" s="35" t="s">
        <v>3862</v>
      </c>
      <c r="I642" s="165" t="s">
        <v>2769</v>
      </c>
      <c r="J642" s="39" t="s">
        <v>1214</v>
      </c>
      <c r="K642" s="35" t="s">
        <v>1369</v>
      </c>
      <c r="L642" s="35" t="s">
        <v>1178</v>
      </c>
      <c r="M642" s="35">
        <v>12</v>
      </c>
      <c r="N642" s="39" t="s">
        <v>3863</v>
      </c>
    </row>
    <row r="643" spans="1:14">
      <c r="A643" s="40" t="s">
        <v>3864</v>
      </c>
      <c r="B643" s="20" t="s">
        <v>3865</v>
      </c>
      <c r="C643" s="233">
        <v>44503</v>
      </c>
      <c r="D643" s="233">
        <v>44522</v>
      </c>
      <c r="E643" s="37">
        <v>44613</v>
      </c>
      <c r="F643" s="20">
        <v>0</v>
      </c>
      <c r="G643" s="228" t="s">
        <v>3866</v>
      </c>
      <c r="H643" s="40" t="s">
        <v>3867</v>
      </c>
      <c r="I643" s="228" t="s">
        <v>2769</v>
      </c>
      <c r="J643" s="88" t="s">
        <v>1214</v>
      </c>
      <c r="K643" s="40" t="s">
        <v>1215</v>
      </c>
      <c r="L643" s="40" t="s">
        <v>1178</v>
      </c>
      <c r="M643" s="40">
        <v>7</v>
      </c>
      <c r="N643" s="88" t="s">
        <v>3868</v>
      </c>
    </row>
    <row r="644" spans="1:14" ht="24">
      <c r="A644" s="35" t="s">
        <v>3869</v>
      </c>
      <c r="B644" s="34" t="s">
        <v>3870</v>
      </c>
      <c r="C644" s="234">
        <v>44505</v>
      </c>
      <c r="D644" s="234">
        <v>44529</v>
      </c>
      <c r="E644" s="41">
        <v>44619</v>
      </c>
      <c r="F644" s="34">
        <v>0</v>
      </c>
      <c r="G644" s="165" t="s">
        <v>3473</v>
      </c>
      <c r="H644" s="35" t="s">
        <v>3474</v>
      </c>
      <c r="I644" s="165" t="s">
        <v>2769</v>
      </c>
      <c r="J644" s="39" t="s">
        <v>1214</v>
      </c>
      <c r="K644" s="35" t="s">
        <v>1215</v>
      </c>
      <c r="L644" s="35" t="s">
        <v>1178</v>
      </c>
      <c r="M644" s="35">
        <v>20</v>
      </c>
      <c r="N644" s="39" t="s">
        <v>3871</v>
      </c>
    </row>
    <row r="645" spans="1:14" ht="24">
      <c r="A645" s="40" t="s">
        <v>3872</v>
      </c>
      <c r="B645" s="20" t="s">
        <v>3873</v>
      </c>
      <c r="C645" s="233">
        <v>44505</v>
      </c>
      <c r="D645" s="233">
        <v>44529</v>
      </c>
      <c r="E645" s="37">
        <v>44619</v>
      </c>
      <c r="F645" s="20">
        <v>0</v>
      </c>
      <c r="G645" s="228" t="s">
        <v>3473</v>
      </c>
      <c r="H645" s="40" t="s">
        <v>3474</v>
      </c>
      <c r="I645" s="228" t="s">
        <v>2769</v>
      </c>
      <c r="J645" s="88" t="s">
        <v>1214</v>
      </c>
      <c r="K645" s="40" t="s">
        <v>1215</v>
      </c>
      <c r="L645" s="40" t="s">
        <v>1178</v>
      </c>
      <c r="M645" s="40">
        <v>45</v>
      </c>
      <c r="N645" s="88" t="s">
        <v>3874</v>
      </c>
    </row>
    <row r="646" spans="1:14">
      <c r="A646" s="35" t="s">
        <v>3875</v>
      </c>
      <c r="B646" s="34" t="s">
        <v>3876</v>
      </c>
      <c r="C646" s="234">
        <v>44508</v>
      </c>
      <c r="D646" s="234">
        <v>44529</v>
      </c>
      <c r="E646" s="41">
        <v>44619</v>
      </c>
      <c r="F646" s="34">
        <v>0</v>
      </c>
      <c r="G646" s="165" t="s">
        <v>3842</v>
      </c>
      <c r="H646" s="35" t="s">
        <v>3843</v>
      </c>
      <c r="I646" s="165" t="s">
        <v>2769</v>
      </c>
      <c r="J646" s="39" t="s">
        <v>1214</v>
      </c>
      <c r="K646" s="35" t="s">
        <v>1215</v>
      </c>
      <c r="L646" s="35" t="s">
        <v>1178</v>
      </c>
      <c r="M646" s="35">
        <v>10</v>
      </c>
      <c r="N646" s="39" t="s">
        <v>3877</v>
      </c>
    </row>
    <row r="647" spans="1:14">
      <c r="A647" s="40" t="s">
        <v>3878</v>
      </c>
      <c r="B647" s="20" t="s">
        <v>3879</v>
      </c>
      <c r="C647" s="233">
        <v>44511</v>
      </c>
      <c r="D647" s="233">
        <v>44529</v>
      </c>
      <c r="E647" s="37">
        <v>44619</v>
      </c>
      <c r="F647" s="20">
        <v>0</v>
      </c>
      <c r="G647" s="228" t="s">
        <v>3880</v>
      </c>
      <c r="H647" s="40" t="s">
        <v>3881</v>
      </c>
      <c r="I647" s="228" t="s">
        <v>2769</v>
      </c>
      <c r="J647" s="88" t="s">
        <v>1214</v>
      </c>
      <c r="K647" s="40" t="s">
        <v>1215</v>
      </c>
      <c r="L647" s="40" t="s">
        <v>1178</v>
      </c>
      <c r="M647" s="40">
        <v>50</v>
      </c>
      <c r="N647" s="88" t="s">
        <v>3882</v>
      </c>
    </row>
    <row r="648" spans="1:14">
      <c r="A648" s="35" t="s">
        <v>3883</v>
      </c>
      <c r="B648" s="34" t="s">
        <v>3884</v>
      </c>
      <c r="C648" s="234">
        <v>44517</v>
      </c>
      <c r="D648" s="234">
        <v>44517</v>
      </c>
      <c r="E648" s="41">
        <v>44608</v>
      </c>
      <c r="F648" s="34">
        <v>0</v>
      </c>
      <c r="G648" s="165" t="s">
        <v>3885</v>
      </c>
      <c r="H648" s="35" t="s">
        <v>3886</v>
      </c>
      <c r="I648" s="165" t="s">
        <v>2769</v>
      </c>
      <c r="J648" s="39" t="s">
        <v>1214</v>
      </c>
      <c r="K648" s="35" t="s">
        <v>1215</v>
      </c>
      <c r="L648" s="35" t="s">
        <v>1178</v>
      </c>
      <c r="M648" s="35">
        <v>50</v>
      </c>
      <c r="N648" s="39" t="s">
        <v>3438</v>
      </c>
    </row>
    <row r="649" spans="1:14">
      <c r="A649" s="40" t="s">
        <v>3887</v>
      </c>
      <c r="B649" s="20" t="s">
        <v>3888</v>
      </c>
      <c r="C649" s="233">
        <v>44517</v>
      </c>
      <c r="D649" s="233">
        <v>44517</v>
      </c>
      <c r="E649" s="37">
        <v>44608</v>
      </c>
      <c r="F649" s="20">
        <v>0</v>
      </c>
      <c r="G649" s="228" t="s">
        <v>3885</v>
      </c>
      <c r="H649" s="40" t="s">
        <v>3886</v>
      </c>
      <c r="I649" s="228" t="s">
        <v>2769</v>
      </c>
      <c r="J649" s="88" t="s">
        <v>1214</v>
      </c>
      <c r="K649" s="40" t="s">
        <v>1480</v>
      </c>
      <c r="L649" s="40" t="s">
        <v>1178</v>
      </c>
      <c r="M649" s="40">
        <v>100</v>
      </c>
      <c r="N649" s="88" t="s">
        <v>3889</v>
      </c>
    </row>
    <row r="650" spans="1:14">
      <c r="A650" s="35" t="s">
        <v>3890</v>
      </c>
      <c r="B650" s="34" t="s">
        <v>3891</v>
      </c>
      <c r="C650" s="234">
        <v>44524</v>
      </c>
      <c r="D650" s="234">
        <v>44533</v>
      </c>
      <c r="E650" s="41">
        <v>44622</v>
      </c>
      <c r="F650" s="34">
        <v>0</v>
      </c>
      <c r="G650" s="165" t="s">
        <v>3892</v>
      </c>
      <c r="H650" s="35" t="s">
        <v>3893</v>
      </c>
      <c r="I650" s="165" t="s">
        <v>2769</v>
      </c>
      <c r="J650" s="39" t="s">
        <v>1214</v>
      </c>
      <c r="K650" s="35" t="s">
        <v>1215</v>
      </c>
      <c r="L650" s="35" t="s">
        <v>1178</v>
      </c>
      <c r="M650" s="35">
        <v>7</v>
      </c>
      <c r="N650" s="39" t="s">
        <v>3894</v>
      </c>
    </row>
    <row r="651" spans="1:14" ht="24">
      <c r="A651" s="40" t="s">
        <v>3895</v>
      </c>
      <c r="B651" s="20" t="s">
        <v>3896</v>
      </c>
      <c r="C651" s="233">
        <v>41233</v>
      </c>
      <c r="D651" s="233">
        <v>41731</v>
      </c>
      <c r="E651" s="37">
        <v>44288</v>
      </c>
      <c r="F651" s="20">
        <v>2</v>
      </c>
      <c r="G651" s="228" t="s">
        <v>1452</v>
      </c>
      <c r="H651" s="40" t="s">
        <v>1453</v>
      </c>
      <c r="I651" s="228" t="s">
        <v>1232</v>
      </c>
      <c r="J651" s="88" t="s">
        <v>1176</v>
      </c>
      <c r="K651" s="40" t="s">
        <v>1215</v>
      </c>
      <c r="L651" s="40" t="s">
        <v>1178</v>
      </c>
      <c r="M651" s="40">
        <v>100</v>
      </c>
      <c r="N651" s="88" t="s">
        <v>1191</v>
      </c>
    </row>
    <row r="652" spans="1:14">
      <c r="A652" s="35" t="s">
        <v>3897</v>
      </c>
      <c r="B652" s="34" t="s">
        <v>3898</v>
      </c>
      <c r="C652" s="234">
        <v>44529</v>
      </c>
      <c r="D652" s="234">
        <v>44533</v>
      </c>
      <c r="E652" s="41">
        <v>44622</v>
      </c>
      <c r="F652" s="34">
        <v>0</v>
      </c>
      <c r="G652" s="165" t="s">
        <v>3594</v>
      </c>
      <c r="H652" s="35" t="s">
        <v>3595</v>
      </c>
      <c r="I652" s="165" t="s">
        <v>2769</v>
      </c>
      <c r="J652" s="39" t="s">
        <v>1214</v>
      </c>
      <c r="K652" s="35" t="s">
        <v>1215</v>
      </c>
      <c r="L652" s="35" t="s">
        <v>1178</v>
      </c>
      <c r="M652" s="35">
        <v>10</v>
      </c>
      <c r="N652" s="39" t="s">
        <v>2409</v>
      </c>
    </row>
    <row r="653" spans="1:14">
      <c r="A653" s="40" t="s">
        <v>3899</v>
      </c>
      <c r="B653" s="20" t="s">
        <v>3900</v>
      </c>
      <c r="C653" s="233">
        <v>39843</v>
      </c>
      <c r="D653" s="233">
        <v>40149</v>
      </c>
      <c r="E653" s="37">
        <v>47454</v>
      </c>
      <c r="F653" s="20">
        <v>1</v>
      </c>
      <c r="G653" s="228" t="s">
        <v>3901</v>
      </c>
      <c r="H653" s="40" t="s">
        <v>3902</v>
      </c>
      <c r="I653" s="228" t="s">
        <v>1220</v>
      </c>
      <c r="J653" s="88" t="s">
        <v>1214</v>
      </c>
      <c r="K653" s="40" t="s">
        <v>1196</v>
      </c>
      <c r="L653" s="40" t="s">
        <v>1178</v>
      </c>
      <c r="M653" s="40">
        <v>10</v>
      </c>
      <c r="N653" s="88" t="s">
        <v>3903</v>
      </c>
    </row>
    <row r="654" spans="1:14">
      <c r="A654" s="35" t="s">
        <v>3904</v>
      </c>
      <c r="B654" s="34" t="s">
        <v>3905</v>
      </c>
      <c r="C654" s="234">
        <v>40365</v>
      </c>
      <c r="D654" s="234">
        <v>40800</v>
      </c>
      <c r="E654" s="41">
        <v>44453</v>
      </c>
      <c r="F654" s="34">
        <v>0</v>
      </c>
      <c r="G654" s="165" t="s">
        <v>3906</v>
      </c>
      <c r="H654" s="35" t="s">
        <v>3907</v>
      </c>
      <c r="I654" s="165" t="s">
        <v>1220</v>
      </c>
      <c r="J654" s="39" t="s">
        <v>1176</v>
      </c>
      <c r="K654" s="35" t="s">
        <v>1196</v>
      </c>
      <c r="L654" s="35" t="s">
        <v>1178</v>
      </c>
      <c r="M654" s="35">
        <v>10</v>
      </c>
      <c r="N654" s="39" t="s">
        <v>3908</v>
      </c>
    </row>
    <row r="655" spans="1:14">
      <c r="A655" s="40" t="s">
        <v>3909</v>
      </c>
      <c r="B655" s="20" t="s">
        <v>3910</v>
      </c>
      <c r="C655" s="233">
        <v>40522</v>
      </c>
      <c r="D655" s="233">
        <v>40578</v>
      </c>
      <c r="E655" s="37">
        <v>44231</v>
      </c>
      <c r="F655" s="20">
        <v>0</v>
      </c>
      <c r="G655" s="228" t="s">
        <v>3911</v>
      </c>
      <c r="H655" s="40" t="s">
        <v>3912</v>
      </c>
      <c r="I655" s="228" t="s">
        <v>1220</v>
      </c>
      <c r="J655" s="88" t="s">
        <v>1176</v>
      </c>
      <c r="K655" s="40" t="s">
        <v>1533</v>
      </c>
      <c r="L655" s="40" t="s">
        <v>1178</v>
      </c>
      <c r="M655" s="40">
        <v>10</v>
      </c>
      <c r="N655" s="88" t="s">
        <v>3913</v>
      </c>
    </row>
    <row r="656" spans="1:14">
      <c r="A656" s="35" t="s">
        <v>3914</v>
      </c>
      <c r="B656" s="34" t="s">
        <v>3915</v>
      </c>
      <c r="C656" s="234">
        <v>41508</v>
      </c>
      <c r="D656" s="234">
        <v>41786</v>
      </c>
      <c r="E656" s="41">
        <v>44708</v>
      </c>
      <c r="F656" s="34">
        <v>2</v>
      </c>
      <c r="G656" s="165" t="s">
        <v>3916</v>
      </c>
      <c r="H656" s="35" t="s">
        <v>3917</v>
      </c>
      <c r="I656" s="165" t="s">
        <v>1232</v>
      </c>
      <c r="J656" s="39" t="s">
        <v>1214</v>
      </c>
      <c r="K656" s="35" t="s">
        <v>1215</v>
      </c>
      <c r="L656" s="35" t="s">
        <v>1178</v>
      </c>
      <c r="M656" s="35">
        <v>18</v>
      </c>
      <c r="N656" s="39" t="s">
        <v>3918</v>
      </c>
    </row>
    <row r="657" spans="1:14">
      <c r="A657" s="40" t="s">
        <v>3919</v>
      </c>
      <c r="B657" s="20" t="s">
        <v>3920</v>
      </c>
      <c r="C657" s="233">
        <v>40675</v>
      </c>
      <c r="D657" s="233">
        <v>41767</v>
      </c>
      <c r="E657" s="37">
        <v>44324</v>
      </c>
      <c r="F657" s="20">
        <v>2</v>
      </c>
      <c r="G657" s="228" t="s">
        <v>3921</v>
      </c>
      <c r="H657" s="40" t="s">
        <v>1300</v>
      </c>
      <c r="I657" s="228" t="s">
        <v>2360</v>
      </c>
      <c r="J657" s="88" t="s">
        <v>1176</v>
      </c>
      <c r="K657" s="40" t="s">
        <v>1215</v>
      </c>
      <c r="L657" s="40" t="s">
        <v>1178</v>
      </c>
      <c r="M657" s="40">
        <v>100</v>
      </c>
      <c r="N657" s="88" t="s">
        <v>3922</v>
      </c>
    </row>
    <row r="658" spans="1:14">
      <c r="A658" s="35" t="s">
        <v>3923</v>
      </c>
      <c r="B658" s="34" t="s">
        <v>3924</v>
      </c>
      <c r="C658" s="234">
        <v>41744</v>
      </c>
      <c r="D658" s="234">
        <v>41807</v>
      </c>
      <c r="E658" s="41">
        <v>45460</v>
      </c>
      <c r="F658" s="34">
        <v>0</v>
      </c>
      <c r="G658" s="165" t="s">
        <v>3925</v>
      </c>
      <c r="H658" s="35" t="s">
        <v>3926</v>
      </c>
      <c r="I658" s="165" t="s">
        <v>1220</v>
      </c>
      <c r="J658" s="39" t="s">
        <v>1214</v>
      </c>
      <c r="K658" s="35" t="s">
        <v>1196</v>
      </c>
      <c r="L658" s="35" t="s">
        <v>1178</v>
      </c>
      <c r="M658" s="35">
        <v>3</v>
      </c>
      <c r="N658" s="39" t="s">
        <v>3927</v>
      </c>
    </row>
    <row r="659" spans="1:14" ht="24">
      <c r="A659" s="40" t="s">
        <v>3928</v>
      </c>
      <c r="B659" s="20" t="s">
        <v>3929</v>
      </c>
      <c r="C659" s="233">
        <v>40535</v>
      </c>
      <c r="D659" s="233">
        <v>41187</v>
      </c>
      <c r="E659" s="37">
        <v>44839</v>
      </c>
      <c r="F659" s="20">
        <v>0</v>
      </c>
      <c r="G659" s="228" t="s">
        <v>3930</v>
      </c>
      <c r="H659" s="40" t="s">
        <v>3931</v>
      </c>
      <c r="I659" s="228" t="s">
        <v>1220</v>
      </c>
      <c r="J659" s="88" t="s">
        <v>1214</v>
      </c>
      <c r="K659" s="40" t="s">
        <v>1533</v>
      </c>
      <c r="L659" s="40" t="s">
        <v>1178</v>
      </c>
      <c r="M659" s="40">
        <v>185</v>
      </c>
      <c r="N659" s="88" t="s">
        <v>3932</v>
      </c>
    </row>
    <row r="660" spans="1:14">
      <c r="A660" s="35" t="s">
        <v>3933</v>
      </c>
      <c r="B660" s="34" t="s">
        <v>3934</v>
      </c>
      <c r="C660" s="234">
        <v>41247</v>
      </c>
      <c r="D660" s="234">
        <v>41674</v>
      </c>
      <c r="E660" s="41">
        <v>44231</v>
      </c>
      <c r="F660" s="34">
        <v>2</v>
      </c>
      <c r="G660" s="165" t="s">
        <v>1696</v>
      </c>
      <c r="H660" s="35" t="s">
        <v>1697</v>
      </c>
      <c r="I660" s="165" t="s">
        <v>1232</v>
      </c>
      <c r="J660" s="39" t="s">
        <v>1214</v>
      </c>
      <c r="K660" s="35" t="s">
        <v>1215</v>
      </c>
      <c r="L660" s="35" t="s">
        <v>1178</v>
      </c>
      <c r="M660" s="35">
        <v>48</v>
      </c>
      <c r="N660" s="39" t="s">
        <v>3935</v>
      </c>
    </row>
    <row r="661" spans="1:14">
      <c r="A661" s="40" t="s">
        <v>3936</v>
      </c>
      <c r="B661" s="20" t="s">
        <v>3937</v>
      </c>
      <c r="C661" s="233">
        <v>41354</v>
      </c>
      <c r="D661" s="233">
        <v>41855</v>
      </c>
      <c r="E661" s="37">
        <v>44412</v>
      </c>
      <c r="F661" s="20">
        <v>2</v>
      </c>
      <c r="G661" s="228" t="s">
        <v>1248</v>
      </c>
      <c r="H661" s="40" t="s">
        <v>1249</v>
      </c>
      <c r="I661" s="228" t="s">
        <v>1232</v>
      </c>
      <c r="J661" s="88" t="s">
        <v>1176</v>
      </c>
      <c r="K661" s="40" t="s">
        <v>1215</v>
      </c>
      <c r="L661" s="40" t="s">
        <v>1178</v>
      </c>
      <c r="M661" s="40">
        <v>98</v>
      </c>
      <c r="N661" s="88" t="s">
        <v>3938</v>
      </c>
    </row>
    <row r="662" spans="1:14">
      <c r="A662" s="35" t="s">
        <v>3939</v>
      </c>
      <c r="B662" s="34" t="s">
        <v>3940</v>
      </c>
      <c r="C662" s="234">
        <v>40763</v>
      </c>
      <c r="D662" s="234">
        <v>41191</v>
      </c>
      <c r="E662" s="41">
        <v>44843</v>
      </c>
      <c r="F662" s="34">
        <v>0</v>
      </c>
      <c r="G662" s="165" t="s">
        <v>3941</v>
      </c>
      <c r="H662" s="35" t="s">
        <v>1300</v>
      </c>
      <c r="I662" s="165" t="s">
        <v>1220</v>
      </c>
      <c r="J662" s="39" t="s">
        <v>1327</v>
      </c>
      <c r="K662" s="35" t="s">
        <v>2891</v>
      </c>
      <c r="L662" s="35" t="s">
        <v>1178</v>
      </c>
      <c r="M662" s="35">
        <v>160</v>
      </c>
      <c r="N662" s="39" t="s">
        <v>2789</v>
      </c>
    </row>
    <row r="663" spans="1:14">
      <c r="A663" s="40" t="s">
        <v>3942</v>
      </c>
      <c r="B663" s="20" t="s">
        <v>3943</v>
      </c>
      <c r="C663" s="233">
        <v>39014</v>
      </c>
      <c r="D663" s="233">
        <v>39065</v>
      </c>
      <c r="E663" s="37">
        <v>46370</v>
      </c>
      <c r="F663" s="20">
        <v>1</v>
      </c>
      <c r="G663" s="228" t="s">
        <v>3944</v>
      </c>
      <c r="H663" s="40" t="s">
        <v>3945</v>
      </c>
      <c r="I663" s="228" t="s">
        <v>1220</v>
      </c>
      <c r="J663" s="88" t="s">
        <v>1214</v>
      </c>
      <c r="K663" s="40" t="s">
        <v>1196</v>
      </c>
      <c r="L663" s="40" t="s">
        <v>1178</v>
      </c>
      <c r="M663" s="40">
        <v>3.5249999999999999</v>
      </c>
      <c r="N663" s="88" t="s">
        <v>3160</v>
      </c>
    </row>
    <row r="664" spans="1:14">
      <c r="A664" s="35" t="s">
        <v>3946</v>
      </c>
      <c r="B664" s="34" t="s">
        <v>3947</v>
      </c>
      <c r="C664" s="234">
        <v>40932</v>
      </c>
      <c r="D664" s="234">
        <v>41674</v>
      </c>
      <c r="E664" s="41">
        <v>44231</v>
      </c>
      <c r="F664" s="34">
        <v>2</v>
      </c>
      <c r="G664" s="165" t="s">
        <v>2223</v>
      </c>
      <c r="H664" s="35" t="s">
        <v>2224</v>
      </c>
      <c r="I664" s="165" t="s">
        <v>1232</v>
      </c>
      <c r="J664" s="39" t="s">
        <v>1176</v>
      </c>
      <c r="K664" s="35" t="s">
        <v>1215</v>
      </c>
      <c r="L664" s="35" t="s">
        <v>1178</v>
      </c>
      <c r="M664" s="35">
        <v>100</v>
      </c>
      <c r="N664" s="39" t="s">
        <v>3948</v>
      </c>
    </row>
    <row r="665" spans="1:14">
      <c r="A665" s="40" t="s">
        <v>3949</v>
      </c>
      <c r="B665" s="20" t="s">
        <v>3950</v>
      </c>
      <c r="C665" s="233">
        <v>40570</v>
      </c>
      <c r="D665" s="233">
        <v>41124</v>
      </c>
      <c r="E665" s="37">
        <v>52081</v>
      </c>
      <c r="F665" s="20">
        <v>0</v>
      </c>
      <c r="G665" s="228" t="s">
        <v>3951</v>
      </c>
      <c r="H665" s="40" t="s">
        <v>3952</v>
      </c>
      <c r="I665" s="228" t="s">
        <v>1213</v>
      </c>
      <c r="J665" s="88" t="s">
        <v>1214</v>
      </c>
      <c r="K665" s="40" t="s">
        <v>1215</v>
      </c>
      <c r="L665" s="40" t="s">
        <v>1178</v>
      </c>
      <c r="M665" s="40">
        <v>99.944000000000003</v>
      </c>
      <c r="N665" s="88" t="s">
        <v>3953</v>
      </c>
    </row>
    <row r="666" spans="1:14">
      <c r="A666" s="35" t="s">
        <v>3954</v>
      </c>
      <c r="B666" s="34" t="s">
        <v>3955</v>
      </c>
      <c r="C666" s="234">
        <v>40953</v>
      </c>
      <c r="D666" s="234">
        <v>40989</v>
      </c>
      <c r="E666" s="41">
        <v>51946</v>
      </c>
      <c r="F666" s="34">
        <v>0</v>
      </c>
      <c r="G666" s="165" t="s">
        <v>3956</v>
      </c>
      <c r="H666" s="35" t="s">
        <v>3957</v>
      </c>
      <c r="I666" s="165" t="s">
        <v>1213</v>
      </c>
      <c r="J666" s="39" t="s">
        <v>1214</v>
      </c>
      <c r="K666" s="35" t="s">
        <v>1215</v>
      </c>
      <c r="L666" s="35" t="s">
        <v>1178</v>
      </c>
      <c r="M666" s="35">
        <v>16.103000000000002</v>
      </c>
      <c r="N666" s="39" t="s">
        <v>3958</v>
      </c>
    </row>
    <row r="667" spans="1:14" ht="24">
      <c r="A667" s="40" t="s">
        <v>3959</v>
      </c>
      <c r="B667" s="20" t="s">
        <v>3960</v>
      </c>
      <c r="C667" s="233">
        <v>40560</v>
      </c>
      <c r="D667" s="233">
        <v>41092</v>
      </c>
      <c r="E667" s="37">
        <v>44744</v>
      </c>
      <c r="F667" s="20">
        <v>0</v>
      </c>
      <c r="G667" s="228" t="s">
        <v>3961</v>
      </c>
      <c r="H667" s="40" t="s">
        <v>3962</v>
      </c>
      <c r="I667" s="228" t="s">
        <v>1220</v>
      </c>
      <c r="J667" s="88" t="s">
        <v>1214</v>
      </c>
      <c r="K667" s="40" t="s">
        <v>1196</v>
      </c>
      <c r="L667" s="40" t="s">
        <v>1178</v>
      </c>
      <c r="M667" s="40">
        <v>0.34</v>
      </c>
      <c r="N667" s="88" t="s">
        <v>3963</v>
      </c>
    </row>
    <row r="668" spans="1:14" ht="24">
      <c r="A668" s="35" t="s">
        <v>3964</v>
      </c>
      <c r="B668" s="34" t="s">
        <v>3965</v>
      </c>
      <c r="C668" s="234">
        <v>35552</v>
      </c>
      <c r="D668" s="234">
        <v>35794</v>
      </c>
      <c r="E668" s="41">
        <v>45430</v>
      </c>
      <c r="F668" s="34">
        <v>2</v>
      </c>
      <c r="G668" s="165" t="s">
        <v>3966</v>
      </c>
      <c r="H668" s="35" t="s">
        <v>3967</v>
      </c>
      <c r="I668" s="165" t="s">
        <v>1220</v>
      </c>
      <c r="J668" s="39" t="s">
        <v>1327</v>
      </c>
      <c r="K668" s="35" t="s">
        <v>1196</v>
      </c>
      <c r="L668" s="35" t="s">
        <v>1178</v>
      </c>
      <c r="M668" s="35">
        <v>2</v>
      </c>
      <c r="N668" s="39" t="s">
        <v>3968</v>
      </c>
    </row>
    <row r="669" spans="1:14">
      <c r="A669" s="40" t="s">
        <v>3969</v>
      </c>
      <c r="B669" s="20" t="s">
        <v>3970</v>
      </c>
      <c r="C669" s="233">
        <v>41484</v>
      </c>
      <c r="D669" s="233">
        <v>41688</v>
      </c>
      <c r="E669" s="37">
        <v>44610</v>
      </c>
      <c r="F669" s="20">
        <v>2</v>
      </c>
      <c r="G669" s="228" t="s">
        <v>3971</v>
      </c>
      <c r="H669" s="40" t="s">
        <v>3972</v>
      </c>
      <c r="I669" s="228" t="s">
        <v>1232</v>
      </c>
      <c r="J669" s="88" t="s">
        <v>1214</v>
      </c>
      <c r="K669" s="40" t="s">
        <v>1215</v>
      </c>
      <c r="L669" s="40" t="s">
        <v>1178</v>
      </c>
      <c r="M669" s="40">
        <v>23</v>
      </c>
      <c r="N669" s="88" t="s">
        <v>3973</v>
      </c>
    </row>
    <row r="670" spans="1:14">
      <c r="A670" s="35" t="s">
        <v>3974</v>
      </c>
      <c r="B670" s="34" t="s">
        <v>3975</v>
      </c>
      <c r="C670" s="234">
        <v>38867</v>
      </c>
      <c r="D670" s="234">
        <v>38897</v>
      </c>
      <c r="E670" s="41">
        <v>46202</v>
      </c>
      <c r="F670" s="34">
        <v>1</v>
      </c>
      <c r="G670" s="165" t="s">
        <v>2694</v>
      </c>
      <c r="H670" s="35" t="s">
        <v>2695</v>
      </c>
      <c r="I670" s="165" t="s">
        <v>1220</v>
      </c>
      <c r="J670" s="39" t="s">
        <v>1214</v>
      </c>
      <c r="K670" s="35" t="s">
        <v>2891</v>
      </c>
      <c r="L670" s="35" t="s">
        <v>1178</v>
      </c>
      <c r="M670" s="35">
        <v>63</v>
      </c>
      <c r="N670" s="39" t="s">
        <v>3976</v>
      </c>
    </row>
    <row r="671" spans="1:14">
      <c r="A671" s="40" t="s">
        <v>3977</v>
      </c>
      <c r="B671" s="20" t="s">
        <v>3978</v>
      </c>
      <c r="C671" s="233">
        <v>40016</v>
      </c>
      <c r="D671" s="233">
        <v>40259</v>
      </c>
      <c r="E671" s="37">
        <v>45373</v>
      </c>
      <c r="F671" s="20">
        <v>1</v>
      </c>
      <c r="G671" s="228" t="s">
        <v>1200</v>
      </c>
      <c r="H671" s="40" t="s">
        <v>1201</v>
      </c>
      <c r="I671" s="228" t="s">
        <v>1220</v>
      </c>
      <c r="J671" s="88" t="s">
        <v>1214</v>
      </c>
      <c r="K671" s="40" t="s">
        <v>1533</v>
      </c>
      <c r="L671" s="40" t="s">
        <v>1178</v>
      </c>
      <c r="M671" s="40">
        <v>138</v>
      </c>
      <c r="N671" s="88" t="s">
        <v>3979</v>
      </c>
    </row>
    <row r="672" spans="1:14">
      <c r="A672" s="35" t="s">
        <v>3980</v>
      </c>
      <c r="B672" s="34" t="s">
        <v>3981</v>
      </c>
      <c r="C672" s="234">
        <v>39987</v>
      </c>
      <c r="D672" s="234">
        <v>40070</v>
      </c>
      <c r="E672" s="41">
        <v>47375</v>
      </c>
      <c r="F672" s="34">
        <v>1</v>
      </c>
      <c r="G672" s="165" t="s">
        <v>1173</v>
      </c>
      <c r="H672" s="35" t="s">
        <v>1174</v>
      </c>
      <c r="I672" s="165" t="s">
        <v>1220</v>
      </c>
      <c r="J672" s="39" t="s">
        <v>1214</v>
      </c>
      <c r="K672" s="35" t="s">
        <v>1196</v>
      </c>
      <c r="L672" s="35" t="s">
        <v>1178</v>
      </c>
      <c r="M672" s="35">
        <v>4</v>
      </c>
      <c r="N672" s="39" t="s">
        <v>3982</v>
      </c>
    </row>
    <row r="673" spans="1:14">
      <c r="A673" s="40" t="s">
        <v>3983</v>
      </c>
      <c r="B673" s="20" t="s">
        <v>3984</v>
      </c>
      <c r="C673" s="233">
        <v>38530</v>
      </c>
      <c r="D673" s="233">
        <v>38624</v>
      </c>
      <c r="E673" s="37">
        <v>45929</v>
      </c>
      <c r="F673" s="20">
        <v>1</v>
      </c>
      <c r="G673" s="228" t="s">
        <v>3985</v>
      </c>
      <c r="H673" s="40" t="s">
        <v>1300</v>
      </c>
      <c r="I673" s="228" t="s">
        <v>1220</v>
      </c>
      <c r="J673" s="88" t="s">
        <v>1214</v>
      </c>
      <c r="K673" s="40" t="s">
        <v>1533</v>
      </c>
      <c r="L673" s="40" t="s">
        <v>1178</v>
      </c>
      <c r="M673" s="40">
        <v>117</v>
      </c>
      <c r="N673" s="88" t="s">
        <v>3986</v>
      </c>
    </row>
    <row r="674" spans="1:14">
      <c r="A674" s="35" t="s">
        <v>3987</v>
      </c>
      <c r="B674" s="34" t="s">
        <v>3988</v>
      </c>
      <c r="C674" s="234">
        <v>38377</v>
      </c>
      <c r="D674" s="234">
        <v>38420</v>
      </c>
      <c r="E674" s="41">
        <v>45725</v>
      </c>
      <c r="F674" s="34">
        <v>1</v>
      </c>
      <c r="G674" s="165" t="s">
        <v>2694</v>
      </c>
      <c r="H674" s="35" t="s">
        <v>2695</v>
      </c>
      <c r="I674" s="165" t="s">
        <v>1220</v>
      </c>
      <c r="J674" s="39" t="s">
        <v>1214</v>
      </c>
      <c r="K674" s="35" t="s">
        <v>1196</v>
      </c>
      <c r="L674" s="35" t="s">
        <v>1178</v>
      </c>
      <c r="M674" s="35">
        <v>4</v>
      </c>
      <c r="N674" s="39" t="s">
        <v>2459</v>
      </c>
    </row>
    <row r="675" spans="1:14">
      <c r="A675" s="40" t="s">
        <v>3989</v>
      </c>
      <c r="B675" s="20" t="s">
        <v>3990</v>
      </c>
      <c r="C675" s="233">
        <v>41484</v>
      </c>
      <c r="D675" s="233">
        <v>41688</v>
      </c>
      <c r="E675" s="37">
        <v>44245</v>
      </c>
      <c r="F675" s="20">
        <v>2</v>
      </c>
      <c r="G675" s="228" t="s">
        <v>3991</v>
      </c>
      <c r="H675" s="40" t="s">
        <v>3272</v>
      </c>
      <c r="I675" s="228" t="s">
        <v>1232</v>
      </c>
      <c r="J675" s="88" t="s">
        <v>1176</v>
      </c>
      <c r="K675" s="40" t="s">
        <v>1215</v>
      </c>
      <c r="L675" s="40" t="s">
        <v>1178</v>
      </c>
      <c r="M675" s="40">
        <v>40</v>
      </c>
      <c r="N675" s="88" t="s">
        <v>3992</v>
      </c>
    </row>
    <row r="676" spans="1:14">
      <c r="A676" s="35" t="s">
        <v>3993</v>
      </c>
      <c r="B676" s="34" t="s">
        <v>3994</v>
      </c>
      <c r="C676" s="234">
        <v>40959</v>
      </c>
      <c r="D676" s="234">
        <v>41674</v>
      </c>
      <c r="E676" s="41">
        <v>44231</v>
      </c>
      <c r="F676" s="34">
        <v>2</v>
      </c>
      <c r="G676" s="165" t="s">
        <v>3995</v>
      </c>
      <c r="H676" s="35" t="s">
        <v>3996</v>
      </c>
      <c r="I676" s="165" t="s">
        <v>1232</v>
      </c>
      <c r="J676" s="39" t="s">
        <v>1176</v>
      </c>
      <c r="K676" s="35" t="s">
        <v>1215</v>
      </c>
      <c r="L676" s="35" t="s">
        <v>1178</v>
      </c>
      <c r="M676" s="35">
        <v>52</v>
      </c>
      <c r="N676" s="39" t="s">
        <v>3997</v>
      </c>
    </row>
    <row r="677" spans="1:14" ht="24">
      <c r="A677" s="40" t="s">
        <v>3998</v>
      </c>
      <c r="B677" s="20" t="s">
        <v>3999</v>
      </c>
      <c r="C677" s="233">
        <v>34284</v>
      </c>
      <c r="D677" s="233">
        <v>34547</v>
      </c>
      <c r="E677" s="37">
        <v>45505</v>
      </c>
      <c r="F677" s="20">
        <v>0</v>
      </c>
      <c r="G677" s="228" t="s">
        <v>4000</v>
      </c>
      <c r="H677" s="40" t="s">
        <v>4001</v>
      </c>
      <c r="I677" s="228" t="s">
        <v>1213</v>
      </c>
      <c r="J677" s="88" t="s">
        <v>1214</v>
      </c>
      <c r="K677" s="40" t="s">
        <v>1215</v>
      </c>
      <c r="L677" s="40" t="s">
        <v>1178</v>
      </c>
      <c r="M677" s="40">
        <v>187</v>
      </c>
      <c r="N677" s="88" t="s">
        <v>4002</v>
      </c>
    </row>
    <row r="678" spans="1:14" ht="24">
      <c r="A678" s="35" t="s">
        <v>4003</v>
      </c>
      <c r="B678" s="34" t="s">
        <v>4004</v>
      </c>
      <c r="C678" s="234">
        <v>41716</v>
      </c>
      <c r="D678" s="234">
        <v>41962</v>
      </c>
      <c r="E678" s="41">
        <v>44519</v>
      </c>
      <c r="F678" s="34">
        <v>1</v>
      </c>
      <c r="G678" s="165" t="s">
        <v>1309</v>
      </c>
      <c r="H678" s="35" t="s">
        <v>1310</v>
      </c>
      <c r="I678" s="165" t="s">
        <v>1226</v>
      </c>
      <c r="J678" s="39" t="s">
        <v>1214</v>
      </c>
      <c r="K678" s="35" t="s">
        <v>1215</v>
      </c>
      <c r="L678" s="35" t="s">
        <v>1178</v>
      </c>
      <c r="M678" s="35">
        <v>8</v>
      </c>
      <c r="N678" s="39" t="s">
        <v>4005</v>
      </c>
    </row>
    <row r="679" spans="1:14">
      <c r="A679" s="40" t="s">
        <v>4006</v>
      </c>
      <c r="B679" s="20" t="s">
        <v>4007</v>
      </c>
      <c r="C679" s="233">
        <v>41516</v>
      </c>
      <c r="D679" s="233">
        <v>41927</v>
      </c>
      <c r="E679" s="37">
        <v>45580</v>
      </c>
      <c r="F679" s="20">
        <v>0</v>
      </c>
      <c r="G679" s="228" t="s">
        <v>4008</v>
      </c>
      <c r="H679" s="40" t="s">
        <v>4009</v>
      </c>
      <c r="I679" s="228" t="s">
        <v>1220</v>
      </c>
      <c r="J679" s="88" t="s">
        <v>1214</v>
      </c>
      <c r="K679" s="40" t="s">
        <v>1196</v>
      </c>
      <c r="L679" s="40" t="s">
        <v>1178</v>
      </c>
      <c r="M679" s="40">
        <v>20</v>
      </c>
      <c r="N679" s="88" t="s">
        <v>4010</v>
      </c>
    </row>
    <row r="680" spans="1:14">
      <c r="A680" s="35" t="s">
        <v>4011</v>
      </c>
      <c r="B680" s="34" t="s">
        <v>4012</v>
      </c>
      <c r="C680" s="234">
        <v>40102</v>
      </c>
      <c r="D680" s="234">
        <v>40214</v>
      </c>
      <c r="E680" s="41">
        <v>51171</v>
      </c>
      <c r="F680" s="34">
        <v>0</v>
      </c>
      <c r="G680" s="165" t="s">
        <v>4013</v>
      </c>
      <c r="H680" s="35" t="s">
        <v>1300</v>
      </c>
      <c r="I680" s="165" t="s">
        <v>1213</v>
      </c>
      <c r="J680" s="39" t="s">
        <v>1327</v>
      </c>
      <c r="K680" s="35" t="s">
        <v>1244</v>
      </c>
      <c r="L680" s="35" t="s">
        <v>1178</v>
      </c>
      <c r="M680" s="35">
        <v>242.5</v>
      </c>
      <c r="N680" s="39" t="s">
        <v>1693</v>
      </c>
    </row>
    <row r="681" spans="1:14">
      <c r="A681" s="40" t="s">
        <v>4014</v>
      </c>
      <c r="B681" s="20" t="s">
        <v>4015</v>
      </c>
      <c r="C681" s="233">
        <v>40682</v>
      </c>
      <c r="D681" s="233">
        <v>40739</v>
      </c>
      <c r="E681" s="37">
        <v>51697</v>
      </c>
      <c r="F681" s="20">
        <v>0</v>
      </c>
      <c r="G681" s="228" t="s">
        <v>4016</v>
      </c>
      <c r="H681" s="40" t="s">
        <v>1300</v>
      </c>
      <c r="I681" s="228" t="s">
        <v>1213</v>
      </c>
      <c r="J681" s="88" t="s">
        <v>1214</v>
      </c>
      <c r="K681" s="40" t="s">
        <v>2392</v>
      </c>
      <c r="L681" s="40" t="s">
        <v>1178</v>
      </c>
      <c r="M681" s="40">
        <v>212</v>
      </c>
      <c r="N681" s="88" t="s">
        <v>4017</v>
      </c>
    </row>
    <row r="682" spans="1:14">
      <c r="A682" s="35" t="s">
        <v>4018</v>
      </c>
      <c r="B682" s="34" t="s">
        <v>4019</v>
      </c>
      <c r="C682" s="234">
        <v>40088</v>
      </c>
      <c r="D682" s="234">
        <v>41100</v>
      </c>
      <c r="E682" s="41">
        <v>44752</v>
      </c>
      <c r="F682" s="34">
        <v>0</v>
      </c>
      <c r="G682" s="165" t="s">
        <v>3300</v>
      </c>
      <c r="H682" s="35" t="s">
        <v>3301</v>
      </c>
      <c r="I682" s="165" t="s">
        <v>1220</v>
      </c>
      <c r="J682" s="39" t="s">
        <v>1214</v>
      </c>
      <c r="K682" s="35" t="s">
        <v>1533</v>
      </c>
      <c r="L682" s="35" t="s">
        <v>1178</v>
      </c>
      <c r="M682" s="35">
        <v>143</v>
      </c>
      <c r="N682" s="39" t="s">
        <v>4020</v>
      </c>
    </row>
    <row r="683" spans="1:14">
      <c r="A683" s="40" t="s">
        <v>4021</v>
      </c>
      <c r="B683" s="20" t="s">
        <v>4022</v>
      </c>
      <c r="C683" s="233">
        <v>34600</v>
      </c>
      <c r="D683" s="233">
        <v>34663</v>
      </c>
      <c r="E683" s="37">
        <v>45621</v>
      </c>
      <c r="F683" s="20">
        <v>0</v>
      </c>
      <c r="G683" s="228" t="s">
        <v>4023</v>
      </c>
      <c r="H683" s="40" t="s">
        <v>4024</v>
      </c>
      <c r="I683" s="228" t="s">
        <v>1213</v>
      </c>
      <c r="J683" s="88" t="s">
        <v>1214</v>
      </c>
      <c r="K683" s="40" t="s">
        <v>4025</v>
      </c>
      <c r="L683" s="40" t="s">
        <v>1178</v>
      </c>
      <c r="M683" s="40">
        <v>2.0099999999999998</v>
      </c>
      <c r="N683" s="88" t="s">
        <v>4026</v>
      </c>
    </row>
    <row r="684" spans="1:14">
      <c r="A684" s="35" t="s">
        <v>4027</v>
      </c>
      <c r="B684" s="34" t="s">
        <v>4028</v>
      </c>
      <c r="C684" s="234">
        <v>35215</v>
      </c>
      <c r="D684" s="234">
        <v>35580</v>
      </c>
      <c r="E684" s="41">
        <v>46537</v>
      </c>
      <c r="F684" s="34">
        <v>0</v>
      </c>
      <c r="G684" s="165" t="s">
        <v>4029</v>
      </c>
      <c r="H684" s="35" t="s">
        <v>4030</v>
      </c>
      <c r="I684" s="165" t="s">
        <v>1213</v>
      </c>
      <c r="J684" s="39" t="s">
        <v>1214</v>
      </c>
      <c r="K684" s="35" t="s">
        <v>1215</v>
      </c>
      <c r="L684" s="35" t="s">
        <v>1178</v>
      </c>
      <c r="M684" s="35">
        <v>100</v>
      </c>
      <c r="N684" s="39" t="s">
        <v>4031</v>
      </c>
    </row>
    <row r="685" spans="1:14" ht="24">
      <c r="A685" s="40" t="s">
        <v>4032</v>
      </c>
      <c r="B685" s="20" t="s">
        <v>4033</v>
      </c>
      <c r="C685" s="233">
        <v>41774</v>
      </c>
      <c r="D685" s="233">
        <v>43153</v>
      </c>
      <c r="E685" s="37">
        <v>44249</v>
      </c>
      <c r="F685" s="20">
        <v>0</v>
      </c>
      <c r="G685" s="228" t="s">
        <v>1462</v>
      </c>
      <c r="H685" s="40" t="s">
        <v>1463</v>
      </c>
      <c r="I685" s="228" t="s">
        <v>1316</v>
      </c>
      <c r="J685" s="88" t="s">
        <v>1176</v>
      </c>
      <c r="K685" s="40" t="s">
        <v>1215</v>
      </c>
      <c r="L685" s="40" t="s">
        <v>1178</v>
      </c>
      <c r="M685" s="40">
        <v>8</v>
      </c>
      <c r="N685" s="88" t="s">
        <v>4034</v>
      </c>
    </row>
    <row r="686" spans="1:14">
      <c r="A686" s="35" t="s">
        <v>4035</v>
      </c>
      <c r="B686" s="34" t="s">
        <v>4036</v>
      </c>
      <c r="C686" s="234">
        <v>41774</v>
      </c>
      <c r="D686" s="234">
        <v>42970</v>
      </c>
      <c r="E686" s="41">
        <v>45161</v>
      </c>
      <c r="F686" s="34">
        <v>1</v>
      </c>
      <c r="G686" s="165" t="s">
        <v>4037</v>
      </c>
      <c r="H686" s="35" t="s">
        <v>4038</v>
      </c>
      <c r="I686" s="165" t="s">
        <v>1232</v>
      </c>
      <c r="J686" s="39" t="s">
        <v>1214</v>
      </c>
      <c r="K686" s="35" t="s">
        <v>1215</v>
      </c>
      <c r="L686" s="35" t="s">
        <v>1178</v>
      </c>
      <c r="M686" s="35">
        <v>38.1</v>
      </c>
      <c r="N686" s="39" t="s">
        <v>4039</v>
      </c>
    </row>
    <row r="687" spans="1:14">
      <c r="A687" s="40" t="s">
        <v>4040</v>
      </c>
      <c r="B687" s="20" t="s">
        <v>4041</v>
      </c>
      <c r="C687" s="233">
        <v>41772</v>
      </c>
      <c r="D687" s="233">
        <v>42970</v>
      </c>
      <c r="E687" s="37">
        <v>45161</v>
      </c>
      <c r="F687" s="20">
        <v>1</v>
      </c>
      <c r="G687" s="228" t="s">
        <v>4037</v>
      </c>
      <c r="H687" s="40" t="s">
        <v>4038</v>
      </c>
      <c r="I687" s="228" t="s">
        <v>1232</v>
      </c>
      <c r="J687" s="88" t="s">
        <v>1214</v>
      </c>
      <c r="K687" s="40" t="s">
        <v>1215</v>
      </c>
      <c r="L687" s="40" t="s">
        <v>1178</v>
      </c>
      <c r="M687" s="40">
        <v>82.7</v>
      </c>
      <c r="N687" s="88" t="s">
        <v>4042</v>
      </c>
    </row>
    <row r="688" spans="1:14">
      <c r="A688" s="35" t="s">
        <v>4043</v>
      </c>
      <c r="B688" s="34" t="s">
        <v>4044</v>
      </c>
      <c r="C688" s="234">
        <v>41876</v>
      </c>
      <c r="D688" s="234">
        <v>42124</v>
      </c>
      <c r="E688" s="41">
        <v>44316</v>
      </c>
      <c r="F688" s="34">
        <v>2</v>
      </c>
      <c r="G688" s="165" t="s">
        <v>2325</v>
      </c>
      <c r="H688" s="35" t="s">
        <v>2326</v>
      </c>
      <c r="I688" s="165" t="s">
        <v>1232</v>
      </c>
      <c r="J688" s="39" t="s">
        <v>1176</v>
      </c>
      <c r="K688" s="35" t="s">
        <v>1215</v>
      </c>
      <c r="L688" s="35" t="s">
        <v>1178</v>
      </c>
      <c r="M688" s="35">
        <v>66</v>
      </c>
      <c r="N688" s="39" t="s">
        <v>4045</v>
      </c>
    </row>
    <row r="689" spans="1:14">
      <c r="A689" s="40" t="s">
        <v>4046</v>
      </c>
      <c r="B689" s="20" t="s">
        <v>4047</v>
      </c>
      <c r="C689" s="233">
        <v>41773</v>
      </c>
      <c r="D689" s="233">
        <v>42698</v>
      </c>
      <c r="E689" s="37">
        <v>44889</v>
      </c>
      <c r="F689" s="20">
        <v>1</v>
      </c>
      <c r="G689" s="228" t="s">
        <v>4048</v>
      </c>
      <c r="H689" s="40" t="s">
        <v>4049</v>
      </c>
      <c r="I689" s="228" t="s">
        <v>1232</v>
      </c>
      <c r="J689" s="88" t="s">
        <v>1214</v>
      </c>
      <c r="K689" s="40" t="s">
        <v>1215</v>
      </c>
      <c r="L689" s="40" t="s">
        <v>1178</v>
      </c>
      <c r="M689" s="40">
        <v>65</v>
      </c>
      <c r="N689" s="88" t="s">
        <v>4050</v>
      </c>
    </row>
    <row r="690" spans="1:14" ht="24">
      <c r="A690" s="35" t="s">
        <v>4051</v>
      </c>
      <c r="B690" s="34" t="s">
        <v>4052</v>
      </c>
      <c r="C690" s="234">
        <v>41612</v>
      </c>
      <c r="D690" s="234">
        <v>42160</v>
      </c>
      <c r="E690" s="41">
        <v>45082</v>
      </c>
      <c r="F690" s="34">
        <v>2</v>
      </c>
      <c r="G690" s="165" t="s">
        <v>4053</v>
      </c>
      <c r="H690" s="35" t="s">
        <v>4054</v>
      </c>
      <c r="I690" s="165" t="s">
        <v>1232</v>
      </c>
      <c r="J690" s="39" t="s">
        <v>1214</v>
      </c>
      <c r="K690" s="35" t="s">
        <v>1215</v>
      </c>
      <c r="L690" s="35" t="s">
        <v>1178</v>
      </c>
      <c r="M690" s="35">
        <v>22</v>
      </c>
      <c r="N690" s="39" t="s">
        <v>4055</v>
      </c>
    </row>
    <row r="691" spans="1:14">
      <c r="A691" s="40" t="s">
        <v>4056</v>
      </c>
      <c r="B691" s="20" t="s">
        <v>4057</v>
      </c>
      <c r="C691" s="233">
        <v>41807</v>
      </c>
      <c r="D691" s="233">
        <v>43634</v>
      </c>
      <c r="E691" s="37">
        <v>44729</v>
      </c>
      <c r="F691" s="20">
        <v>0</v>
      </c>
      <c r="G691" s="228" t="s">
        <v>4058</v>
      </c>
      <c r="H691" s="40" t="s">
        <v>4059</v>
      </c>
      <c r="I691" s="228" t="s">
        <v>1232</v>
      </c>
      <c r="J691" s="88" t="s">
        <v>1214</v>
      </c>
      <c r="K691" s="40" t="s">
        <v>1215</v>
      </c>
      <c r="L691" s="40" t="s">
        <v>1178</v>
      </c>
      <c r="M691" s="40">
        <v>35</v>
      </c>
      <c r="N691" s="88" t="s">
        <v>4060</v>
      </c>
    </row>
    <row r="692" spans="1:14">
      <c r="A692" s="35" t="s">
        <v>4061</v>
      </c>
      <c r="B692" s="34" t="s">
        <v>4062</v>
      </c>
      <c r="C692" s="234">
        <v>41778</v>
      </c>
      <c r="D692" s="234">
        <v>42180</v>
      </c>
      <c r="E692" s="41">
        <v>45102</v>
      </c>
      <c r="F692" s="34">
        <v>2</v>
      </c>
      <c r="G692" s="165" t="s">
        <v>2073</v>
      </c>
      <c r="H692" s="35" t="s">
        <v>2074</v>
      </c>
      <c r="I692" s="165" t="s">
        <v>1232</v>
      </c>
      <c r="J692" s="39" t="s">
        <v>1214</v>
      </c>
      <c r="K692" s="35" t="s">
        <v>1215</v>
      </c>
      <c r="L692" s="35" t="s">
        <v>1178</v>
      </c>
      <c r="M692" s="35">
        <v>100</v>
      </c>
      <c r="N692" s="39" t="s">
        <v>4063</v>
      </c>
    </row>
    <row r="693" spans="1:14">
      <c r="A693" s="40" t="s">
        <v>4064</v>
      </c>
      <c r="B693" s="20" t="s">
        <v>4065</v>
      </c>
      <c r="C693" s="233">
        <v>41968</v>
      </c>
      <c r="D693" s="233">
        <v>42166</v>
      </c>
      <c r="E693" s="37">
        <v>45088</v>
      </c>
      <c r="F693" s="20">
        <v>2</v>
      </c>
      <c r="G693" s="228" t="s">
        <v>4066</v>
      </c>
      <c r="H693" s="40" t="s">
        <v>4067</v>
      </c>
      <c r="I693" s="228" t="s">
        <v>1232</v>
      </c>
      <c r="J693" s="88" t="s">
        <v>1214</v>
      </c>
      <c r="K693" s="40" t="s">
        <v>1215</v>
      </c>
      <c r="L693" s="40" t="s">
        <v>1178</v>
      </c>
      <c r="M693" s="40">
        <v>35</v>
      </c>
      <c r="N693" s="88" t="s">
        <v>2806</v>
      </c>
    </row>
    <row r="694" spans="1:14">
      <c r="A694" s="35" t="s">
        <v>4068</v>
      </c>
      <c r="B694" s="34" t="s">
        <v>4069</v>
      </c>
      <c r="C694" s="234">
        <v>41710</v>
      </c>
      <c r="D694" s="234">
        <v>42170</v>
      </c>
      <c r="E694" s="41">
        <v>45092</v>
      </c>
      <c r="F694" s="34">
        <v>2</v>
      </c>
      <c r="G694" s="165" t="s">
        <v>4070</v>
      </c>
      <c r="H694" s="35" t="s">
        <v>4071</v>
      </c>
      <c r="I694" s="165" t="s">
        <v>1232</v>
      </c>
      <c r="J694" s="39" t="s">
        <v>1214</v>
      </c>
      <c r="K694" s="35" t="s">
        <v>1215</v>
      </c>
      <c r="L694" s="35" t="s">
        <v>1178</v>
      </c>
      <c r="M694" s="35">
        <v>21.66</v>
      </c>
      <c r="N694" s="39" t="s">
        <v>4072</v>
      </c>
    </row>
    <row r="695" spans="1:14">
      <c r="A695" s="40" t="s">
        <v>4073</v>
      </c>
      <c r="B695" s="20" t="s">
        <v>4074</v>
      </c>
      <c r="C695" s="233">
        <v>41968</v>
      </c>
      <c r="D695" s="233">
        <v>42139</v>
      </c>
      <c r="E695" s="37">
        <v>45061</v>
      </c>
      <c r="F695" s="20">
        <v>2</v>
      </c>
      <c r="G695" s="228" t="s">
        <v>2700</v>
      </c>
      <c r="H695" s="40" t="s">
        <v>2701</v>
      </c>
      <c r="I695" s="228" t="s">
        <v>1232</v>
      </c>
      <c r="J695" s="88" t="s">
        <v>1214</v>
      </c>
      <c r="K695" s="40" t="s">
        <v>1215</v>
      </c>
      <c r="L695" s="40" t="s">
        <v>1178</v>
      </c>
      <c r="M695" s="40">
        <v>100</v>
      </c>
      <c r="N695" s="88" t="s">
        <v>4075</v>
      </c>
    </row>
    <row r="696" spans="1:14">
      <c r="A696" s="35" t="s">
        <v>4076</v>
      </c>
      <c r="B696" s="34" t="s">
        <v>4077</v>
      </c>
      <c r="C696" s="234">
        <v>41549</v>
      </c>
      <c r="D696" s="234">
        <v>44326</v>
      </c>
      <c r="E696" s="41">
        <v>45421</v>
      </c>
      <c r="F696" s="34">
        <v>0</v>
      </c>
      <c r="G696" s="165" t="s">
        <v>2912</v>
      </c>
      <c r="H696" s="35" t="s">
        <v>2913</v>
      </c>
      <c r="I696" s="165" t="s">
        <v>1232</v>
      </c>
      <c r="J696" s="39" t="s">
        <v>1214</v>
      </c>
      <c r="K696" s="35" t="s">
        <v>1215</v>
      </c>
      <c r="L696" s="35" t="s">
        <v>1178</v>
      </c>
      <c r="M696" s="35">
        <v>50</v>
      </c>
      <c r="N696" s="39" t="s">
        <v>4078</v>
      </c>
    </row>
    <row r="697" spans="1:14">
      <c r="A697" s="40" t="s">
        <v>4079</v>
      </c>
      <c r="B697" s="20" t="s">
        <v>4080</v>
      </c>
      <c r="C697" s="233">
        <v>41695</v>
      </c>
      <c r="D697" s="233">
        <v>42054</v>
      </c>
      <c r="E697" s="37">
        <v>44611</v>
      </c>
      <c r="F697" s="20">
        <v>1</v>
      </c>
      <c r="G697" s="228" t="s">
        <v>4081</v>
      </c>
      <c r="H697" s="40" t="s">
        <v>2074</v>
      </c>
      <c r="I697" s="228" t="s">
        <v>1232</v>
      </c>
      <c r="J697" s="88" t="s">
        <v>1214</v>
      </c>
      <c r="K697" s="40" t="s">
        <v>1215</v>
      </c>
      <c r="L697" s="40" t="s">
        <v>1178</v>
      </c>
      <c r="M697" s="40">
        <v>83.1</v>
      </c>
      <c r="N697" s="88" t="s">
        <v>4082</v>
      </c>
    </row>
    <row r="698" spans="1:14">
      <c r="A698" s="35" t="s">
        <v>4083</v>
      </c>
      <c r="B698" s="34" t="s">
        <v>4084</v>
      </c>
      <c r="C698" s="234">
        <v>41218</v>
      </c>
      <c r="D698" s="234">
        <v>42193</v>
      </c>
      <c r="E698" s="41">
        <v>45115</v>
      </c>
      <c r="F698" s="34">
        <v>2</v>
      </c>
      <c r="G698" s="165" t="s">
        <v>4085</v>
      </c>
      <c r="H698" s="35" t="s">
        <v>1858</v>
      </c>
      <c r="I698" s="165" t="s">
        <v>1232</v>
      </c>
      <c r="J698" s="39" t="s">
        <v>1214</v>
      </c>
      <c r="K698" s="35" t="s">
        <v>1215</v>
      </c>
      <c r="L698" s="35" t="s">
        <v>1178</v>
      </c>
      <c r="M698" s="35">
        <v>85.54</v>
      </c>
      <c r="N698" s="39" t="s">
        <v>2141</v>
      </c>
    </row>
    <row r="699" spans="1:14">
      <c r="A699" s="40" t="s">
        <v>4086</v>
      </c>
      <c r="B699" s="20" t="s">
        <v>4087</v>
      </c>
      <c r="C699" s="233">
        <v>41374</v>
      </c>
      <c r="D699" s="233">
        <v>42082</v>
      </c>
      <c r="E699" s="37">
        <v>45004</v>
      </c>
      <c r="F699" s="20">
        <v>2</v>
      </c>
      <c r="G699" s="228" t="s">
        <v>4088</v>
      </c>
      <c r="H699" s="40" t="s">
        <v>4089</v>
      </c>
      <c r="I699" s="228" t="s">
        <v>1232</v>
      </c>
      <c r="J699" s="88" t="s">
        <v>1214</v>
      </c>
      <c r="K699" s="40" t="s">
        <v>1215</v>
      </c>
      <c r="L699" s="40" t="s">
        <v>1178</v>
      </c>
      <c r="M699" s="40">
        <v>30</v>
      </c>
      <c r="N699" s="88" t="s">
        <v>4090</v>
      </c>
    </row>
    <row r="700" spans="1:14">
      <c r="A700" s="35" t="s">
        <v>4091</v>
      </c>
      <c r="B700" s="34" t="s">
        <v>4092</v>
      </c>
      <c r="C700" s="234">
        <v>41057</v>
      </c>
      <c r="D700" s="234">
        <v>42319</v>
      </c>
      <c r="E700" s="41">
        <v>45240</v>
      </c>
      <c r="F700" s="34">
        <v>2</v>
      </c>
      <c r="G700" s="165" t="s">
        <v>4093</v>
      </c>
      <c r="H700" s="35" t="s">
        <v>4094</v>
      </c>
      <c r="I700" s="165" t="s">
        <v>1232</v>
      </c>
      <c r="J700" s="39" t="s">
        <v>1214</v>
      </c>
      <c r="K700" s="35" t="s">
        <v>1215</v>
      </c>
      <c r="L700" s="35" t="s">
        <v>1178</v>
      </c>
      <c r="M700" s="35">
        <v>100</v>
      </c>
      <c r="N700" s="39" t="s">
        <v>4095</v>
      </c>
    </row>
    <row r="701" spans="1:14">
      <c r="A701" s="40" t="s">
        <v>4096</v>
      </c>
      <c r="B701" s="20" t="s">
        <v>4097</v>
      </c>
      <c r="C701" s="233">
        <v>40759</v>
      </c>
      <c r="D701" s="233">
        <v>43389</v>
      </c>
      <c r="E701" s="37">
        <v>44485</v>
      </c>
      <c r="F701" s="20">
        <v>0</v>
      </c>
      <c r="G701" s="228" t="s">
        <v>4098</v>
      </c>
      <c r="H701" s="40" t="s">
        <v>4099</v>
      </c>
      <c r="I701" s="228" t="s">
        <v>1232</v>
      </c>
      <c r="J701" s="88" t="s">
        <v>1176</v>
      </c>
      <c r="K701" s="40" t="s">
        <v>1215</v>
      </c>
      <c r="L701" s="40" t="s">
        <v>1178</v>
      </c>
      <c r="M701" s="40">
        <v>25</v>
      </c>
      <c r="N701" s="88" t="s">
        <v>4100</v>
      </c>
    </row>
    <row r="702" spans="1:14" ht="24">
      <c r="A702" s="35" t="s">
        <v>4101</v>
      </c>
      <c r="B702" s="34" t="s">
        <v>4102</v>
      </c>
      <c r="C702" s="234">
        <v>41247</v>
      </c>
      <c r="D702" s="234">
        <v>42675</v>
      </c>
      <c r="E702" s="41">
        <v>44865</v>
      </c>
      <c r="F702" s="34">
        <v>1</v>
      </c>
      <c r="G702" s="165" t="s">
        <v>4103</v>
      </c>
      <c r="H702" s="35" t="s">
        <v>4104</v>
      </c>
      <c r="I702" s="165" t="s">
        <v>1316</v>
      </c>
      <c r="J702" s="39" t="s">
        <v>1214</v>
      </c>
      <c r="K702" s="35" t="s">
        <v>1215</v>
      </c>
      <c r="L702" s="35" t="s">
        <v>1178</v>
      </c>
      <c r="M702" s="35">
        <v>10</v>
      </c>
      <c r="N702" s="39" t="s">
        <v>4105</v>
      </c>
    </row>
    <row r="703" spans="1:14">
      <c r="A703" s="40" t="s">
        <v>4106</v>
      </c>
      <c r="B703" s="20" t="s">
        <v>4107</v>
      </c>
      <c r="C703" s="233">
        <v>41253</v>
      </c>
      <c r="D703" s="233">
        <v>42107</v>
      </c>
      <c r="E703" s="37">
        <v>45029</v>
      </c>
      <c r="F703" s="20">
        <v>2</v>
      </c>
      <c r="G703" s="228" t="s">
        <v>4085</v>
      </c>
      <c r="H703" s="40" t="s">
        <v>1858</v>
      </c>
      <c r="I703" s="228" t="s">
        <v>1232</v>
      </c>
      <c r="J703" s="88" t="s">
        <v>1214</v>
      </c>
      <c r="K703" s="40" t="s">
        <v>1215</v>
      </c>
      <c r="L703" s="40" t="s">
        <v>1178</v>
      </c>
      <c r="M703" s="40">
        <v>56.25</v>
      </c>
      <c r="N703" s="88" t="s">
        <v>4108</v>
      </c>
    </row>
    <row r="704" spans="1:14">
      <c r="A704" s="35" t="s">
        <v>4109</v>
      </c>
      <c r="B704" s="34" t="s">
        <v>4110</v>
      </c>
      <c r="C704" s="234">
        <v>40973</v>
      </c>
      <c r="D704" s="234">
        <v>43788</v>
      </c>
      <c r="E704" s="41">
        <v>44883</v>
      </c>
      <c r="F704" s="34">
        <v>0</v>
      </c>
      <c r="G704" s="165" t="s">
        <v>1447</v>
      </c>
      <c r="H704" s="35" t="s">
        <v>1448</v>
      </c>
      <c r="I704" s="165" t="s">
        <v>1232</v>
      </c>
      <c r="J704" s="39" t="s">
        <v>1214</v>
      </c>
      <c r="K704" s="35" t="s">
        <v>1215</v>
      </c>
      <c r="L704" s="35" t="s">
        <v>1178</v>
      </c>
      <c r="M704" s="35">
        <v>70</v>
      </c>
      <c r="N704" s="39" t="s">
        <v>4111</v>
      </c>
    </row>
    <row r="705" spans="1:14">
      <c r="A705" s="40" t="s">
        <v>4112</v>
      </c>
      <c r="B705" s="20" t="s">
        <v>4113</v>
      </c>
      <c r="C705" s="233">
        <v>41246</v>
      </c>
      <c r="D705" s="233">
        <v>42004</v>
      </c>
      <c r="E705" s="37">
        <v>44561</v>
      </c>
      <c r="F705" s="20">
        <v>2</v>
      </c>
      <c r="G705" s="228" t="s">
        <v>4114</v>
      </c>
      <c r="H705" s="40" t="s">
        <v>4115</v>
      </c>
      <c r="I705" s="228" t="s">
        <v>1232</v>
      </c>
      <c r="J705" s="88" t="s">
        <v>1214</v>
      </c>
      <c r="K705" s="40" t="s">
        <v>1215</v>
      </c>
      <c r="L705" s="40" t="s">
        <v>1178</v>
      </c>
      <c r="M705" s="40">
        <v>43.14</v>
      </c>
      <c r="N705" s="88" t="s">
        <v>4116</v>
      </c>
    </row>
    <row r="706" spans="1:14" ht="24">
      <c r="A706" s="35" t="s">
        <v>4117</v>
      </c>
      <c r="B706" s="34" t="s">
        <v>4118</v>
      </c>
      <c r="C706" s="234">
        <v>42020</v>
      </c>
      <c r="D706" s="234">
        <v>42536</v>
      </c>
      <c r="E706" s="41">
        <v>44727</v>
      </c>
      <c r="F706" s="34">
        <v>1</v>
      </c>
      <c r="G706" s="165" t="s">
        <v>4119</v>
      </c>
      <c r="H706" s="35" t="s">
        <v>4120</v>
      </c>
      <c r="I706" s="165" t="s">
        <v>1232</v>
      </c>
      <c r="J706" s="39" t="s">
        <v>1214</v>
      </c>
      <c r="K706" s="35" t="s">
        <v>1215</v>
      </c>
      <c r="L706" s="35" t="s">
        <v>1178</v>
      </c>
      <c r="M706" s="35">
        <v>54.76</v>
      </c>
      <c r="N706" s="39" t="s">
        <v>4121</v>
      </c>
    </row>
    <row r="707" spans="1:14">
      <c r="A707" s="40" t="s">
        <v>4122</v>
      </c>
      <c r="B707" s="20" t="s">
        <v>4123</v>
      </c>
      <c r="C707" s="233">
        <v>40947</v>
      </c>
      <c r="D707" s="233">
        <v>43390</v>
      </c>
      <c r="E707" s="37">
        <v>44486</v>
      </c>
      <c r="F707" s="20">
        <v>0</v>
      </c>
      <c r="G707" s="228" t="s">
        <v>4124</v>
      </c>
      <c r="H707" s="40" t="s">
        <v>4125</v>
      </c>
      <c r="I707" s="228" t="s">
        <v>1268</v>
      </c>
      <c r="J707" s="88" t="s">
        <v>1176</v>
      </c>
      <c r="K707" s="40" t="s">
        <v>1270</v>
      </c>
      <c r="L707" s="40" t="s">
        <v>1178</v>
      </c>
      <c r="M707" s="40">
        <v>326</v>
      </c>
      <c r="N707" s="88" t="s">
        <v>4126</v>
      </c>
    </row>
    <row r="708" spans="1:14">
      <c r="A708" s="35" t="s">
        <v>4127</v>
      </c>
      <c r="B708" s="34" t="s">
        <v>4128</v>
      </c>
      <c r="C708" s="234">
        <v>40898</v>
      </c>
      <c r="D708" s="234">
        <v>41835</v>
      </c>
      <c r="E708" s="41">
        <v>44391</v>
      </c>
      <c r="F708" s="34">
        <v>2</v>
      </c>
      <c r="G708" s="165" t="s">
        <v>4129</v>
      </c>
      <c r="H708" s="35" t="s">
        <v>4130</v>
      </c>
      <c r="I708" s="165" t="s">
        <v>1232</v>
      </c>
      <c r="J708" s="39" t="s">
        <v>1176</v>
      </c>
      <c r="K708" s="35" t="s">
        <v>1215</v>
      </c>
      <c r="L708" s="35" t="s">
        <v>1178</v>
      </c>
      <c r="M708" s="35">
        <v>69</v>
      </c>
      <c r="N708" s="39" t="s">
        <v>4131</v>
      </c>
    </row>
    <row r="709" spans="1:14">
      <c r="A709" s="40" t="s">
        <v>4132</v>
      </c>
      <c r="B709" s="20" t="s">
        <v>4133</v>
      </c>
      <c r="C709" s="233">
        <v>41379</v>
      </c>
      <c r="D709" s="233">
        <v>43924</v>
      </c>
      <c r="E709" s="37">
        <v>45019</v>
      </c>
      <c r="F709" s="20">
        <v>2</v>
      </c>
      <c r="G709" s="228" t="s">
        <v>4134</v>
      </c>
      <c r="H709" s="40" t="s">
        <v>4135</v>
      </c>
      <c r="I709" s="228" t="s">
        <v>1232</v>
      </c>
      <c r="J709" s="88" t="s">
        <v>1214</v>
      </c>
      <c r="K709" s="40" t="s">
        <v>1215</v>
      </c>
      <c r="L709" s="40" t="s">
        <v>1178</v>
      </c>
      <c r="M709" s="40">
        <v>16.8</v>
      </c>
      <c r="N709" s="88" t="s">
        <v>4136</v>
      </c>
    </row>
    <row r="710" spans="1:14">
      <c r="A710" s="35" t="s">
        <v>4137</v>
      </c>
      <c r="B710" s="34" t="s">
        <v>4138</v>
      </c>
      <c r="C710" s="234">
        <v>40718</v>
      </c>
      <c r="D710" s="234">
        <v>42734</v>
      </c>
      <c r="E710" s="41">
        <v>44559</v>
      </c>
      <c r="F710" s="34">
        <v>1</v>
      </c>
      <c r="G710" s="165" t="s">
        <v>4139</v>
      </c>
      <c r="H710" s="35" t="s">
        <v>4140</v>
      </c>
      <c r="I710" s="165" t="s">
        <v>1232</v>
      </c>
      <c r="J710" s="39" t="s">
        <v>1214</v>
      </c>
      <c r="K710" s="35" t="s">
        <v>1215</v>
      </c>
      <c r="L710" s="35" t="s">
        <v>1178</v>
      </c>
      <c r="M710" s="35">
        <v>13</v>
      </c>
      <c r="N710" s="39" t="s">
        <v>4141</v>
      </c>
    </row>
    <row r="711" spans="1:14">
      <c r="A711" s="40" t="s">
        <v>4142</v>
      </c>
      <c r="B711" s="20" t="s">
        <v>4143</v>
      </c>
      <c r="C711" s="233">
        <v>36147</v>
      </c>
      <c r="D711" s="233">
        <v>36376</v>
      </c>
      <c r="E711" s="37">
        <v>47334</v>
      </c>
      <c r="F711" s="20">
        <v>0</v>
      </c>
      <c r="G711" s="228" t="s">
        <v>4144</v>
      </c>
      <c r="H711" s="40" t="s">
        <v>4145</v>
      </c>
      <c r="I711" s="228" t="s">
        <v>1213</v>
      </c>
      <c r="J711" s="88" t="s">
        <v>1214</v>
      </c>
      <c r="K711" s="40" t="s">
        <v>1215</v>
      </c>
      <c r="L711" s="40" t="s">
        <v>1178</v>
      </c>
      <c r="M711" s="40">
        <v>211.2</v>
      </c>
      <c r="N711" s="88" t="s">
        <v>4146</v>
      </c>
    </row>
    <row r="712" spans="1:14">
      <c r="A712" s="35" t="s">
        <v>4147</v>
      </c>
      <c r="B712" s="34" t="s">
        <v>4148</v>
      </c>
      <c r="C712" s="234">
        <v>35600</v>
      </c>
      <c r="D712" s="234">
        <v>35779</v>
      </c>
      <c r="E712" s="41">
        <v>46736</v>
      </c>
      <c r="F712" s="34">
        <v>0</v>
      </c>
      <c r="G712" s="165" t="s">
        <v>4149</v>
      </c>
      <c r="H712" s="35" t="s">
        <v>4150</v>
      </c>
      <c r="I712" s="165" t="s">
        <v>1213</v>
      </c>
      <c r="J712" s="39" t="s">
        <v>1214</v>
      </c>
      <c r="K712" s="35" t="s">
        <v>1215</v>
      </c>
      <c r="L712" s="35" t="s">
        <v>1178</v>
      </c>
      <c r="M712" s="35">
        <v>113</v>
      </c>
      <c r="N712" s="39" t="s">
        <v>4151</v>
      </c>
    </row>
    <row r="713" spans="1:14">
      <c r="A713" s="40" t="s">
        <v>4152</v>
      </c>
      <c r="B713" s="20" t="s">
        <v>4153</v>
      </c>
      <c r="C713" s="233">
        <v>41135</v>
      </c>
      <c r="D713" s="233">
        <v>43829</v>
      </c>
      <c r="E713" s="37">
        <v>44925</v>
      </c>
      <c r="F713" s="20">
        <v>1</v>
      </c>
      <c r="G713" s="228" t="s">
        <v>4154</v>
      </c>
      <c r="H713" s="40" t="s">
        <v>4155</v>
      </c>
      <c r="I713" s="228" t="s">
        <v>1232</v>
      </c>
      <c r="J713" s="88" t="s">
        <v>1214</v>
      </c>
      <c r="K713" s="40" t="s">
        <v>1215</v>
      </c>
      <c r="L713" s="40" t="s">
        <v>1178</v>
      </c>
      <c r="M713" s="40">
        <v>15</v>
      </c>
      <c r="N713" s="88" t="s">
        <v>4156</v>
      </c>
    </row>
    <row r="714" spans="1:14">
      <c r="A714" s="35" t="s">
        <v>4157</v>
      </c>
      <c r="B714" s="34" t="s">
        <v>4158</v>
      </c>
      <c r="C714" s="234">
        <v>41352</v>
      </c>
      <c r="D714" s="234">
        <v>42097</v>
      </c>
      <c r="E714" s="41">
        <v>45019</v>
      </c>
      <c r="F714" s="34">
        <v>2</v>
      </c>
      <c r="G714" s="165" t="s">
        <v>1676</v>
      </c>
      <c r="H714" s="35" t="s">
        <v>1677</v>
      </c>
      <c r="I714" s="165" t="s">
        <v>1232</v>
      </c>
      <c r="J714" s="39" t="s">
        <v>1214</v>
      </c>
      <c r="K714" s="35" t="s">
        <v>1215</v>
      </c>
      <c r="L714" s="35" t="s">
        <v>1178</v>
      </c>
      <c r="M714" s="35">
        <v>62.5</v>
      </c>
      <c r="N714" s="39" t="s">
        <v>4159</v>
      </c>
    </row>
    <row r="715" spans="1:14" ht="24">
      <c r="A715" s="40" t="s">
        <v>4160</v>
      </c>
      <c r="B715" s="20" t="s">
        <v>4161</v>
      </c>
      <c r="C715" s="233">
        <v>30683</v>
      </c>
      <c r="D715" s="233">
        <v>31033</v>
      </c>
      <c r="E715" s="37">
        <v>48676</v>
      </c>
      <c r="F715" s="20">
        <v>0</v>
      </c>
      <c r="G715" s="228" t="s">
        <v>4162</v>
      </c>
      <c r="H715" s="40" t="s">
        <v>3336</v>
      </c>
      <c r="I715" s="228" t="s">
        <v>1213</v>
      </c>
      <c r="J715" s="88" t="s">
        <v>1214</v>
      </c>
      <c r="K715" s="40" t="s">
        <v>1215</v>
      </c>
      <c r="L715" s="40" t="s">
        <v>1178</v>
      </c>
      <c r="M715" s="40">
        <v>387.2</v>
      </c>
      <c r="N715" s="88" t="s">
        <v>4163</v>
      </c>
    </row>
    <row r="716" spans="1:14" ht="24">
      <c r="A716" s="35" t="s">
        <v>4164</v>
      </c>
      <c r="B716" s="34" t="s">
        <v>4165</v>
      </c>
      <c r="C716" s="234">
        <v>32510</v>
      </c>
      <c r="D716" s="234">
        <v>32596</v>
      </c>
      <c r="E716" s="41">
        <v>47206</v>
      </c>
      <c r="F716" s="34">
        <v>2</v>
      </c>
      <c r="G716" s="165" t="s">
        <v>4166</v>
      </c>
      <c r="H716" s="35" t="s">
        <v>1300</v>
      </c>
      <c r="I716" s="165" t="s">
        <v>1213</v>
      </c>
      <c r="J716" s="39" t="s">
        <v>1214</v>
      </c>
      <c r="K716" s="35" t="s">
        <v>1215</v>
      </c>
      <c r="L716" s="35" t="s">
        <v>1178</v>
      </c>
      <c r="M716" s="35">
        <v>200.6</v>
      </c>
      <c r="N716" s="39" t="s">
        <v>4167</v>
      </c>
    </row>
    <row r="717" spans="1:14" ht="24">
      <c r="A717" s="40" t="s">
        <v>4168</v>
      </c>
      <c r="B717" s="20" t="s">
        <v>4169</v>
      </c>
      <c r="C717" s="233">
        <v>36162</v>
      </c>
      <c r="D717" s="233">
        <v>36356</v>
      </c>
      <c r="E717" s="37">
        <v>47314</v>
      </c>
      <c r="F717" s="20">
        <v>0</v>
      </c>
      <c r="G717" s="228" t="s">
        <v>4170</v>
      </c>
      <c r="H717" s="40" t="s">
        <v>1300</v>
      </c>
      <c r="I717" s="228" t="s">
        <v>1213</v>
      </c>
      <c r="J717" s="88" t="s">
        <v>1214</v>
      </c>
      <c r="K717" s="40" t="s">
        <v>1215</v>
      </c>
      <c r="L717" s="40" t="s">
        <v>1178</v>
      </c>
      <c r="M717" s="40">
        <v>261.22500000000002</v>
      </c>
      <c r="N717" s="88" t="s">
        <v>4171</v>
      </c>
    </row>
    <row r="718" spans="1:14">
      <c r="A718" s="35" t="s">
        <v>4172</v>
      </c>
      <c r="B718" s="34" t="s">
        <v>4173</v>
      </c>
      <c r="C718" s="234">
        <v>35066</v>
      </c>
      <c r="D718" s="234">
        <v>35173</v>
      </c>
      <c r="E718" s="41">
        <v>46130</v>
      </c>
      <c r="F718" s="34">
        <v>0</v>
      </c>
      <c r="G718" s="165" t="s">
        <v>4174</v>
      </c>
      <c r="H718" s="35" t="s">
        <v>4175</v>
      </c>
      <c r="I718" s="165" t="s">
        <v>1213</v>
      </c>
      <c r="J718" s="39" t="s">
        <v>1214</v>
      </c>
      <c r="K718" s="35" t="s">
        <v>2060</v>
      </c>
      <c r="L718" s="35" t="s">
        <v>1178</v>
      </c>
      <c r="M718" s="35">
        <v>60</v>
      </c>
      <c r="N718" s="39" t="s">
        <v>2064</v>
      </c>
    </row>
    <row r="719" spans="1:14">
      <c r="A719" s="40" t="s">
        <v>4176</v>
      </c>
      <c r="B719" s="20" t="s">
        <v>4177</v>
      </c>
      <c r="C719" s="233">
        <v>41970</v>
      </c>
      <c r="D719" s="233">
        <v>43431</v>
      </c>
      <c r="E719" s="37">
        <v>44527</v>
      </c>
      <c r="F719" s="20">
        <v>0</v>
      </c>
      <c r="G719" s="228" t="s">
        <v>4178</v>
      </c>
      <c r="H719" s="40" t="s">
        <v>4179</v>
      </c>
      <c r="I719" s="228" t="s">
        <v>1232</v>
      </c>
      <c r="J719" s="88" t="s">
        <v>1214</v>
      </c>
      <c r="K719" s="40" t="s">
        <v>1215</v>
      </c>
      <c r="L719" s="40" t="s">
        <v>1178</v>
      </c>
      <c r="M719" s="40">
        <v>72</v>
      </c>
      <c r="N719" s="88" t="s">
        <v>4180</v>
      </c>
    </row>
    <row r="720" spans="1:14" ht="24">
      <c r="A720" s="35" t="s">
        <v>4181</v>
      </c>
      <c r="B720" s="34" t="s">
        <v>4182</v>
      </c>
      <c r="C720" s="234">
        <v>42037</v>
      </c>
      <c r="D720" s="234">
        <v>42664</v>
      </c>
      <c r="E720" s="41">
        <v>44490</v>
      </c>
      <c r="F720" s="34">
        <v>1</v>
      </c>
      <c r="G720" s="165" t="s">
        <v>4183</v>
      </c>
      <c r="H720" s="35" t="s">
        <v>4184</v>
      </c>
      <c r="I720" s="165" t="s">
        <v>1232</v>
      </c>
      <c r="J720" s="39" t="s">
        <v>1176</v>
      </c>
      <c r="K720" s="35" t="s">
        <v>1215</v>
      </c>
      <c r="L720" s="35" t="s">
        <v>1178</v>
      </c>
      <c r="M720" s="35">
        <v>25</v>
      </c>
      <c r="N720" s="39" t="s">
        <v>4185</v>
      </c>
    </row>
    <row r="721" spans="1:14">
      <c r="A721" s="40" t="s">
        <v>4186</v>
      </c>
      <c r="B721" s="20" t="s">
        <v>4187</v>
      </c>
      <c r="C721" s="233">
        <v>42054</v>
      </c>
      <c r="D721" s="233">
        <v>42241</v>
      </c>
      <c r="E721" s="37">
        <v>45163</v>
      </c>
      <c r="F721" s="20">
        <v>2</v>
      </c>
      <c r="G721" s="228" t="s">
        <v>2034</v>
      </c>
      <c r="H721" s="40" t="s">
        <v>2035</v>
      </c>
      <c r="I721" s="228" t="s">
        <v>1268</v>
      </c>
      <c r="J721" s="88" t="s">
        <v>1269</v>
      </c>
      <c r="K721" s="40" t="s">
        <v>2036</v>
      </c>
      <c r="L721" s="40" t="s">
        <v>1178</v>
      </c>
      <c r="M721" s="40">
        <v>75</v>
      </c>
      <c r="N721" s="88" t="s">
        <v>4188</v>
      </c>
    </row>
    <row r="722" spans="1:14">
      <c r="A722" s="35" t="s">
        <v>4189</v>
      </c>
      <c r="B722" s="34" t="s">
        <v>4190</v>
      </c>
      <c r="C722" s="234">
        <v>42096</v>
      </c>
      <c r="D722" s="234">
        <v>42879</v>
      </c>
      <c r="E722" s="41">
        <v>44704</v>
      </c>
      <c r="F722" s="34">
        <v>1</v>
      </c>
      <c r="G722" s="165" t="s">
        <v>1336</v>
      </c>
      <c r="H722" s="35" t="s">
        <v>1337</v>
      </c>
      <c r="I722" s="165" t="s">
        <v>1232</v>
      </c>
      <c r="J722" s="39" t="s">
        <v>1214</v>
      </c>
      <c r="K722" s="35" t="s">
        <v>1215</v>
      </c>
      <c r="L722" s="35" t="s">
        <v>1178</v>
      </c>
      <c r="M722" s="35">
        <v>73</v>
      </c>
      <c r="N722" s="39" t="s">
        <v>4191</v>
      </c>
    </row>
    <row r="723" spans="1:14">
      <c r="A723" s="40" t="s">
        <v>4192</v>
      </c>
      <c r="B723" s="20" t="s">
        <v>4193</v>
      </c>
      <c r="C723" s="233">
        <v>42096</v>
      </c>
      <c r="D723" s="233">
        <v>42632</v>
      </c>
      <c r="E723" s="37">
        <v>44458</v>
      </c>
      <c r="F723" s="20">
        <v>1</v>
      </c>
      <c r="G723" s="228" t="s">
        <v>2353</v>
      </c>
      <c r="H723" s="40" t="s">
        <v>4194</v>
      </c>
      <c r="I723" s="228" t="s">
        <v>1232</v>
      </c>
      <c r="J723" s="88" t="s">
        <v>1176</v>
      </c>
      <c r="K723" s="40" t="s">
        <v>1215</v>
      </c>
      <c r="L723" s="40" t="s">
        <v>1178</v>
      </c>
      <c r="M723" s="40">
        <v>62.21</v>
      </c>
      <c r="N723" s="88" t="s">
        <v>4195</v>
      </c>
    </row>
    <row r="724" spans="1:14">
      <c r="A724" s="35" t="s">
        <v>4196</v>
      </c>
      <c r="B724" s="34" t="s">
        <v>4197</v>
      </c>
      <c r="C724" s="234">
        <v>42103</v>
      </c>
      <c r="D724" s="234">
        <v>43465</v>
      </c>
      <c r="E724" s="41">
        <v>44561</v>
      </c>
      <c r="F724" s="34">
        <v>0</v>
      </c>
      <c r="G724" s="165" t="s">
        <v>4198</v>
      </c>
      <c r="H724" s="35" t="s">
        <v>4199</v>
      </c>
      <c r="I724" s="165" t="s">
        <v>1232</v>
      </c>
      <c r="J724" s="39" t="s">
        <v>1214</v>
      </c>
      <c r="K724" s="35" t="s">
        <v>1215</v>
      </c>
      <c r="L724" s="35" t="s">
        <v>1178</v>
      </c>
      <c r="M724" s="35">
        <v>58.9</v>
      </c>
      <c r="N724" s="39" t="s">
        <v>4200</v>
      </c>
    </row>
    <row r="725" spans="1:14" ht="24">
      <c r="A725" s="40" t="s">
        <v>4201</v>
      </c>
      <c r="B725" s="20" t="s">
        <v>4202</v>
      </c>
      <c r="C725" s="233">
        <v>42114</v>
      </c>
      <c r="D725" s="233">
        <v>44300</v>
      </c>
      <c r="E725" s="37">
        <v>45395</v>
      </c>
      <c r="F725" s="20">
        <v>0</v>
      </c>
      <c r="G725" s="228" t="s">
        <v>4203</v>
      </c>
      <c r="H725" s="40" t="s">
        <v>4204</v>
      </c>
      <c r="I725" s="228" t="s">
        <v>1232</v>
      </c>
      <c r="J725" s="88" t="s">
        <v>1214</v>
      </c>
      <c r="K725" s="40" t="s">
        <v>1215</v>
      </c>
      <c r="L725" s="40" t="s">
        <v>1178</v>
      </c>
      <c r="M725" s="40">
        <v>16</v>
      </c>
      <c r="N725" s="88" t="s">
        <v>4205</v>
      </c>
    </row>
    <row r="726" spans="1:14">
      <c r="A726" s="35" t="s">
        <v>4206</v>
      </c>
      <c r="B726" s="34" t="s">
        <v>4207</v>
      </c>
      <c r="C726" s="234">
        <v>42121</v>
      </c>
      <c r="D726" s="234">
        <v>42531</v>
      </c>
      <c r="E726" s="41">
        <v>44357</v>
      </c>
      <c r="F726" s="34">
        <v>1</v>
      </c>
      <c r="G726" s="165" t="s">
        <v>4208</v>
      </c>
      <c r="H726" s="35" t="s">
        <v>4209</v>
      </c>
      <c r="I726" s="165" t="s">
        <v>1232</v>
      </c>
      <c r="J726" s="39" t="s">
        <v>1176</v>
      </c>
      <c r="K726" s="35" t="s">
        <v>1215</v>
      </c>
      <c r="L726" s="35" t="s">
        <v>1178</v>
      </c>
      <c r="M726" s="35">
        <v>45.56</v>
      </c>
      <c r="N726" s="39" t="s">
        <v>1286</v>
      </c>
    </row>
    <row r="727" spans="1:14">
      <c r="A727" s="40" t="s">
        <v>4210</v>
      </c>
      <c r="B727" s="20" t="s">
        <v>4211</v>
      </c>
      <c r="C727" s="233">
        <v>41089</v>
      </c>
      <c r="D727" s="233">
        <v>42177</v>
      </c>
      <c r="E727" s="37">
        <v>45830</v>
      </c>
      <c r="F727" s="20">
        <v>0</v>
      </c>
      <c r="G727" s="228" t="s">
        <v>4212</v>
      </c>
      <c r="H727" s="40" t="s">
        <v>4213</v>
      </c>
      <c r="I727" s="228" t="s">
        <v>1220</v>
      </c>
      <c r="J727" s="88" t="s">
        <v>1214</v>
      </c>
      <c r="K727" s="40" t="s">
        <v>1196</v>
      </c>
      <c r="L727" s="40" t="s">
        <v>1178</v>
      </c>
      <c r="M727" s="40">
        <v>18</v>
      </c>
      <c r="N727" s="88" t="s">
        <v>4214</v>
      </c>
    </row>
    <row r="728" spans="1:14">
      <c r="A728" s="35" t="s">
        <v>4215</v>
      </c>
      <c r="B728" s="34" t="s">
        <v>4216</v>
      </c>
      <c r="C728" s="234">
        <v>42139</v>
      </c>
      <c r="D728" s="234">
        <v>42678</v>
      </c>
      <c r="E728" s="41">
        <v>44504</v>
      </c>
      <c r="F728" s="34">
        <v>1</v>
      </c>
      <c r="G728" s="165" t="s">
        <v>4217</v>
      </c>
      <c r="H728" s="35" t="s">
        <v>4218</v>
      </c>
      <c r="I728" s="165" t="s">
        <v>1232</v>
      </c>
      <c r="J728" s="39" t="s">
        <v>1214</v>
      </c>
      <c r="K728" s="35" t="s">
        <v>1215</v>
      </c>
      <c r="L728" s="35" t="s">
        <v>1178</v>
      </c>
      <c r="M728" s="35">
        <v>40</v>
      </c>
      <c r="N728" s="39" t="s">
        <v>4219</v>
      </c>
    </row>
    <row r="729" spans="1:14">
      <c r="A729" s="40" t="s">
        <v>4220</v>
      </c>
      <c r="B729" s="20" t="s">
        <v>4221</v>
      </c>
      <c r="C729" s="233">
        <v>40770</v>
      </c>
      <c r="D729" s="233">
        <v>43705</v>
      </c>
      <c r="E729" s="37">
        <v>44800</v>
      </c>
      <c r="F729" s="20">
        <v>0</v>
      </c>
      <c r="G729" s="228" t="s">
        <v>4222</v>
      </c>
      <c r="H729" s="40" t="s">
        <v>4223</v>
      </c>
      <c r="I729" s="228" t="s">
        <v>1232</v>
      </c>
      <c r="J729" s="88" t="s">
        <v>1214</v>
      </c>
      <c r="K729" s="40" t="s">
        <v>1215</v>
      </c>
      <c r="L729" s="40" t="s">
        <v>1178</v>
      </c>
      <c r="M729" s="40">
        <v>41</v>
      </c>
      <c r="N729" s="88" t="s">
        <v>4224</v>
      </c>
    </row>
    <row r="730" spans="1:14">
      <c r="A730" s="35" t="s">
        <v>4225</v>
      </c>
      <c r="B730" s="34" t="s">
        <v>4226</v>
      </c>
      <c r="C730" s="234">
        <v>40973</v>
      </c>
      <c r="D730" s="234">
        <v>43727</v>
      </c>
      <c r="E730" s="41">
        <v>44822</v>
      </c>
      <c r="F730" s="34">
        <v>0</v>
      </c>
      <c r="G730" s="165" t="s">
        <v>1447</v>
      </c>
      <c r="H730" s="35" t="s">
        <v>1448</v>
      </c>
      <c r="I730" s="165" t="s">
        <v>1232</v>
      </c>
      <c r="J730" s="39" t="s">
        <v>1214</v>
      </c>
      <c r="K730" s="35" t="s">
        <v>1215</v>
      </c>
      <c r="L730" s="35" t="s">
        <v>1178</v>
      </c>
      <c r="M730" s="35">
        <v>52</v>
      </c>
      <c r="N730" s="39" t="s">
        <v>4227</v>
      </c>
    </row>
    <row r="731" spans="1:14">
      <c r="A731" s="40" t="s">
        <v>4228</v>
      </c>
      <c r="B731" s="20" t="s">
        <v>4229</v>
      </c>
      <c r="C731" s="233">
        <v>42165</v>
      </c>
      <c r="D731" s="233">
        <v>44287</v>
      </c>
      <c r="E731" s="37">
        <v>45382</v>
      </c>
      <c r="F731" s="20">
        <v>0</v>
      </c>
      <c r="G731" s="228" t="s">
        <v>4230</v>
      </c>
      <c r="H731" s="40" t="s">
        <v>1412</v>
      </c>
      <c r="I731" s="228" t="s">
        <v>1232</v>
      </c>
      <c r="J731" s="88" t="s">
        <v>1214</v>
      </c>
      <c r="K731" s="40" t="s">
        <v>1215</v>
      </c>
      <c r="L731" s="40" t="s">
        <v>1178</v>
      </c>
      <c r="M731" s="40">
        <v>45</v>
      </c>
      <c r="N731" s="88" t="s">
        <v>4231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58DA75E5-B73E-4B37-8B07-0E4AE7E1714E}"/>
</file>

<file path=customXml/itemProps2.xml><?xml version="1.0" encoding="utf-8"?>
<ds:datastoreItem xmlns:ds="http://schemas.openxmlformats.org/officeDocument/2006/customXml" ds:itemID="{9D91E658-9F2E-4256-A92B-55904DA3D8FA}"/>
</file>

<file path=customXml/itemProps3.xml><?xml version="1.0" encoding="utf-8"?>
<ds:datastoreItem xmlns:ds="http://schemas.openxmlformats.org/officeDocument/2006/customXml" ds:itemID="{5640B822-B1C9-4C1E-ACFA-9893F812064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Bilel X Yahyaoui</dc:creator>
  <cp:keywords/>
  <dc:description/>
  <cp:lastModifiedBy>Jo Cook</cp:lastModifiedBy>
  <cp:revision/>
  <dcterms:created xsi:type="dcterms:W3CDTF">2015-06-05T18:17:20Z</dcterms:created>
  <dcterms:modified xsi:type="dcterms:W3CDTF">2025-08-14T12:16:22Z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