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autoCompressPictures="0"/>
  <mc:AlternateContent xmlns:mc="http://schemas.openxmlformats.org/markup-compatibility/2006">
    <mc:Choice Requires="x15">
      <x15ac:absPath xmlns:x15ac="http://schemas.microsoft.com/office/spreadsheetml/2010/11/ac" url="C:\Users\kr65\Documents\SD\Mexico\"/>
    </mc:Choice>
  </mc:AlternateContent>
  <xr:revisionPtr revIDLastSave="0" documentId="13_ncr:1_{C4FA227B-9C97-4D32-95AD-73BC2611C4AA}" xr6:coauthVersionLast="44" xr6:coauthVersionMax="44" xr10:uidLastSave="{00000000-0000-0000-0000-000000000000}"/>
  <bookViews>
    <workbookView xWindow="28680" yWindow="-120" windowWidth="29040" windowHeight="17640" tabRatio="500" activeTab="3" xr2:uid="{00000000-000D-0000-FFFF-FFFF00000000}"/>
  </bookViews>
  <sheets>
    <sheet name="Introducción" sheetId="6" r:id="rId1"/>
    <sheet name="1. Acerca de" sheetId="2" r:id="rId2"/>
    <sheet name="2. Contextual" sheetId="3" r:id="rId3"/>
    <sheet name="3. Ingresos" sheetId="10" r:id="rId4"/>
    <sheet name="Ingresos - Ejemplo de Noruega" sheetId="9" state="hidden" r:id="rId5"/>
  </sheets>
  <calcPr calcId="191029" calcMode="manual"/>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44" i="10" l="1"/>
  <c r="H24" i="10"/>
  <c r="G59" i="10" l="1"/>
  <c r="H23" i="10"/>
  <c r="H15" i="10"/>
  <c r="H13" i="10"/>
  <c r="H22" i="10"/>
  <c r="H47" i="10"/>
  <c r="H25" i="10"/>
  <c r="H14" i="10"/>
  <c r="D68" i="3" l="1"/>
  <c r="S10" i="10" l="1"/>
  <c r="O10" i="10"/>
  <c r="P10" i="10"/>
  <c r="Q10" i="10"/>
  <c r="R10" i="10"/>
  <c r="T10" i="10"/>
  <c r="U10" i="10"/>
  <c r="V10" i="10"/>
  <c r="N10" i="10"/>
  <c r="L10" i="10"/>
  <c r="J10" i="10"/>
  <c r="I10" i="10"/>
  <c r="M10" i="10" l="1"/>
  <c r="K10" i="10"/>
  <c r="J9" i="9" l="1"/>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H55" i="9"/>
  <c r="CA8" i="9"/>
  <c r="BZ8" i="9"/>
  <c r="BY8" i="9"/>
  <c r="BX8" i="9"/>
  <c r="BW8" i="9"/>
  <c r="BV8" i="9"/>
  <c r="BU8" i="9"/>
  <c r="BT8" i="9"/>
  <c r="BS8" i="9"/>
  <c r="BR8" i="9"/>
  <c r="BQ8" i="9"/>
  <c r="BP8" i="9"/>
  <c r="BO8" i="9"/>
  <c r="BN8" i="9"/>
  <c r="BM8" i="9"/>
  <c r="BL8" i="9"/>
  <c r="BK8" i="9"/>
  <c r="BJ8" i="9"/>
  <c r="BI8" i="9"/>
  <c r="BH8" i="9"/>
  <c r="BG8" i="9"/>
  <c r="BF8" i="9"/>
  <c r="BE8" i="9"/>
  <c r="BD8" i="9"/>
  <c r="BC8" i="9"/>
  <c r="BB8" i="9"/>
  <c r="BA8" i="9"/>
  <c r="AZ8" i="9"/>
  <c r="AY8" i="9"/>
  <c r="AX8" i="9"/>
  <c r="AW8" i="9"/>
  <c r="AV8" i="9"/>
  <c r="AU8"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55" i="9" l="1"/>
  <c r="H59" i="10"/>
</calcChain>
</file>

<file path=xl/sharedStrings.xml><?xml version="1.0" encoding="utf-8"?>
<sst xmlns="http://schemas.openxmlformats.org/spreadsheetml/2006/main" count="819" uniqueCount="463">
  <si>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</si>
  <si>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</si>
  <si>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</si>
  <si>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</si>
  <si>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</si>
  <si>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</si>
  <si>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</si>
  <si>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amarillo son opcionales.</t>
    </r>
  </si>
  <si>
    <r>
      <rPr>
        <sz val="20"/>
        <color theme="1"/>
        <rFont val="Calibri"/>
        <family val="2"/>
      </rPr>
      <t>Acerca de</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</si>
  <si>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</si>
  <si>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</si>
  <si>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</si>
  <si>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</si>
  <si>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</si>
  <si>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</si>
  <si>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</si>
  <si>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</si>
  <si>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</si>
  <si>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</si>
  <si>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</si>
  <si>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</si>
  <si>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</si>
  <si>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</si>
  <si>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&lt;texto&gt;</t>
    </r>
  </si>
  <si>
    <r>
      <rPr>
        <sz val="10"/>
        <color theme="1"/>
        <rFont val="Calibri"/>
        <family val="2"/>
      </rPr>
      <t>Vínculos web al Informe EITI en el sitio web del EITI nacional</t>
    </r>
  </si>
  <si>
    <r>
      <rPr>
        <sz val="10"/>
        <color theme="1"/>
        <rFont val="Calibri"/>
        <family val="2"/>
      </rPr>
      <t>PDF</t>
    </r>
  </si>
  <si>
    <r>
      <rPr>
        <sz val="10"/>
        <color theme="1"/>
        <rFont val="Calibri"/>
        <family val="2"/>
      </rPr>
      <t>&lt;URL&gt;</t>
    </r>
  </si>
  <si>
    <r>
      <rPr>
        <i/>
        <sz val="10"/>
        <color theme="1"/>
        <rFont val="Calibri"/>
        <family val="2"/>
      </rPr>
      <t>Si hay varios archivos, agregue filas según sea necesario.</t>
    </r>
  </si>
  <si>
    <r>
      <rPr>
        <sz val="10"/>
        <color theme="1"/>
        <rFont val="Calibri"/>
        <family val="2"/>
      </rPr>
      <t>&lt;URL&gt;</t>
    </r>
  </si>
  <si>
    <r>
      <rPr>
        <sz val="10"/>
        <color theme="1"/>
        <rFont val="Calibri"/>
        <family val="2"/>
      </rPr>
      <t>Otro archivo, vínculo</t>
    </r>
  </si>
  <si>
    <r>
      <rPr>
        <sz val="10"/>
        <color theme="1"/>
        <rFont val="Calibri"/>
        <family val="2"/>
      </rPr>
      <t>&lt;URL&gt;</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</si>
  <si>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</si>
  <si>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</si>
  <si>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</si>
  <si>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</si>
  <si>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</si>
  <si>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</si>
  <si>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</si>
  <si>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</si>
  <si>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</si>
  <si>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</si>
  <si>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</si>
  <si>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</si>
  <si>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</si>
  <si>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</si>
  <si>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</si>
  <si>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</si>
  <si>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USD</t>
    </r>
  </si>
  <si>
    <r>
      <rPr>
        <sz val="10"/>
        <color theme="1"/>
        <rFont val="Calibri"/>
        <family val="2"/>
      </rPr>
      <t>&lt;URL, o referencia a la sección del Informe EITI&gt;</t>
    </r>
  </si>
  <si>
    <r>
      <rPr>
        <sz val="10"/>
        <color theme="1"/>
        <rFont val="Calibri"/>
        <family val="2"/>
      </rPr>
      <t>Volumen y valor de la producción (3.5.a)</t>
    </r>
  </si>
  <si>
    <r>
      <rPr>
        <sz val="10"/>
        <color theme="1"/>
        <rFont val="Calibri"/>
        <family val="2"/>
      </rPr>
      <t>Petróleo, volumen</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</si>
  <si>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</si>
  <si>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</si>
  <si>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</si>
  <si>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</si>
  <si>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12"/>
        <color theme="1"/>
        <rFont val="Calibri"/>
        <family val="2"/>
      </rPr>
      <t>E&amp;P Holding AS</t>
    </r>
  </si>
  <si>
    <r>
      <rPr>
        <sz val="12"/>
        <color theme="1"/>
        <rFont val="Calibri"/>
        <family val="2"/>
      </rPr>
      <t>Eni Norge AS</t>
    </r>
  </si>
  <si>
    <r>
      <rPr>
        <sz val="12"/>
        <color theme="1"/>
        <rFont val="Calibri"/>
        <family val="2"/>
      </rPr>
      <t>EnQuest Norge AS</t>
    </r>
  </si>
  <si>
    <r>
      <rPr>
        <sz val="12"/>
        <color theme="1"/>
        <rFont val="Calibri"/>
        <family val="2"/>
      </rPr>
      <t>Enterprise Oil Norge AS</t>
    </r>
  </si>
  <si>
    <r>
      <rPr>
        <sz val="12"/>
        <color theme="1"/>
        <rFont val="Calibri"/>
        <family val="2"/>
      </rPr>
      <t>Explora Petroleum AS</t>
    </r>
  </si>
  <si>
    <r>
      <rPr>
        <sz val="12"/>
        <color theme="1"/>
        <rFont val="Calibri"/>
        <family val="2"/>
      </rPr>
      <t>Faroe Petroleum Norge AS</t>
    </r>
  </si>
  <si>
    <r>
      <rPr>
        <sz val="12"/>
        <color theme="1"/>
        <rFont val="Calibri"/>
        <family val="2"/>
      </rPr>
      <t>Fortis Petroleum Norway AS</t>
    </r>
  </si>
  <si>
    <r>
      <rPr>
        <sz val="12"/>
        <color theme="1"/>
        <rFont val="Calibri"/>
        <family val="2"/>
      </rPr>
      <t>Front Exploration AS</t>
    </r>
  </si>
  <si>
    <r>
      <rPr>
        <sz val="12"/>
        <color theme="1"/>
        <rFont val="Calibri"/>
        <family val="2"/>
      </rPr>
      <t>GDF SUEZ E&amp;P Norge AS</t>
    </r>
  </si>
  <si>
    <r>
      <rPr>
        <sz val="12"/>
        <color theme="1"/>
        <rFont val="Calibri"/>
        <family val="2"/>
      </rPr>
      <t>Hess Norge AS</t>
    </r>
  </si>
  <si>
    <r>
      <rPr>
        <sz val="12"/>
        <color theme="1"/>
        <rFont val="Calibri"/>
        <family val="2"/>
      </rPr>
      <t>Idemitsu Petroleum Norge AS</t>
    </r>
  </si>
  <si>
    <r>
      <rPr>
        <sz val="12"/>
        <color theme="1"/>
        <rFont val="Calibri"/>
        <family val="2"/>
      </rPr>
      <t>Infragas Norge AS</t>
    </r>
  </si>
  <si>
    <r>
      <rPr>
        <sz val="12"/>
        <color theme="1"/>
        <rFont val="Calibri"/>
        <family val="2"/>
      </rPr>
      <t>Lukoil Oil Company</t>
    </r>
  </si>
  <si>
    <r>
      <rPr>
        <sz val="12"/>
        <color theme="1"/>
        <rFont val="Calibri"/>
        <family val="2"/>
      </rPr>
      <t>Lundin Norway AS</t>
    </r>
  </si>
  <si>
    <r>
      <rPr>
        <sz val="12"/>
        <color theme="1"/>
        <rFont val="Calibri"/>
        <family val="2"/>
      </rPr>
      <t>Maersk Oil Norway AS</t>
    </r>
  </si>
  <si>
    <r>
      <rPr>
        <sz val="12"/>
        <color theme="1"/>
        <rFont val="Calibri"/>
        <family val="2"/>
      </rPr>
      <t>Marathon Oil Norge AS</t>
    </r>
  </si>
  <si>
    <r>
      <rPr>
        <sz val="12"/>
        <color theme="1"/>
        <rFont val="Calibri"/>
        <family val="2"/>
      </rPr>
      <t>Nexen Exploration Norge AS</t>
    </r>
  </si>
  <si>
    <r>
      <rPr>
        <sz val="12"/>
        <color theme="1"/>
        <rFont val="Calibri"/>
        <family val="2"/>
      </rPr>
      <t>Njord Gas Infrastructure AS</t>
    </r>
  </si>
  <si>
    <r>
      <rPr>
        <sz val="12"/>
        <color theme="1"/>
        <rFont val="Calibri"/>
        <family val="2"/>
      </rPr>
      <t>Noreco Norway AS</t>
    </r>
  </si>
  <si>
    <r>
      <rPr>
        <sz val="12"/>
        <color theme="1"/>
        <rFont val="Calibri"/>
        <family val="2"/>
      </rPr>
      <t>Norpipe Oil AS</t>
    </r>
  </si>
  <si>
    <r>
      <rPr>
        <sz val="12"/>
        <color theme="1"/>
        <rFont val="Calibri"/>
        <family val="2"/>
      </rPr>
      <t>Norsea Gas AS</t>
    </r>
  </si>
  <si>
    <r>
      <rPr>
        <sz val="12"/>
        <color theme="1"/>
        <rFont val="Calibri"/>
        <family val="2"/>
      </rPr>
      <t>Norske AEDC AS</t>
    </r>
  </si>
  <si>
    <r>
      <rPr>
        <sz val="12"/>
        <color theme="1"/>
        <rFont val="Calibri"/>
        <family val="2"/>
      </rPr>
      <t>North Energy ASA</t>
    </r>
  </si>
  <si>
    <r>
      <rPr>
        <sz val="12"/>
        <color theme="1"/>
        <rFont val="Calibri"/>
        <family val="2"/>
      </rPr>
      <t>Norwegian Energy Company ASA</t>
    </r>
  </si>
  <si>
    <r>
      <rPr>
        <sz val="12"/>
        <color theme="1"/>
        <rFont val="Calibri"/>
        <family val="2"/>
      </rPr>
      <t>OMV(Norge) AS</t>
    </r>
  </si>
  <si>
    <r>
      <rPr>
        <sz val="12"/>
        <color theme="1"/>
        <rFont val="Calibri"/>
        <family val="2"/>
      </rPr>
      <t>Petoro AS</t>
    </r>
  </si>
  <si>
    <r>
      <rPr>
        <sz val="12"/>
        <color theme="1"/>
        <rFont val="Calibri"/>
        <family val="2"/>
      </rPr>
      <t>Petrolia Norway AS</t>
    </r>
  </si>
  <si>
    <r>
      <rPr>
        <sz val="12"/>
        <color theme="1"/>
        <rFont val="Calibri"/>
        <family val="2"/>
      </rPr>
      <t>PGNiG Norway AS</t>
    </r>
  </si>
  <si>
    <r>
      <rPr>
        <sz val="12"/>
        <color theme="1"/>
        <rFont val="Calibri"/>
        <family val="2"/>
      </rPr>
      <t>Premier Oil Norge AS</t>
    </r>
  </si>
  <si>
    <r>
      <rPr>
        <sz val="12"/>
        <color theme="1"/>
        <rFont val="Calibri"/>
        <family val="2"/>
      </rPr>
      <t>Repsol Exploración SA</t>
    </r>
  </si>
  <si>
    <r>
      <rPr>
        <sz val="12"/>
        <color theme="1"/>
        <rFont val="Calibri"/>
        <family val="2"/>
      </rPr>
      <t>Repsol Exploration Norge AS</t>
    </r>
  </si>
  <si>
    <r>
      <rPr>
        <sz val="12"/>
        <color theme="1"/>
        <rFont val="Calibri"/>
        <family val="2"/>
      </rPr>
      <t xml:space="preserve">RN Nordic Oil AS  </t>
    </r>
  </si>
  <si>
    <r>
      <rPr>
        <sz val="12"/>
        <color theme="1"/>
        <rFont val="Calibri"/>
        <family val="2"/>
      </rPr>
      <t>Rocksource ASA</t>
    </r>
  </si>
  <si>
    <r>
      <rPr>
        <sz val="12"/>
        <color theme="1"/>
        <rFont val="Calibri"/>
        <family val="2"/>
      </rPr>
      <t>RWE-DEA Norge AS</t>
    </r>
  </si>
  <si>
    <r>
      <rPr>
        <sz val="12"/>
        <color theme="1"/>
        <rFont val="Calibri"/>
        <family val="2"/>
      </rPr>
      <t>Silex Gas Norway AS</t>
    </r>
  </si>
  <si>
    <r>
      <rPr>
        <sz val="12"/>
        <color theme="1"/>
        <rFont val="Calibri"/>
        <family val="2"/>
      </rPr>
      <t>Skagen 44 AS</t>
    </r>
  </si>
  <si>
    <r>
      <rPr>
        <sz val="12"/>
        <color theme="1"/>
        <rFont val="Calibri"/>
        <family val="2"/>
      </rPr>
      <t>Skeie Energy AS</t>
    </r>
  </si>
  <si>
    <r>
      <rPr>
        <sz val="12"/>
        <color theme="1"/>
        <rFont val="Calibri"/>
        <family val="2"/>
      </rPr>
      <t>Solveig Gas Norway AS</t>
    </r>
  </si>
  <si>
    <r>
      <rPr>
        <sz val="12"/>
        <color theme="1"/>
        <rFont val="Calibri"/>
        <family val="2"/>
      </rPr>
      <t>Statoil ASA</t>
    </r>
  </si>
  <si>
    <r>
      <rPr>
        <sz val="12"/>
        <color theme="1"/>
        <rFont val="Calibri"/>
        <family val="2"/>
      </rPr>
      <t>Stratum Energy AS</t>
    </r>
  </si>
  <si>
    <r>
      <rPr>
        <sz val="12"/>
        <color theme="1"/>
        <rFont val="Calibri"/>
        <family val="2"/>
      </rPr>
      <t>Suncor Energy Norge AS</t>
    </r>
  </si>
  <si>
    <r>
      <rPr>
        <sz val="12"/>
        <color theme="1"/>
        <rFont val="Calibri"/>
        <family val="2"/>
      </rPr>
      <t>Svenska Petroleum Exploration AS</t>
    </r>
  </si>
  <si>
    <r>
      <rPr>
        <sz val="12"/>
        <color theme="1"/>
        <rFont val="Calibri"/>
        <family val="2"/>
      </rPr>
      <t>Talisman Energy Norge AS</t>
    </r>
  </si>
  <si>
    <r>
      <rPr>
        <sz val="12"/>
        <color theme="1"/>
        <rFont val="Calibri"/>
        <family val="2"/>
      </rPr>
      <t>Total E &amp; P Norge AS</t>
    </r>
  </si>
  <si>
    <r>
      <rPr>
        <sz val="12"/>
        <color theme="1"/>
        <rFont val="Calibri"/>
        <family val="2"/>
      </rPr>
      <t>Tullow Oil (Bream) Norge AS</t>
    </r>
  </si>
  <si>
    <r>
      <rPr>
        <sz val="12"/>
        <color theme="1"/>
        <rFont val="Calibri"/>
        <family val="2"/>
      </rPr>
      <t>Tullow Oil Norge AS</t>
    </r>
  </si>
  <si>
    <r>
      <rPr>
        <sz val="12"/>
        <color theme="1"/>
        <rFont val="Calibri"/>
        <family val="2"/>
      </rPr>
      <t>Valiant Petroleum Norge AS</t>
    </r>
  </si>
  <si>
    <r>
      <rPr>
        <sz val="12"/>
        <color theme="1"/>
        <rFont val="Calibri"/>
        <family val="2"/>
      </rPr>
      <t>VNG Norge AS</t>
    </r>
  </si>
  <si>
    <r>
      <rPr>
        <sz val="12"/>
        <color theme="1"/>
        <rFont val="Calibri"/>
        <family val="2"/>
      </rPr>
      <t>Wintershall Norge AS</t>
    </r>
  </si>
  <si>
    <r>
      <rPr>
        <sz val="12"/>
        <color theme="1"/>
        <rFont val="Calibri"/>
        <family val="2"/>
      </rPr>
      <t>4Sea Energy AS</t>
    </r>
  </si>
  <si>
    <r>
      <rPr>
        <sz val="12"/>
        <color theme="1"/>
        <rFont val="Calibri"/>
        <family val="2"/>
      </rPr>
      <t>A/S Norske Shell</t>
    </r>
  </si>
  <si>
    <r>
      <rPr>
        <sz val="12"/>
        <color theme="1"/>
        <rFont val="Calibri"/>
        <family val="2"/>
      </rPr>
      <t>BG Norge AS</t>
    </r>
  </si>
  <si>
    <r>
      <rPr>
        <sz val="12"/>
        <color theme="1"/>
        <rFont val="Calibri"/>
        <family val="2"/>
      </rPr>
      <t>BP Norge AS</t>
    </r>
  </si>
  <si>
    <r>
      <rPr>
        <sz val="12"/>
        <color theme="1"/>
        <rFont val="Calibri"/>
        <family val="2"/>
      </rPr>
      <t>Brigde Energy Norge AS</t>
    </r>
  </si>
  <si>
    <r>
      <rPr>
        <sz val="12"/>
        <color theme="1"/>
        <rFont val="Calibri"/>
        <family val="2"/>
      </rPr>
      <t>Capricorn Norge AS</t>
    </r>
  </si>
  <si>
    <r>
      <rPr>
        <sz val="12"/>
        <color theme="1"/>
        <rFont val="Calibri"/>
        <family val="2"/>
      </rPr>
      <t>Centrica Energi NUF</t>
    </r>
  </si>
  <si>
    <r>
      <rPr>
        <sz val="12"/>
        <color theme="1"/>
        <rFont val="Calibri"/>
        <family val="2"/>
      </rPr>
      <t>Chevron Norge AS</t>
    </r>
  </si>
  <si>
    <r>
      <rPr>
        <sz val="12"/>
        <color theme="1"/>
        <rFont val="Calibri"/>
        <family val="2"/>
      </rPr>
      <t>Concedo ASA</t>
    </r>
  </si>
  <si>
    <r>
      <rPr>
        <sz val="12"/>
        <color theme="1"/>
        <rFont val="Calibri"/>
        <family val="2"/>
      </rPr>
      <t>ConocoPhillips Skandinavia AS</t>
    </r>
  </si>
  <si>
    <r>
      <rPr>
        <sz val="12"/>
        <color theme="1"/>
        <rFont val="Calibri"/>
        <family val="2"/>
      </rPr>
      <t>Core Energy AS</t>
    </r>
  </si>
  <si>
    <r>
      <rPr>
        <sz val="12"/>
        <color theme="1"/>
        <rFont val="Calibri"/>
        <family val="2"/>
      </rPr>
      <t>Dana Petroleum Norway AS2)</t>
    </r>
  </si>
  <si>
    <r>
      <rPr>
        <sz val="12"/>
        <color theme="1"/>
        <rFont val="Calibri"/>
        <family val="2"/>
      </rPr>
      <t>Det Norske Oljeselskap ASA</t>
    </r>
  </si>
  <si>
    <r>
      <rPr>
        <sz val="12"/>
        <color theme="1"/>
        <rFont val="Calibri"/>
        <family val="2"/>
      </rPr>
      <t>DONG E&amp;P Norge AS</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</si>
  <si>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</si>
  <si>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</si>
  <si>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</si>
  <si>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</si>
  <si>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</si>
  <si>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</si>
  <si>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</si>
  <si>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</si>
  <si>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</si>
  <si>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</si>
  <si>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</si>
  <si>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</si>
  <si>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</si>
  <si>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</si>
  <si>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</si>
  <si>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</si>
  <si>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</si>
  <si>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</si>
  <si>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</si>
  <si>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</si>
  <si>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</si>
  <si>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</si>
  <si>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</si>
  <si>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</si>
  <si>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</si>
  <si>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</si>
  <si>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</si>
  <si>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</si>
  <si>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</si>
  <si>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</si>
  <si>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</si>
  <si>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</si>
  <si>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</si>
  <si>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</si>
  <si>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</si>
  <si>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sz val="20"/>
        <color theme="1"/>
        <rFont val="Calibri"/>
        <family val="2"/>
      </rPr>
      <t>Ingresos del gobierno provenientes de las compañías extractivas, por flujo de ingresos</t>
    </r>
  </si>
  <si>
    <r>
      <rPr>
        <b/>
        <sz val="16"/>
        <color theme="1"/>
        <rFont val="Calibri"/>
        <family val="2"/>
      </rPr>
      <t>Unidad monetaria</t>
    </r>
  </si>
  <si>
    <r>
      <rPr>
        <b/>
        <sz val="16"/>
        <color theme="1"/>
        <rFont val="Calibri"/>
        <family val="2"/>
      </rPr>
      <t>C. Compañías</t>
    </r>
  </si>
  <si>
    <r>
      <rPr>
        <i/>
        <sz val="10"/>
        <color theme="1"/>
        <rFont val="Calibri"/>
        <family val="2"/>
      </rPr>
      <t>Esta planilla abarca (A) identificación de si un flujo de ingresos se incluye en el Informe EITI, (B) lista de los flujos de ingresos de acuerdo con su clasificación correspondiente,</t>
    </r>
  </si>
  <si>
    <r>
      <rPr>
        <sz val="12"/>
        <color theme="1"/>
        <rFont val="Calibri"/>
        <family val="2"/>
      </rPr>
      <t>Ejemplo: 1000 NOK</t>
    </r>
  </si>
  <si>
    <r>
      <rPr>
        <i/>
        <sz val="10"/>
        <color theme="1"/>
        <rFont val="Calibri"/>
        <family val="2"/>
      </rPr>
      <t>Introduzca las compañías que se incluyen en el Informe EITI. Agregue columnas según sea necesario.</t>
    </r>
  </si>
  <si>
    <r>
      <rPr>
        <i/>
        <sz val="10"/>
        <color theme="1"/>
        <rFont val="Calibri"/>
        <family val="2"/>
      </rPr>
      <t>(C) lista de las compañías que presentan información, (D) registro de los pagos por flujo de ingresos y por compañía y (E) todas las notas que expliquen la información que se proporciona.</t>
    </r>
  </si>
  <si>
    <r>
      <rPr>
        <b/>
        <sz val="12"/>
        <color theme="1"/>
        <rFont val="Calibri"/>
        <family val="2"/>
      </rPr>
      <t>Nombre legal</t>
    </r>
  </si>
  <si>
    <r>
      <rPr>
        <b/>
        <sz val="12"/>
        <color theme="1"/>
        <rFont val="Calibri"/>
        <family val="2"/>
      </rPr>
      <t>N.° de identificación</t>
    </r>
  </si>
  <si>
    <r>
      <rPr>
        <b/>
        <sz val="16"/>
        <color theme="1"/>
        <rFont val="Calibri"/>
        <family val="2"/>
      </rPr>
      <t>A. Clasificación de los flujos de ingresos en las estadísticas de las finanzas públicas</t>
    </r>
  </si>
  <si>
    <r>
      <rPr>
        <b/>
        <sz val="16"/>
        <color theme="1"/>
        <rFont val="Calibri"/>
        <family val="2"/>
      </rPr>
      <t>B. Flujos de ingresos</t>
    </r>
  </si>
  <si>
    <r>
      <rPr>
        <b/>
        <sz val="12"/>
        <color theme="1"/>
        <rFont val="Calibri"/>
        <family val="2"/>
      </rPr>
      <t>Productos básicos</t>
    </r>
  </si>
  <si>
    <r>
      <rPr>
        <i/>
        <sz val="10"/>
        <color theme="1"/>
        <rFont val="Calibri"/>
        <family val="2"/>
      </rPr>
      <t>Indique si el flujo de ingresos "está incluido",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r>
  </si>
  <si>
    <r>
      <rPr>
        <b/>
        <sz val="16"/>
        <color theme="1"/>
        <rFont val="Calibri"/>
        <family val="2"/>
      </rPr>
      <t>D. Ingresos cotejados por flujo de ingresos y por compañía</t>
    </r>
  </si>
  <si>
    <r>
      <rPr>
        <b/>
        <sz val="12"/>
        <color theme="1"/>
        <rFont val="Calibri"/>
        <family val="2"/>
      </rPr>
      <t>Códigos de las estadísticas de las finanzas públicas de flujos de ingresos provenientes de compañías extractivas</t>
    </r>
  </si>
  <si>
    <r>
      <rPr>
        <b/>
        <sz val="12"/>
        <color theme="1"/>
        <rFont val="Calibri"/>
        <family val="2"/>
      </rPr>
      <t>Incluidos en el Informe EITI</t>
    </r>
  </si>
  <si>
    <r>
      <rPr>
        <b/>
        <sz val="12"/>
        <color theme="1"/>
        <rFont val="Calibri"/>
        <family val="2"/>
      </rPr>
      <t>Nombre del flujo de ingresos en el país</t>
    </r>
  </si>
  <si>
    <r>
      <rPr>
        <b/>
        <sz val="12"/>
        <color theme="1"/>
        <rFont val="Calibri"/>
        <family val="2"/>
      </rPr>
      <t>Ingreso, según lo haya divulgado el gobierno</t>
    </r>
  </si>
  <si>
    <r>
      <rPr>
        <i/>
        <sz val="12"/>
        <color theme="1"/>
        <rFont val="Calibri"/>
        <family val="2"/>
      </rPr>
      <t>Subtotales</t>
    </r>
  </si>
  <si>
    <r>
      <rPr>
        <b/>
        <sz val="12"/>
        <color theme="0" tint="-0.99975585192419203"/>
        <rFont val="Calibri"/>
        <family val="2"/>
      </rPr>
      <t>11E</t>
    </r>
  </si>
  <si>
    <r>
      <rPr>
        <b/>
        <sz val="12"/>
        <color theme="0" tint="-0.99975585192419203"/>
        <rFont val="Calibri"/>
        <family val="2"/>
      </rPr>
      <t>Impuestos</t>
    </r>
  </si>
  <si>
    <r>
      <rPr>
        <i/>
        <sz val="12"/>
        <color theme="0" tint="-0.99975585192419203"/>
        <rFont val="Calibri"/>
        <family val="2"/>
      </rPr>
      <t>111E</t>
    </r>
  </si>
  <si>
    <r>
      <rPr>
        <i/>
        <sz val="12"/>
        <color theme="0" tint="-0.99975585192419203"/>
        <rFont val="Calibri"/>
        <family val="2"/>
      </rPr>
      <t>Impuestos a las ganancias, las utilidades y las ganancias de capital</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</si>
  <si>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</si>
  <si>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</si>
  <si>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</si>
  <si>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</si>
  <si>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</si>
  <si>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Impuestos a la nómina y al personal de trabajo</t>
    </r>
  </si>
  <si>
    <r>
      <rPr>
        <sz val="12"/>
        <color theme="1"/>
        <rFont val="Calibri"/>
        <family val="2"/>
      </rPr>
      <t>113E</t>
    </r>
  </si>
  <si>
    <r>
      <rPr>
        <sz val="12"/>
        <color theme="1"/>
        <rFont val="Calibri"/>
        <family val="2"/>
      </rPr>
      <t>Impuestos a la propiedad</t>
    </r>
  </si>
  <si>
    <r>
      <rPr>
        <i/>
        <sz val="12"/>
        <color theme="0" tint="-0.99975585192419203"/>
        <rFont val="Calibri"/>
        <family val="2"/>
      </rPr>
      <t>114E</t>
    </r>
  </si>
  <si>
    <r>
      <rPr>
        <i/>
        <sz val="12"/>
        <color theme="0" tint="-0.99975585192419203"/>
        <rFont val="Calibri"/>
        <family val="2"/>
      </rPr>
      <t>Impuestos a los bienes y servicios</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</si>
  <si>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</si>
  <si>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</si>
  <si>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</si>
  <si>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</si>
  <si>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1143E</t>
    </r>
  </si>
  <si>
    <r>
      <rPr>
        <sz val="12"/>
        <color theme="1"/>
        <rFont val="Calibri"/>
        <family val="2"/>
      </rPr>
      <t xml:space="preserve">   Utilidades de monopolios fiscales de recursos naturales</t>
    </r>
  </si>
  <si>
    <r>
      <rPr>
        <i/>
        <sz val="12"/>
        <color theme="0" tint="-0.99975585192419203"/>
        <rFont val="Calibri"/>
        <family val="2"/>
      </rPr>
      <t>1145E</t>
    </r>
  </si>
  <si>
    <r>
      <rPr>
        <i/>
        <sz val="12"/>
        <color theme="0" tint="-0.99975585192419203"/>
        <rFont val="Calibri"/>
        <family val="2"/>
      </rPr>
      <t xml:space="preserve">   Impuestos sobre el uso de bienes/permiso para usar bienes o realizar actividades</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</si>
  <si>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</si>
  <si>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</si>
  <si>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</si>
  <si>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 xml:space="preserve">      Impuestos a las emisiones y la contaminación</t>
    </r>
  </si>
  <si>
    <r>
      <rPr>
        <sz val="12"/>
        <color theme="1"/>
        <rFont val="Calibri"/>
        <family val="2"/>
      </rPr>
      <t>11451E</t>
    </r>
  </si>
  <si>
    <r>
      <rPr>
        <sz val="12"/>
        <color theme="1"/>
        <rFont val="Calibri"/>
        <family val="2"/>
      </rPr>
      <t xml:space="preserve">      Impuestos a vehículos motorizados</t>
    </r>
  </si>
  <si>
    <r>
      <rPr>
        <i/>
        <sz val="12"/>
        <color theme="0" tint="-0.99975585192419203"/>
        <rFont val="Calibri"/>
        <family val="2"/>
      </rPr>
      <t>115E</t>
    </r>
  </si>
  <si>
    <r>
      <rPr>
        <i/>
        <sz val="12"/>
        <color theme="0" tint="-0.99975585192419203"/>
        <rFont val="Calibri"/>
        <family val="2"/>
      </rPr>
      <t>Impuestos sobre las transacciones y el comercio internacional</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</si>
  <si>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</si>
  <si>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</si>
  <si>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</si>
  <si>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</si>
  <si>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</si>
  <si>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 xml:space="preserve">   Utilidades de monopolios de exportación de recursos naturales</t>
    </r>
  </si>
  <si>
    <r>
      <rPr>
        <sz val="12"/>
        <color theme="1"/>
        <rFont val="Calibri"/>
        <family val="2"/>
      </rPr>
      <t>116E</t>
    </r>
  </si>
  <si>
    <r>
      <rPr>
        <sz val="12"/>
        <color theme="1"/>
        <rFont val="Calibri"/>
        <family val="2"/>
      </rPr>
      <t>Otros impuestos a pagar por compañías de recursos naturales</t>
    </r>
  </si>
  <si>
    <r>
      <rPr>
        <b/>
        <sz val="12"/>
        <color theme="0" tint="-0.99975585192419203"/>
        <rFont val="Calibri"/>
        <family val="2"/>
      </rPr>
      <t>12E</t>
    </r>
  </si>
  <si>
    <r>
      <rPr>
        <b/>
        <sz val="12"/>
        <color theme="0" tint="-0.99975585192419203"/>
        <rFont val="Calibri"/>
        <family val="2"/>
      </rPr>
      <t>Aportes sociales</t>
    </r>
  </si>
  <si>
    <r>
      <rPr>
        <sz val="12"/>
        <color theme="1"/>
        <rFont val="Calibri"/>
        <family val="2"/>
      </rPr>
      <t>1212E</t>
    </r>
  </si>
  <si>
    <r>
      <rPr>
        <sz val="12"/>
        <color theme="1"/>
        <rFont val="Calibri"/>
        <family val="2"/>
      </rPr>
      <t>Contribuciones de empleadores a la seguridad social</t>
    </r>
  </si>
  <si>
    <r>
      <rPr>
        <b/>
        <sz val="12"/>
        <color theme="0" tint="-0.99975585192419203"/>
        <rFont val="Calibri"/>
        <family val="2"/>
      </rPr>
      <t>14E</t>
    </r>
  </si>
  <si>
    <r>
      <rPr>
        <b/>
        <sz val="12"/>
        <color theme="0" tint="-0.99975585192419203"/>
        <rFont val="Calibri"/>
        <family val="2"/>
      </rPr>
      <t>Otros ingresos</t>
    </r>
  </si>
  <si>
    <r>
      <rPr>
        <i/>
        <sz val="12"/>
        <color theme="0" tint="-0.99975585192419203"/>
        <rFont val="Calibri"/>
        <family val="2"/>
      </rPr>
      <t>141E</t>
    </r>
  </si>
  <si>
    <r>
      <rPr>
        <i/>
        <sz val="12"/>
        <color theme="0" tint="-0.99975585192419203"/>
        <rFont val="Calibri"/>
        <family val="2"/>
      </rPr>
      <t>Ingresos por propiedades</t>
    </r>
  </si>
  <si>
    <r>
      <rPr>
        <i/>
        <sz val="12"/>
        <color theme="0" tint="-0.99975585192419203"/>
        <rFont val="Calibri"/>
        <family val="2"/>
      </rPr>
      <t>1412E</t>
    </r>
  </si>
  <si>
    <r>
      <rPr>
        <i/>
        <sz val="12"/>
        <color theme="0" tint="-0.99975585192419203"/>
        <rFont val="Calibri"/>
        <family val="2"/>
      </rPr>
      <t xml:space="preserve">   Dividendos</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</si>
  <si>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</si>
  <si>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</si>
  <si>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</si>
  <si>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</si>
  <si>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</si>
  <si>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</si>
  <si>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i/>
        <sz val="12"/>
        <color theme="0" tint="-0.99975585192419203"/>
        <rFont val="Calibri"/>
        <family val="2"/>
      </rPr>
      <t>1415E</t>
    </r>
  </si>
  <si>
    <r>
      <rPr>
        <i/>
        <sz val="12"/>
        <color theme="0" tint="-0.99975585192419203"/>
        <rFont val="Calibri"/>
        <family val="2"/>
      </rPr>
      <t xml:space="preserve">   Alquiler</t>
    </r>
  </si>
  <si>
    <r>
      <rPr>
        <sz val="12"/>
        <color theme="1"/>
        <rFont val="Calibri"/>
        <family val="2"/>
      </rPr>
      <t>1415E1</t>
    </r>
  </si>
  <si>
    <r>
      <rPr>
        <sz val="12"/>
        <color theme="1"/>
        <rFont val="Calibri"/>
        <family val="2"/>
      </rPr>
      <t xml:space="preserve">      Regalías</t>
    </r>
  </si>
  <si>
    <r>
      <rPr>
        <sz val="12"/>
        <color theme="1"/>
        <rFont val="Calibri"/>
        <family val="2"/>
      </rPr>
      <t>1415E2</t>
    </r>
  </si>
  <si>
    <r>
      <rPr>
        <sz val="12"/>
        <color theme="1"/>
        <rFont val="Calibri"/>
        <family val="2"/>
      </rPr>
      <t xml:space="preserve">      Bonificaciones</t>
    </r>
  </si>
  <si>
    <r>
      <rPr>
        <i/>
        <sz val="12"/>
        <color theme="0" tint="-0.99975585192419203"/>
        <rFont val="Calibri"/>
        <family val="2"/>
      </rPr>
      <t xml:space="preserve">      Derechos sobre la producción (en efectivo y en especie)</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</si>
  <si>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</si>
  <si>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</si>
  <si>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</si>
  <si>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</si>
  <si>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</si>
  <si>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</si>
  <si>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</si>
  <si>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</si>
  <si>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i/>
        <sz val="12"/>
        <color theme="0" tint="-0.99975585192419203"/>
        <rFont val="Calibri"/>
        <family val="2"/>
      </rPr>
      <t>142E</t>
    </r>
  </si>
  <si>
    <r>
      <rPr>
        <i/>
        <sz val="12"/>
        <color theme="0" tint="-0.99975585192419203"/>
        <rFont val="Calibri"/>
        <family val="2"/>
      </rPr>
      <t>Venta de bienes y servicios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</si>
  <si>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</si>
  <si>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</si>
  <si>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</si>
  <si>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</si>
  <si>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</si>
  <si>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</si>
  <si>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</si>
  <si>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</si>
  <si>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</si>
  <si>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2"/>
        <color theme="1"/>
        <rFont val="Calibri"/>
        <family val="2"/>
      </rPr>
      <t>TOTAL, cotejado</t>
    </r>
  </si>
  <si>
    <r>
      <rPr>
        <b/>
        <sz val="16"/>
        <color theme="1"/>
        <rFont val="Calibri"/>
        <family val="2"/>
      </rPr>
      <t>E. Notas</t>
    </r>
  </si>
  <si>
    <r>
      <rPr>
        <i/>
        <sz val="10"/>
        <color theme="1"/>
        <rFont val="Calibri"/>
        <family val="2"/>
      </rPr>
      <t>Ejemplo: Informe EITI de Noruega de 2012.</t>
    </r>
  </si>
  <si>
    <r>
      <rPr>
        <i/>
        <sz val="12"/>
        <color theme="1"/>
        <rFont val="Calibri"/>
        <family val="2"/>
      </rPr>
      <t>Introduzca las compañías que se incluyen en el Informe EITI. Agregue columnas según sea necesario.</t>
    </r>
  </si>
  <si>
    <r>
      <rPr>
        <i/>
        <sz val="10"/>
        <color theme="1"/>
        <rFont val="Calibri"/>
        <family val="2"/>
      </rPr>
      <t>Noruega es un caso especial en el sentido de que los pagos de todas las compañías se cotejan a cero. En la mayoría de los países, las cifras que se proporcionen en la sección (B) y el subtotal de (D) diferirán.</t>
    </r>
  </si>
  <si>
    <r>
      <rPr>
        <sz val="12"/>
        <color theme="1"/>
        <rFont val="Calibri"/>
        <family val="2"/>
      </rPr>
      <t>Norge AS</t>
    </r>
  </si>
  <si>
    <r>
      <rPr>
        <sz val="12"/>
        <color theme="1"/>
        <rFont val="Calibri"/>
        <family val="2"/>
      </rPr>
      <t>E. ON E&amp;P Norge AS</t>
    </r>
  </si>
  <si>
    <r>
      <rPr>
        <sz val="12"/>
        <color theme="1"/>
        <rFont val="Calibri"/>
        <family val="2"/>
      </rPr>
      <t>Sucursal noruega de Edison International NUF</t>
    </r>
  </si>
  <si>
    <r>
      <rPr>
        <sz val="12"/>
        <color theme="1"/>
        <rFont val="Calibri"/>
        <family val="2"/>
      </rPr>
      <t>ExxonMobil Expl. y Prod. Noruega AS2)</t>
    </r>
  </si>
  <si>
    <r>
      <rPr>
        <sz val="12"/>
        <color theme="1"/>
        <rFont val="Calibri"/>
        <family val="2"/>
      </rPr>
      <t>Lotos Expl. y Prod.  Norge AS</t>
    </r>
  </si>
  <si>
    <r>
      <rPr>
        <sz val="12"/>
        <color theme="1"/>
        <rFont val="Calibri"/>
        <family val="2"/>
      </rPr>
      <t>Petróleo/gas</t>
    </r>
  </si>
  <si>
    <r>
      <rPr>
        <i/>
        <sz val="10"/>
        <color theme="1"/>
        <rFont val="Calibri"/>
        <family val="2"/>
      </rPr>
      <t xml:space="preserve">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t>
    </r>
  </si>
  <si>
    <r>
      <rPr>
        <b/>
        <sz val="16"/>
        <color theme="1"/>
        <rFont val="Calibri"/>
        <family val="2"/>
      </rPr>
      <t>D. Pagos por flujo de ingresos y por compañía</t>
    </r>
  </si>
  <si>
    <r>
      <rPr>
        <i/>
        <sz val="10"/>
        <color theme="1"/>
        <rFont val="Calibri"/>
        <family val="2"/>
      </rPr>
      <t>Registre las cifras como las informe el gobierno, corregidas después del cotejo.</t>
    </r>
  </si>
  <si>
    <r>
      <rPr>
        <b/>
        <sz val="12"/>
        <color theme="1"/>
        <rFont val="Calibri"/>
        <family val="2"/>
      </rPr>
      <t>Organismo gubernamental receptor</t>
    </r>
  </si>
  <si>
    <r>
      <rPr>
        <sz val="12"/>
        <color rgb="FF3F3F76"/>
        <rFont val="Calibri"/>
        <family val="2"/>
      </rPr>
      <t>incluido</t>
    </r>
  </si>
  <si>
    <r>
      <rPr>
        <sz val="12"/>
        <color theme="1"/>
        <rFont val="Calibri"/>
        <family val="2"/>
      </rPr>
      <t>Selskapsskatt [1]</t>
    </r>
  </si>
  <si>
    <r>
      <rPr>
        <sz val="12"/>
        <color theme="1"/>
        <rFont val="Calibri"/>
        <family val="2"/>
      </rPr>
      <t>Oljeskattekontoret (oficina de impuesto al petróleo)</t>
    </r>
  </si>
  <si>
    <r>
      <rPr>
        <sz val="12"/>
        <color theme="1"/>
        <rFont val="Calibri"/>
        <family val="2"/>
      </rPr>
      <t>Særskatt (impuesto especial) [1]</t>
    </r>
  </si>
  <si>
    <r>
      <rPr>
        <sz val="12"/>
        <color rgb="FF3F3F76"/>
        <rFont val="Calibri"/>
        <family val="2"/>
      </rPr>
      <t>no incluido</t>
    </r>
  </si>
  <si>
    <r>
      <rPr>
        <sz val="12"/>
        <color rgb="FF3F3F76"/>
        <rFont val="Calibri"/>
        <family val="2"/>
      </rPr>
      <t>no aplica</t>
    </r>
  </si>
  <si>
    <r>
      <rPr>
        <sz val="12"/>
        <color theme="1"/>
        <rFont val="Calibri"/>
        <family val="2"/>
      </rPr>
      <t>Arealavgift (honorarios de área)</t>
    </r>
  </si>
  <si>
    <r>
      <rPr>
        <sz val="12"/>
        <color theme="1"/>
        <rFont val="Calibri"/>
        <family val="2"/>
      </rPr>
      <t>Oljedirektoratet (Dirección del petróleo de Noruega)</t>
    </r>
  </si>
  <si>
    <r>
      <rPr>
        <sz val="12"/>
        <color theme="1"/>
        <rFont val="Calibri"/>
        <family val="2"/>
      </rPr>
      <t>CO2 avgift (tasa por CO2)</t>
    </r>
  </si>
  <si>
    <r>
      <rPr>
        <sz val="12"/>
        <color theme="1"/>
        <rFont val="Calibri"/>
        <family val="2"/>
      </rPr>
      <t>NOX avgift (tasa por NOX)</t>
    </r>
  </si>
  <si>
    <r>
      <rPr>
        <sz val="12"/>
        <color theme="1"/>
        <rFont val="Calibri"/>
        <family val="2"/>
      </rPr>
      <t>Toll- og avgiftsdirektoratet (Dirección de aduanas y consumo)</t>
    </r>
  </si>
  <si>
    <r>
      <rPr>
        <sz val="12"/>
        <color theme="1"/>
        <rFont val="Calibri"/>
        <family val="2"/>
      </rPr>
      <t>Dividendo proveniente de la propiedad de Statoil</t>
    </r>
  </si>
  <si>
    <r>
      <rPr>
        <sz val="12"/>
        <color theme="1"/>
        <rFont val="Calibri"/>
        <family val="2"/>
      </rPr>
      <t>Norges Bank</t>
    </r>
  </si>
  <si>
    <r>
      <rPr>
        <sz val="12"/>
        <color theme="1"/>
        <rFont val="Calibri"/>
        <family val="2"/>
      </rPr>
      <t>Inversión financiera directa estatal (Petoro)</t>
    </r>
  </si>
  <si>
    <r>
      <rPr>
        <sz val="12"/>
        <color theme="1"/>
        <rFont val="Calibri"/>
        <family val="2"/>
      </rPr>
      <t>Las cifras correspondientes a pagos desglosadas por impuesto ordinario e impuesto especial no se encuentran disponibles; por lo tanto, las cifras dentro de los impuestos especiales también incluyen el impuesto a los ingresos corporativos.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</si>
  <si>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</si>
  <si>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</si>
  <si>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</si>
  <si>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</si>
  <si>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</si>
  <si>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</si>
  <si>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</si>
  <si>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</si>
  <si>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</si>
  <si>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Gas, volumen</t>
  </si>
  <si>
    <t>Indique si el flujo de ingresos está "incluido y conciliado", "incluido y parcialmente conciliado, "incluido y no conciliado",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</si>
  <si>
    <t>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En la tercera columna, introduzca la cifra total de cada flujo de ingresos según la divulgue el gobierno; incluya también los ingresos no cotejados.</t>
  </si>
  <si>
    <t>B. Flujos de ingresos (incluidos los no conciliados)</t>
  </si>
  <si>
    <t>TOTAL, conciliado</t>
  </si>
  <si>
    <t>Registrar las cifras tal como las informe el gobierno, corregidas después de la conciliación.</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</si>
  <si>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</si>
  <si>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</si>
  <si>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</si>
  <si>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</si>
  <si>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</si>
  <si>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 xml:space="preserve">La Secretaría Internacional está disponible para brindar asesoramiento y apoyo. Contacte a </t>
  </si>
  <si>
    <t>secretariat@eiti.org</t>
  </si>
  <si>
    <r>
      <rPr>
        <b/>
        <sz val="11"/>
        <color rgb="FF000000"/>
        <rFont val="Calibri"/>
        <family val="2"/>
      </rPr>
      <t>Los campos marcados de color anaranjado son obligatorios.</t>
    </r>
  </si>
  <si>
    <t>Política de Datos Abiertos</t>
  </si>
  <si>
    <t>GNL, volumen</t>
  </si>
  <si>
    <t>Condensados, volumen</t>
  </si>
  <si>
    <t>Carbón, volumen</t>
  </si>
  <si>
    <t>Oro, volumen</t>
  </si>
  <si>
    <t>Cobre, volumen</t>
  </si>
  <si>
    <t>Petróleo, valor</t>
  </si>
  <si>
    <t>Gas, valor</t>
  </si>
  <si>
    <t>GNL, valor</t>
  </si>
  <si>
    <t>Condensados, valor</t>
  </si>
  <si>
    <t>Carbón, valor</t>
  </si>
  <si>
    <t>Oro, valor</t>
  </si>
  <si>
    <t>Cobre, valor</t>
  </si>
  <si>
    <t>Toneladas</t>
  </si>
  <si>
    <t>Nombre / fuente de la empresa</t>
  </si>
  <si>
    <t>Sector</t>
  </si>
  <si>
    <t>Incluido y conciliado</t>
  </si>
  <si>
    <t>Por favor incluya cualquier información adicional que desee destacar con respecto a los datos de ingresos aquí.</t>
  </si>
  <si>
    <t>[1]</t>
  </si>
  <si>
    <t>142E</t>
  </si>
  <si>
    <t>Venta de bienes y servicios</t>
  </si>
  <si>
    <t xml:space="preserve">      Derechos sobre la producción (en efectivo y en especie)</t>
  </si>
  <si>
    <t>1415E</t>
  </si>
  <si>
    <t xml:space="preserve">   Alquiler</t>
  </si>
  <si>
    <t>14E</t>
  </si>
  <si>
    <t>Otros ingresos</t>
  </si>
  <si>
    <t>141E</t>
  </si>
  <si>
    <t>Ingresos por propiedades</t>
  </si>
  <si>
    <t>1412E</t>
  </si>
  <si>
    <t xml:space="preserve">   Dividendos</t>
  </si>
  <si>
    <t>12E</t>
  </si>
  <si>
    <t>Aportes sociales</t>
  </si>
  <si>
    <t>115E</t>
  </si>
  <si>
    <t>Impuestos sobre las transacciones y el comercio internacional</t>
  </si>
  <si>
    <t>1145E</t>
  </si>
  <si>
    <t xml:space="preserve">   Impuestos sobre el uso de bienes/permiso para usar bienes o realizar actividades</t>
  </si>
  <si>
    <t>114E</t>
  </si>
  <si>
    <t>Impuestos a los bienes y servicios</t>
  </si>
  <si>
    <t>11E</t>
  </si>
  <si>
    <t>Impuestos</t>
  </si>
  <si>
    <t>111E</t>
  </si>
  <si>
    <t>Impuestos a las ganancias, las utilidades y las ganancias de capital</t>
  </si>
  <si>
    <t>&lt;Seleccionar unidad&gt;</t>
  </si>
  <si>
    <t>Petroléo &amp; Gas</t>
  </si>
  <si>
    <t>Minería</t>
  </si>
  <si>
    <t>Petroléo, Gas</t>
  </si>
  <si>
    <t>MXN</t>
  </si>
  <si>
    <t>Barriles</t>
  </si>
  <si>
    <t>http://www.fmped.org.mx/estadisticas.html</t>
  </si>
  <si>
    <t>Corresponde a los ingresos por comercialización de los barriles producidos provenientes de Asignaciones</t>
  </si>
  <si>
    <t>Plata, volumen</t>
  </si>
  <si>
    <t>Plata, valor</t>
  </si>
  <si>
    <t>https://www.inegi.org.mx/sistemas/bie/</t>
  </si>
  <si>
    <t>http://presto.hacienda.gob.mx/EstoporLayout/estadisticas.jsp</t>
  </si>
  <si>
    <t>El monto reportado se refiere a los Ingresos presupuestarios del Gobierno Federal.</t>
  </si>
  <si>
    <t>Sí</t>
  </si>
  <si>
    <t>https://www.finanzaspublicas.hacienda.gob.mx/es/Finanzas_Publicas/Paquete_Economico_y_Presupuesto</t>
  </si>
  <si>
    <t>Ley de Ingresos de la Federación</t>
  </si>
  <si>
    <t>Informes sobre la Situación Económica, las Finanzas Públicas y la Deuda Pública.</t>
  </si>
  <si>
    <t>https://www.finanzaspublicas.hacienda.gob.mx/es/Finanzas_Publicas/Informes_al_Congreso_de_la_Union</t>
  </si>
  <si>
    <t>Bóveda Digital de Contratos de la Comisión Nacional de Hidrocarburos</t>
  </si>
  <si>
    <t>https://www.gob.mx/cnh/articulos/boveda-digital</t>
  </si>
  <si>
    <t>https://asignaciones.energia.gob.mx/motorBusqueda.Aspx</t>
  </si>
  <si>
    <t>Búsqueda de Asignaciones. Secretaría de Energía.</t>
  </si>
  <si>
    <t>Cartografía Minera</t>
  </si>
  <si>
    <t>https://portalags1.economia.gob.mx/arcgis/apps/webappviewer/index.html?id=1f22ba130b0e40d888bfc3b7fb5d3b1b</t>
  </si>
  <si>
    <t>Portal electrónico EITI México</t>
  </si>
  <si>
    <t>https://eiti.transparenciapresupuestaria.gob.mx/swb/eiti/datos_documentos</t>
  </si>
  <si>
    <t>No aplica</t>
  </si>
  <si>
    <t>Concesiones Mineras</t>
  </si>
  <si>
    <t>Conforme la hoja de ruta planteada por el GMN, los aspectos relacionados con 
beneficiarios reales formarán parte del Informe EITI a partir de 2020</t>
  </si>
  <si>
    <t>No aplicable</t>
  </si>
  <si>
    <t>El Grupo de Trabajo Técnico determinó que no se identificaron gastos sociales significativos por mandato de ley o contrato.</t>
  </si>
  <si>
    <t>Informe EITI. 16- Materialidad del sector hidrocarburos</t>
  </si>
  <si>
    <t>Informe EITI. 16-Materialidad del sector hidrocarburos</t>
  </si>
  <si>
    <t>Informe EITI. 11 - Divulgación de los flujos recibidos por el Estado derivados de las industrias extractivas.</t>
  </si>
  <si>
    <t>Informe EITI. 4- Régimen para la exploración y extracción de hidrocarburos, 4.5-Registro de Licencias; 5- Régimen para la exploración, explotación y beneficio de minerales. 5.6-Inscripción ante el RPM.</t>
  </si>
  <si>
    <t>Se presentan explicaciones sobre la divulgación de los flujos totales derivados de las industrias extractivas que constituyeron la recaudación federal participable, los ingresos totales que se distribuyeron a las entidades federativas, así como la proporción de los mismos que fueron fondeados por los flujos derivados de las industrias extractivas.</t>
  </si>
  <si>
    <t>Informe EITI. 13-Divulgación del destino de los flujos para el Estado derivados de las industrias extractivas.</t>
  </si>
  <si>
    <t>México</t>
  </si>
  <si>
    <t>Ernst&amp;Young</t>
  </si>
  <si>
    <t>NA</t>
  </si>
  <si>
    <t>En el portal EITI se encuentran disponibles para descarga archivos con datos de 2017 sobre los ingresos del Estado de los sectores hidrocarburos y minería.</t>
  </si>
  <si>
    <t>Se solicitaron datos a 15 empresas del sector minero, de las cuales 13 reportaron información.</t>
  </si>
  <si>
    <t>No</t>
  </si>
  <si>
    <t>Alex Rodolfo Padilla Calzada</t>
  </si>
  <si>
    <t>alex.r.padilla.calzada@mx.ey.com</t>
  </si>
  <si>
    <t>Incluido y parcialmente conciliado</t>
  </si>
  <si>
    <t>Servicio de Administración Tributaria</t>
  </si>
  <si>
    <t>Petróleos Mexicanos</t>
  </si>
  <si>
    <t>Grupo México</t>
  </si>
  <si>
    <t>Grupo Peñoles</t>
  </si>
  <si>
    <t>Grupo Fresnillo</t>
  </si>
  <si>
    <t>Ternium</t>
  </si>
  <si>
    <t>Frisco</t>
  </si>
  <si>
    <t>Agnico Eagle</t>
  </si>
  <si>
    <t>Torex</t>
  </si>
  <si>
    <t>Baramin</t>
  </si>
  <si>
    <t>Plata Panamericana</t>
  </si>
  <si>
    <t>Álamos Gold</t>
  </si>
  <si>
    <t>Peña Colorada</t>
  </si>
  <si>
    <t>Gold Corp</t>
  </si>
  <si>
    <t>Argonaut</t>
  </si>
  <si>
    <t>Fondo Mexicano del Petróleo</t>
  </si>
  <si>
    <t>El dividendo estatal establecido por el Gobierno a cargo de Pemex fue de 0 pesos en virtud de que la empresa no tuvo utilidades durante el ejercicio 2016.</t>
  </si>
  <si>
    <t>Oro, plata, plomo</t>
  </si>
  <si>
    <t>[2]</t>
  </si>
  <si>
    <t>Cobre, Zinc, Plomo</t>
  </si>
  <si>
    <t>Oro, Plata, Plomo</t>
  </si>
  <si>
    <t>Acero</t>
  </si>
  <si>
    <t>Oro, Plata, Cobre</t>
  </si>
  <si>
    <t>Oro, Plata, Cobre, Zinc</t>
  </si>
  <si>
    <t>Oro</t>
  </si>
  <si>
    <t>Bario</t>
  </si>
  <si>
    <t>Oro, Plata</t>
  </si>
  <si>
    <t>Hierro</t>
  </si>
  <si>
    <t>No incluido</t>
  </si>
  <si>
    <t>Dividendo Estatal a cargo de PEMEX [1]</t>
  </si>
  <si>
    <t>Corresponde a la suma de exportaciones petroleras y de minerales tanto metálicos como no metálicos.</t>
  </si>
  <si>
    <t>Una vez que se accede al link proporcionado, filtrar la búsqueda de doucmentos ingresando "Borrador del Informe EITI México 2018". Asimismo, se encuentra disponible una Nota Aclaratoria al Informe.</t>
  </si>
  <si>
    <t>Corresponde a los ingresos por comercialización de los condensados</t>
  </si>
  <si>
    <t>Corresponde a los ingresos por comercialización deL gas natural</t>
  </si>
  <si>
    <t xml:space="preserve">http://sie.energia.gob.mx/movil.do?action=cuadro&amp;cvecua=PMXDEC02 </t>
  </si>
  <si>
    <t>Corresponde a las ventas de gas LP por parte de Petróleos Mexicanos. Incluye propano.</t>
  </si>
  <si>
    <t>Durante el ejercicio 2016 aún no se contaba con pagos en especie al Estado.</t>
  </si>
  <si>
    <t>http://www.sgm.gob.mx/productos/pdf/Anuario_2017_Edicion_2018.pdf</t>
  </si>
  <si>
    <t>http://sie.energia.gob.mx/bdiController.do?action=cuadro&amp;subAction=applyOptions</t>
  </si>
  <si>
    <r>
      <t xml:space="preserve">Se refiere al rubro de </t>
    </r>
    <r>
      <rPr>
        <i/>
        <sz val="10"/>
        <color rgb="FF3F3F3F"/>
        <rFont val="Calibri"/>
        <family val="2"/>
        <scheme val="minor"/>
      </rPr>
      <t>Otros en las exportaiones de petrolíferos, en donde se incluyen condensados.</t>
    </r>
    <r>
      <rPr>
        <b/>
        <i/>
        <sz val="10"/>
        <color rgb="FF3F3F3F"/>
        <rFont val="Calibri"/>
        <family val="2"/>
        <scheme val="minor"/>
      </rPr>
      <t xml:space="preserve"> Cifra original en miles de barriles diarios, por lo que aquí se presenta una conversión a barriles anuales.</t>
    </r>
  </si>
  <si>
    <t>Sección 10.2 del Informe EITI</t>
  </si>
  <si>
    <t>Sección 10.3 del Informe EITI</t>
  </si>
  <si>
    <t>No fue posible desagregar los datos a nivel compañía debido a que las disposiciones legales prevén reserva en lo concerniente a las declaraciones y datos suministrados por los contribuyentes.</t>
  </si>
  <si>
    <t>Not available</t>
  </si>
  <si>
    <t>Including Petróleos Mexicanos (PEMEX)</t>
  </si>
  <si>
    <t>Fondo para el Desarrollo Regional Sustentable de Estados y Municipios Mineros: 3 339 290 000 MXN
Fondo para Entidades Federativas y Municipios Productores de Hidrocarburos: 3 738 900 000 MXN</t>
  </si>
  <si>
    <t>Impuesto por la actividad de exploración y extracción de
hidrocarburos</t>
  </si>
  <si>
    <t>Derecho por la Utilidad Compartida</t>
  </si>
  <si>
    <t>Derecho de Extracción de Hidrocarburos</t>
  </si>
  <si>
    <t>Derecho de Exploración de Hidrocarburos</t>
  </si>
  <si>
    <t>Derecho sobre la mineria [2]</t>
  </si>
  <si>
    <t>Derecho especial sobre mineria[2]</t>
  </si>
  <si>
    <t>Derecho extraordinario sobre mineria[2]</t>
  </si>
  <si>
    <t>Derecho adicional sobre mineria[2]</t>
  </si>
  <si>
    <t>Impuesto sobre la renta[2]</t>
  </si>
  <si>
    <t>The figures are reported by the companies, not the government. They've been included nonetheless for the sake of comprehensiveness.</t>
  </si>
  <si>
    <t>PEP9207167XA</t>
  </si>
  <si>
    <t>AEM050110CF8</t>
  </si>
  <si>
    <t>MDO970311D36</t>
  </si>
  <si>
    <t>MON001215JC0</t>
  </si>
  <si>
    <t>CMB7201257K2</t>
  </si>
  <si>
    <t>MPI0208133S5</t>
  </si>
  <si>
    <t>ENC510604CL5</t>
  </si>
  <si>
    <t>BAR 810427 FU2</t>
  </si>
  <si>
    <t>original figure:  2.175 millon cubic feet per day</t>
  </si>
  <si>
    <t>788 190 563 Barrels = 125312500,079 Sm3</t>
  </si>
  <si>
    <t>Sm3</t>
  </si>
  <si>
    <t>Cálculo con base en información de promedios de barriles/día
436 083 750 Barrels= 69331894,496 Sm3</t>
  </si>
  <si>
    <t>7 879 721 millions BTU= 207 836,92 Sm3 o.e.</t>
  </si>
  <si>
    <t>Sm3 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</si>
</sst>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0_ ;[Red]\-#,##0\ "/>
    <numFmt numFmtId="166" formatCode="#,##0.0"/>
    <numFmt numFmtId="171" formatCode="_-* #,##0_-;\-* #,##0_-;_-* &quot;-&quot;??_-;_-@_-"/>
  </numFmts>
  <fonts count="5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sz val="12"/>
      <color rgb="FF3F3F76"/>
      <name val="Calibri"/>
      <family val="2"/>
    </font>
    <font>
      <b/>
      <sz val="16"/>
      <color theme="1"/>
      <name val="Calibri"/>
      <family val="2"/>
    </font>
    <font>
      <b/>
      <sz val="12"/>
      <color theme="1"/>
      <name val="Calibri"/>
      <family val="2"/>
    </font>
    <font>
      <b/>
      <sz val="12"/>
      <color theme="0" tint="-0.99975585192419203"/>
      <name val="Calibri"/>
      <family val="2"/>
    </font>
    <font>
      <i/>
      <sz val="12"/>
      <color theme="0" tint="-0.99975585192419203"/>
      <name val="Calibri"/>
      <family val="2"/>
    </font>
    <font>
      <b/>
      <sz val="11"/>
      <color rgb="FF3F3F3F"/>
      <name val="Calibri"/>
      <family val="2"/>
      <scheme val="minor"/>
    </font>
    <font>
      <b/>
      <i/>
      <sz val="10"/>
      <color rgb="FF3F3F3F"/>
      <name val="Calibri"/>
      <family val="2"/>
      <scheme val="minor"/>
    </font>
    <font>
      <b/>
      <sz val="11"/>
      <color rgb="FF000000"/>
      <name val="Calibri"/>
      <family val="2"/>
      <scheme val="minor"/>
    </font>
    <font>
      <b/>
      <sz val="11"/>
      <color rgb="FF000000"/>
      <name val="Calibri"/>
      <family val="2"/>
    </font>
    <font>
      <i/>
      <sz val="12"/>
      <color rgb="FFA6A6A6"/>
      <name val="Calibri"/>
      <family val="2"/>
    </font>
    <font>
      <b/>
      <sz val="12"/>
      <color rgb="FFA6A6A6"/>
      <name val="Calibri"/>
      <family val="2"/>
    </font>
    <font>
      <i/>
      <sz val="10"/>
      <color rgb="FF3F3F3F"/>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style="thin">
        <color auto="1"/>
      </right>
      <top/>
      <bottom/>
      <diagonal/>
    </border>
  </borders>
  <cellStyleXfs count="31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3" fillId="14" borderId="36" applyNumberFormat="0" applyAlignment="0" applyProtection="0"/>
  </cellStyleXfs>
  <cellXfs count="25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3" fillId="0" borderId="0"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3" fontId="10" fillId="0" borderId="0" xfId="0" applyNumberFormat="1" applyFont="1"/>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3" xfId="0" applyFont="1" applyBorder="1" applyAlignment="1">
      <alignment vertical="center" wrapText="1"/>
    </xf>
    <xf numFmtId="0" fontId="2" fillId="0" borderId="2" xfId="0" applyFont="1" applyBorder="1" applyAlignment="1">
      <alignment vertical="center"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8"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9" borderId="0" xfId="0" applyFont="1" applyFill="1" applyAlignment="1">
      <alignment vertical="center"/>
    </xf>
    <xf numFmtId="0" fontId="23" fillId="9"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164" fontId="11" fillId="4" borderId="21" xfId="0" applyNumberFormat="1" applyFont="1" applyFill="1" applyBorder="1" applyAlignment="1">
      <alignment horizontal="left" wrapText="1"/>
    </xf>
    <xf numFmtId="164" fontId="11" fillId="4" borderId="22" xfId="0" applyNumberFormat="1" applyFont="1" applyFill="1" applyBorder="1" applyAlignment="1">
      <alignment horizontal="left" wrapText="1"/>
    </xf>
    <xf numFmtId="0" fontId="11" fillId="5" borderId="22" xfId="0" applyFont="1" applyFill="1" applyBorder="1" applyAlignment="1">
      <alignment horizontal="left" wrapText="1"/>
    </xf>
    <xf numFmtId="164" fontId="11" fillId="11" borderId="22" xfId="0" applyNumberFormat="1" applyFont="1" applyFill="1" applyBorder="1" applyAlignment="1">
      <alignment horizontal="left"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2" borderId="12" xfId="0" applyFont="1" applyFill="1" applyBorder="1" applyAlignment="1">
      <alignment vertical="center"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4" fillId="0" borderId="2" xfId="0" applyFont="1" applyBorder="1"/>
    <xf numFmtId="0" fontId="9" fillId="0" borderId="0" xfId="0" applyFont="1" applyAlignment="1">
      <alignment horizontal="left"/>
    </xf>
    <xf numFmtId="0" fontId="9" fillId="0" borderId="0" xfId="0" applyFont="1" applyAlignment="1">
      <alignment vertical="top"/>
    </xf>
    <xf numFmtId="0" fontId="24" fillId="10" borderId="0" xfId="0" applyFont="1" applyFill="1" applyBorder="1"/>
    <xf numFmtId="0" fontId="27" fillId="7" borderId="0" xfId="0" applyFont="1" applyFill="1"/>
    <xf numFmtId="0" fontId="29" fillId="0" borderId="0" xfId="0" applyFont="1" applyAlignment="1"/>
    <xf numFmtId="0" fontId="28" fillId="0" borderId="0" xfId="0" applyFont="1" applyAlignment="1">
      <alignment vertical="top"/>
    </xf>
    <xf numFmtId="3" fontId="14" fillId="0" borderId="0" xfId="0" applyNumberFormat="1" applyFont="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30" fillId="0" borderId="0" xfId="0" applyFont="1" applyBorder="1"/>
    <xf numFmtId="164" fontId="11" fillId="4" borderId="28" xfId="0" applyNumberFormat="1" applyFont="1" applyFill="1" applyBorder="1" applyAlignment="1">
      <alignment horizontal="left" wrapText="1"/>
    </xf>
    <xf numFmtId="0" fontId="30" fillId="0" borderId="10" xfId="0" applyFont="1" applyBorder="1"/>
    <xf numFmtId="0" fontId="11" fillId="10" borderId="23" xfId="0" applyFont="1" applyFill="1" applyBorder="1" applyAlignment="1">
      <alignment horizontal="left" wrapText="1"/>
    </xf>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3" borderId="0" xfId="0" applyFont="1" applyFill="1" applyAlignment="1">
      <alignment horizontal="right"/>
    </xf>
    <xf numFmtId="0" fontId="3" fillId="13" borderId="0" xfId="0" applyFont="1" applyFill="1"/>
    <xf numFmtId="0" fontId="2" fillId="13" borderId="0" xfId="0" applyFont="1" applyFill="1"/>
    <xf numFmtId="3" fontId="3" fillId="13" borderId="0" xfId="0" applyNumberFormat="1" applyFont="1" applyFill="1"/>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34" xfId="0" applyFont="1" applyBorder="1"/>
    <xf numFmtId="0" fontId="9" fillId="0" borderId="33" xfId="0" applyFont="1" applyBorder="1"/>
    <xf numFmtId="0" fontId="35" fillId="0" borderId="0" xfId="0" applyFont="1" applyBorder="1"/>
    <xf numFmtId="0" fontId="36" fillId="0" borderId="15" xfId="0" applyFont="1" applyBorder="1"/>
    <xf numFmtId="0" fontId="31" fillId="0" borderId="0" xfId="0" applyFont="1" applyAlignment="1">
      <alignment vertical="center"/>
    </xf>
    <xf numFmtId="164" fontId="36" fillId="4" borderId="22" xfId="0" applyNumberFormat="1" applyFont="1" applyFill="1" applyBorder="1" applyAlignment="1">
      <alignment horizontal="left" wrapText="1"/>
    </xf>
    <xf numFmtId="164" fontId="36" fillId="4" borderId="28" xfId="0" applyNumberFormat="1" applyFont="1" applyFill="1" applyBorder="1" applyAlignment="1">
      <alignment horizontal="left" wrapText="1"/>
    </xf>
    <xf numFmtId="0" fontId="39" fillId="0" borderId="3" xfId="0" applyFont="1" applyBorder="1" applyAlignment="1">
      <alignment vertical="center" wrapText="1"/>
    </xf>
    <xf numFmtId="0" fontId="40" fillId="13" borderId="0" xfId="0" applyFont="1" applyFill="1"/>
    <xf numFmtId="0" fontId="2" fillId="0" borderId="0" xfId="0" applyFont="1" applyAlignment="1">
      <alignment wrapText="1"/>
    </xf>
    <xf numFmtId="0" fontId="32" fillId="0" borderId="0" xfId="0" applyFont="1" applyAlignment="1">
      <alignment vertical="center"/>
    </xf>
    <xf numFmtId="0" fontId="44" fillId="14" borderId="37" xfId="316" applyFont="1" applyBorder="1" applyAlignment="1">
      <alignment horizontal="left" vertical="center" wrapText="1"/>
    </xf>
    <xf numFmtId="0" fontId="14" fillId="0" borderId="0" xfId="0" applyFont="1" applyAlignment="1">
      <alignment horizontal="left" wrapText="1"/>
    </xf>
    <xf numFmtId="164" fontId="11" fillId="4" borderId="28" xfId="0" applyNumberFormat="1" applyFont="1" applyFill="1" applyBorder="1" applyAlignment="1">
      <alignment horizontal="left" wrapText="1"/>
    </xf>
    <xf numFmtId="0" fontId="5" fillId="0" borderId="0" xfId="128" applyAlignment="1">
      <alignment vertical="center"/>
    </xf>
    <xf numFmtId="0" fontId="45" fillId="7" borderId="0" xfId="0" applyFont="1" applyFill="1" applyAlignment="1">
      <alignment vertical="center"/>
    </xf>
    <xf numFmtId="0" fontId="3" fillId="0" borderId="33" xfId="0" applyFont="1" applyBorder="1" applyAlignment="1">
      <alignment vertical="center" wrapText="1"/>
    </xf>
    <xf numFmtId="0" fontId="0" fillId="5" borderId="38" xfId="0" applyFill="1" applyBorder="1" applyAlignment="1">
      <alignment vertical="center" wrapText="1"/>
    </xf>
    <xf numFmtId="0" fontId="0" fillId="5" borderId="34" xfId="0" applyFill="1" applyBorder="1" applyAlignment="1">
      <alignment vertical="center" wrapText="1"/>
    </xf>
    <xf numFmtId="49" fontId="2" fillId="5" borderId="0" xfId="0" applyNumberFormat="1" applyFont="1" applyFill="1" applyBorder="1" applyAlignment="1">
      <alignment vertical="center"/>
    </xf>
    <xf numFmtId="49" fontId="24" fillId="5" borderId="0" xfId="0" applyNumberFormat="1" applyFont="1" applyFill="1" applyBorder="1" applyAlignment="1">
      <alignment vertical="center"/>
    </xf>
    <xf numFmtId="49" fontId="24" fillId="5" borderId="8" xfId="0" applyNumberFormat="1" applyFont="1" applyFill="1" applyBorder="1" applyAlignment="1">
      <alignment vertical="center"/>
    </xf>
    <xf numFmtId="0" fontId="2" fillId="10" borderId="0" xfId="0" applyFont="1" applyFill="1" applyBorder="1" applyAlignment="1">
      <alignment vertical="center"/>
    </xf>
    <xf numFmtId="0" fontId="2" fillId="10" borderId="8" xfId="0" applyFont="1" applyFill="1" applyBorder="1" applyAlignment="1">
      <alignmen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49" fontId="2" fillId="15" borderId="2" xfId="0" applyNumberFormat="1" applyFont="1" applyFill="1" applyBorder="1" applyAlignment="1">
      <alignment horizontal="left" vertical="center"/>
    </xf>
    <xf numFmtId="49" fontId="2"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3" fillId="15" borderId="2" xfId="0" applyNumberFormat="1" applyFont="1" applyFill="1" applyBorder="1" applyAlignment="1">
      <alignment horizontal="left" vertical="center"/>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0" xfId="0" applyNumberFormat="1" applyFont="1" applyFill="1" applyBorder="1" applyAlignment="1">
      <alignment horizontal="left" vertical="center" wrapText="1" indent="8"/>
    </xf>
    <xf numFmtId="49" fontId="2" fillId="15" borderId="2" xfId="0" applyNumberFormat="1" applyFont="1" applyFill="1" applyBorder="1" applyAlignment="1">
      <alignment horizontal="lef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47" fillId="15" borderId="2" xfId="0" applyNumberFormat="1" applyFont="1" applyFill="1" applyBorder="1" applyAlignment="1">
      <alignment horizontal="left" vertical="center"/>
    </xf>
    <xf numFmtId="49" fontId="47" fillId="15" borderId="0" xfId="0" applyNumberFormat="1" applyFont="1" applyFill="1" applyBorder="1" applyAlignment="1">
      <alignment horizontal="left" vertical="center" wrapText="1" indent="6"/>
    </xf>
    <xf numFmtId="49" fontId="47" fillId="15" borderId="0" xfId="0" applyNumberFormat="1" applyFont="1" applyFill="1" applyBorder="1" applyAlignment="1">
      <alignment horizontal="left" vertical="center" wrapText="1" indent="4"/>
    </xf>
    <xf numFmtId="49" fontId="48" fillId="15" borderId="2" xfId="0" applyNumberFormat="1" applyFont="1" applyFill="1" applyBorder="1" applyAlignment="1">
      <alignment horizontal="left" vertical="center"/>
    </xf>
    <xf numFmtId="49" fontId="48" fillId="15" borderId="0" xfId="0" applyNumberFormat="1" applyFont="1" applyFill="1" applyBorder="1" applyAlignment="1">
      <alignment vertical="center" wrapText="1"/>
    </xf>
    <xf numFmtId="49" fontId="47" fillId="15" borderId="0" xfId="0" applyNumberFormat="1" applyFont="1" applyFill="1" applyBorder="1" applyAlignment="1">
      <alignment horizontal="left" vertical="center" wrapText="1" indent="2"/>
    </xf>
    <xf numFmtId="49" fontId="47" fillId="15" borderId="2" xfId="0" applyNumberFormat="1" applyFont="1" applyFill="1" applyBorder="1" applyAlignment="1">
      <alignment horizontal="left" vertical="center" wrapText="1"/>
    </xf>
    <xf numFmtId="49" fontId="48" fillId="15" borderId="2" xfId="0" applyNumberFormat="1" applyFont="1" applyFill="1" applyBorder="1" applyAlignment="1">
      <alignment horizontal="left" vertical="center" wrapText="1"/>
    </xf>
    <xf numFmtId="49" fontId="47" fillId="15" borderId="0" xfId="0" applyNumberFormat="1" applyFont="1" applyFill="1" applyBorder="1" applyAlignment="1">
      <alignment horizontal="left" vertical="center"/>
    </xf>
    <xf numFmtId="0" fontId="9" fillId="0" borderId="2" xfId="0" applyFont="1" applyBorder="1" applyAlignment="1">
      <alignment horizontal="left"/>
    </xf>
    <xf numFmtId="3" fontId="10" fillId="0" borderId="0" xfId="0" applyNumberFormat="1" applyFont="1" applyBorder="1"/>
    <xf numFmtId="3" fontId="35" fillId="0" borderId="0" xfId="0" applyNumberFormat="1" applyFont="1" applyBorder="1" applyAlignment="1">
      <alignment wrapText="1"/>
    </xf>
    <xf numFmtId="0" fontId="2" fillId="0" borderId="8" xfId="0" applyFont="1" applyBorder="1" applyAlignment="1">
      <alignment wrapText="1"/>
    </xf>
    <xf numFmtId="0" fontId="4" fillId="0" borderId="34" xfId="0" applyFont="1" applyBorder="1" applyAlignment="1">
      <alignment horizontal="right"/>
    </xf>
    <xf numFmtId="3" fontId="4" fillId="0" borderId="38" xfId="0" applyNumberFormat="1" applyFont="1" applyBorder="1" applyAlignment="1">
      <alignment vertical="center" wrapText="1"/>
    </xf>
    <xf numFmtId="0" fontId="2" fillId="0" borderId="11" xfId="0" applyFont="1" applyBorder="1"/>
    <xf numFmtId="3" fontId="4" fillId="0" borderId="33" xfId="0" applyNumberFormat="1" applyFont="1" applyBorder="1" applyAlignment="1">
      <alignment vertical="center" wrapText="1"/>
    </xf>
    <xf numFmtId="0" fontId="4" fillId="0" borderId="34" xfId="0" applyFont="1" applyBorder="1"/>
    <xf numFmtId="165" fontId="11" fillId="4" borderId="18" xfId="0" applyNumberFormat="1" applyFont="1" applyFill="1" applyBorder="1" applyAlignment="1">
      <alignment horizontal="left" wrapText="1"/>
    </xf>
    <xf numFmtId="164" fontId="36" fillId="4" borderId="27" xfId="0" applyNumberFormat="1" applyFont="1" applyFill="1" applyBorder="1" applyAlignment="1">
      <alignment horizontal="left" wrapText="1"/>
    </xf>
    <xf numFmtId="164" fontId="36" fillId="4" borderId="21"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165" fontId="36" fillId="4" borderId="19" xfId="0" applyNumberFormat="1" applyFont="1" applyFill="1" applyBorder="1" applyAlignment="1">
      <alignment horizontal="left" wrapText="1"/>
    </xf>
    <xf numFmtId="164" fontId="5" fillId="4" borderId="22" xfId="128" applyNumberFormat="1" applyFill="1" applyBorder="1" applyAlignment="1">
      <alignment horizontal="left" wrapText="1"/>
    </xf>
    <xf numFmtId="3" fontId="11" fillId="4" borderId="19" xfId="0" applyNumberFormat="1" applyFont="1" applyFill="1" applyBorder="1" applyAlignment="1">
      <alignment horizontal="left" wrapText="1"/>
    </xf>
    <xf numFmtId="3" fontId="36" fillId="4" borderId="19" xfId="0" applyNumberFormat="1" applyFont="1" applyFill="1" applyBorder="1" applyAlignment="1">
      <alignment horizontal="left" wrapText="1"/>
    </xf>
    <xf numFmtId="0" fontId="5" fillId="5" borderId="22" xfId="128" applyFill="1" applyBorder="1" applyAlignment="1">
      <alignment horizontal="left" wrapText="1"/>
    </xf>
    <xf numFmtId="164" fontId="5" fillId="5" borderId="24" xfId="128" applyNumberFormat="1" applyFill="1" applyBorder="1" applyAlignment="1">
      <alignment horizontal="left" wrapText="1"/>
    </xf>
    <xf numFmtId="164" fontId="36" fillId="4" borderId="19" xfId="0" applyNumberFormat="1" applyFont="1" applyFill="1" applyBorder="1" applyAlignment="1">
      <alignment horizontal="left" wrapText="1"/>
    </xf>
    <xf numFmtId="0" fontId="36" fillId="4" borderId="14" xfId="0" applyFont="1" applyFill="1" applyBorder="1" applyAlignment="1">
      <alignment horizontal="left" wrapText="1"/>
    </xf>
    <xf numFmtId="0" fontId="36" fillId="4" borderId="16" xfId="0" applyFont="1" applyFill="1" applyBorder="1" applyAlignment="1">
      <alignment horizontal="left" wrapText="1"/>
    </xf>
    <xf numFmtId="0" fontId="5" fillId="4" borderId="16" xfId="128" applyFill="1" applyBorder="1" applyAlignment="1">
      <alignment horizontal="left" wrapText="1"/>
    </xf>
    <xf numFmtId="164" fontId="36" fillId="4" borderId="16" xfId="0" applyNumberFormat="1" applyFont="1" applyFill="1" applyBorder="1" applyAlignment="1">
      <alignment horizontal="left" wrapText="1"/>
    </xf>
    <xf numFmtId="0" fontId="36" fillId="10" borderId="16" xfId="0" applyFont="1" applyFill="1" applyBorder="1" applyAlignment="1">
      <alignment horizontal="left" wrapText="1"/>
    </xf>
    <xf numFmtId="0" fontId="36" fillId="10" borderId="26" xfId="0" applyFont="1" applyFill="1" applyBorder="1" applyAlignment="1">
      <alignment horizontal="left" wrapText="1"/>
    </xf>
    <xf numFmtId="0" fontId="5" fillId="10" borderId="25" xfId="128" applyFill="1" applyBorder="1" applyAlignment="1">
      <alignment horizontal="left" wrapText="1"/>
    </xf>
    <xf numFmtId="0" fontId="2" fillId="10" borderId="0" xfId="0" applyFont="1" applyFill="1" applyBorder="1" applyAlignment="1">
      <alignment wrapText="1"/>
    </xf>
    <xf numFmtId="0" fontId="2" fillId="10" borderId="8" xfId="0" applyFont="1" applyFill="1" applyBorder="1" applyAlignment="1">
      <alignment wrapText="1"/>
    </xf>
    <xf numFmtId="0" fontId="2" fillId="0" borderId="0" xfId="0" applyFont="1" applyBorder="1" applyAlignment="1">
      <alignment wrapText="1"/>
    </xf>
    <xf numFmtId="3" fontId="10" fillId="0" borderId="9" xfId="0" applyNumberFormat="1" applyFont="1" applyBorder="1"/>
    <xf numFmtId="0" fontId="2" fillId="0" borderId="9" xfId="0" applyFont="1" applyBorder="1"/>
    <xf numFmtId="0" fontId="28" fillId="0" borderId="9" xfId="0" applyFont="1" applyBorder="1"/>
    <xf numFmtId="0" fontId="2" fillId="10" borderId="4" xfId="0" applyFont="1" applyFill="1" applyBorder="1" applyAlignment="1">
      <alignment wrapText="1"/>
    </xf>
    <xf numFmtId="0" fontId="2" fillId="10" borderId="7" xfId="0" applyFont="1" applyFill="1" applyBorder="1" applyAlignment="1">
      <alignment wrapText="1"/>
    </xf>
    <xf numFmtId="0" fontId="2" fillId="0" borderId="2" xfId="0" applyFont="1" applyBorder="1"/>
    <xf numFmtId="3" fontId="2" fillId="0" borderId="0" xfId="0" applyNumberFormat="1" applyFont="1" applyBorder="1"/>
    <xf numFmtId="3" fontId="2" fillId="0" borderId="0" xfId="0" applyNumberFormat="1" applyFont="1"/>
    <xf numFmtId="166" fontId="11" fillId="4" borderId="19" xfId="0" applyNumberFormat="1" applyFont="1" applyFill="1" applyBorder="1" applyAlignment="1">
      <alignment horizontal="left" wrapText="1"/>
    </xf>
    <xf numFmtId="0" fontId="11" fillId="0" borderId="15" xfId="0" applyFont="1" applyFill="1" applyBorder="1"/>
    <xf numFmtId="0" fontId="36" fillId="0" borderId="15" xfId="0" applyFont="1" applyFill="1" applyBorder="1"/>
    <xf numFmtId="3" fontId="11" fillId="0" borderId="0" xfId="0" applyNumberFormat="1" applyFont="1" applyAlignment="1">
      <alignment horizontal="left" wrapText="1"/>
    </xf>
    <xf numFmtId="164" fontId="36" fillId="4" borderId="19" xfId="0" applyNumberFormat="1" applyFont="1" applyFill="1" applyBorder="1" applyAlignment="1">
      <alignment horizontal="left" wrapText="1"/>
    </xf>
    <xf numFmtId="0" fontId="36" fillId="4" borderId="19" xfId="0" applyFont="1" applyFill="1" applyBorder="1" applyAlignment="1">
      <alignment horizontal="left" vertical="center"/>
    </xf>
    <xf numFmtId="0" fontId="11" fillId="4" borderId="29" xfId="0" applyFont="1" applyFill="1" applyBorder="1" applyAlignment="1">
      <alignment horizontal="left" vertical="center"/>
    </xf>
    <xf numFmtId="164" fontId="36" fillId="5" borderId="20" xfId="0" applyNumberFormat="1" applyFont="1" applyFill="1" applyBorder="1" applyAlignment="1">
      <alignment horizontal="left" wrapText="1"/>
    </xf>
    <xf numFmtId="164" fontId="11" fillId="5" borderId="30" xfId="0" applyNumberFormat="1" applyFont="1" applyFill="1" applyBorder="1" applyAlignment="1">
      <alignment horizontal="left" wrapText="1"/>
    </xf>
    <xf numFmtId="0" fontId="36" fillId="4" borderId="18" xfId="0" applyFont="1" applyFill="1" applyBorder="1" applyAlignment="1">
      <alignment horizontal="left" vertical="center"/>
    </xf>
    <xf numFmtId="0" fontId="11" fillId="4" borderId="31" xfId="0" applyFont="1" applyFill="1" applyBorder="1" applyAlignment="1">
      <alignment horizontal="left" vertical="center"/>
    </xf>
    <xf numFmtId="0" fontId="36" fillId="5" borderId="19" xfId="0" applyFont="1" applyFill="1" applyBorder="1" applyAlignment="1">
      <alignment horizontal="left" wrapText="1"/>
    </xf>
    <xf numFmtId="0" fontId="11" fillId="5" borderId="29" xfId="0" applyFont="1" applyFill="1" applyBorder="1" applyAlignment="1">
      <alignment horizontal="left" wrapText="1"/>
    </xf>
    <xf numFmtId="0" fontId="36" fillId="5" borderId="19" xfId="0" applyFont="1" applyFill="1" applyBorder="1" applyAlignment="1">
      <alignment wrapText="1"/>
    </xf>
    <xf numFmtId="0" fontId="11" fillId="5" borderId="29" xfId="0" applyFont="1" applyFill="1" applyBorder="1" applyAlignment="1">
      <alignment wrapText="1"/>
    </xf>
    <xf numFmtId="164" fontId="36" fillId="4" borderId="19" xfId="0" applyNumberFormat="1" applyFont="1" applyFill="1" applyBorder="1" applyAlignment="1">
      <alignment horizontal="left" wrapText="1"/>
    </xf>
    <xf numFmtId="164" fontId="11" fillId="4" borderId="29" xfId="0" applyNumberFormat="1" applyFont="1" applyFill="1" applyBorder="1" applyAlignment="1">
      <alignment horizontal="left" wrapText="1"/>
    </xf>
    <xf numFmtId="0" fontId="11" fillId="5" borderId="19" xfId="0" applyFont="1" applyFill="1" applyBorder="1" applyAlignment="1">
      <alignment horizontal="left" wrapText="1"/>
    </xf>
    <xf numFmtId="164" fontId="11" fillId="4" borderId="35"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0" fontId="35"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3" fontId="35" fillId="0" borderId="2" xfId="0" applyNumberFormat="1" applyFont="1" applyBorder="1" applyAlignment="1">
      <alignment vertical="center" wrapText="1"/>
    </xf>
    <xf numFmtId="0" fontId="0" fillId="0" borderId="0" xfId="0" applyBorder="1" applyAlignment="1">
      <alignment vertical="center" wrapText="1"/>
    </xf>
    <xf numFmtId="0" fontId="3" fillId="0" borderId="9" xfId="0" applyFont="1" applyBorder="1" applyAlignment="1">
      <alignment vertical="top"/>
    </xf>
    <xf numFmtId="0" fontId="0" fillId="0" borderId="10" xfId="0" applyBorder="1" applyAlignment="1"/>
    <xf numFmtId="0" fontId="28" fillId="0" borderId="2" xfId="0" applyFont="1" applyBorder="1" applyAlignment="1">
      <alignment horizontal="left" vertical="top" wrapText="1"/>
    </xf>
    <xf numFmtId="0" fontId="28" fillId="0" borderId="0" xfId="0" applyFont="1" applyBorder="1" applyAlignment="1">
      <alignment horizontal="left" vertical="top" wrapText="1"/>
    </xf>
    <xf numFmtId="0" fontId="28" fillId="0" borderId="8" xfId="0" applyFont="1" applyBorder="1" applyAlignment="1">
      <alignment horizontal="left" vertical="top" wrapText="1"/>
    </xf>
    <xf numFmtId="43" fontId="11" fillId="0" borderId="0" xfId="245" applyFont="1" applyAlignment="1">
      <alignment horizontal="left" wrapText="1"/>
    </xf>
    <xf numFmtId="2" fontId="36" fillId="4" borderId="16" xfId="0" applyNumberFormat="1" applyFont="1" applyFill="1" applyBorder="1" applyAlignment="1">
      <alignment horizontal="left" wrapText="1"/>
    </xf>
    <xf numFmtId="171" fontId="11" fillId="4" borderId="20" xfId="245" applyNumberFormat="1" applyFont="1" applyFill="1" applyBorder="1" applyAlignment="1">
      <alignment horizontal="left" vertical="center"/>
    </xf>
    <xf numFmtId="0" fontId="36" fillId="4" borderId="32" xfId="0" applyFont="1" applyFill="1" applyBorder="1" applyAlignment="1">
      <alignment horizontal="left" vertical="center"/>
    </xf>
    <xf numFmtId="171" fontId="2" fillId="0" borderId="0" xfId="245" applyNumberFormat="1" applyFont="1" applyBorder="1"/>
    <xf numFmtId="171" fontId="2" fillId="0" borderId="0" xfId="245" applyNumberFormat="1" applyFont="1" applyBorder="1" applyAlignment="1">
      <alignment vertical="center"/>
    </xf>
    <xf numFmtId="171" fontId="2" fillId="0" borderId="0" xfId="245" applyNumberFormat="1" applyFont="1"/>
    <xf numFmtId="171" fontId="0" fillId="0" borderId="0" xfId="245" applyNumberFormat="1" applyFont="1"/>
    <xf numFmtId="171" fontId="11" fillId="4" borderId="35" xfId="245"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2" fillId="0" borderId="2" xfId="0" applyFont="1" applyFill="1" applyBorder="1" applyAlignment="1">
      <alignment horizontal="center" vertical="center"/>
    </xf>
  </cellXfs>
  <cellStyles count="317">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16" builtinId="21"/>
  </cellStyles>
  <dxfs count="7">
    <dxf>
      <font>
        <color auto="1"/>
      </font>
      <fill>
        <patternFill patternType="solid">
          <fgColor indexed="64"/>
          <bgColor rgb="FFFABF8F"/>
        </patternFill>
      </fill>
    </dxf>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lex.r.padilla.calzada@mx.ey.com" TargetMode="External"/><Relationship Id="rId1" Type="http://schemas.openxmlformats.org/officeDocument/2006/relationships/hyperlink" Target="https://eiti.transparenciapresupuestaria.gob.mx/swb/eiti/datos_documento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signaciones.energia.gob.mx/motorBusqueda.Aspx" TargetMode="External"/><Relationship Id="rId13" Type="http://schemas.openxmlformats.org/officeDocument/2006/relationships/hyperlink" Target="https://eiti.transparenciapresupuestaria.gob.mx/swb/eiti/datos_documentos" TargetMode="External"/><Relationship Id="rId18" Type="http://schemas.openxmlformats.org/officeDocument/2006/relationships/hyperlink" Target="http://sie.energia.gob.mx/bdiController.do?action=cuadro&amp;subAction=applyOptions" TargetMode="External"/><Relationship Id="rId3" Type="http://schemas.openxmlformats.org/officeDocument/2006/relationships/hyperlink" Target="http://www.fmped.org.mx/estadisticas.html" TargetMode="External"/><Relationship Id="rId7" Type="http://schemas.openxmlformats.org/officeDocument/2006/relationships/hyperlink" Target="https://www.finanzaspublicas.hacienda.gob.mx/es/Finanzas_Publicas/Informes_al_Congreso_de_la_Union" TargetMode="External"/><Relationship Id="rId12" Type="http://schemas.openxmlformats.org/officeDocument/2006/relationships/hyperlink" Target="https://eiti.transparenciapresupuestaria.gob.mx/swb/eiti/datos_documentos" TargetMode="External"/><Relationship Id="rId17" Type="http://schemas.openxmlformats.org/officeDocument/2006/relationships/hyperlink" Target="http://www.sgm.gob.mx/productos/pdf/Anuario_2017_Edicion_2018.pdf" TargetMode="External"/><Relationship Id="rId2" Type="http://schemas.openxmlformats.org/officeDocument/2006/relationships/hyperlink" Target="http://www.fmped.org.mx/estadisticas.html" TargetMode="External"/><Relationship Id="rId16" Type="http://schemas.openxmlformats.org/officeDocument/2006/relationships/hyperlink" Target="http://sie.energia.gob.mx/movil.do?action=cuadro&amp;cvecua=PMXDEC02" TargetMode="External"/><Relationship Id="rId20" Type="http://schemas.openxmlformats.org/officeDocument/2006/relationships/printerSettings" Target="../printerSettings/printerSettings1.bin"/><Relationship Id="rId1" Type="http://schemas.openxmlformats.org/officeDocument/2006/relationships/hyperlink" Target="http://www.fmped.org.mx/estadisticas.html" TargetMode="External"/><Relationship Id="rId6" Type="http://schemas.openxmlformats.org/officeDocument/2006/relationships/hyperlink" Target="https://www.inegi.org.mx/sistemas/bie/" TargetMode="External"/><Relationship Id="rId11" Type="http://schemas.openxmlformats.org/officeDocument/2006/relationships/hyperlink" Target="https://portalags1.economia.gob.mx/arcgis/apps/webappviewer/index.html?id=1f22ba130b0e40d888bfc3b7fb5d3b1b" TargetMode="External"/><Relationship Id="rId5" Type="http://schemas.openxmlformats.org/officeDocument/2006/relationships/hyperlink" Target="http://presto.hacienda.gob.mx/EstoporLayout/estadisticas.jsp" TargetMode="External"/><Relationship Id="rId15" Type="http://schemas.openxmlformats.org/officeDocument/2006/relationships/hyperlink" Target="http://sie.energia.gob.mx/movil.do?action=cuadro&amp;cvecua=PMXDEC02" TargetMode="External"/><Relationship Id="rId10" Type="http://schemas.openxmlformats.org/officeDocument/2006/relationships/hyperlink" Target="https://www.gob.mx/cnh/articulos/boveda-digital" TargetMode="External"/><Relationship Id="rId19" Type="http://schemas.openxmlformats.org/officeDocument/2006/relationships/hyperlink" Target="http://www.sgm.gob.mx/productos/pdf/Anuario_2017_Edicion_2018.pdf" TargetMode="External"/><Relationship Id="rId4" Type="http://schemas.openxmlformats.org/officeDocument/2006/relationships/hyperlink" Target="http://www.fmped.org.mx/estadisticas.html" TargetMode="External"/><Relationship Id="rId9" Type="http://schemas.openxmlformats.org/officeDocument/2006/relationships/hyperlink" Target="https://www.finanzaspublicas.hacienda.gob.mx/es/Finanzas_Publicas/Paquete_Economico_y_Presupuesto" TargetMode="External"/><Relationship Id="rId14" Type="http://schemas.openxmlformats.org/officeDocument/2006/relationships/hyperlink" Target="https://www.finanzaspublicas.hacienda.gob.mx/es/Finanzas_Publicas/Paquete_Economico_y_Presupuest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Y46"/>
  <sheetViews>
    <sheetView showGridLines="0" zoomScale="85" zoomScaleNormal="85" workbookViewId="0">
      <selection activeCell="Q13" sqref="Q13"/>
    </sheetView>
  </sheetViews>
  <sheetFormatPr defaultColWidth="3.5" defaultRowHeight="24" customHeight="1"/>
  <cols>
    <col min="1" max="1" width="3.5" style="48"/>
    <col min="2" max="2" width="3.5" style="48" customWidth="1"/>
    <col min="3" max="16384" width="3.5" style="48"/>
  </cols>
  <sheetData>
    <row r="1" spans="2:25" ht="15.9" customHeight="1"/>
    <row r="2" spans="2:25" ht="21">
      <c r="B2" s="55" t="s">
        <v>0</v>
      </c>
      <c r="C2" s="55"/>
      <c r="D2" s="55"/>
      <c r="E2" s="55"/>
      <c r="F2" s="55"/>
      <c r="G2" s="55"/>
      <c r="H2" s="55"/>
      <c r="I2" s="55"/>
      <c r="J2" s="55"/>
      <c r="K2" s="55"/>
      <c r="L2" s="55"/>
      <c r="M2" s="55"/>
      <c r="N2" s="55"/>
      <c r="O2" s="55"/>
      <c r="P2" s="55"/>
      <c r="Q2" s="55"/>
      <c r="R2" s="55"/>
      <c r="S2" s="44"/>
      <c r="T2" s="44"/>
      <c r="U2" s="44"/>
      <c r="V2" s="44"/>
      <c r="W2" s="44"/>
      <c r="X2" s="44"/>
      <c r="Y2" s="44"/>
    </row>
    <row r="3" spans="2:25" ht="15.9" customHeight="1">
      <c r="B3" s="129" t="s">
        <v>282</v>
      </c>
      <c r="C3" s="49"/>
      <c r="D3" s="49"/>
      <c r="E3" s="49"/>
      <c r="F3" s="49"/>
      <c r="G3" s="49"/>
      <c r="H3" s="49"/>
      <c r="I3" s="49"/>
      <c r="J3" s="46"/>
      <c r="K3" s="46"/>
      <c r="L3" s="46"/>
      <c r="M3" s="46"/>
      <c r="N3" s="46"/>
      <c r="O3" s="46"/>
      <c r="P3" s="46"/>
      <c r="Q3" s="46"/>
      <c r="R3" s="46"/>
      <c r="S3" s="46"/>
      <c r="T3" s="46"/>
      <c r="U3" s="46"/>
      <c r="V3" s="46"/>
      <c r="W3" s="46"/>
      <c r="X3" s="46"/>
      <c r="Y3" s="46"/>
    </row>
    <row r="4" spans="2:25" ht="15.9" customHeight="1">
      <c r="B4" s="45"/>
      <c r="C4" s="46"/>
      <c r="D4" s="46"/>
      <c r="E4" s="46"/>
      <c r="F4" s="46"/>
      <c r="G4" s="46"/>
      <c r="H4" s="46"/>
      <c r="I4" s="46"/>
      <c r="J4" s="46"/>
      <c r="K4" s="46"/>
      <c r="L4" s="46"/>
      <c r="M4" s="46"/>
      <c r="N4" s="46"/>
      <c r="O4" s="46"/>
      <c r="P4" s="46"/>
      <c r="Q4" s="46"/>
      <c r="R4" s="46"/>
      <c r="S4" s="46"/>
      <c r="T4" s="46"/>
      <c r="U4" s="46"/>
      <c r="V4" s="46"/>
      <c r="W4" s="46"/>
      <c r="X4" s="46"/>
      <c r="Y4" s="46"/>
    </row>
    <row r="5" spans="2:25" ht="15.9" customHeight="1">
      <c r="B5" s="46" t="s">
        <v>1</v>
      </c>
      <c r="C5" s="46"/>
      <c r="D5" s="46"/>
      <c r="E5" s="46"/>
      <c r="F5" s="46"/>
      <c r="G5" s="46"/>
      <c r="H5" s="46"/>
      <c r="I5" s="46"/>
      <c r="J5" s="46"/>
      <c r="K5" s="46"/>
      <c r="L5" s="46"/>
      <c r="M5" s="46"/>
      <c r="N5" s="46"/>
      <c r="O5" s="46"/>
      <c r="P5" s="46"/>
      <c r="Q5" s="46"/>
      <c r="R5" s="46"/>
      <c r="S5" s="46"/>
      <c r="T5" s="46"/>
      <c r="U5" s="46"/>
      <c r="V5" s="46"/>
      <c r="W5" s="46"/>
      <c r="X5" s="46"/>
      <c r="Y5" s="46"/>
    </row>
    <row r="6" spans="2:25" ht="15.9" customHeight="1">
      <c r="B6" s="45"/>
      <c r="C6" s="45"/>
      <c r="D6" s="45"/>
      <c r="E6" s="45"/>
      <c r="F6" s="45"/>
      <c r="G6" s="45"/>
      <c r="H6" s="45"/>
      <c r="I6" s="45"/>
      <c r="J6" s="45"/>
      <c r="K6" s="45"/>
      <c r="L6" s="45"/>
      <c r="M6" s="45"/>
      <c r="N6" s="45"/>
      <c r="O6" s="45"/>
      <c r="P6" s="45"/>
      <c r="Q6" s="45"/>
      <c r="R6" s="45"/>
      <c r="S6" s="45"/>
      <c r="T6" s="45"/>
      <c r="U6" s="45"/>
      <c r="V6" s="45"/>
      <c r="W6" s="45"/>
      <c r="X6" s="45"/>
      <c r="Y6" s="45"/>
    </row>
    <row r="7" spans="2:25" ht="15.9" customHeight="1">
      <c r="B7" s="49" t="s">
        <v>2</v>
      </c>
      <c r="C7" s="49"/>
      <c r="D7" s="49"/>
      <c r="E7" s="49"/>
      <c r="F7" s="49"/>
      <c r="G7" s="49"/>
      <c r="H7" s="49"/>
      <c r="I7" s="49"/>
      <c r="J7" s="49"/>
      <c r="K7" s="49"/>
      <c r="L7" s="49"/>
      <c r="M7" s="49"/>
      <c r="N7" s="49"/>
      <c r="O7" s="49"/>
      <c r="P7" s="49"/>
      <c r="Q7" s="49"/>
      <c r="R7" s="49"/>
      <c r="S7" s="49"/>
      <c r="T7" s="49"/>
      <c r="U7" s="49"/>
      <c r="V7" s="49"/>
      <c r="W7" s="49"/>
      <c r="X7" s="49"/>
      <c r="Y7" s="49"/>
    </row>
    <row r="8" spans="2:25" ht="15.9" customHeight="1">
      <c r="B8" s="49"/>
      <c r="C8" s="49"/>
      <c r="D8" s="49"/>
      <c r="E8" s="49"/>
      <c r="F8" s="49"/>
      <c r="G8" s="49"/>
      <c r="H8" s="49"/>
      <c r="I8" s="49"/>
      <c r="J8" s="49"/>
      <c r="K8" s="49"/>
      <c r="L8" s="49"/>
      <c r="M8" s="49"/>
      <c r="N8" s="49"/>
      <c r="O8" s="49"/>
      <c r="P8" s="49"/>
      <c r="Q8" s="49"/>
      <c r="R8" s="49"/>
      <c r="S8" s="49"/>
      <c r="T8" s="49"/>
      <c r="U8" s="49"/>
      <c r="V8" s="49"/>
      <c r="W8" s="49"/>
      <c r="X8" s="49"/>
      <c r="Y8" s="49"/>
    </row>
    <row r="9" spans="2:25" ht="15.9" customHeight="1">
      <c r="B9" s="50" t="s">
        <v>3</v>
      </c>
      <c r="C9" s="50"/>
      <c r="D9" s="50"/>
      <c r="E9" s="50"/>
      <c r="F9" s="50"/>
      <c r="G9" s="50"/>
      <c r="H9" s="50"/>
      <c r="I9" s="50"/>
      <c r="J9" s="50"/>
      <c r="K9" s="50"/>
      <c r="L9" s="50"/>
      <c r="M9" s="50"/>
      <c r="N9" s="50"/>
      <c r="O9" s="50"/>
      <c r="P9" s="50"/>
      <c r="Q9" s="50"/>
      <c r="R9" s="50"/>
      <c r="S9" s="50"/>
      <c r="T9" s="50"/>
      <c r="U9" s="50"/>
      <c r="V9" s="50"/>
      <c r="W9" s="50"/>
      <c r="X9" s="50"/>
      <c r="Y9" s="50"/>
    </row>
    <row r="10" spans="2:25" ht="15.9" customHeight="1">
      <c r="B10" s="50" t="s">
        <v>4</v>
      </c>
      <c r="C10" s="50"/>
      <c r="D10" s="50"/>
      <c r="E10" s="50"/>
      <c r="F10" s="50"/>
      <c r="G10" s="50"/>
      <c r="H10" s="50"/>
      <c r="I10" s="50"/>
      <c r="J10" s="50"/>
      <c r="K10" s="50"/>
      <c r="L10" s="50"/>
      <c r="M10" s="50"/>
      <c r="N10" s="50"/>
      <c r="O10" s="50"/>
      <c r="P10" s="50"/>
      <c r="Q10" s="50"/>
      <c r="R10" s="50"/>
      <c r="S10" s="50"/>
      <c r="T10" s="50"/>
      <c r="U10" s="50"/>
      <c r="V10" s="50"/>
      <c r="W10" s="50"/>
      <c r="X10" s="50"/>
      <c r="Y10" s="50"/>
    </row>
    <row r="11" spans="2:25" ht="15.9" customHeight="1">
      <c r="B11" s="50"/>
      <c r="C11" s="50"/>
      <c r="D11" s="50"/>
      <c r="E11" s="50"/>
      <c r="F11" s="50"/>
      <c r="G11" s="50"/>
      <c r="H11" s="50"/>
      <c r="I11" s="50"/>
      <c r="J11" s="50"/>
      <c r="K11" s="50"/>
      <c r="L11" s="50"/>
      <c r="M11" s="50"/>
      <c r="N11" s="50"/>
      <c r="O11" s="50"/>
      <c r="P11" s="50"/>
      <c r="Q11" s="50"/>
      <c r="R11" s="50"/>
      <c r="S11" s="50"/>
      <c r="T11" s="50"/>
      <c r="U11" s="50"/>
      <c r="V11" s="50"/>
      <c r="W11" s="50"/>
      <c r="X11" s="50"/>
      <c r="Y11" s="50"/>
    </row>
    <row r="12" spans="2:25" ht="15.9" customHeight="1">
      <c r="B12" s="135" t="s">
        <v>297</v>
      </c>
      <c r="C12" s="50"/>
      <c r="D12" s="50"/>
      <c r="E12" s="50"/>
      <c r="F12" s="50"/>
      <c r="G12" s="50"/>
      <c r="H12" s="50"/>
      <c r="I12" s="50"/>
      <c r="J12" s="50"/>
      <c r="K12" s="50"/>
      <c r="L12" s="50"/>
      <c r="M12" s="50"/>
      <c r="N12" s="50"/>
      <c r="O12" s="50"/>
      <c r="P12" s="50"/>
      <c r="Q12" s="50"/>
      <c r="R12" s="50"/>
      <c r="S12" s="50"/>
      <c r="T12" s="50"/>
      <c r="U12" s="50"/>
      <c r="V12" s="50"/>
      <c r="W12" s="50"/>
      <c r="X12" s="50"/>
      <c r="Y12" s="50"/>
    </row>
    <row r="13" spans="2:25" ht="15.9" customHeight="1">
      <c r="B13" s="50" t="s">
        <v>5</v>
      </c>
      <c r="C13" s="50"/>
      <c r="D13" s="50"/>
      <c r="E13" s="50"/>
      <c r="F13" s="50"/>
      <c r="G13" s="50"/>
      <c r="H13" s="50"/>
      <c r="I13" s="50"/>
      <c r="J13" s="50"/>
      <c r="K13" s="50"/>
      <c r="L13" s="50"/>
      <c r="M13" s="50"/>
      <c r="N13" s="50"/>
      <c r="O13" s="50"/>
      <c r="P13" s="50"/>
      <c r="Q13" s="50"/>
      <c r="R13" s="50"/>
      <c r="S13" s="50"/>
      <c r="T13" s="50"/>
      <c r="U13" s="50"/>
      <c r="V13" s="50"/>
      <c r="W13" s="50"/>
      <c r="X13" s="50"/>
      <c r="Y13" s="50"/>
    </row>
    <row r="14" spans="2:25" ht="15.9" customHeight="1">
      <c r="B14" s="50" t="s">
        <v>6</v>
      </c>
      <c r="C14" s="50"/>
      <c r="D14" s="50"/>
      <c r="E14" s="50"/>
      <c r="F14" s="50"/>
      <c r="G14" s="50"/>
      <c r="H14" s="50"/>
      <c r="I14" s="50"/>
      <c r="J14" s="50"/>
      <c r="K14" s="50"/>
      <c r="L14" s="50"/>
      <c r="M14" s="50"/>
      <c r="N14" s="50"/>
      <c r="O14" s="50"/>
      <c r="P14" s="50"/>
      <c r="Q14" s="50"/>
      <c r="R14" s="50"/>
      <c r="S14" s="50"/>
      <c r="T14" s="50"/>
      <c r="U14" s="50"/>
      <c r="V14" s="50"/>
      <c r="W14" s="50"/>
      <c r="X14" s="50"/>
      <c r="Y14" s="50"/>
    </row>
    <row r="15" spans="2:25" ht="15.9" customHeight="1">
      <c r="B15" s="135" t="s">
        <v>298</v>
      </c>
      <c r="C15" s="50"/>
      <c r="D15" s="50"/>
      <c r="E15" s="50"/>
      <c r="F15" s="50"/>
      <c r="G15" s="50"/>
      <c r="H15" s="50"/>
      <c r="I15" s="50"/>
      <c r="J15" s="50"/>
      <c r="K15" s="50"/>
      <c r="L15" s="50"/>
      <c r="M15" s="50"/>
      <c r="N15" s="50"/>
      <c r="O15" s="50"/>
      <c r="P15" s="50"/>
      <c r="Q15" s="50"/>
      <c r="R15" s="50"/>
      <c r="S15" s="50"/>
      <c r="T15" s="50"/>
      <c r="U15" s="50"/>
      <c r="V15" s="50"/>
      <c r="W15" s="50"/>
      <c r="X15" s="50"/>
      <c r="Y15" s="50"/>
    </row>
    <row r="16" spans="2:25" ht="15.9" customHeight="1">
      <c r="B16" s="50"/>
      <c r="C16" s="50"/>
      <c r="D16" s="50"/>
      <c r="E16" s="50"/>
      <c r="F16" s="50"/>
      <c r="G16" s="50"/>
      <c r="H16" s="50"/>
      <c r="I16" s="50"/>
      <c r="J16" s="50"/>
      <c r="K16" s="50"/>
      <c r="L16" s="50"/>
      <c r="M16" s="50"/>
      <c r="N16" s="50"/>
      <c r="O16" s="50"/>
      <c r="P16" s="50"/>
      <c r="Q16" s="50"/>
      <c r="R16" s="50"/>
      <c r="S16" s="50"/>
      <c r="T16" s="50"/>
      <c r="U16" s="50"/>
      <c r="V16" s="50"/>
      <c r="W16" s="50"/>
      <c r="X16" s="50"/>
      <c r="Y16" s="50"/>
    </row>
    <row r="17" spans="2:25" ht="15.9" customHeight="1">
      <c r="B17" s="140" t="s">
        <v>304</v>
      </c>
      <c r="C17" s="51"/>
      <c r="D17" s="51"/>
      <c r="E17" s="51"/>
      <c r="F17" s="51"/>
      <c r="G17" s="51"/>
      <c r="H17" s="51"/>
      <c r="I17" s="51"/>
      <c r="J17" s="51"/>
      <c r="K17" s="51"/>
      <c r="L17" s="51"/>
      <c r="M17" s="51"/>
      <c r="N17" s="51"/>
      <c r="O17" s="51"/>
      <c r="P17" s="51"/>
      <c r="Q17" s="51"/>
      <c r="R17" s="51"/>
      <c r="S17" s="51"/>
      <c r="T17" s="51"/>
      <c r="U17" s="51"/>
      <c r="V17" s="51"/>
      <c r="W17" s="51"/>
      <c r="X17" s="51"/>
      <c r="Y17" s="51"/>
    </row>
    <row r="18" spans="2:25" ht="15.9" customHeight="1">
      <c r="B18" s="52" t="s">
        <v>7</v>
      </c>
      <c r="C18" s="52"/>
      <c r="D18" s="52"/>
      <c r="E18" s="52"/>
      <c r="F18" s="52"/>
      <c r="G18" s="52"/>
      <c r="H18" s="52"/>
      <c r="I18" s="52"/>
      <c r="J18" s="52"/>
      <c r="K18" s="47"/>
      <c r="L18" s="47"/>
      <c r="M18" s="47"/>
      <c r="N18" s="47"/>
      <c r="O18" s="47"/>
      <c r="P18" s="47"/>
      <c r="Q18" s="47"/>
      <c r="R18" s="47"/>
      <c r="S18" s="47"/>
      <c r="T18" s="47"/>
      <c r="U18" s="47"/>
      <c r="V18" s="47"/>
      <c r="W18" s="47"/>
      <c r="X18" s="47"/>
      <c r="Y18" s="47"/>
    </row>
    <row r="19" spans="2:25" ht="15.9" customHeight="1">
      <c r="B19" s="53"/>
      <c r="C19" s="53"/>
      <c r="D19" s="53"/>
      <c r="E19" s="53"/>
      <c r="F19" s="53"/>
      <c r="G19" s="53"/>
      <c r="H19" s="53"/>
      <c r="I19" s="53"/>
      <c r="J19" s="53"/>
      <c r="K19" s="54"/>
      <c r="L19" s="54"/>
      <c r="M19" s="54"/>
      <c r="N19" s="54"/>
      <c r="O19" s="54"/>
      <c r="P19" s="54"/>
      <c r="Q19" s="54"/>
      <c r="R19" s="54"/>
      <c r="S19" s="54"/>
      <c r="T19" s="54"/>
      <c r="U19" s="54"/>
      <c r="V19" s="54"/>
      <c r="W19" s="54"/>
      <c r="X19" s="54"/>
      <c r="Y19" s="54"/>
    </row>
    <row r="20" spans="2:25" ht="15.9" customHeight="1">
      <c r="B20" s="50"/>
      <c r="C20" s="50"/>
      <c r="D20" s="50"/>
      <c r="E20" s="50"/>
      <c r="F20" s="50"/>
      <c r="G20" s="50"/>
      <c r="H20" s="50"/>
      <c r="I20" s="50"/>
      <c r="J20" s="50"/>
      <c r="K20" s="50"/>
      <c r="L20" s="50"/>
      <c r="M20" s="50"/>
      <c r="N20" s="50"/>
      <c r="O20" s="50"/>
      <c r="P20" s="50"/>
      <c r="Q20" s="50"/>
      <c r="R20" s="50"/>
      <c r="S20" s="50"/>
      <c r="T20" s="50"/>
      <c r="U20" s="50"/>
      <c r="V20" s="50"/>
      <c r="W20" s="50"/>
      <c r="X20" s="50"/>
      <c r="Y20" s="50"/>
    </row>
    <row r="21" spans="2:25" ht="15.9" customHeight="1">
      <c r="B21" s="135" t="s">
        <v>302</v>
      </c>
      <c r="C21" s="50"/>
      <c r="D21" s="50"/>
      <c r="E21" s="50"/>
      <c r="F21" s="50"/>
      <c r="G21" s="50"/>
      <c r="H21" s="50"/>
      <c r="I21" s="50"/>
      <c r="J21" s="50"/>
      <c r="K21" s="50"/>
      <c r="L21" s="50"/>
      <c r="M21" s="50"/>
      <c r="N21" s="50"/>
      <c r="O21" s="50"/>
      <c r="P21" s="50"/>
      <c r="Q21" s="50"/>
      <c r="R21" s="50"/>
      <c r="S21" s="50"/>
      <c r="T21" s="50"/>
      <c r="U21" s="50"/>
      <c r="V21" s="139" t="s">
        <v>303</v>
      </c>
      <c r="W21" s="50"/>
      <c r="X21" s="50"/>
      <c r="Y21" s="50"/>
    </row>
    <row r="22" spans="2:25" ht="15.9" customHeight="1"/>
    <row r="23" spans="2:25" ht="13"/>
    <row r="24" spans="2:25" ht="13"/>
    <row r="25" spans="2:25" ht="13"/>
    <row r="26" spans="2:25" ht="13"/>
    <row r="27" spans="2:25" ht="13"/>
    <row r="28" spans="2:25" ht="13"/>
    <row r="29" spans="2:25" ht="13"/>
    <row r="30" spans="2:25" ht="13"/>
    <row r="31" spans="2:25" ht="13"/>
    <row r="32" spans="2:25" ht="13"/>
    <row r="33" ht="13"/>
    <row r="34" ht="13"/>
    <row r="35" ht="13"/>
    <row r="36" ht="13"/>
    <row r="37" ht="13"/>
    <row r="38" ht="13"/>
    <row r="39" ht="13"/>
    <row r="40" ht="13"/>
    <row r="41" ht="13"/>
    <row r="42" ht="13"/>
    <row r="43" ht="13"/>
    <row r="44" ht="13"/>
    <row r="45" ht="13"/>
    <row r="46" ht="13"/>
  </sheetData>
  <phoneticPr fontId="8" type="noConversion"/>
  <dataValidations count="1">
    <dataValidation type="list" showDropDown="1" showInputMessage="1" showErrorMessage="1" errorTitle="No edite estas celdas" error="No edite estas celdas" sqref="A1:AF22" xr:uid="{00000000-0002-0000-0000-000000000000}">
      <formula1>"#ERROR!"</formula1>
    </dataValidation>
  </dataValidations>
  <hyperlinks>
    <hyperlink ref="V21" r:id="rId1" xr:uid="{00000000-0004-0000-00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70" zoomScaleNormal="70" workbookViewId="0">
      <selection activeCell="D21" sqref="D21"/>
    </sheetView>
  </sheetViews>
  <sheetFormatPr defaultColWidth="3.5" defaultRowHeight="24" customHeight="1"/>
  <cols>
    <col min="1" max="1" width="3.5" style="25"/>
    <col min="2" max="2" width="53.4140625" style="25" customWidth="1"/>
    <col min="3" max="3" width="27" style="25" customWidth="1"/>
    <col min="4" max="4" width="60.4140625" style="25" customWidth="1"/>
    <col min="5" max="5" width="34.6640625" style="26" customWidth="1"/>
    <col min="6" max="16384" width="3.5" style="25"/>
  </cols>
  <sheetData>
    <row r="1" spans="2:5" ht="15.9" customHeight="1"/>
    <row r="2" spans="2:5" ht="24.9" customHeight="1">
      <c r="B2" s="27" t="s">
        <v>8</v>
      </c>
    </row>
    <row r="3" spans="2:5" ht="15.9" customHeight="1">
      <c r="B3" s="43" t="s">
        <v>9</v>
      </c>
    </row>
    <row r="4" spans="2:5" ht="15.9" customHeight="1" thickBot="1">
      <c r="D4" s="56" t="s">
        <v>10</v>
      </c>
      <c r="E4" s="56" t="s">
        <v>300</v>
      </c>
    </row>
    <row r="5" spans="2:5" ht="15.9" customHeight="1" thickTop="1">
      <c r="B5" s="29" t="s">
        <v>11</v>
      </c>
      <c r="C5" s="37"/>
      <c r="D5" s="191" t="s">
        <v>384</v>
      </c>
      <c r="E5" s="136"/>
    </row>
    <row r="6" spans="2:5" ht="15.9" customHeight="1">
      <c r="B6" s="31" t="s">
        <v>12</v>
      </c>
      <c r="C6" s="29" t="s">
        <v>13</v>
      </c>
      <c r="D6" s="59">
        <v>42370</v>
      </c>
      <c r="E6" s="136"/>
    </row>
    <row r="7" spans="2:5" ht="15.9" customHeight="1">
      <c r="B7" s="30"/>
      <c r="C7" s="29" t="s">
        <v>14</v>
      </c>
      <c r="D7" s="59">
        <v>42735</v>
      </c>
      <c r="E7" s="136"/>
    </row>
    <row r="8" spans="2:5" ht="15.9" customHeight="1">
      <c r="B8" s="29" t="s">
        <v>15</v>
      </c>
      <c r="C8" s="28"/>
      <c r="D8" s="192" t="s">
        <v>385</v>
      </c>
      <c r="E8" s="136"/>
    </row>
    <row r="9" spans="2:5" ht="15.9" customHeight="1">
      <c r="B9" s="29" t="s">
        <v>16</v>
      </c>
      <c r="C9" s="29"/>
      <c r="D9" s="59">
        <v>43455</v>
      </c>
      <c r="E9" s="136"/>
    </row>
    <row r="10" spans="2:5" ht="15.9" customHeight="1">
      <c r="B10" s="31" t="s">
        <v>17</v>
      </c>
      <c r="C10" s="29" t="s">
        <v>18</v>
      </c>
      <c r="D10" s="60" t="s">
        <v>360</v>
      </c>
      <c r="E10" s="136"/>
    </row>
    <row r="11" spans="2:5" ht="15.9" customHeight="1">
      <c r="B11" s="39" t="s">
        <v>19</v>
      </c>
      <c r="C11" s="29" t="s">
        <v>20</v>
      </c>
      <c r="D11" s="60" t="s">
        <v>360</v>
      </c>
      <c r="E11" s="136"/>
    </row>
    <row r="12" spans="2:5" ht="15.9" customHeight="1">
      <c r="B12" s="32"/>
      <c r="C12" s="29" t="s">
        <v>21</v>
      </c>
      <c r="D12" s="60" t="s">
        <v>360</v>
      </c>
      <c r="E12" s="136"/>
    </row>
    <row r="13" spans="2:5" ht="15.9" customHeight="1">
      <c r="B13" s="32"/>
      <c r="C13" s="29" t="s">
        <v>22</v>
      </c>
      <c r="D13" s="61" t="s">
        <v>23</v>
      </c>
      <c r="E13" s="136"/>
    </row>
    <row r="14" spans="2:5" ht="15.9" customHeight="1">
      <c r="B14" s="31" t="s">
        <v>24</v>
      </c>
      <c r="C14" s="29" t="s">
        <v>25</v>
      </c>
      <c r="D14" s="193" t="s">
        <v>372</v>
      </c>
      <c r="E14" s="136" t="s">
        <v>424</v>
      </c>
    </row>
    <row r="15" spans="2:5" ht="15.9" customHeight="1">
      <c r="B15" s="39" t="s">
        <v>27</v>
      </c>
      <c r="C15" s="128" t="s">
        <v>283</v>
      </c>
      <c r="D15" s="192" t="s">
        <v>386</v>
      </c>
      <c r="E15" s="136" t="s">
        <v>387</v>
      </c>
    </row>
    <row r="16" spans="2:5" ht="15.9" customHeight="1">
      <c r="B16" s="39"/>
      <c r="C16" s="128" t="s">
        <v>305</v>
      </c>
      <c r="D16" s="60" t="s">
        <v>28</v>
      </c>
      <c r="E16" s="136"/>
    </row>
    <row r="17" spans="2:5" ht="15.9" customHeight="1">
      <c r="C17" s="29" t="s">
        <v>29</v>
      </c>
      <c r="D17" s="61" t="s">
        <v>30</v>
      </c>
      <c r="E17" s="136"/>
    </row>
    <row r="18" spans="2:5" ht="15.9" customHeight="1">
      <c r="B18" s="29" t="s">
        <v>31</v>
      </c>
      <c r="C18" s="29"/>
      <c r="D18" s="60">
        <v>3</v>
      </c>
      <c r="E18" s="136" t="s">
        <v>437</v>
      </c>
    </row>
    <row r="19" spans="2:5" ht="15.9" customHeight="1">
      <c r="B19" s="29" t="s">
        <v>32</v>
      </c>
      <c r="C19" s="29"/>
      <c r="D19" s="60">
        <v>13</v>
      </c>
      <c r="E19" s="136" t="s">
        <v>388</v>
      </c>
    </row>
    <row r="20" spans="2:5" ht="15.9" customHeight="1">
      <c r="B20" s="31" t="s">
        <v>33</v>
      </c>
      <c r="C20" s="29" t="s">
        <v>34</v>
      </c>
      <c r="D20" s="194" t="s">
        <v>351</v>
      </c>
      <c r="E20" s="136"/>
    </row>
    <row r="21" spans="2:5" ht="15.9" customHeight="1">
      <c r="B21" s="30"/>
      <c r="C21" s="29" t="s">
        <v>35</v>
      </c>
      <c r="D21" s="240">
        <v>19.151299999999999</v>
      </c>
      <c r="E21" s="136"/>
    </row>
    <row r="22" spans="2:5" ht="15.9" customHeight="1">
      <c r="B22" s="31" t="s">
        <v>36</v>
      </c>
      <c r="C22" s="29" t="s">
        <v>37</v>
      </c>
      <c r="D22" s="60" t="s">
        <v>360</v>
      </c>
      <c r="E22" s="136"/>
    </row>
    <row r="23" spans="2:5" ht="15.9" customHeight="1">
      <c r="B23" s="32"/>
      <c r="C23" s="29" t="s">
        <v>38</v>
      </c>
      <c r="D23" s="60" t="s">
        <v>389</v>
      </c>
      <c r="E23" s="136" t="s">
        <v>435</v>
      </c>
    </row>
    <row r="24" spans="2:5" ht="15.9" customHeight="1">
      <c r="B24" s="32"/>
      <c r="C24" s="29" t="s">
        <v>39</v>
      </c>
      <c r="D24" s="60" t="s">
        <v>376</v>
      </c>
      <c r="E24" s="136"/>
    </row>
    <row r="25" spans="2:5" ht="15.9" customHeight="1">
      <c r="B25" s="31" t="s">
        <v>40</v>
      </c>
      <c r="C25" s="29" t="s">
        <v>41</v>
      </c>
      <c r="D25" s="195" t="s">
        <v>390</v>
      </c>
      <c r="E25" s="136"/>
    </row>
    <row r="26" spans="2:5" ht="15.9" customHeight="1">
      <c r="B26" s="32"/>
      <c r="C26" s="29" t="s">
        <v>42</v>
      </c>
      <c r="D26" s="196" t="s">
        <v>385</v>
      </c>
      <c r="E26" s="136"/>
    </row>
    <row r="27" spans="2:5" ht="15.9" customHeight="1" thickBot="1">
      <c r="B27" s="28"/>
      <c r="C27" s="29" t="s">
        <v>43</v>
      </c>
      <c r="D27" s="197" t="s">
        <v>391</v>
      </c>
      <c r="E27" s="136"/>
    </row>
    <row r="28" spans="2:5" ht="15.9" customHeight="1" thickTop="1">
      <c r="B28" s="32"/>
      <c r="C28" s="32"/>
      <c r="D28" s="38"/>
    </row>
    <row r="29" spans="2:5" ht="15.9" customHeight="1">
      <c r="B29" s="32"/>
      <c r="C29" s="32"/>
      <c r="D29" s="38"/>
    </row>
    <row r="30" spans="2:5" ht="15.9" customHeight="1"/>
    <row r="31" spans="2:5" ht="15.9" customHeight="1">
      <c r="E31" s="25"/>
    </row>
    <row r="32" spans="2:5" ht="15.9" customHeight="1">
      <c r="E32" s="25"/>
    </row>
    <row r="33" spans="5:5" ht="15.9" customHeight="1">
      <c r="E33" s="25"/>
    </row>
    <row r="34" spans="5:5" ht="15.9" customHeight="1">
      <c r="E34" s="25"/>
    </row>
    <row r="35" spans="5:5" ht="15.9" customHeight="1">
      <c r="E35" s="25"/>
    </row>
    <row r="36" spans="5:5" ht="15.9" customHeight="1">
      <c r="E36" s="25"/>
    </row>
    <row r="37" spans="5:5" ht="15.9" customHeight="1"/>
  </sheetData>
  <dataValidations count="14">
    <dataValidation type="list" showDropDown="1" showInputMessage="1" showErrorMessage="1" errorTitle="No edite estas celdas" error="No edite estas celdas" sqref="B5:C12 B14:C16 B18:C27 A1:E4" xr:uid="{00000000-0002-0000-0100-000000000000}">
      <formula1>"#ERROR!"</formula1>
    </dataValidation>
    <dataValidation type="list" showInputMessage="1" showErrorMessage="1" errorTitle="Entrada no válida" error="Elija entre las siguientes opciones:_x000a__x000a_Sí_x000a_No_x000a_No aplicable_x000a_" promptTitle="Elige uno de los siguientes" prompt="Elija entre las siguientes opciones:_x000a__x000a_Sí_x000a_No_x000a_No aplicable_x000a_" sqref="D10:D12 D22:D24" xr:uid="{00000000-0002-0000-0100-000001000000}">
      <formula1>"Sí,No,No aplicable,&lt;Elija una opción&gt;"</formula1>
    </dataValidation>
    <dataValidation allowBlank="1" showInputMessage="1" showErrorMessage="1" promptTitle="Política de Datos Abiertos" prompt="Incluya la dirección URL a la Política de Datos Abiertos en el sitio web nacional del EITI." sqref="D16" xr:uid="{00000000-0002-0000-0100-000002000000}"/>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xr:uid="{00000000-0002-0000-0100-000003000000}">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xr:uid="{00000000-0002-0000-0100-000004000000}">
      <formula1>0</formula1>
      <formula2>9999999999999990000</formula2>
    </dataValidation>
    <dataValidation allowBlank="1" showInputMessage="1" showErrorMessage="1" promptTitle="Otro archivos" prompt="Si hay varios archivos relacionados con el informe, indíquelo aquí. Si hay varios archivos, copie esta información en varias filas." sqref="D17" xr:uid="{00000000-0002-0000-0100-000005000000}"/>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 xr:uid="{00000000-0002-0000-0100-000006000000}"/>
    <dataValidation allowBlank="1" showInputMessage="1" showErrorMessage="1" promptTitle="URL al informe EITI" prompt="Incluya la dirección URL al Informe EITI (o la carpeta del Informe) en el sitio web nacional del EITI." sqref="D14" xr:uid="{00000000-0002-0000-0100-000007000000}"/>
    <dataValidation allowBlank="1" showInputMessage="1" showErrorMessage="1" promptTitle="Otros sectores" prompt="Si el informe abarca otros sectores aparte de los sectores de petróleo, gas y minería, como silvicultura, energía hidroeléctrica o similares, indíquelo en esta celda." sqref="D13" xr:uid="{00000000-0002-0000-0100-000008000000}"/>
    <dataValidation allowBlank="1" showInputMessage="1" showErrorMessage="1" promptTitle="Nombre de la empresa" prompt="Ingrese el nombre de la empresa del administrador independiente que fue contratada para elaborar el Informe EITI" sqref="D8" xr:uid="{00000000-0002-0000-0100-000009000000}"/>
    <dataValidation allowBlank="1" showInputMessage="1" promptTitle="Nombre del país" prompt="Incluya aquí el nombre del país. Solo texto" sqref="D5" xr:uid="{00000000-0002-0000-0100-00000A000000}"/>
    <dataValidation type="date" allowBlank="1" showInputMessage="1" showErrorMessage="1" errorTitle="Formato incorrecto" error="Revise la información según el formato especificado" promptTitle="Ingrese la fecha" prompt="Ingrese la fecha con el formato específico:_x000a__x000a_AAAA-MM-DD" sqref="D6:D7 D9" xr:uid="{00000000-0002-0000-0100-00000B000000}">
      <formula1>36161</formula1>
      <formula2>47848</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xr:uid="{00000000-0002-0000-0100-00000C000000}">
      <formula1>0</formula1>
      <formula2>9999999999999990000</formula2>
    </dataValidation>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xr:uid="{00000000-0002-0000-0100-00000D000000}">
      <formula1>3</formula1>
      <formula2>3</formula2>
    </dataValidation>
  </dataValidations>
  <hyperlinks>
    <hyperlink ref="D14" r:id="rId1" xr:uid="{2DBECCA9-7745-4ABC-A295-377874A2D3DC}"/>
    <hyperlink ref="D27" r:id="rId2" xr:uid="{2FC8FF82-A40C-41B2-85E7-B2BC73FD8798}"/>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69"/>
  <sheetViews>
    <sheetView showGridLines="0" topLeftCell="A49" zoomScale="85" zoomScaleNormal="85" workbookViewId="0">
      <selection activeCell="B61" sqref="B61"/>
    </sheetView>
  </sheetViews>
  <sheetFormatPr defaultColWidth="3.5" defaultRowHeight="24" customHeight="1"/>
  <cols>
    <col min="1" max="1" width="3.5" style="25"/>
    <col min="2" max="2" width="55.58203125" style="25" customWidth="1"/>
    <col min="3" max="3" width="52" style="25" customWidth="1"/>
    <col min="4" max="4" width="24.83203125" style="25" customWidth="1"/>
    <col min="5" max="5" width="19" style="25" customWidth="1"/>
    <col min="6" max="6" width="43.9140625" style="25" customWidth="1"/>
    <col min="7" max="7" width="27" style="26" customWidth="1"/>
    <col min="8" max="8" width="46.5" style="26" customWidth="1"/>
    <col min="9" max="16384" width="3.5" style="25"/>
  </cols>
  <sheetData>
    <row r="1" spans="2:8" ht="15.9" customHeight="1"/>
    <row r="2" spans="2:8" ht="24.9" customHeight="1">
      <c r="B2" s="27" t="s">
        <v>118</v>
      </c>
      <c r="C2" s="41"/>
    </row>
    <row r="3" spans="2:8" ht="15.9" customHeight="1">
      <c r="B3" s="40"/>
    </row>
    <row r="4" spans="2:8" ht="15.9" customHeight="1" thickBot="1">
      <c r="D4" s="56" t="s">
        <v>10</v>
      </c>
      <c r="E4" s="56" t="s">
        <v>44</v>
      </c>
      <c r="F4" s="57" t="s">
        <v>45</v>
      </c>
      <c r="G4" s="137" t="s">
        <v>300</v>
      </c>
      <c r="H4" s="33"/>
    </row>
    <row r="5" spans="2:8" ht="15.9" customHeight="1" thickTop="1">
      <c r="B5" s="31" t="s">
        <v>46</v>
      </c>
      <c r="C5" s="128" t="s">
        <v>284</v>
      </c>
      <c r="D5" s="180">
        <v>958106000000</v>
      </c>
      <c r="E5" s="181" t="s">
        <v>351</v>
      </c>
      <c r="F5" s="182" t="s">
        <v>378</v>
      </c>
      <c r="G5" s="136"/>
    </row>
    <row r="6" spans="2:8" ht="15.9" customHeight="1">
      <c r="B6" s="106" t="s">
        <v>119</v>
      </c>
      <c r="C6" s="128" t="s">
        <v>285</v>
      </c>
      <c r="D6" s="183">
        <v>17784718000000</v>
      </c>
      <c r="E6" s="131" t="s">
        <v>351</v>
      </c>
      <c r="F6" s="82" t="s">
        <v>379</v>
      </c>
      <c r="G6" s="136"/>
    </row>
    <row r="7" spans="2:8" ht="15.9" customHeight="1">
      <c r="B7" s="106"/>
      <c r="C7" s="128" t="s">
        <v>286</v>
      </c>
      <c r="D7" s="183">
        <v>377061797066</v>
      </c>
      <c r="E7" s="107" t="s">
        <v>351</v>
      </c>
      <c r="F7" s="82" t="s">
        <v>380</v>
      </c>
      <c r="G7" s="136"/>
    </row>
    <row r="8" spans="2:8" ht="15.9" customHeight="1">
      <c r="B8" s="32"/>
      <c r="C8" s="128" t="s">
        <v>287</v>
      </c>
      <c r="D8" s="184">
        <v>4845530332000</v>
      </c>
      <c r="E8" s="131" t="s">
        <v>351</v>
      </c>
      <c r="F8" s="185" t="s">
        <v>358</v>
      </c>
      <c r="G8" s="136" t="s">
        <v>359</v>
      </c>
    </row>
    <row r="9" spans="2:8" ht="15.9" customHeight="1">
      <c r="B9" s="32"/>
      <c r="C9" s="128" t="s">
        <v>289</v>
      </c>
      <c r="D9" s="187">
        <v>23193353000</v>
      </c>
      <c r="E9" s="131" t="s">
        <v>288</v>
      </c>
      <c r="F9" s="130" t="s">
        <v>357</v>
      </c>
      <c r="G9" s="136" t="s">
        <v>423</v>
      </c>
      <c r="H9" s="212"/>
    </row>
    <row r="10" spans="2:8" ht="15.9" customHeight="1">
      <c r="B10" s="32"/>
      <c r="C10" s="128" t="s">
        <v>290</v>
      </c>
      <c r="D10" s="187">
        <v>373946694000.00006</v>
      </c>
      <c r="E10" s="131" t="s">
        <v>288</v>
      </c>
      <c r="F10" s="82" t="s">
        <v>357</v>
      </c>
      <c r="G10" s="136"/>
    </row>
    <row r="11" spans="2:8" ht="15.9" customHeight="1">
      <c r="B11" s="31" t="s">
        <v>49</v>
      </c>
      <c r="C11" s="29" t="s">
        <v>50</v>
      </c>
      <c r="D11" s="186">
        <v>125312500.079</v>
      </c>
      <c r="E11" s="131" t="s">
        <v>459</v>
      </c>
      <c r="F11" s="185" t="s">
        <v>353</v>
      </c>
      <c r="G11" s="136" t="s">
        <v>458</v>
      </c>
      <c r="H11" s="239"/>
    </row>
    <row r="12" spans="2:8" ht="15.9" customHeight="1">
      <c r="B12" s="39" t="s">
        <v>51</v>
      </c>
      <c r="C12" s="29" t="s">
        <v>311</v>
      </c>
      <c r="D12" s="209">
        <v>546894956513</v>
      </c>
      <c r="E12" s="131" t="s">
        <v>351</v>
      </c>
      <c r="F12" s="185" t="s">
        <v>353</v>
      </c>
      <c r="G12" s="136" t="s">
        <v>354</v>
      </c>
    </row>
    <row r="13" spans="2:8" ht="15.9" customHeight="1">
      <c r="B13" s="106" t="s">
        <v>119</v>
      </c>
      <c r="C13" s="128" t="s">
        <v>291</v>
      </c>
      <c r="D13" s="186">
        <v>207836.92</v>
      </c>
      <c r="E13" s="131" t="s">
        <v>462</v>
      </c>
      <c r="F13" s="185" t="s">
        <v>353</v>
      </c>
      <c r="G13" s="136" t="s">
        <v>461</v>
      </c>
    </row>
    <row r="14" spans="2:8" ht="15.9" customHeight="1">
      <c r="B14" s="106"/>
      <c r="C14" s="211" t="s">
        <v>312</v>
      </c>
      <c r="D14" s="209">
        <v>82933919306</v>
      </c>
      <c r="E14" s="131" t="s">
        <v>351</v>
      </c>
      <c r="F14" s="82" t="s">
        <v>353</v>
      </c>
      <c r="G14" s="136" t="s">
        <v>426</v>
      </c>
    </row>
    <row r="15" spans="2:8" ht="15.9" customHeight="1">
      <c r="B15" s="106"/>
      <c r="C15" s="210" t="s">
        <v>306</v>
      </c>
      <c r="D15" s="186">
        <v>73462.21166666667</v>
      </c>
      <c r="E15" s="131" t="s">
        <v>352</v>
      </c>
      <c r="F15" s="185" t="s">
        <v>427</v>
      </c>
      <c r="G15" s="136" t="s">
        <v>428</v>
      </c>
    </row>
    <row r="16" spans="2:8" ht="15.9" customHeight="1">
      <c r="B16" s="106"/>
      <c r="C16" s="210" t="s">
        <v>313</v>
      </c>
      <c r="D16" s="186">
        <v>50253568000.000008</v>
      </c>
      <c r="E16" s="131" t="s">
        <v>351</v>
      </c>
      <c r="F16" s="185" t="s">
        <v>427</v>
      </c>
      <c r="G16" s="136" t="s">
        <v>428</v>
      </c>
    </row>
    <row r="17" spans="2:7" ht="15.9" customHeight="1">
      <c r="B17" s="106"/>
      <c r="C17" s="29" t="s">
        <v>307</v>
      </c>
      <c r="D17" s="186">
        <v>23235265</v>
      </c>
      <c r="E17" s="131" t="s">
        <v>352</v>
      </c>
      <c r="F17" s="185" t="s">
        <v>353</v>
      </c>
      <c r="G17" s="136"/>
    </row>
    <row r="18" spans="2:7" ht="15.9" customHeight="1">
      <c r="B18" s="106"/>
      <c r="C18" s="210" t="s">
        <v>314</v>
      </c>
      <c r="D18" s="209">
        <v>12934506528</v>
      </c>
      <c r="E18" s="131" t="s">
        <v>351</v>
      </c>
      <c r="F18" s="82" t="s">
        <v>353</v>
      </c>
      <c r="G18" s="136" t="s">
        <v>425</v>
      </c>
    </row>
    <row r="19" spans="2:7" ht="15.9" customHeight="1">
      <c r="B19" s="106"/>
      <c r="C19" s="210" t="s">
        <v>308</v>
      </c>
      <c r="D19" s="183">
        <v>8130459</v>
      </c>
      <c r="E19" s="131" t="s">
        <v>318</v>
      </c>
      <c r="F19" s="82" t="s">
        <v>433</v>
      </c>
      <c r="G19" s="136"/>
    </row>
    <row r="20" spans="2:7" ht="15.9" customHeight="1">
      <c r="B20" s="106"/>
      <c r="C20" s="210" t="s">
        <v>315</v>
      </c>
      <c r="D20" s="183">
        <v>4092939000</v>
      </c>
      <c r="E20" s="131" t="s">
        <v>351</v>
      </c>
      <c r="F20" s="82" t="s">
        <v>433</v>
      </c>
      <c r="G20" s="136"/>
    </row>
    <row r="21" spans="2:7" ht="15.9" customHeight="1">
      <c r="B21" s="106"/>
      <c r="C21" s="210" t="s">
        <v>309</v>
      </c>
      <c r="D21" s="183">
        <v>134.69999999999999</v>
      </c>
      <c r="E21" s="131" t="s">
        <v>318</v>
      </c>
      <c r="F21" s="82" t="s">
        <v>433</v>
      </c>
      <c r="G21" s="136"/>
    </row>
    <row r="22" spans="2:7" ht="15.9" customHeight="1">
      <c r="B22" s="106"/>
      <c r="C22" s="210" t="s">
        <v>316</v>
      </c>
      <c r="D22" s="183">
        <v>99275198000</v>
      </c>
      <c r="E22" s="131" t="s">
        <v>351</v>
      </c>
      <c r="F22" s="82" t="s">
        <v>433</v>
      </c>
      <c r="G22" s="136"/>
    </row>
    <row r="23" spans="2:7" ht="15.9" customHeight="1">
      <c r="B23" s="106"/>
      <c r="C23" s="210" t="s">
        <v>310</v>
      </c>
      <c r="D23" s="183">
        <v>766129</v>
      </c>
      <c r="E23" s="131" t="s">
        <v>318</v>
      </c>
      <c r="F23" s="82" t="s">
        <v>433</v>
      </c>
      <c r="G23" s="136"/>
    </row>
    <row r="24" spans="2:7" ht="15.9" customHeight="1">
      <c r="B24" s="106"/>
      <c r="C24" s="210" t="s">
        <v>317</v>
      </c>
      <c r="D24" s="183">
        <v>69589911000</v>
      </c>
      <c r="E24" s="131" t="s">
        <v>351</v>
      </c>
      <c r="F24" s="82" t="s">
        <v>433</v>
      </c>
      <c r="G24" s="136"/>
    </row>
    <row r="25" spans="2:7" ht="15.9" customHeight="1">
      <c r="B25" s="106"/>
      <c r="C25" s="29" t="s">
        <v>355</v>
      </c>
      <c r="D25" s="183">
        <v>5408.5</v>
      </c>
      <c r="E25" s="131" t="s">
        <v>318</v>
      </c>
      <c r="F25" s="82" t="s">
        <v>433</v>
      </c>
      <c r="G25" s="136"/>
    </row>
    <row r="26" spans="2:7" ht="15.9" customHeight="1">
      <c r="B26" s="106"/>
      <c r="C26" s="29" t="s">
        <v>356</v>
      </c>
      <c r="D26" s="183">
        <v>55571915000</v>
      </c>
      <c r="E26" s="131" t="s">
        <v>351</v>
      </c>
      <c r="F26" s="82" t="s">
        <v>433</v>
      </c>
      <c r="G26" s="136"/>
    </row>
    <row r="27" spans="2:7" ht="15.9" customHeight="1">
      <c r="B27" s="31" t="s">
        <v>52</v>
      </c>
      <c r="C27" s="29" t="s">
        <v>50</v>
      </c>
      <c r="D27" s="183">
        <v>69331894.496000007</v>
      </c>
      <c r="E27" s="131" t="s">
        <v>459</v>
      </c>
      <c r="F27" s="82" t="s">
        <v>357</v>
      </c>
      <c r="G27" s="136" t="s">
        <v>460</v>
      </c>
    </row>
    <row r="28" spans="2:7" ht="15.9" customHeight="1">
      <c r="B28" s="39" t="s">
        <v>51</v>
      </c>
      <c r="C28" s="29" t="s">
        <v>311</v>
      </c>
      <c r="D28" s="183">
        <v>15582000000</v>
      </c>
      <c r="E28" s="131" t="s">
        <v>288</v>
      </c>
      <c r="F28" s="82" t="s">
        <v>357</v>
      </c>
      <c r="G28" s="136"/>
    </row>
    <row r="29" spans="2:7" ht="15.9" customHeight="1">
      <c r="B29" s="106" t="s">
        <v>119</v>
      </c>
      <c r="C29" s="128" t="s">
        <v>291</v>
      </c>
      <c r="D29" s="247">
        <v>22532.58</v>
      </c>
      <c r="E29" s="248" t="s">
        <v>462</v>
      </c>
      <c r="F29" s="185" t="s">
        <v>357</v>
      </c>
      <c r="G29" s="136" t="s">
        <v>457</v>
      </c>
    </row>
    <row r="30" spans="2:7" ht="15.9" customHeight="1">
      <c r="B30" s="106"/>
      <c r="C30" s="128" t="s">
        <v>312</v>
      </c>
      <c r="D30" s="186">
        <v>1677000</v>
      </c>
      <c r="E30" s="131" t="s">
        <v>288</v>
      </c>
      <c r="F30" s="82" t="s">
        <v>357</v>
      </c>
      <c r="G30" s="136"/>
    </row>
    <row r="31" spans="2:7" ht="15.9" customHeight="1">
      <c r="B31" s="106"/>
      <c r="C31" s="29" t="s">
        <v>306</v>
      </c>
      <c r="D31" s="186">
        <v>1627500</v>
      </c>
      <c r="E31" s="131" t="s">
        <v>352</v>
      </c>
      <c r="F31" s="82" t="s">
        <v>357</v>
      </c>
      <c r="G31" s="136"/>
    </row>
    <row r="32" spans="2:7" ht="15.9" customHeight="1">
      <c r="B32" s="106"/>
      <c r="C32" s="29" t="s">
        <v>313</v>
      </c>
      <c r="D32" s="186">
        <v>28297000</v>
      </c>
      <c r="E32" s="131" t="s">
        <v>288</v>
      </c>
      <c r="F32" s="82" t="s">
        <v>357</v>
      </c>
      <c r="G32" s="136"/>
    </row>
    <row r="33" spans="2:8" ht="15.9" customHeight="1">
      <c r="B33" s="106"/>
      <c r="C33" s="210" t="s">
        <v>307</v>
      </c>
      <c r="D33" s="183">
        <v>5529385</v>
      </c>
      <c r="E33" s="131" t="s">
        <v>352</v>
      </c>
      <c r="F33" s="185" t="s">
        <v>431</v>
      </c>
      <c r="G33" s="136" t="s">
        <v>432</v>
      </c>
    </row>
    <row r="34" spans="2:8" ht="15.9" customHeight="1">
      <c r="B34" s="106"/>
      <c r="C34" s="210" t="s">
        <v>314</v>
      </c>
      <c r="D34" s="184" t="s">
        <v>436</v>
      </c>
      <c r="E34" s="131" t="s">
        <v>288</v>
      </c>
      <c r="F34" s="82" t="s">
        <v>48</v>
      </c>
      <c r="G34" s="136"/>
    </row>
    <row r="35" spans="2:8" ht="15.9" customHeight="1">
      <c r="B35" s="106"/>
      <c r="C35" s="210" t="s">
        <v>308</v>
      </c>
      <c r="D35" s="183" t="s">
        <v>436</v>
      </c>
      <c r="E35" s="131" t="s">
        <v>318</v>
      </c>
      <c r="F35" s="185" t="s">
        <v>430</v>
      </c>
      <c r="G35" s="136"/>
    </row>
    <row r="36" spans="2:8" ht="15.9" customHeight="1">
      <c r="B36" s="106"/>
      <c r="C36" s="210" t="s">
        <v>315</v>
      </c>
      <c r="D36" s="183">
        <v>46420996</v>
      </c>
      <c r="E36" s="131" t="s">
        <v>288</v>
      </c>
      <c r="F36" s="185" t="s">
        <v>430</v>
      </c>
      <c r="G36" s="136"/>
    </row>
    <row r="37" spans="2:8" ht="15.9" customHeight="1">
      <c r="B37" s="106"/>
      <c r="C37" s="210" t="s">
        <v>309</v>
      </c>
      <c r="D37" s="183" t="s">
        <v>436</v>
      </c>
      <c r="E37" s="131" t="s">
        <v>318</v>
      </c>
      <c r="F37" s="185" t="s">
        <v>430</v>
      </c>
      <c r="G37" s="136"/>
    </row>
    <row r="38" spans="2:8" ht="15.9" customHeight="1">
      <c r="B38" s="106"/>
      <c r="C38" s="210" t="s">
        <v>316</v>
      </c>
      <c r="D38" s="183">
        <v>4888529589</v>
      </c>
      <c r="E38" s="131" t="s">
        <v>288</v>
      </c>
      <c r="F38" s="82" t="s">
        <v>434</v>
      </c>
      <c r="G38" s="136"/>
    </row>
    <row r="39" spans="2:8" ht="15.9" customHeight="1">
      <c r="B39" s="106"/>
      <c r="C39" s="210" t="s">
        <v>310</v>
      </c>
      <c r="D39" s="183" t="s">
        <v>436</v>
      </c>
      <c r="E39" s="131" t="s">
        <v>318</v>
      </c>
      <c r="F39" s="185" t="s">
        <v>430</v>
      </c>
      <c r="G39" s="136"/>
    </row>
    <row r="40" spans="2:8" ht="15.9" customHeight="1">
      <c r="B40" s="106"/>
      <c r="C40" s="210" t="s">
        <v>317</v>
      </c>
      <c r="D40" s="183">
        <v>2820726054</v>
      </c>
      <c r="E40" s="131" t="s">
        <v>288</v>
      </c>
      <c r="F40" s="82" t="s">
        <v>434</v>
      </c>
      <c r="G40" s="136"/>
    </row>
    <row r="41" spans="2:8" ht="15.9" customHeight="1">
      <c r="B41" s="31" t="s">
        <v>53</v>
      </c>
      <c r="C41" s="29" t="s">
        <v>54</v>
      </c>
      <c r="D41" s="214" t="s">
        <v>360</v>
      </c>
      <c r="E41" s="215"/>
      <c r="F41" s="185" t="s">
        <v>361</v>
      </c>
      <c r="G41" s="136"/>
      <c r="H41" s="25"/>
    </row>
    <row r="42" spans="2:8" ht="15.9" customHeight="1">
      <c r="B42" s="127" t="s">
        <v>120</v>
      </c>
      <c r="C42" s="128" t="s">
        <v>121</v>
      </c>
      <c r="D42" s="220"/>
      <c r="E42" s="221"/>
      <c r="F42" s="84"/>
      <c r="G42" s="136"/>
      <c r="H42" s="25"/>
    </row>
    <row r="43" spans="2:8" ht="15.9" customHeight="1">
      <c r="B43" s="32"/>
      <c r="C43" s="128" t="s">
        <v>122</v>
      </c>
      <c r="D43" s="220" t="s">
        <v>362</v>
      </c>
      <c r="E43" s="221"/>
      <c r="F43" s="188" t="s">
        <v>361</v>
      </c>
      <c r="G43" s="136"/>
      <c r="H43" s="25"/>
    </row>
    <row r="44" spans="2:8" ht="15.9" customHeight="1">
      <c r="B44" s="39"/>
      <c r="C44" s="128" t="s">
        <v>123</v>
      </c>
      <c r="D44" s="222" t="s">
        <v>363</v>
      </c>
      <c r="E44" s="223"/>
      <c r="F44" s="188" t="s">
        <v>364</v>
      </c>
      <c r="G44" s="136"/>
      <c r="H44" s="25"/>
    </row>
    <row r="45" spans="2:8" ht="15.9" customHeight="1">
      <c r="B45" s="35" t="s">
        <v>124</v>
      </c>
      <c r="C45" s="36" t="s">
        <v>125</v>
      </c>
      <c r="D45" s="224" t="s">
        <v>368</v>
      </c>
      <c r="E45" s="225"/>
      <c r="F45" s="185" t="s">
        <v>367</v>
      </c>
      <c r="G45" s="136"/>
      <c r="H45" s="25"/>
    </row>
    <row r="46" spans="2:8" ht="15.9" customHeight="1">
      <c r="B46" s="39" t="s">
        <v>126</v>
      </c>
      <c r="C46" s="36" t="s">
        <v>127</v>
      </c>
      <c r="D46" s="224" t="s">
        <v>369</v>
      </c>
      <c r="E46" s="225"/>
      <c r="F46" s="185" t="s">
        <v>370</v>
      </c>
      <c r="G46" s="136"/>
      <c r="H46" s="25"/>
    </row>
    <row r="47" spans="2:8" ht="15.9" customHeight="1">
      <c r="B47" s="34"/>
      <c r="C47" s="29" t="s">
        <v>128</v>
      </c>
      <c r="D47" s="226"/>
      <c r="E47" s="221"/>
      <c r="F47" s="83" t="s">
        <v>48</v>
      </c>
      <c r="G47" s="136"/>
      <c r="H47" s="25"/>
    </row>
    <row r="48" spans="2:8" ht="15.9" customHeight="1">
      <c r="B48" s="35" t="s">
        <v>129</v>
      </c>
      <c r="C48" s="36" t="s">
        <v>130</v>
      </c>
      <c r="D48" s="224" t="s">
        <v>371</v>
      </c>
      <c r="E48" s="225"/>
      <c r="F48" s="185" t="s">
        <v>372</v>
      </c>
      <c r="G48" s="136"/>
      <c r="H48" s="25"/>
    </row>
    <row r="49" spans="2:8" ht="15.9" customHeight="1">
      <c r="B49" s="35" t="s">
        <v>131</v>
      </c>
      <c r="C49" s="36" t="s">
        <v>132</v>
      </c>
      <c r="D49" s="220" t="s">
        <v>373</v>
      </c>
      <c r="E49" s="221"/>
      <c r="F49" s="83" t="s">
        <v>26</v>
      </c>
      <c r="G49" s="136" t="s">
        <v>375</v>
      </c>
      <c r="H49" s="25"/>
    </row>
    <row r="50" spans="2:8" ht="15.9" customHeight="1">
      <c r="B50" s="35" t="s">
        <v>133</v>
      </c>
      <c r="C50" s="36" t="s">
        <v>134</v>
      </c>
      <c r="D50" s="227" t="s">
        <v>360</v>
      </c>
      <c r="E50" s="228"/>
      <c r="F50" s="130" t="s">
        <v>381</v>
      </c>
      <c r="G50" s="136"/>
      <c r="H50" s="25"/>
    </row>
    <row r="51" spans="2:8" ht="15.9" customHeight="1">
      <c r="B51" s="56" t="s">
        <v>135</v>
      </c>
      <c r="C51" s="36" t="s">
        <v>136</v>
      </c>
      <c r="D51" s="227" t="s">
        <v>360</v>
      </c>
      <c r="E51" s="228"/>
      <c r="F51" s="84"/>
      <c r="G51" s="136"/>
      <c r="H51" s="25"/>
    </row>
    <row r="52" spans="2:8" ht="15.9" customHeight="1">
      <c r="C52" s="36" t="s">
        <v>137</v>
      </c>
      <c r="D52" s="220" t="s">
        <v>365</v>
      </c>
      <c r="E52" s="221"/>
      <c r="F52" s="188" t="s">
        <v>366</v>
      </c>
      <c r="G52" s="136"/>
      <c r="H52" s="25"/>
    </row>
    <row r="53" spans="2:8" ht="15.9" customHeight="1" thickBot="1">
      <c r="B53" s="105"/>
      <c r="C53" s="128" t="s">
        <v>374</v>
      </c>
      <c r="D53" s="216" t="s">
        <v>374</v>
      </c>
      <c r="E53" s="217"/>
      <c r="F53" s="189" t="s">
        <v>372</v>
      </c>
      <c r="G53" s="136"/>
    </row>
    <row r="54" spans="2:8" ht="15.9" customHeight="1" thickTop="1">
      <c r="B54" s="103"/>
      <c r="C54" s="103"/>
      <c r="D54" s="104"/>
      <c r="E54" s="104"/>
      <c r="F54" s="104"/>
      <c r="G54" s="25"/>
      <c r="H54" s="25"/>
    </row>
    <row r="55" spans="2:8" ht="15.9" customHeight="1" thickBot="1">
      <c r="D55" s="57" t="s">
        <v>138</v>
      </c>
      <c r="E55" s="57"/>
      <c r="G55" s="25"/>
      <c r="H55" s="25"/>
    </row>
    <row r="56" spans="2:8" ht="15.9" customHeight="1" thickTop="1">
      <c r="B56" s="31" t="s">
        <v>139</v>
      </c>
      <c r="C56" s="37" t="s">
        <v>140</v>
      </c>
      <c r="D56" s="218" t="s">
        <v>376</v>
      </c>
      <c r="E56" s="219"/>
      <c r="F56" s="81"/>
      <c r="G56" s="136" t="s">
        <v>429</v>
      </c>
    </row>
    <row r="57" spans="2:8" ht="15.9" customHeight="1">
      <c r="B57" s="106" t="s">
        <v>119</v>
      </c>
      <c r="C57" s="29" t="s">
        <v>141</v>
      </c>
      <c r="D57" s="190" t="s">
        <v>376</v>
      </c>
      <c r="E57" s="131" t="s">
        <v>347</v>
      </c>
      <c r="F57" s="82"/>
      <c r="G57" s="136"/>
    </row>
    <row r="58" spans="2:8" ht="15.9" customHeight="1">
      <c r="C58" s="29" t="s">
        <v>142</v>
      </c>
      <c r="D58" s="190" t="s">
        <v>376</v>
      </c>
      <c r="E58" s="107" t="s">
        <v>47</v>
      </c>
      <c r="F58" s="82"/>
      <c r="G58" s="136"/>
    </row>
    <row r="59" spans="2:8" ht="15.9" customHeight="1">
      <c r="B59" s="31" t="s">
        <v>143</v>
      </c>
      <c r="C59" s="28" t="s">
        <v>140</v>
      </c>
      <c r="D59" s="214" t="s">
        <v>376</v>
      </c>
      <c r="E59" s="215"/>
      <c r="F59" s="82"/>
      <c r="G59" s="136"/>
    </row>
    <row r="60" spans="2:8" ht="15.9" customHeight="1">
      <c r="B60" s="106" t="s">
        <v>119</v>
      </c>
      <c r="C60" s="29" t="s">
        <v>146</v>
      </c>
      <c r="D60" s="190" t="s">
        <v>376</v>
      </c>
      <c r="E60" s="138" t="s">
        <v>47</v>
      </c>
      <c r="F60" s="82"/>
      <c r="G60" s="136"/>
    </row>
    <row r="61" spans="2:8" ht="15.9" customHeight="1">
      <c r="B61" s="31" t="s">
        <v>144</v>
      </c>
      <c r="C61" s="28" t="s">
        <v>145</v>
      </c>
      <c r="D61" s="214" t="s">
        <v>376</v>
      </c>
      <c r="E61" s="215"/>
      <c r="F61" s="82"/>
      <c r="G61" s="136" t="s">
        <v>377</v>
      </c>
    </row>
    <row r="62" spans="2:8" ht="15.9" customHeight="1">
      <c r="B62" s="106" t="s">
        <v>119</v>
      </c>
      <c r="C62" s="29" t="s">
        <v>146</v>
      </c>
      <c r="D62" s="190" t="s">
        <v>376</v>
      </c>
      <c r="E62" s="107" t="s">
        <v>47</v>
      </c>
      <c r="F62" s="82"/>
      <c r="G62" s="136"/>
    </row>
    <row r="63" spans="2:8" ht="15.9" customHeight="1">
      <c r="B63" s="31" t="s">
        <v>147</v>
      </c>
      <c r="C63" s="28" t="s">
        <v>148</v>
      </c>
      <c r="D63" s="214" t="s">
        <v>376</v>
      </c>
      <c r="E63" s="215"/>
      <c r="F63" s="82"/>
      <c r="G63" s="136"/>
    </row>
    <row r="64" spans="2:8" ht="15.9" customHeight="1">
      <c r="B64" s="106" t="s">
        <v>119</v>
      </c>
      <c r="C64" s="29" t="s">
        <v>146</v>
      </c>
      <c r="D64" s="190" t="s">
        <v>376</v>
      </c>
      <c r="E64" s="107" t="s">
        <v>47</v>
      </c>
      <c r="F64" s="82"/>
      <c r="G64" s="136"/>
    </row>
    <row r="65" spans="2:7" ht="15.9" customHeight="1">
      <c r="B65" s="31" t="s">
        <v>149</v>
      </c>
      <c r="C65" s="28" t="s">
        <v>150</v>
      </c>
      <c r="D65" s="214" t="s">
        <v>389</v>
      </c>
      <c r="E65" s="215"/>
      <c r="F65" s="82" t="s">
        <v>383</v>
      </c>
      <c r="G65" s="136" t="s">
        <v>382</v>
      </c>
    </row>
    <row r="66" spans="2:7" ht="15.9" customHeight="1">
      <c r="B66" s="106" t="s">
        <v>119</v>
      </c>
      <c r="C66" s="29" t="s">
        <v>146</v>
      </c>
      <c r="D66" s="213" t="s">
        <v>436</v>
      </c>
      <c r="E66" s="107" t="s">
        <v>47</v>
      </c>
      <c r="F66" s="82"/>
      <c r="G66" s="136"/>
    </row>
    <row r="67" spans="2:7" ht="15.9" customHeight="1">
      <c r="B67" s="31" t="s">
        <v>151</v>
      </c>
      <c r="C67" s="28" t="s">
        <v>152</v>
      </c>
      <c r="D67" s="214" t="s">
        <v>360</v>
      </c>
      <c r="E67" s="215"/>
      <c r="F67" s="82" t="s">
        <v>383</v>
      </c>
      <c r="G67" s="136" t="s">
        <v>382</v>
      </c>
    </row>
    <row r="68" spans="2:7" ht="15.9" customHeight="1" thickBot="1">
      <c r="B68" s="108" t="s">
        <v>119</v>
      </c>
      <c r="C68" s="29" t="s">
        <v>146</v>
      </c>
      <c r="D68" s="241">
        <f>SUM(3738900000+3339290000)</f>
        <v>7078190000</v>
      </c>
      <c r="E68" s="242" t="s">
        <v>351</v>
      </c>
      <c r="F68" s="109" t="s">
        <v>383</v>
      </c>
      <c r="G68" s="136" t="s">
        <v>438</v>
      </c>
    </row>
    <row r="69" spans="2:7" ht="15.9" customHeight="1" thickTop="1"/>
  </sheetData>
  <mergeCells count="19">
    <mergeCell ref="D52:E52"/>
    <mergeCell ref="D41:E41"/>
    <mergeCell ref="D42:E42"/>
    <mergeCell ref="D43:E43"/>
    <mergeCell ref="D44:E44"/>
    <mergeCell ref="D45:E45"/>
    <mergeCell ref="D46:E46"/>
    <mergeCell ref="D47:E47"/>
    <mergeCell ref="D48:E48"/>
    <mergeCell ref="D49:E49"/>
    <mergeCell ref="D50:E50"/>
    <mergeCell ref="D51:E51"/>
    <mergeCell ref="D67:E67"/>
    <mergeCell ref="D53:E53"/>
    <mergeCell ref="D56:E56"/>
    <mergeCell ref="D61:E61"/>
    <mergeCell ref="D63:E63"/>
    <mergeCell ref="D65:E65"/>
    <mergeCell ref="D59:E59"/>
  </mergeCells>
  <dataValidations count="33">
    <dataValidation allowBlank="1" sqref="F42 F51" xr:uid="{00000000-0002-0000-0200-000000000000}"/>
    <dataValidation type="list" showDropDown="1" showInputMessage="1" showErrorMessage="1" errorTitle="No edite estas celdas" error="No edite estas celdas" sqref="C41:C52 C56:C68 C5:C10 B1:B69" xr:uid="{00000000-0002-0000-0200-000001000000}">
      <formula1>"#ERROR!"</formula1>
    </dataValidation>
    <dataValidation allowBlank="1" showInputMessage="1" promptTitle="Nombre del registro" prompt="Introduzca el nombre del registro" sqref="D45:E46 D49:E49 D52:E53" xr:uid="{00000000-0002-0000-0200-000002000000}"/>
    <dataValidation type="list" allowBlank="1" showInputMessage="1" showErrorMessage="1" errorTitle="Entrada no válida" error="Elija entre las siguientes opciones:_x000a__x000a_Sí_x000a_No_x000a_Parcialmente_x000a_No aplicable_x000a_" promptTitle="Elija entre los siguientes" prompt="Elija entre las siguientes opciones:_x000a__x000a_Sí_x000a_No_x000a_Parcialmente_x000a_No aplicable_x000a_" sqref="D67:E67 D50:E51 D56:E56 D59:E59 D61:E61 D63:E63 D65:E65 D41:E41" xr:uid="{00000000-0002-0000-0200-000003000000}">
      <formula1>"Sí,No,Parcialmente,No aplicable,&lt;Elija una opción&gt;"</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fraestructura y trueque" prompt="Ingrese solo números en esta celda. Si se requiere otra información, inclúyala en la sección de comentarios." sqref="D60" xr:uid="{00000000-0002-0000-0200-000004000000}">
      <formula1>2</formula1>
    </dataValidation>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13 E15 E17 E19 E23 E21 E27 E57 E31 E33 E35 E39 E37 E25" xr:uid="{00000000-0002-0000-0200-000005000000}">
      <formula1>"&lt;Seleccionar unidad&gt;,Sm3,Sm3 o.e.,Barriles,Toneladas,oz,quilate,Scf"</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xr:uid="{00000000-0002-0000-0200-000006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Transferencias subnacionales" prompt="Ingrese solo números en esta celda. Si se requiere otra información, inclúyala en la sección de comentarios." sqref="D68" xr:uid="{00000000-0002-0000-0200-000007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Pagos subnacionales" prompt="Ingrese solo números en esta celda. Si se requiere otra información, inclúyala en la sección de comentarios." sqref="D66" xr:uid="{00000000-0002-0000-0200-000008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64" xr:uid="{00000000-0002-0000-0200-000009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62" xr:uid="{00000000-0002-0000-0200-00000A000000}">
      <formula1>2</formula1>
    </dataValidation>
    <dataValidation allowBlank="1" showInputMessage="1" promptTitle="Fuente" prompt="Incluya la fuente de información, como una sección en el Informe EITI." sqref="F56:F68 F50" xr:uid="{00000000-0002-0000-0200-00000B000000}"/>
    <dataValidation allowBlank="1" showInputMessage="1" promptTitle="Asignación de licencias" prompt="Introduzca el nombre de la fuente de información sobre la asignación o la transferencia de licencias" sqref="D48:E48" xr:uid="{00000000-0002-0000-0200-00000C000000}"/>
    <dataValidation allowBlank="1" showInputMessage="1" promptTitle="Si no, explique" prompt="Si faltan registros o están incompletos, especifique aquí el motivo o introduzca cualquier otro comentario relacionado." sqref="D47:E47" xr:uid="{00000000-0002-0000-0200-00000D000000}"/>
    <dataValidation allowBlank="1" showInputMessage="1" showErrorMessage="1" promptTitle="Dirección URL del registro" prompt="Incluya la dirección URL al registro._x000a_Incluya cualquier otro tipo de información en la sección de comentarios." sqref="F45:F46 F49 F52:F53" xr:uid="{00000000-0002-0000-0200-00000E000000}"/>
    <dataValidation allowBlank="1" showInputMessage="1" promptTitle="Dirección URL" prompt="Introduzca la dirección URL a otros documentos donde se detallan los ingresos de las industrias extractivas." sqref="F44" xr:uid="{00000000-0002-0000-0200-00000F000000}"/>
    <dataValidation allowBlank="1" showInputMessage="1" promptTitle="Otros informes financieros" prompt="Introduzca el nombre de los otros documentos donde se detallan los ingresos de las industrias extractivas." sqref="D44:E44" xr:uid="{00000000-0002-0000-0200-000010000000}"/>
    <dataValidation allowBlank="1" showInputMessage="1" promptTitle="Dirección URL" prompt="Introduzca la dirección URL al presupuesto o cuentas del gobierno donde se detallan los ingresos de las industrias extractivas." sqref="F43" xr:uid="{00000000-0002-0000-0200-000011000000}"/>
    <dataValidation allowBlank="1" showInputMessage="1" promptTitle="Presupuesto/cuentas del gobierno" prompt="Introduzca el nombre del presupuesto o cuentas del gobierno donde se detallan los ingresos de las industrias extractivas." sqref="D43:E43" xr:uid="{00000000-0002-0000-0200-000012000000}"/>
    <dataValidation allowBlank="1" showInputMessage="1" promptTitle="Fuente" prompt="Incluya la fuente de información, ya sea como una sección en el Informe EITI o una dirección URL a una fuente externa." sqref="F47:F48 F5:F41" xr:uid="{00000000-0002-0000-0200-000014000000}"/>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42:E42" xr:uid="{00000000-0002-0000-0200-000015000000}"/>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xr:uid="{00000000-0002-0000-0200-000017000000}">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xr:uid="{00000000-0002-0000-0200-000018000000}">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xr:uid="{00000000-0002-0000-0200-000019000000}">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xr:uid="{00000000-0002-0000-0200-00001A000000}">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68 E58 E62 E64 E66 E12 E14 E16 E18 E20 E22 E24 E26 E28 E30 E32 E34 E36 E38 E40 E5:E10 E60" xr:uid="{00000000-0002-0000-0200-00001B000000}">
      <formula1>3</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Exportaciones - extractivas" prompt="Esto se refiere al porcentaje de industrias extractivas, en números absolutos, del total de exportaciones de un país._x000a__x000a_Ingrese solo números en esta celda. Si se requiere otra información, inclúyala en la sección de comentarios._x000a_" sqref="D9" xr:uid="{00000000-0002-0000-0200-00001C000000}">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volumen" prompt="Introduzca el volumen de la materia prima recibida por el gobierno_x000a__x000a_Ingrese solo números en esta celda. Si se requiere otra información, inclúyala en la sección de comentarios._x000a_" sqref="D57" xr:uid="{00000000-0002-0000-0200-00001D000000}">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el valor de la materia prima recibida por el gobierno_x000a__x000a_Ingrese solo números en esta celda. Si se requiere otra información, inclúyala en la sección de comentarios." sqref="D58" xr:uid="{00000000-0002-0000-0200-00001E000000}">
      <formula1>0</formula1>
    </dataValidation>
    <dataValidation type="custom" allowBlank="1" showInputMessage="1" showErrorMessage="1" errorTitle="Volumen o valor no especificado" error="Indique si se trata de volumen o valor. Para ello, incluya las palabras &quot;, volumen&quot; o &quot;, valor&quot; al final_x000a_" promptTitle="Materias primas" prompt="Introduzca la materia prima y especifique si se trata de volumen o valor. Para ello, incluya las palabras &quot;, volumen&quot; o &quot;, valor&quot; al final." sqref="C11:C40" xr:uid="{00000000-0002-0000-0200-000013000000}">
      <formula1>OR(ISNUMBER(SEARCH(", volumen",C11)),ISNUMBER(SEARCH(", valor",C11)))</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28 D30:D40" xr:uid="{00000000-0002-0000-0200-000016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29" xr:uid="{52B12487-6C11-47F6-91EB-98443EA75944}">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29" xr:uid="{FD4E7282-E698-49E0-B3F4-2ACF035ABCEF}">
      <formula1>0</formula1>
    </dataValidation>
  </dataValidations>
  <hyperlinks>
    <hyperlink ref="F11" r:id="rId1" xr:uid="{A20681AC-7AE8-411F-A990-AECCE537A494}"/>
    <hyperlink ref="F12" r:id="rId2" xr:uid="{8D8222FF-4302-48DC-93E7-D5288FD74346}"/>
    <hyperlink ref="F13" r:id="rId3" xr:uid="{FAE36E10-A54F-4E99-B1F4-082190813022}"/>
    <hyperlink ref="F17" r:id="rId4" xr:uid="{74068249-1A5C-4917-8941-D7ADD2A7A57E}"/>
    <hyperlink ref="F8" r:id="rId5" xr:uid="{37C288FC-6112-4F2C-872B-B3B0C6DA710D}"/>
    <hyperlink ref="F29" r:id="rId6" xr:uid="{5339B141-EB47-4111-8FE9-F467CE17C2E4}"/>
    <hyperlink ref="F44" r:id="rId7" xr:uid="{685AAB3C-E3A5-47CF-95E5-18E3FDD31D41}"/>
    <hyperlink ref="F45" r:id="rId8" xr:uid="{E69877A2-1A76-4A28-B765-64437E96E4C5}"/>
    <hyperlink ref="F43" r:id="rId9" xr:uid="{08A3017F-E931-4A3C-8D8E-62FDB7B84048}"/>
    <hyperlink ref="F52" r:id="rId10" xr:uid="{CE6D81C3-49A7-4A6A-B1C6-236D4145D679}"/>
    <hyperlink ref="F46" r:id="rId11" xr:uid="{939B5F39-0520-4F98-ACC2-AA2C8F0B023B}"/>
    <hyperlink ref="F48" r:id="rId12" xr:uid="{AB9DE13A-2E8D-4D56-B9E4-8C5861CCD865}"/>
    <hyperlink ref="F53" r:id="rId13" xr:uid="{BF686328-E43C-471B-B950-682FD1C4B496}"/>
    <hyperlink ref="F41" r:id="rId14" xr:uid="{DF7E79FC-323E-4F03-B599-6D9D1AE0E50F}"/>
    <hyperlink ref="F15" r:id="rId15" xr:uid="{FDE0DB39-A117-4E91-B769-768775F82C76}"/>
    <hyperlink ref="F16" r:id="rId16" xr:uid="{CAFA07D7-155E-49EF-B8D1-3D904E7277E9}"/>
    <hyperlink ref="F35" r:id="rId17" xr:uid="{19C7ADC7-C8BD-49C5-BA0D-21A9BEE5955F}"/>
    <hyperlink ref="F33" r:id="rId18" xr:uid="{0843DEF2-A4E7-4A94-8633-9C97FFF9F7AF}"/>
    <hyperlink ref="F37" r:id="rId19" xr:uid="{DA5C7B40-09DA-436E-A8B4-F4943A53A8C5}"/>
  </hyperlinks>
  <pageMargins left="0.75" right="0.75" top="1" bottom="1" header="0.5" footer="0.5"/>
  <pageSetup paperSize="9" orientation="portrait" horizontalDpi="4294967292" verticalDpi="4294967292" r:id="rId2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V81"/>
  <sheetViews>
    <sheetView showGridLines="0" tabSelected="1" topLeftCell="E1" zoomScale="70" zoomScaleNormal="70" workbookViewId="0">
      <selection activeCell="I29" sqref="I29"/>
    </sheetView>
  </sheetViews>
  <sheetFormatPr defaultColWidth="10.9140625" defaultRowHeight="15.5"/>
  <cols>
    <col min="1" max="1" width="3.58203125" style="1" customWidth="1"/>
    <col min="2" max="2" width="12" style="3" customWidth="1"/>
    <col min="3" max="3" width="92.08203125" style="1" customWidth="1"/>
    <col min="4" max="4" width="33.9140625" style="1" customWidth="1"/>
    <col min="5" max="5" width="34.33203125" style="1" customWidth="1"/>
    <col min="6" max="6" width="30.83203125" style="1" customWidth="1"/>
    <col min="7" max="7" width="37.08203125" style="1" customWidth="1"/>
    <col min="8" max="8" width="19.9140625" style="1" customWidth="1"/>
    <col min="9" max="9" width="18.58203125" style="1" customWidth="1"/>
    <col min="10" max="10" width="16.83203125" style="1" bestFit="1" customWidth="1"/>
    <col min="11" max="11" width="14.75" style="1" customWidth="1"/>
    <col min="12" max="12" width="13.83203125" style="1" customWidth="1"/>
    <col min="13" max="13" width="11.5" style="1" customWidth="1"/>
    <col min="14" max="16" width="15.5" style="1" bestFit="1" customWidth="1"/>
    <col min="17" max="17" width="13.08203125" style="1" bestFit="1" customWidth="1"/>
    <col min="18" max="20" width="14.33203125" style="1" bestFit="1" customWidth="1"/>
    <col min="21" max="21" width="12.9140625" style="1" customWidth="1"/>
    <col min="22" max="22" width="14.33203125" style="1" bestFit="1" customWidth="1"/>
    <col min="23" max="16384" width="10.9140625" style="1"/>
  </cols>
  <sheetData>
    <row r="1" spans="2:22" ht="15.9" customHeight="1"/>
    <row r="2" spans="2:22" ht="26">
      <c r="B2" s="42" t="s">
        <v>153</v>
      </c>
      <c r="G2" s="19" t="s">
        <v>154</v>
      </c>
      <c r="H2" s="19" t="s">
        <v>155</v>
      </c>
      <c r="I2" s="24"/>
      <c r="J2" s="18"/>
      <c r="K2" s="18"/>
      <c r="L2" s="18"/>
      <c r="M2" s="18"/>
      <c r="N2" s="18"/>
      <c r="O2" s="18"/>
      <c r="P2" s="18"/>
      <c r="Q2" s="18"/>
      <c r="R2" s="18"/>
      <c r="S2" s="18"/>
      <c r="T2" s="18"/>
      <c r="U2" s="18"/>
      <c r="V2" s="15"/>
    </row>
    <row r="3" spans="2:22">
      <c r="B3" s="100" t="s">
        <v>156</v>
      </c>
      <c r="G3" s="202" t="s">
        <v>351</v>
      </c>
      <c r="H3" s="203" t="s">
        <v>158</v>
      </c>
      <c r="I3" s="9"/>
      <c r="J3" s="9"/>
      <c r="K3" s="9"/>
      <c r="L3" s="9"/>
      <c r="M3" s="9"/>
      <c r="N3" s="9"/>
      <c r="O3" s="9"/>
      <c r="P3" s="9"/>
      <c r="Q3" s="9"/>
      <c r="R3" s="9"/>
      <c r="S3" s="9"/>
      <c r="T3" s="9"/>
      <c r="U3" s="9"/>
      <c r="V3" s="177"/>
    </row>
    <row r="4" spans="2:22" ht="46.5">
      <c r="B4" s="101" t="s">
        <v>159</v>
      </c>
      <c r="G4" s="141" t="s">
        <v>319</v>
      </c>
      <c r="H4" s="20" t="s">
        <v>160</v>
      </c>
      <c r="I4" s="198" t="s">
        <v>394</v>
      </c>
      <c r="J4" s="198" t="s">
        <v>395</v>
      </c>
      <c r="K4" s="198" t="s">
        <v>396</v>
      </c>
      <c r="L4" s="198" t="s">
        <v>397</v>
      </c>
      <c r="M4" s="198" t="s">
        <v>398</v>
      </c>
      <c r="N4" s="198" t="s">
        <v>399</v>
      </c>
      <c r="O4" s="198" t="s">
        <v>400</v>
      </c>
      <c r="P4" s="198" t="s">
        <v>401</v>
      </c>
      <c r="Q4" s="199" t="s">
        <v>402</v>
      </c>
      <c r="R4" s="198" t="s">
        <v>403</v>
      </c>
      <c r="S4" s="198" t="s">
        <v>404</v>
      </c>
      <c r="T4" s="199" t="s">
        <v>405</v>
      </c>
      <c r="U4" s="204" t="s">
        <v>406</v>
      </c>
      <c r="V4" s="205" t="s">
        <v>407</v>
      </c>
    </row>
    <row r="5" spans="2:22">
      <c r="B5" s="101"/>
      <c r="G5" s="142"/>
      <c r="H5" s="13" t="s">
        <v>161</v>
      </c>
      <c r="I5" s="144" t="s">
        <v>449</v>
      </c>
      <c r="J5" s="144" t="s">
        <v>436</v>
      </c>
      <c r="K5" s="144" t="s">
        <v>436</v>
      </c>
      <c r="L5" s="145" t="s">
        <v>436</v>
      </c>
      <c r="M5" s="145" t="s">
        <v>455</v>
      </c>
      <c r="N5" s="145" t="s">
        <v>436</v>
      </c>
      <c r="O5" s="145" t="s">
        <v>450</v>
      </c>
      <c r="P5" s="145" t="s">
        <v>436</v>
      </c>
      <c r="Q5" s="146" t="s">
        <v>456</v>
      </c>
      <c r="R5" s="145" t="s">
        <v>451</v>
      </c>
      <c r="S5" s="145" t="s">
        <v>452</v>
      </c>
      <c r="T5" s="146" t="s">
        <v>453</v>
      </c>
      <c r="U5" s="145" t="s">
        <v>436</v>
      </c>
      <c r="V5" s="146" t="s">
        <v>454</v>
      </c>
    </row>
    <row r="6" spans="2:22">
      <c r="B6" s="101"/>
      <c r="G6" s="142"/>
      <c r="H6" s="13" t="s">
        <v>320</v>
      </c>
      <c r="I6" s="147" t="s">
        <v>348</v>
      </c>
      <c r="J6" s="147" t="s">
        <v>349</v>
      </c>
      <c r="K6" s="147" t="s">
        <v>349</v>
      </c>
      <c r="L6" s="147" t="s">
        <v>349</v>
      </c>
      <c r="M6" s="147" t="s">
        <v>349</v>
      </c>
      <c r="N6" s="147" t="s">
        <v>349</v>
      </c>
      <c r="O6" s="147" t="s">
        <v>349</v>
      </c>
      <c r="P6" s="147" t="s">
        <v>349</v>
      </c>
      <c r="Q6" s="148" t="s">
        <v>349</v>
      </c>
      <c r="R6" s="147" t="s">
        <v>349</v>
      </c>
      <c r="S6" s="147" t="s">
        <v>349</v>
      </c>
      <c r="T6" s="148" t="s">
        <v>349</v>
      </c>
      <c r="U6" s="147" t="s">
        <v>349</v>
      </c>
      <c r="V6" s="148" t="s">
        <v>349</v>
      </c>
    </row>
    <row r="7" spans="2:22">
      <c r="G7" s="143"/>
      <c r="H7" s="14" t="s">
        <v>164</v>
      </c>
      <c r="I7" s="149" t="s">
        <v>350</v>
      </c>
      <c r="J7" s="149" t="s">
        <v>412</v>
      </c>
      <c r="K7" s="149" t="s">
        <v>413</v>
      </c>
      <c r="L7" s="149" t="s">
        <v>410</v>
      </c>
      <c r="M7" s="149" t="s">
        <v>414</v>
      </c>
      <c r="N7" s="149" t="s">
        <v>415</v>
      </c>
      <c r="O7" s="149" t="s">
        <v>416</v>
      </c>
      <c r="P7" s="149" t="s">
        <v>417</v>
      </c>
      <c r="Q7" s="150" t="s">
        <v>418</v>
      </c>
      <c r="R7" s="149" t="s">
        <v>419</v>
      </c>
      <c r="S7" s="149" t="s">
        <v>417</v>
      </c>
      <c r="T7" s="150" t="s">
        <v>420</v>
      </c>
      <c r="U7" s="149" t="s">
        <v>417</v>
      </c>
      <c r="V7" s="150" t="s">
        <v>417</v>
      </c>
    </row>
    <row r="8" spans="2:22" ht="72.75" customHeight="1">
      <c r="B8" s="19" t="s">
        <v>162</v>
      </c>
      <c r="C8" s="18"/>
      <c r="D8" s="15"/>
      <c r="E8" s="132" t="s">
        <v>294</v>
      </c>
      <c r="F8" s="110"/>
      <c r="G8" s="23"/>
      <c r="H8" s="171" t="s">
        <v>166</v>
      </c>
      <c r="I8" s="172"/>
      <c r="J8" s="172"/>
      <c r="K8" s="172"/>
      <c r="L8" s="7"/>
      <c r="M8" s="7"/>
      <c r="N8" s="7"/>
      <c r="U8" s="7"/>
      <c r="V8" s="8"/>
    </row>
    <row r="9" spans="2:22" s="134" customFormat="1" ht="80.25" customHeight="1">
      <c r="B9" s="229" t="s">
        <v>292</v>
      </c>
      <c r="C9" s="230"/>
      <c r="D9" s="231"/>
      <c r="E9" s="229" t="s">
        <v>293</v>
      </c>
      <c r="F9" s="230"/>
      <c r="G9" s="231"/>
      <c r="H9" s="232" t="s">
        <v>296</v>
      </c>
      <c r="I9" s="233"/>
      <c r="J9" s="233"/>
      <c r="K9" s="233"/>
      <c r="L9" s="233"/>
      <c r="M9" s="173"/>
      <c r="N9" s="200"/>
      <c r="U9" s="200"/>
      <c r="V9" s="174"/>
    </row>
    <row r="10" spans="2:22" ht="31">
      <c r="B10" s="234" t="s">
        <v>167</v>
      </c>
      <c r="C10" s="235"/>
      <c r="D10" s="66" t="s">
        <v>168</v>
      </c>
      <c r="E10" s="67" t="s">
        <v>169</v>
      </c>
      <c r="F10" s="111" t="s">
        <v>299</v>
      </c>
      <c r="G10" s="66" t="s">
        <v>170</v>
      </c>
      <c r="H10" s="175" t="s">
        <v>171</v>
      </c>
      <c r="I10" s="201">
        <f>SUM(I11:I56)</f>
        <v>352772958176</v>
      </c>
      <c r="J10" s="68">
        <f>SUM(J11:J56)</f>
        <v>4965745125</v>
      </c>
      <c r="K10" s="68">
        <f>SUM(K11:K56)</f>
        <v>945739990</v>
      </c>
      <c r="L10" s="68">
        <f>SUM(L11:L56)</f>
        <v>4272576633</v>
      </c>
      <c r="M10" s="68">
        <f>SUM(M11:M56)</f>
        <v>68688851</v>
      </c>
      <c r="N10" s="68">
        <f>SUM(N11:N56)</f>
        <v>499535338</v>
      </c>
      <c r="O10" s="68">
        <f>SUM(O11:O56)</f>
        <v>385629315</v>
      </c>
      <c r="P10" s="68">
        <f>SUM(P11:P56)</f>
        <v>369293638</v>
      </c>
      <c r="Q10" s="68">
        <f>SUM(Q11:Q56)</f>
        <v>13697902</v>
      </c>
      <c r="R10" s="68">
        <f>SUM(R11:R56)</f>
        <v>142907245</v>
      </c>
      <c r="S10" s="68">
        <f>SUM(S11:S56)</f>
        <v>52595345</v>
      </c>
      <c r="T10" s="68">
        <f>SUM(T11:T56)</f>
        <v>50380168</v>
      </c>
      <c r="U10" s="68">
        <f>SUM(U11:U56)</f>
        <v>1108318727</v>
      </c>
      <c r="V10" s="68">
        <f>SUM(V11:V56)</f>
        <v>59700912</v>
      </c>
    </row>
    <row r="11" spans="2:22">
      <c r="B11" s="169" t="s">
        <v>343</v>
      </c>
      <c r="C11" s="166" t="s">
        <v>344</v>
      </c>
      <c r="D11" s="11"/>
      <c r="E11" s="78"/>
      <c r="F11" s="112"/>
      <c r="G11" s="120"/>
      <c r="H11" s="178"/>
      <c r="I11" s="7"/>
      <c r="J11" s="7"/>
      <c r="K11" s="7"/>
      <c r="L11" s="7"/>
      <c r="M11" s="7"/>
      <c r="N11" s="7"/>
      <c r="U11" s="7"/>
      <c r="V11" s="8"/>
    </row>
    <row r="12" spans="2:22">
      <c r="B12" s="168" t="s">
        <v>345</v>
      </c>
      <c r="C12" s="167" t="s">
        <v>346</v>
      </c>
      <c r="D12" s="10"/>
      <c r="E12" s="78"/>
      <c r="F12" s="112"/>
      <c r="G12" s="120"/>
      <c r="H12" s="176"/>
      <c r="I12" s="7"/>
      <c r="J12" s="7"/>
      <c r="K12" s="7"/>
      <c r="L12" s="7"/>
      <c r="M12" s="7"/>
      <c r="N12" s="7"/>
      <c r="U12" s="7"/>
      <c r="V12" s="8"/>
    </row>
    <row r="13" spans="2:22" ht="31">
      <c r="B13" s="151" t="s">
        <v>176</v>
      </c>
      <c r="C13" s="152" t="s">
        <v>177</v>
      </c>
      <c r="D13" s="58" t="s">
        <v>392</v>
      </c>
      <c r="E13" s="78" t="s">
        <v>444</v>
      </c>
      <c r="F13" s="112" t="s">
        <v>393</v>
      </c>
      <c r="G13" s="120">
        <v>3649572056</v>
      </c>
      <c r="H13" s="176">
        <f>SUM(J13:V13)</f>
        <v>3124912743</v>
      </c>
      <c r="I13" s="245"/>
      <c r="J13" s="244">
        <v>1038752256</v>
      </c>
      <c r="K13" s="246">
        <v>79898011</v>
      </c>
      <c r="L13" s="246">
        <v>457954331</v>
      </c>
      <c r="M13" s="243"/>
      <c r="N13" s="246">
        <v>92826284</v>
      </c>
      <c r="O13" s="246">
        <v>317230587</v>
      </c>
      <c r="P13" s="246">
        <v>136893652</v>
      </c>
      <c r="Q13" s="245"/>
      <c r="R13" s="246">
        <v>91045835</v>
      </c>
      <c r="S13" s="246">
        <v>18005369</v>
      </c>
      <c r="T13" s="246">
        <v>43220868</v>
      </c>
      <c r="U13" s="246">
        <v>810877857</v>
      </c>
      <c r="V13" s="246">
        <v>38207693</v>
      </c>
    </row>
    <row r="14" spans="2:22" ht="31">
      <c r="B14" s="151" t="s">
        <v>176</v>
      </c>
      <c r="C14" s="152" t="s">
        <v>177</v>
      </c>
      <c r="D14" s="58" t="s">
        <v>392</v>
      </c>
      <c r="E14" s="78" t="s">
        <v>447</v>
      </c>
      <c r="F14" s="112" t="s">
        <v>393</v>
      </c>
      <c r="G14" s="120">
        <v>17710958418</v>
      </c>
      <c r="H14" s="176">
        <f>SUM(I14:V14)</f>
        <v>8288833796</v>
      </c>
      <c r="I14" s="7"/>
      <c r="J14" s="207">
        <v>3824019017</v>
      </c>
      <c r="K14" s="207">
        <v>737201124</v>
      </c>
      <c r="L14" s="207">
        <v>3403908573</v>
      </c>
      <c r="M14" s="207">
        <v>15374639</v>
      </c>
      <c r="N14" s="207">
        <v>168147755</v>
      </c>
      <c r="Q14" s="208">
        <v>10371684</v>
      </c>
      <c r="U14" s="207">
        <v>129811004</v>
      </c>
      <c r="V14" s="8"/>
    </row>
    <row r="15" spans="2:22" ht="31">
      <c r="B15" s="151" t="s">
        <v>178</v>
      </c>
      <c r="C15" s="152" t="s">
        <v>179</v>
      </c>
      <c r="D15" s="58" t="s">
        <v>321</v>
      </c>
      <c r="E15" s="78" t="s">
        <v>445</v>
      </c>
      <c r="F15" s="112" t="s">
        <v>393</v>
      </c>
      <c r="G15" s="120">
        <v>594504631</v>
      </c>
      <c r="H15" s="176">
        <f>SUM(J15:V15)</f>
        <v>438313427</v>
      </c>
      <c r="I15" s="245"/>
      <c r="J15" s="246">
        <v>16217954</v>
      </c>
      <c r="K15" s="246">
        <v>10696041</v>
      </c>
      <c r="L15" s="246">
        <v>126031714</v>
      </c>
      <c r="M15" s="243"/>
      <c r="N15" s="246">
        <v>56184284</v>
      </c>
      <c r="O15" s="246">
        <v>47214231</v>
      </c>
      <c r="P15" s="246">
        <v>32840497</v>
      </c>
      <c r="Q15" s="245"/>
      <c r="R15" s="246">
        <v>25441593</v>
      </c>
      <c r="S15" s="245"/>
      <c r="T15" s="245"/>
      <c r="U15" s="246">
        <v>110062196</v>
      </c>
      <c r="V15" s="246">
        <v>13624917</v>
      </c>
    </row>
    <row r="16" spans="2:22">
      <c r="B16" s="151" t="s">
        <v>180</v>
      </c>
      <c r="C16" s="153" t="s">
        <v>181</v>
      </c>
      <c r="D16" s="58" t="s">
        <v>376</v>
      </c>
      <c r="E16" s="78"/>
      <c r="F16" s="112"/>
      <c r="G16" s="120"/>
      <c r="H16" s="176"/>
      <c r="I16" s="7"/>
      <c r="J16" s="7"/>
      <c r="K16" s="7"/>
      <c r="L16" s="7"/>
      <c r="M16" s="7"/>
      <c r="N16" s="7"/>
      <c r="U16" s="7"/>
      <c r="V16" s="8"/>
    </row>
    <row r="17" spans="2:22">
      <c r="B17" s="151" t="s">
        <v>182</v>
      </c>
      <c r="C17" s="153" t="s">
        <v>183</v>
      </c>
      <c r="D17" s="58" t="s">
        <v>376</v>
      </c>
      <c r="E17" s="78"/>
      <c r="F17" s="112"/>
      <c r="G17" s="120"/>
      <c r="H17" s="176"/>
      <c r="I17" s="7"/>
      <c r="J17" s="7"/>
      <c r="K17" s="7"/>
      <c r="L17" s="7"/>
      <c r="M17" s="7"/>
      <c r="N17" s="7"/>
      <c r="U17" s="7"/>
      <c r="V17" s="8"/>
    </row>
    <row r="18" spans="2:22">
      <c r="B18" s="162" t="s">
        <v>341</v>
      </c>
      <c r="C18" s="167" t="s">
        <v>342</v>
      </c>
      <c r="D18" s="10"/>
      <c r="E18" s="78"/>
      <c r="F18" s="112"/>
      <c r="G18" s="120"/>
      <c r="H18" s="176"/>
      <c r="I18" s="7"/>
      <c r="J18" s="7"/>
      <c r="K18" s="7"/>
      <c r="L18" s="7"/>
      <c r="M18" s="7"/>
      <c r="N18" s="7"/>
      <c r="U18" s="7"/>
      <c r="V18" s="8"/>
    </row>
    <row r="19" spans="2:22" ht="31">
      <c r="B19" s="151" t="s">
        <v>186</v>
      </c>
      <c r="C19" s="154" t="s">
        <v>187</v>
      </c>
      <c r="D19" s="58" t="s">
        <v>421</v>
      </c>
      <c r="E19" s="78"/>
      <c r="F19" s="112"/>
      <c r="G19" s="120"/>
      <c r="H19" s="176"/>
      <c r="I19" s="7"/>
      <c r="J19" s="7"/>
      <c r="K19" s="7"/>
      <c r="L19" s="7"/>
      <c r="M19" s="7"/>
      <c r="N19" s="7"/>
      <c r="U19" s="7"/>
      <c r="V19" s="8"/>
    </row>
    <row r="20" spans="2:22">
      <c r="B20" s="151" t="s">
        <v>188</v>
      </c>
      <c r="C20" s="154" t="s">
        <v>189</v>
      </c>
      <c r="D20" s="58" t="s">
        <v>376</v>
      </c>
      <c r="E20" s="78"/>
      <c r="F20" s="112"/>
      <c r="G20" s="120"/>
      <c r="H20" s="176"/>
      <c r="I20" s="7"/>
      <c r="J20" s="7"/>
      <c r="K20" s="7"/>
      <c r="L20" s="7"/>
      <c r="M20" s="7"/>
      <c r="N20" s="7"/>
      <c r="U20" s="7"/>
      <c r="V20" s="8"/>
    </row>
    <row r="21" spans="2:22">
      <c r="B21" s="162" t="s">
        <v>339</v>
      </c>
      <c r="C21" s="164" t="s">
        <v>340</v>
      </c>
      <c r="D21" s="11"/>
      <c r="E21" s="78"/>
      <c r="F21" s="112"/>
      <c r="G21" s="120"/>
      <c r="H21" s="176"/>
      <c r="I21" s="7"/>
      <c r="J21" s="7"/>
      <c r="K21" s="7"/>
      <c r="L21" s="7"/>
      <c r="M21" s="7"/>
      <c r="N21" s="7"/>
      <c r="U21" s="7"/>
      <c r="V21" s="8"/>
    </row>
    <row r="22" spans="2:22" ht="31">
      <c r="B22" s="151" t="s">
        <v>194</v>
      </c>
      <c r="C22" s="152" t="s">
        <v>195</v>
      </c>
      <c r="D22" s="58" t="s">
        <v>321</v>
      </c>
      <c r="E22" s="78" t="s">
        <v>443</v>
      </c>
      <c r="F22" s="112" t="s">
        <v>393</v>
      </c>
      <c r="G22" s="120">
        <v>2329555548</v>
      </c>
      <c r="H22" s="176">
        <f>SUM(J22:V22)</f>
        <v>1081618207</v>
      </c>
      <c r="I22" s="245"/>
      <c r="J22" s="244">
        <v>86755898</v>
      </c>
      <c r="K22" s="246">
        <v>117944814</v>
      </c>
      <c r="L22" s="246">
        <v>284682015</v>
      </c>
      <c r="M22" s="246">
        <v>53314212</v>
      </c>
      <c r="N22" s="246">
        <v>181245999</v>
      </c>
      <c r="O22" s="246">
        <v>21184497</v>
      </c>
      <c r="P22" s="246">
        <v>199559489</v>
      </c>
      <c r="Q22" s="246">
        <v>3326218</v>
      </c>
      <c r="R22" s="246">
        <v>26419817</v>
      </c>
      <c r="S22" s="246">
        <v>34589976</v>
      </c>
      <c r="T22" s="246">
        <v>7159300</v>
      </c>
      <c r="U22" s="246">
        <v>57567670</v>
      </c>
      <c r="V22" s="246">
        <v>7868302</v>
      </c>
    </row>
    <row r="23" spans="2:22" ht="31">
      <c r="B23" s="151" t="s">
        <v>194</v>
      </c>
      <c r="C23" s="152" t="s">
        <v>195</v>
      </c>
      <c r="D23" s="58" t="s">
        <v>321</v>
      </c>
      <c r="E23" s="78" t="s">
        <v>446</v>
      </c>
      <c r="F23" s="112" t="s">
        <v>393</v>
      </c>
      <c r="G23" s="120">
        <v>4248237</v>
      </c>
      <c r="H23" s="176">
        <f>SUM(I23:V23)</f>
        <v>1131016</v>
      </c>
      <c r="I23" s="244"/>
      <c r="J23" s="7"/>
      <c r="K23" s="7"/>
      <c r="L23" s="7"/>
      <c r="M23" s="7"/>
      <c r="N23" s="246">
        <v>1131016</v>
      </c>
      <c r="U23" s="7"/>
      <c r="V23" s="7"/>
    </row>
    <row r="24" spans="2:22" ht="31">
      <c r="B24" s="151" t="s">
        <v>194</v>
      </c>
      <c r="C24" s="152" t="s">
        <v>195</v>
      </c>
      <c r="D24" s="58" t="s">
        <v>321</v>
      </c>
      <c r="E24" s="78" t="s">
        <v>442</v>
      </c>
      <c r="F24" s="112" t="s">
        <v>408</v>
      </c>
      <c r="G24" s="120">
        <v>962739840</v>
      </c>
      <c r="H24" s="176">
        <f>SUM(I24:V24)</f>
        <v>962739840</v>
      </c>
      <c r="I24" s="244">
        <v>962739840</v>
      </c>
      <c r="J24" s="7"/>
      <c r="K24" s="7"/>
      <c r="L24" s="7"/>
      <c r="M24" s="7"/>
      <c r="N24" s="7"/>
      <c r="U24" s="7"/>
      <c r="V24" s="8"/>
    </row>
    <row r="25" spans="2:22" ht="46.5">
      <c r="B25" s="151" t="s">
        <v>194</v>
      </c>
      <c r="C25" s="152" t="s">
        <v>195</v>
      </c>
      <c r="D25" s="58" t="s">
        <v>321</v>
      </c>
      <c r="E25" s="78" t="s">
        <v>439</v>
      </c>
      <c r="F25" s="112" t="s">
        <v>393</v>
      </c>
      <c r="G25" s="120">
        <v>3993816020</v>
      </c>
      <c r="H25" s="176">
        <f>SUM(I25:V25)</f>
        <v>3993816020</v>
      </c>
      <c r="I25" s="244">
        <v>3993816020</v>
      </c>
      <c r="J25" s="7"/>
      <c r="K25" s="7"/>
      <c r="L25" s="7"/>
      <c r="M25" s="7"/>
      <c r="N25" s="7"/>
      <c r="U25" s="7"/>
      <c r="V25" s="8"/>
    </row>
    <row r="26" spans="2:22">
      <c r="B26" s="151" t="s">
        <v>196</v>
      </c>
      <c r="C26" s="152" t="s">
        <v>197</v>
      </c>
      <c r="D26" s="58" t="s">
        <v>376</v>
      </c>
      <c r="E26" s="78"/>
      <c r="F26" s="112"/>
      <c r="G26" s="120"/>
      <c r="H26" s="176"/>
      <c r="I26" s="7"/>
      <c r="J26" s="7"/>
      <c r="K26" s="7"/>
      <c r="L26" s="7"/>
      <c r="M26" s="7"/>
      <c r="N26" s="7"/>
      <c r="U26" s="7"/>
      <c r="V26" s="8"/>
    </row>
    <row r="27" spans="2:22">
      <c r="B27" s="151" t="s">
        <v>198</v>
      </c>
      <c r="C27" s="152" t="s">
        <v>199</v>
      </c>
      <c r="D27" s="58" t="s">
        <v>376</v>
      </c>
      <c r="E27" s="78"/>
      <c r="F27" s="112"/>
      <c r="G27" s="121"/>
      <c r="H27" s="176"/>
      <c r="I27" s="7"/>
      <c r="J27" s="7"/>
      <c r="K27" s="7"/>
      <c r="L27" s="7"/>
      <c r="M27" s="7"/>
      <c r="N27" s="7"/>
      <c r="U27" s="7"/>
      <c r="V27" s="8"/>
    </row>
    <row r="28" spans="2:22">
      <c r="B28" s="168" t="s">
        <v>337</v>
      </c>
      <c r="C28" s="167" t="s">
        <v>338</v>
      </c>
      <c r="D28" s="11"/>
      <c r="E28" s="78"/>
      <c r="F28" s="112"/>
      <c r="G28" s="120"/>
      <c r="H28" s="176"/>
      <c r="I28" s="7"/>
      <c r="J28" s="7"/>
      <c r="K28" s="7"/>
      <c r="L28" s="7"/>
      <c r="M28" s="7"/>
      <c r="N28" s="7"/>
      <c r="U28" s="7"/>
      <c r="V28" s="8"/>
    </row>
    <row r="29" spans="2:22">
      <c r="B29" s="151" t="s">
        <v>202</v>
      </c>
      <c r="C29" s="154" t="s">
        <v>203</v>
      </c>
      <c r="D29" s="58" t="s">
        <v>376</v>
      </c>
      <c r="E29" s="78"/>
      <c r="F29" s="112"/>
      <c r="G29" s="120"/>
      <c r="H29" s="176"/>
      <c r="I29" s="7"/>
      <c r="J29" s="7"/>
      <c r="K29" s="7"/>
      <c r="L29" s="7"/>
      <c r="M29" s="7"/>
      <c r="N29" s="7"/>
      <c r="U29" s="7"/>
      <c r="V29" s="8"/>
    </row>
    <row r="30" spans="2:22">
      <c r="B30" s="151" t="s">
        <v>204</v>
      </c>
      <c r="C30" s="154" t="s">
        <v>205</v>
      </c>
      <c r="D30" s="58" t="s">
        <v>376</v>
      </c>
      <c r="E30" s="78"/>
      <c r="F30" s="112"/>
      <c r="G30" s="120"/>
      <c r="H30" s="176"/>
      <c r="I30" s="7"/>
      <c r="J30" s="7"/>
      <c r="K30" s="7"/>
      <c r="L30" s="7"/>
      <c r="M30" s="7"/>
      <c r="N30" s="7"/>
      <c r="U30" s="7"/>
      <c r="V30" s="8"/>
    </row>
    <row r="31" spans="2:22">
      <c r="B31" s="151" t="s">
        <v>206</v>
      </c>
      <c r="C31" s="154" t="s">
        <v>207</v>
      </c>
      <c r="D31" s="58" t="s">
        <v>376</v>
      </c>
      <c r="E31" s="78"/>
      <c r="F31" s="112"/>
      <c r="G31" s="120"/>
      <c r="H31" s="176"/>
      <c r="I31" s="7"/>
      <c r="J31" s="7"/>
      <c r="K31" s="7"/>
      <c r="L31" s="7"/>
      <c r="M31" s="7"/>
      <c r="N31" s="7"/>
      <c r="U31" s="7"/>
      <c r="V31" s="8"/>
    </row>
    <row r="32" spans="2:22">
      <c r="B32" s="151" t="s">
        <v>208</v>
      </c>
      <c r="C32" s="153" t="s">
        <v>209</v>
      </c>
      <c r="D32" s="58" t="s">
        <v>376</v>
      </c>
      <c r="E32" s="78"/>
      <c r="F32" s="112"/>
      <c r="G32" s="120"/>
      <c r="H32" s="176"/>
      <c r="I32" s="7"/>
      <c r="J32" s="7"/>
      <c r="K32" s="7"/>
      <c r="L32" s="7"/>
      <c r="M32" s="7"/>
      <c r="N32" s="7"/>
      <c r="U32" s="7"/>
      <c r="V32" s="8"/>
    </row>
    <row r="33" spans="2:22">
      <c r="B33" s="155"/>
      <c r="C33" s="156"/>
      <c r="D33" s="11"/>
      <c r="E33" s="78"/>
      <c r="F33" s="112"/>
      <c r="G33" s="120"/>
      <c r="H33" s="176"/>
      <c r="I33" s="7"/>
      <c r="J33" s="7"/>
      <c r="K33" s="7"/>
      <c r="L33" s="7"/>
      <c r="M33" s="7"/>
      <c r="N33" s="7"/>
      <c r="U33" s="7"/>
      <c r="V33" s="8"/>
    </row>
    <row r="34" spans="2:22">
      <c r="B34" s="165" t="s">
        <v>335</v>
      </c>
      <c r="C34" s="166" t="s">
        <v>336</v>
      </c>
      <c r="D34" s="10"/>
      <c r="E34" s="78"/>
      <c r="F34" s="112"/>
      <c r="G34" s="120"/>
      <c r="H34" s="176"/>
      <c r="I34" s="7"/>
      <c r="J34" s="7"/>
      <c r="K34" s="7"/>
      <c r="L34" s="7"/>
      <c r="M34" s="7"/>
      <c r="N34" s="7"/>
      <c r="U34" s="7"/>
      <c r="V34" s="8"/>
    </row>
    <row r="35" spans="2:22">
      <c r="B35" s="151" t="s">
        <v>212</v>
      </c>
      <c r="C35" s="153" t="s">
        <v>213</v>
      </c>
      <c r="D35" s="58" t="s">
        <v>376</v>
      </c>
      <c r="E35" s="78"/>
      <c r="F35" s="112"/>
      <c r="G35" s="120"/>
      <c r="H35" s="176"/>
      <c r="I35" s="7"/>
      <c r="J35" s="7"/>
      <c r="K35" s="7"/>
      <c r="L35" s="7"/>
      <c r="M35" s="7"/>
      <c r="N35" s="7"/>
      <c r="U35" s="7"/>
      <c r="V35" s="8"/>
    </row>
    <row r="36" spans="2:22">
      <c r="B36" s="155"/>
      <c r="C36" s="157"/>
      <c r="D36" s="11"/>
      <c r="E36" s="78"/>
      <c r="F36" s="112"/>
      <c r="G36" s="120"/>
      <c r="H36" s="176"/>
      <c r="I36" s="7"/>
      <c r="J36" s="7"/>
      <c r="K36" s="7"/>
      <c r="L36" s="7"/>
      <c r="M36" s="7"/>
      <c r="N36" s="7"/>
      <c r="U36" s="7"/>
      <c r="V36" s="8"/>
    </row>
    <row r="37" spans="2:22">
      <c r="B37" s="165" t="s">
        <v>329</v>
      </c>
      <c r="C37" s="166" t="s">
        <v>330</v>
      </c>
      <c r="D37" s="11"/>
      <c r="E37" s="78"/>
      <c r="F37" s="112"/>
      <c r="G37" s="120"/>
      <c r="H37" s="176"/>
      <c r="I37" s="7"/>
      <c r="J37" s="7"/>
      <c r="K37" s="7"/>
      <c r="L37" s="7"/>
      <c r="M37" s="7"/>
      <c r="N37" s="7"/>
      <c r="U37" s="7"/>
      <c r="V37" s="8"/>
    </row>
    <row r="38" spans="2:22">
      <c r="B38" s="162" t="s">
        <v>331</v>
      </c>
      <c r="C38" s="167" t="s">
        <v>332</v>
      </c>
      <c r="D38" s="11"/>
      <c r="E38" s="78"/>
      <c r="F38" s="112"/>
      <c r="G38" s="120"/>
      <c r="H38" s="176"/>
      <c r="I38" s="7"/>
      <c r="J38" s="7"/>
      <c r="K38" s="7"/>
      <c r="L38" s="7"/>
      <c r="M38" s="7"/>
      <c r="N38" s="7"/>
      <c r="U38" s="7"/>
      <c r="V38" s="8"/>
    </row>
    <row r="39" spans="2:22">
      <c r="B39" s="162" t="s">
        <v>333</v>
      </c>
      <c r="C39" s="164" t="s">
        <v>334</v>
      </c>
      <c r="D39" s="11"/>
      <c r="E39" s="78"/>
      <c r="F39" s="112"/>
      <c r="G39" s="120"/>
      <c r="H39" s="176"/>
      <c r="I39" s="7"/>
      <c r="J39" s="7"/>
      <c r="K39" s="7"/>
      <c r="L39" s="7"/>
      <c r="M39" s="7"/>
      <c r="N39" s="7"/>
      <c r="U39" s="7"/>
      <c r="V39" s="8"/>
    </row>
    <row r="40" spans="2:22">
      <c r="B40" s="151" t="s">
        <v>220</v>
      </c>
      <c r="C40" s="152" t="s">
        <v>221</v>
      </c>
      <c r="D40" s="58" t="s">
        <v>321</v>
      </c>
      <c r="E40" s="78" t="s">
        <v>422</v>
      </c>
      <c r="F40" s="112" t="s">
        <v>408</v>
      </c>
      <c r="G40" s="120"/>
      <c r="H40" s="176"/>
      <c r="I40" s="7"/>
      <c r="J40" s="7"/>
      <c r="K40" s="7"/>
      <c r="L40" s="7"/>
      <c r="M40" s="7"/>
      <c r="N40" s="7"/>
      <c r="U40" s="7"/>
      <c r="V40" s="8"/>
    </row>
    <row r="41" spans="2:22">
      <c r="B41" s="151" t="s">
        <v>222</v>
      </c>
      <c r="C41" s="152" t="s">
        <v>223</v>
      </c>
      <c r="D41" s="58" t="s">
        <v>376</v>
      </c>
      <c r="E41" s="78"/>
      <c r="F41" s="112"/>
      <c r="G41" s="120"/>
      <c r="H41" s="176"/>
      <c r="I41" s="7"/>
      <c r="J41" s="7"/>
      <c r="K41" s="7"/>
      <c r="L41" s="7"/>
      <c r="M41" s="7"/>
      <c r="N41" s="7"/>
      <c r="U41" s="7"/>
      <c r="V41" s="8"/>
    </row>
    <row r="42" spans="2:22">
      <c r="B42" s="151" t="s">
        <v>224</v>
      </c>
      <c r="C42" s="154" t="s">
        <v>225</v>
      </c>
      <c r="D42" s="58" t="s">
        <v>376</v>
      </c>
      <c r="E42" s="78"/>
      <c r="F42" s="112"/>
      <c r="G42" s="121"/>
      <c r="H42" s="176"/>
      <c r="I42" s="7"/>
      <c r="J42" s="7"/>
      <c r="K42" s="7"/>
      <c r="L42" s="7"/>
      <c r="M42" s="7"/>
      <c r="N42" s="7"/>
      <c r="U42" s="7"/>
      <c r="V42" s="8"/>
    </row>
    <row r="43" spans="2:22">
      <c r="B43" s="162" t="s">
        <v>327</v>
      </c>
      <c r="C43" s="164" t="s">
        <v>328</v>
      </c>
      <c r="D43" s="10"/>
      <c r="E43" s="78"/>
      <c r="F43" s="112"/>
      <c r="G43" s="121"/>
      <c r="H43" s="176"/>
      <c r="I43" s="7"/>
      <c r="J43" s="7"/>
      <c r="K43" s="7"/>
      <c r="L43" s="7"/>
      <c r="M43" s="7"/>
      <c r="N43" s="7"/>
      <c r="U43" s="7"/>
      <c r="V43" s="8"/>
    </row>
    <row r="44" spans="2:22">
      <c r="B44" s="151" t="s">
        <v>228</v>
      </c>
      <c r="C44" s="152" t="s">
        <v>229</v>
      </c>
      <c r="D44" s="58" t="s">
        <v>321</v>
      </c>
      <c r="E44" s="249" t="s">
        <v>441</v>
      </c>
      <c r="F44" s="112" t="s">
        <v>408</v>
      </c>
      <c r="G44" s="120">
        <v>43517383231</v>
      </c>
      <c r="H44" s="176">
        <f t="shared" ref="H44" si="0">SUM(I44:V44)</f>
        <v>43517383231</v>
      </c>
      <c r="I44" s="7">
        <v>43517383231</v>
      </c>
      <c r="J44" s="7"/>
      <c r="K44" s="7"/>
      <c r="L44" s="7"/>
      <c r="M44" s="7"/>
      <c r="N44" s="7"/>
      <c r="U44" s="7"/>
      <c r="V44" s="8"/>
    </row>
    <row r="45" spans="2:22">
      <c r="B45" s="151" t="s">
        <v>230</v>
      </c>
      <c r="C45" s="152" t="s">
        <v>231</v>
      </c>
      <c r="D45" s="58" t="s">
        <v>376</v>
      </c>
      <c r="E45" s="78"/>
      <c r="F45" s="112"/>
      <c r="G45" s="120"/>
      <c r="H45" s="176"/>
      <c r="I45" s="7"/>
      <c r="J45" s="7"/>
      <c r="K45" s="7"/>
      <c r="L45" s="7"/>
      <c r="M45" s="7"/>
      <c r="N45" s="7"/>
      <c r="U45" s="7"/>
      <c r="V45" s="8"/>
    </row>
    <row r="46" spans="2:22">
      <c r="B46" s="162" t="s">
        <v>301</v>
      </c>
      <c r="C46" s="163" t="s">
        <v>326</v>
      </c>
      <c r="D46" s="10"/>
      <c r="E46" s="78"/>
      <c r="F46" s="112"/>
      <c r="G46" s="120"/>
      <c r="H46" s="176"/>
      <c r="I46" s="7"/>
      <c r="J46" s="7"/>
      <c r="K46" s="7"/>
      <c r="L46" s="7"/>
      <c r="M46" s="7"/>
      <c r="N46" s="7"/>
      <c r="U46" s="7"/>
      <c r="V46" s="8"/>
    </row>
    <row r="47" spans="2:22">
      <c r="B47" s="151" t="s">
        <v>233</v>
      </c>
      <c r="C47" s="158" t="s">
        <v>234</v>
      </c>
      <c r="D47" s="58" t="s">
        <v>321</v>
      </c>
      <c r="E47" s="78" t="s">
        <v>440</v>
      </c>
      <c r="F47" s="112" t="s">
        <v>408</v>
      </c>
      <c r="G47" s="120">
        <v>304299019085</v>
      </c>
      <c r="H47" s="176">
        <f t="shared" ref="H47" si="1">SUM(I47:V47)</f>
        <v>304299019085</v>
      </c>
      <c r="I47" s="244">
        <v>304299019085</v>
      </c>
      <c r="J47" s="7"/>
      <c r="K47" s="7"/>
      <c r="L47" s="7"/>
      <c r="M47" s="7"/>
      <c r="N47" s="7"/>
      <c r="U47" s="7"/>
      <c r="V47" s="7"/>
    </row>
    <row r="48" spans="2:22">
      <c r="B48" s="151" t="s">
        <v>235</v>
      </c>
      <c r="C48" s="158" t="s">
        <v>236</v>
      </c>
      <c r="D48" s="58" t="s">
        <v>376</v>
      </c>
      <c r="E48" s="78"/>
      <c r="F48" s="112"/>
      <c r="G48" s="120"/>
      <c r="H48" s="176"/>
      <c r="I48" s="7"/>
      <c r="J48" s="7"/>
      <c r="K48" s="7"/>
      <c r="L48" s="7"/>
      <c r="M48" s="7"/>
      <c r="N48" s="7"/>
      <c r="U48" s="7"/>
      <c r="V48" s="8"/>
    </row>
    <row r="49" spans="2:22">
      <c r="B49" s="151" t="s">
        <v>237</v>
      </c>
      <c r="C49" s="152" t="s">
        <v>238</v>
      </c>
      <c r="D49" s="58" t="s">
        <v>376</v>
      </c>
      <c r="E49" s="78"/>
      <c r="F49" s="112"/>
      <c r="G49" s="120"/>
      <c r="H49" s="176"/>
      <c r="I49" s="7"/>
      <c r="J49" s="7"/>
      <c r="K49" s="7"/>
      <c r="L49" s="7"/>
      <c r="M49" s="7"/>
      <c r="N49" s="7"/>
      <c r="U49" s="7"/>
      <c r="V49" s="8"/>
    </row>
    <row r="50" spans="2:22">
      <c r="B50" s="151" t="s">
        <v>239</v>
      </c>
      <c r="C50" s="152" t="s">
        <v>240</v>
      </c>
      <c r="D50" s="58" t="s">
        <v>376</v>
      </c>
      <c r="E50" s="78"/>
      <c r="F50" s="112"/>
      <c r="G50" s="120"/>
      <c r="H50" s="176"/>
      <c r="I50" s="7"/>
      <c r="J50" s="7"/>
      <c r="K50" s="7"/>
      <c r="L50" s="7"/>
      <c r="M50" s="7"/>
      <c r="N50" s="7"/>
      <c r="U50" s="7"/>
      <c r="V50" s="8"/>
    </row>
    <row r="51" spans="2:22">
      <c r="B51" s="162" t="s">
        <v>324</v>
      </c>
      <c r="C51" s="170" t="s">
        <v>325</v>
      </c>
      <c r="D51" s="10"/>
      <c r="E51" s="78"/>
      <c r="F51" s="112"/>
      <c r="G51" s="120"/>
      <c r="H51" s="176"/>
      <c r="I51" s="7"/>
      <c r="J51" s="7"/>
      <c r="K51" s="7"/>
      <c r="L51" s="7"/>
      <c r="M51" s="7"/>
      <c r="N51" s="7"/>
      <c r="U51" s="7"/>
      <c r="V51" s="8"/>
    </row>
    <row r="52" spans="2:22">
      <c r="B52" s="159" t="s">
        <v>243</v>
      </c>
      <c r="C52" s="152" t="s">
        <v>244</v>
      </c>
      <c r="D52" s="58" t="s">
        <v>376</v>
      </c>
      <c r="E52" s="79"/>
      <c r="F52" s="113"/>
      <c r="G52" s="120"/>
      <c r="H52" s="176"/>
      <c r="I52" s="7"/>
      <c r="J52" s="7"/>
      <c r="K52" s="7"/>
      <c r="L52" s="7"/>
      <c r="M52" s="7"/>
      <c r="N52" s="7"/>
      <c r="U52" s="7"/>
      <c r="V52" s="8"/>
    </row>
    <row r="53" spans="2:22">
      <c r="B53" s="151" t="s">
        <v>245</v>
      </c>
      <c r="C53" s="152" t="s">
        <v>246</v>
      </c>
      <c r="D53" s="58" t="s">
        <v>376</v>
      </c>
      <c r="E53" s="78"/>
      <c r="F53" s="112"/>
      <c r="G53" s="122"/>
      <c r="H53" s="176"/>
      <c r="I53" s="7"/>
      <c r="J53" s="7"/>
      <c r="K53" s="7"/>
      <c r="L53" s="7"/>
      <c r="M53" s="7"/>
      <c r="N53" s="7"/>
      <c r="U53" s="7"/>
      <c r="V53" s="8"/>
    </row>
    <row r="54" spans="2:22">
      <c r="B54" s="159" t="s">
        <v>247</v>
      </c>
      <c r="C54" s="154" t="s">
        <v>248</v>
      </c>
      <c r="D54" s="58" t="s">
        <v>376</v>
      </c>
      <c r="E54" s="78"/>
      <c r="F54" s="112"/>
      <c r="G54" s="120"/>
      <c r="H54" s="176"/>
      <c r="I54" s="7"/>
      <c r="J54" s="7"/>
      <c r="K54" s="7"/>
      <c r="L54" s="7"/>
      <c r="M54" s="7"/>
      <c r="N54" s="7"/>
      <c r="U54" s="7"/>
      <c r="V54" s="8"/>
    </row>
    <row r="55" spans="2:22">
      <c r="B55" s="151" t="s">
        <v>249</v>
      </c>
      <c r="C55" s="154" t="s">
        <v>250</v>
      </c>
      <c r="D55" s="58" t="s">
        <v>376</v>
      </c>
      <c r="E55" s="78"/>
      <c r="F55" s="112"/>
      <c r="G55" s="120"/>
      <c r="H55" s="176"/>
      <c r="I55" s="206"/>
      <c r="J55" s="7"/>
      <c r="K55" s="7"/>
      <c r="L55" s="7"/>
      <c r="M55" s="7"/>
      <c r="N55" s="7"/>
      <c r="O55" s="7"/>
      <c r="P55" s="7"/>
      <c r="Q55" s="7"/>
      <c r="R55" s="7"/>
      <c r="S55" s="7"/>
      <c r="T55" s="7"/>
      <c r="U55" s="7"/>
      <c r="V55" s="8"/>
    </row>
    <row r="56" spans="2:22">
      <c r="B56" s="160"/>
      <c r="C56" s="161"/>
      <c r="D56" s="12"/>
      <c r="E56" s="80"/>
      <c r="F56" s="114"/>
      <c r="G56" s="123"/>
      <c r="H56" s="179"/>
      <c r="I56" s="202"/>
      <c r="J56" s="9"/>
      <c r="K56" s="9"/>
      <c r="L56" s="9"/>
      <c r="M56" s="9"/>
      <c r="N56" s="9"/>
      <c r="O56" s="9"/>
      <c r="P56" s="9"/>
      <c r="Q56" s="9"/>
      <c r="R56" s="9"/>
      <c r="S56" s="9"/>
      <c r="T56" s="9"/>
      <c r="U56" s="9"/>
      <c r="V56" s="177"/>
    </row>
    <row r="57" spans="2:22">
      <c r="G57" s="124"/>
      <c r="N57" s="7"/>
    </row>
    <row r="58" spans="2:22">
      <c r="E58" s="16"/>
      <c r="F58" s="16"/>
      <c r="G58" s="115" t="s">
        <v>251</v>
      </c>
      <c r="H58" s="133" t="s">
        <v>295</v>
      </c>
    </row>
    <row r="59" spans="2:22" ht="21">
      <c r="B59" s="97" t="s">
        <v>253</v>
      </c>
      <c r="G59" s="118">
        <f>SUM(G11:G56)</f>
        <v>377061797066</v>
      </c>
      <c r="H59" s="118">
        <f>SUM(H11:H55)</f>
        <v>365707767365</v>
      </c>
    </row>
    <row r="60" spans="2:22">
      <c r="B60" s="3" t="s">
        <v>322</v>
      </c>
    </row>
    <row r="62" spans="2:22">
      <c r="B62" s="3" t="s">
        <v>323</v>
      </c>
      <c r="C62" s="1" t="s">
        <v>409</v>
      </c>
    </row>
    <row r="63" spans="2:22">
      <c r="H63" s="208"/>
    </row>
    <row r="64" spans="2:22">
      <c r="B64" s="3" t="s">
        <v>411</v>
      </c>
      <c r="C64" s="1" t="s">
        <v>448</v>
      </c>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1" spans="2:2">
      <c r="B81" s="1"/>
    </row>
  </sheetData>
  <mergeCells count="4">
    <mergeCell ref="B9:D9"/>
    <mergeCell ref="E9:G9"/>
    <mergeCell ref="H9:L9"/>
    <mergeCell ref="B10:C10"/>
  </mergeCells>
  <conditionalFormatting sqref="D14:D21 D48:D55 D25:D46">
    <cfRule type="containsText" dxfId="6" priority="5" operator="containsText" text="Including;Not Applicable;Not included">
      <formula>NOT(ISERROR(SEARCH("Including;Not Applicable;Not included",D14)))</formula>
    </cfRule>
  </conditionalFormatting>
  <conditionalFormatting sqref="D47">
    <cfRule type="containsText" dxfId="5" priority="4" operator="containsText" text="Including;Not Applicable;Not included">
      <formula>NOT(ISERROR(SEARCH("Including;Not Applicable;Not included",D47)))</formula>
    </cfRule>
  </conditionalFormatting>
  <conditionalFormatting sqref="D22:D24">
    <cfRule type="containsText" dxfId="3" priority="2" operator="containsText" text="Including;Not Applicable;Not included">
      <formula>NOT(ISERROR(SEARCH("Including;Not Applicable;Not included",D22)))</formula>
    </cfRule>
  </conditionalFormatting>
  <conditionalFormatting sqref="D13">
    <cfRule type="containsText" dxfId="2" priority="1" operator="containsText" text="Including;Not Applicable;Not included">
      <formula>NOT(ISERROR(SEARCH("Including;Not Applicable;Not included",D13)))</formula>
    </cfRule>
  </conditionalFormatting>
  <dataValidations count="14">
    <dataValidation allowBlank="1" showInputMessage="1" showErrorMessage="1" promptTitle="Dirección URL del registro" prompt="Incluya la dirección URL al registro o la agencia." sqref="G7" xr:uid="{00000000-0002-0000-0300-000000000000}"/>
    <dataValidation allowBlank="1" showInputMessage="1" promptTitle="Nombre del registro" prompt="Introduzca el nombre del registro o la agencia." sqref="G6" xr:uid="{00000000-0002-0000-0300-000001000000}"/>
    <dataValidation type="custom" allowBlank="1" showInputMessage="1" promptTitle="Nombre del identificador" prompt="Introduzca el nombre del identificador, como el &quot;número de identificación del contribuyente (TIN)&quot; o similar." sqref="G5" xr:uid="{00000000-0002-0000-0300-000002000000}">
      <formula1>IFERROR(OR(ISNUMBER(SEARCH("Ejemplo:",G5)),ISNUMBER(SEARCH("Ejemplo:",G5))),TRUE)</formula1>
    </dataValidation>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7:V7" xr:uid="{00000000-0002-0000-0300-000003000000}">
      <formula1>1</formula1>
      <formula2>30</formula2>
    </dataValidation>
    <dataValidation allowBlank="1" showInputMessage="1" promptTitle="N.° de identificación" prompt="Introduzca el número de identificación único, como el número de identificación del contribuyente (TIN), el número de la organización o similar." sqref="I5:V5" xr:uid="{00000000-0002-0000-0300-000004000000}"/>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6:V6" xr:uid="{00000000-0002-0000-0300-000005000000}">
      <formula1>"&lt;Seleccione el sector&gt;,Petroléo,Gas,Minería,NA,Petroléo &amp; Gas,Petroléo, Gas &amp; Minería,Otros"</formula1>
    </dataValidation>
    <dataValidation type="list" showDropDown="1" showInputMessage="1" showErrorMessage="1" errorTitle="No edite estas celdas" error="No edite estas celdas" sqref="H2:H7 E10:H10 D18 D46 D28 D33:D34 D36:D39 D43 E7:F7 D51 D56 E8:N9 B58:B59 G58:H59 B2:C10 D21 D2:G2 D3:F3 D4:G4 D5:F6 D7:D12" xr:uid="{00000000-0002-0000-0300-00000A000000}">
      <formula1>"#ERROR!"</formula1>
    </dataValidation>
    <dataValidation allowBlank="1" showInputMessage="1" promptTitle="Nombre de la empresa" prompt="Ingrese aquí el nombre de la empresa._x000a__x000a_Evite usar acrónimos e ingrese el nombre completo._x000a_" sqref="I4:V4" xr:uid="{00000000-0002-0000-0300-00000B000000}"/>
    <dataValidation type="textLength" allowBlank="1" showInputMessage="1" showErrorMessage="1" errorTitle="Entrada incorrecta" error="Ingrese el código de divisa ISO 4217 de 3 letras:_x000a_Si no está seguro, visite https://es.wikipedia.org/wiki/ISO_4217._x000a_" promptTitle="Divisa para las tablas B y D" prompt="Ingrese el código de divisa ISO 4217 de 3 letras:_x000a_Si no está seguro, visite https://es.wikipedia.org/wiki/ISO_4217._x000a_" sqref="G3" xr:uid="{00000000-0002-0000-0300-00000C000000}">
      <formula1>3</formula1>
      <formula2>3</formula2>
    </dataValidation>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29:D32 D19:D20 D13:D17 D35 D40:D42 D44:D45 D52:D55 D22:D27 D47:D50" xr:uid="{00000000-0002-0000-0300-00000D000000}">
      <formula1>"Incluido y conciliado,Incluido y parcialmente conciliado,Incluido y no conciliado,No incluido,No aplicable,&lt;Elija una opción&gt;"</formula1>
    </dataValidation>
    <dataValidation type="decimal" operator="greaterThan" allowBlank="1" showErrorMessage="1" errorTitle="Se detectó un valor no numérico" error="Incluya solo números en esta sección._x000a__x000a_Incluya otra información o comentarios en las notas de la sección E._x000a_" sqref="G48:G56 I48:N56 I11:N12 I14:N47 M13 M15 J13 J15 G11:G47 G15" xr:uid="{00000000-0002-0000-0300-000008000000}">
      <formula1>0</formula1>
    </dataValidation>
    <dataValidation allowBlank="1" showInputMessage="1" promptTitle="Organismo gubernamental receptor" prompt="Ingrese aquí el nombre del receptor gubernamental._x000a__x000a_Evite usar acrónimos e ingrese el nombre completo._x000a_" sqref="F48:F56 F11:F47 F15" xr:uid="{00000000-0002-0000-0300-000006000000}"/>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48:E56 E11:E47 E15" xr:uid="{00000000-0002-0000-0300-000007000000}"/>
    <dataValidation type="list" showDropDown="1" showErrorMessage="1" errorTitle="Se detectó un intento de edición" error="No edite las descripciones ni códigos del GFS." sqref="B11:C56" xr:uid="{00000000-0002-0000-0300-000009000000}">
      <formula1>"#ERROR!"</formula1>
    </dataValidation>
  </dataValidation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CA79"/>
  <sheetViews>
    <sheetView topLeftCell="C9" zoomScale="70" zoomScaleNormal="70" workbookViewId="0">
      <selection activeCell="F17" sqref="F17"/>
    </sheetView>
  </sheetViews>
  <sheetFormatPr defaultColWidth="10.9140625" defaultRowHeight="15.5"/>
  <cols>
    <col min="1" max="1" width="3.58203125" style="1" customWidth="1"/>
    <col min="2" max="2" width="7.4140625" style="3" customWidth="1"/>
    <col min="3" max="3" width="59.5" style="1" customWidth="1"/>
    <col min="4" max="4" width="33.9140625" style="1" customWidth="1"/>
    <col min="5" max="5" width="3" customWidth="1"/>
    <col min="6" max="7" width="43.4140625" style="1" customWidth="1"/>
    <col min="8" max="8" width="33.4140625" style="1" customWidth="1"/>
    <col min="9" max="9" width="2.5" style="1" customWidth="1"/>
    <col min="10" max="10" width="16.08203125" style="1" customWidth="1"/>
    <col min="11" max="11" width="11.5" style="1" bestFit="1" customWidth="1"/>
    <col min="12" max="12" width="15.08203125" style="1" bestFit="1" customWidth="1"/>
    <col min="13" max="13" width="11.5" style="1" bestFit="1" customWidth="1"/>
    <col min="14" max="15" width="11.5" style="1" customWidth="1"/>
    <col min="16" max="16" width="12.5" style="1" bestFit="1" customWidth="1"/>
    <col min="17" max="16384" width="10.9140625" style="1"/>
  </cols>
  <sheetData>
    <row r="1" spans="2:79" ht="15.9" customHeight="1"/>
    <row r="2" spans="2:79" ht="26">
      <c r="B2" s="42" t="s">
        <v>153</v>
      </c>
      <c r="H2" s="126" t="s">
        <v>154</v>
      </c>
      <c r="J2" s="19" t="s">
        <v>155</v>
      </c>
      <c r="K2" s="24"/>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5"/>
    </row>
    <row r="3" spans="2:79">
      <c r="B3" s="100" t="s">
        <v>254</v>
      </c>
      <c r="H3" s="125" t="s">
        <v>157</v>
      </c>
      <c r="J3" s="95" t="s">
        <v>255</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8"/>
    </row>
    <row r="4" spans="2:79" ht="77.5">
      <c r="B4" s="101" t="s">
        <v>256</v>
      </c>
      <c r="J4" s="20" t="s">
        <v>160</v>
      </c>
      <c r="K4" s="71" t="s">
        <v>104</v>
      </c>
      <c r="L4" s="71" t="s">
        <v>105</v>
      </c>
      <c r="M4" s="71" t="s">
        <v>257</v>
      </c>
      <c r="N4" s="71" t="s">
        <v>257</v>
      </c>
      <c r="O4" s="71" t="s">
        <v>106</v>
      </c>
      <c r="P4" s="71" t="s">
        <v>107</v>
      </c>
      <c r="Q4" s="71" t="s">
        <v>108</v>
      </c>
      <c r="R4" s="71" t="s">
        <v>109</v>
      </c>
      <c r="S4" s="71" t="s">
        <v>110</v>
      </c>
      <c r="T4" s="71" t="s">
        <v>111</v>
      </c>
      <c r="U4" s="71" t="s">
        <v>112</v>
      </c>
      <c r="V4" s="71" t="s">
        <v>113</v>
      </c>
      <c r="W4" s="71" t="s">
        <v>114</v>
      </c>
      <c r="X4" s="71" t="s">
        <v>115</v>
      </c>
      <c r="Y4" s="71" t="s">
        <v>116</v>
      </c>
      <c r="Z4" s="71" t="s">
        <v>117</v>
      </c>
      <c r="AA4" s="71" t="s">
        <v>55</v>
      </c>
      <c r="AB4" s="71" t="s">
        <v>258</v>
      </c>
      <c r="AC4" s="71" t="s">
        <v>259</v>
      </c>
      <c r="AD4" s="71" t="s">
        <v>56</v>
      </c>
      <c r="AE4" s="71" t="s">
        <v>57</v>
      </c>
      <c r="AF4" s="71" t="s">
        <v>58</v>
      </c>
      <c r="AG4" s="71" t="s">
        <v>59</v>
      </c>
      <c r="AH4" s="71" t="s">
        <v>260</v>
      </c>
      <c r="AI4" s="71" t="s">
        <v>60</v>
      </c>
      <c r="AJ4" s="71" t="s">
        <v>61</v>
      </c>
      <c r="AK4" s="71" t="s">
        <v>62</v>
      </c>
      <c r="AL4" s="71" t="s">
        <v>63</v>
      </c>
      <c r="AM4" s="71" t="s">
        <v>64</v>
      </c>
      <c r="AN4" s="71" t="s">
        <v>65</v>
      </c>
      <c r="AO4" s="71" t="s">
        <v>66</v>
      </c>
      <c r="AP4" s="71" t="s">
        <v>261</v>
      </c>
      <c r="AQ4" s="71" t="s">
        <v>67</v>
      </c>
      <c r="AR4" s="71" t="s">
        <v>68</v>
      </c>
      <c r="AS4" s="71" t="s">
        <v>69</v>
      </c>
      <c r="AT4" s="71" t="s">
        <v>70</v>
      </c>
      <c r="AU4" s="71" t="s">
        <v>71</v>
      </c>
      <c r="AV4" s="71" t="s">
        <v>72</v>
      </c>
      <c r="AW4" s="71" t="s">
        <v>73</v>
      </c>
      <c r="AX4" s="71" t="s">
        <v>74</v>
      </c>
      <c r="AY4" s="71" t="s">
        <v>75</v>
      </c>
      <c r="AZ4" s="71" t="s">
        <v>76</v>
      </c>
      <c r="BA4" s="71" t="s">
        <v>77</v>
      </c>
      <c r="BB4" s="71" t="s">
        <v>78</v>
      </c>
      <c r="BC4" s="71" t="s">
        <v>79</v>
      </c>
      <c r="BD4" s="71" t="s">
        <v>80</v>
      </c>
      <c r="BE4" s="71" t="s">
        <v>81</v>
      </c>
      <c r="BF4" s="71" t="s">
        <v>82</v>
      </c>
      <c r="BG4" s="71" t="s">
        <v>83</v>
      </c>
      <c r="BH4" s="71" t="s">
        <v>84</v>
      </c>
      <c r="BI4" s="71" t="s">
        <v>85</v>
      </c>
      <c r="BJ4" s="71" t="s">
        <v>86</v>
      </c>
      <c r="BK4" s="71" t="s">
        <v>87</v>
      </c>
      <c r="BL4" s="71" t="s">
        <v>88</v>
      </c>
      <c r="BM4" s="71" t="s">
        <v>89</v>
      </c>
      <c r="BN4" s="71" t="s">
        <v>90</v>
      </c>
      <c r="BO4" s="71" t="s">
        <v>91</v>
      </c>
      <c r="BP4" s="71" t="s">
        <v>92</v>
      </c>
      <c r="BQ4" s="71" t="s">
        <v>93</v>
      </c>
      <c r="BR4" s="71" t="s">
        <v>94</v>
      </c>
      <c r="BS4" s="71" t="s">
        <v>95</v>
      </c>
      <c r="BT4" s="71" t="s">
        <v>96</v>
      </c>
      <c r="BU4" s="71" t="s">
        <v>97</v>
      </c>
      <c r="BV4" s="71" t="s">
        <v>98</v>
      </c>
      <c r="BW4" s="71" t="s">
        <v>99</v>
      </c>
      <c r="BX4" s="71" t="s">
        <v>100</v>
      </c>
      <c r="BY4" s="71" t="s">
        <v>101</v>
      </c>
      <c r="BZ4" s="71" t="s">
        <v>102</v>
      </c>
      <c r="CA4" s="72" t="s">
        <v>103</v>
      </c>
    </row>
    <row r="5" spans="2:79">
      <c r="J5" s="13" t="s">
        <v>161</v>
      </c>
      <c r="K5" s="73">
        <v>891083092</v>
      </c>
      <c r="L5" s="73">
        <v>914807077</v>
      </c>
      <c r="M5" s="73">
        <v>989490168</v>
      </c>
      <c r="N5" s="74"/>
      <c r="O5" s="74"/>
      <c r="P5" s="98"/>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5"/>
    </row>
    <row r="6" spans="2:79" ht="21">
      <c r="B6" s="19" t="s">
        <v>162</v>
      </c>
      <c r="C6" s="18"/>
      <c r="D6" s="15"/>
      <c r="F6" s="21" t="s">
        <v>163</v>
      </c>
      <c r="G6" s="110"/>
      <c r="H6" s="23"/>
      <c r="J6" s="14" t="s">
        <v>164</v>
      </c>
      <c r="K6" s="76" t="s">
        <v>262</v>
      </c>
      <c r="L6" s="76" t="s">
        <v>262</v>
      </c>
      <c r="M6" s="76" t="s">
        <v>262</v>
      </c>
      <c r="N6" s="76" t="s">
        <v>262</v>
      </c>
      <c r="O6" s="76" t="s">
        <v>262</v>
      </c>
      <c r="P6" s="76" t="s">
        <v>262</v>
      </c>
      <c r="Q6" s="76" t="s">
        <v>262</v>
      </c>
      <c r="R6" s="76" t="s">
        <v>262</v>
      </c>
      <c r="S6" s="76" t="s">
        <v>262</v>
      </c>
      <c r="T6" s="76" t="s">
        <v>262</v>
      </c>
      <c r="U6" s="76" t="s">
        <v>262</v>
      </c>
      <c r="V6" s="76" t="s">
        <v>262</v>
      </c>
      <c r="W6" s="76" t="s">
        <v>262</v>
      </c>
      <c r="X6" s="76" t="s">
        <v>262</v>
      </c>
      <c r="Y6" s="76" t="s">
        <v>262</v>
      </c>
      <c r="Z6" s="76" t="s">
        <v>262</v>
      </c>
      <c r="AA6" s="76" t="s">
        <v>262</v>
      </c>
      <c r="AB6" s="76" t="s">
        <v>262</v>
      </c>
      <c r="AC6" s="76" t="s">
        <v>262</v>
      </c>
      <c r="AD6" s="76" t="s">
        <v>262</v>
      </c>
      <c r="AE6" s="76" t="s">
        <v>262</v>
      </c>
      <c r="AF6" s="76" t="s">
        <v>262</v>
      </c>
      <c r="AG6" s="76" t="s">
        <v>262</v>
      </c>
      <c r="AH6" s="76" t="s">
        <v>262</v>
      </c>
      <c r="AI6" s="76" t="s">
        <v>262</v>
      </c>
      <c r="AJ6" s="76" t="s">
        <v>262</v>
      </c>
      <c r="AK6" s="76" t="s">
        <v>262</v>
      </c>
      <c r="AL6" s="76" t="s">
        <v>262</v>
      </c>
      <c r="AM6" s="76" t="s">
        <v>262</v>
      </c>
      <c r="AN6" s="76" t="s">
        <v>262</v>
      </c>
      <c r="AO6" s="76" t="s">
        <v>262</v>
      </c>
      <c r="AP6" s="76" t="s">
        <v>262</v>
      </c>
      <c r="AQ6" s="76" t="s">
        <v>262</v>
      </c>
      <c r="AR6" s="76" t="s">
        <v>262</v>
      </c>
      <c r="AS6" s="76" t="s">
        <v>262</v>
      </c>
      <c r="AT6" s="76" t="s">
        <v>262</v>
      </c>
      <c r="AU6" s="76" t="s">
        <v>262</v>
      </c>
      <c r="AV6" s="76" t="s">
        <v>262</v>
      </c>
      <c r="AW6" s="76" t="s">
        <v>262</v>
      </c>
      <c r="AX6" s="76" t="s">
        <v>262</v>
      </c>
      <c r="AY6" s="76" t="s">
        <v>262</v>
      </c>
      <c r="AZ6" s="76" t="s">
        <v>262</v>
      </c>
      <c r="BA6" s="76" t="s">
        <v>262</v>
      </c>
      <c r="BB6" s="76" t="s">
        <v>262</v>
      </c>
      <c r="BC6" s="76" t="s">
        <v>262</v>
      </c>
      <c r="BD6" s="76" t="s">
        <v>262</v>
      </c>
      <c r="BE6" s="76" t="s">
        <v>262</v>
      </c>
      <c r="BF6" s="76" t="s">
        <v>262</v>
      </c>
      <c r="BG6" s="76" t="s">
        <v>262</v>
      </c>
      <c r="BH6" s="76" t="s">
        <v>262</v>
      </c>
      <c r="BI6" s="76" t="s">
        <v>262</v>
      </c>
      <c r="BJ6" s="76" t="s">
        <v>262</v>
      </c>
      <c r="BK6" s="76" t="s">
        <v>262</v>
      </c>
      <c r="BL6" s="76" t="s">
        <v>262</v>
      </c>
      <c r="BM6" s="76" t="s">
        <v>262</v>
      </c>
      <c r="BN6" s="76" t="s">
        <v>262</v>
      </c>
      <c r="BO6" s="76" t="s">
        <v>262</v>
      </c>
      <c r="BP6" s="76" t="s">
        <v>262</v>
      </c>
      <c r="BQ6" s="76" t="s">
        <v>262</v>
      </c>
      <c r="BR6" s="76" t="s">
        <v>262</v>
      </c>
      <c r="BS6" s="76" t="s">
        <v>262</v>
      </c>
      <c r="BT6" s="76" t="s">
        <v>262</v>
      </c>
      <c r="BU6" s="76" t="s">
        <v>262</v>
      </c>
      <c r="BV6" s="76" t="s">
        <v>262</v>
      </c>
      <c r="BW6" s="76" t="s">
        <v>262</v>
      </c>
      <c r="BX6" s="76" t="s">
        <v>262</v>
      </c>
      <c r="BY6" s="76" t="s">
        <v>262</v>
      </c>
      <c r="BZ6" s="76" t="s">
        <v>262</v>
      </c>
      <c r="CA6" s="77" t="s">
        <v>262</v>
      </c>
    </row>
    <row r="7" spans="2:79" ht="62.15" customHeight="1">
      <c r="B7" s="236" t="s">
        <v>165</v>
      </c>
      <c r="C7" s="237"/>
      <c r="D7" s="238"/>
      <c r="F7" s="236" t="s">
        <v>263</v>
      </c>
      <c r="G7" s="237"/>
      <c r="H7" s="238"/>
      <c r="J7" s="96" t="s">
        <v>264</v>
      </c>
      <c r="K7" s="17"/>
      <c r="L7" s="17"/>
      <c r="M7" s="17"/>
      <c r="N7" s="102" t="s">
        <v>265</v>
      </c>
      <c r="O7" s="17"/>
      <c r="P7" s="17"/>
    </row>
    <row r="8" spans="2:79" ht="31">
      <c r="B8" s="65" t="s">
        <v>167</v>
      </c>
      <c r="C8" s="9"/>
      <c r="D8" s="66" t="s">
        <v>168</v>
      </c>
      <c r="F8" s="67" t="s">
        <v>169</v>
      </c>
      <c r="G8" s="66" t="s">
        <v>266</v>
      </c>
      <c r="H8" s="66" t="s">
        <v>170</v>
      </c>
      <c r="J8" s="69" t="s">
        <v>171</v>
      </c>
      <c r="K8" s="68">
        <f t="shared" ref="K8:BV8" si="0">SUM(K10:K53)</f>
        <v>-22762</v>
      </c>
      <c r="L8" s="68">
        <f t="shared" si="0"/>
        <v>10341612</v>
      </c>
      <c r="M8" s="68">
        <f t="shared" si="0"/>
        <v>-18710</v>
      </c>
      <c r="N8" s="68">
        <f t="shared" si="0"/>
        <v>4779</v>
      </c>
      <c r="O8" s="68">
        <f t="shared" si="0"/>
        <v>-589625</v>
      </c>
      <c r="P8" s="68">
        <f t="shared" si="0"/>
        <v>33305</v>
      </c>
      <c r="Q8" s="68">
        <f t="shared" si="0"/>
        <v>-38891</v>
      </c>
      <c r="R8" s="68">
        <f t="shared" si="0"/>
        <v>-47810</v>
      </c>
      <c r="S8" s="68">
        <f t="shared" si="0"/>
        <v>1852737</v>
      </c>
      <c r="T8" s="68">
        <f t="shared" si="0"/>
        <v>187192.58</v>
      </c>
      <c r="U8" s="68">
        <f t="shared" si="0"/>
        <v>-122270.41</v>
      </c>
      <c r="V8" s="68">
        <f t="shared" si="0"/>
        <v>15436034</v>
      </c>
      <c r="W8" s="68">
        <f t="shared" si="0"/>
        <v>176068</v>
      </c>
      <c r="X8" s="68">
        <f t="shared" si="0"/>
        <v>-77620</v>
      </c>
      <c r="Y8" s="68">
        <f t="shared" si="0"/>
        <v>-1429916.44</v>
      </c>
      <c r="Z8" s="68">
        <f t="shared" si="0"/>
        <v>2642755</v>
      </c>
      <c r="AA8" s="68">
        <f t="shared" si="0"/>
        <v>-7985</v>
      </c>
      <c r="AB8" s="68">
        <f t="shared" si="0"/>
        <v>-365272</v>
      </c>
      <c r="AC8" s="68">
        <f t="shared" si="0"/>
        <v>-137362</v>
      </c>
      <c r="AD8" s="68">
        <f t="shared" si="0"/>
        <v>9264035</v>
      </c>
      <c r="AE8" s="68">
        <f t="shared" si="0"/>
        <v>0</v>
      </c>
      <c r="AF8" s="68">
        <f t="shared" si="0"/>
        <v>1179842</v>
      </c>
      <c r="AG8" s="68">
        <f t="shared" si="0"/>
        <v>-14519</v>
      </c>
      <c r="AH8" s="68">
        <f t="shared" si="0"/>
        <v>32517725</v>
      </c>
      <c r="AI8" s="68">
        <f t="shared" si="0"/>
        <v>157583</v>
      </c>
      <c r="AJ8" s="68">
        <f t="shared" si="0"/>
        <v>-84686</v>
      </c>
      <c r="AK8" s="68">
        <f t="shared" si="0"/>
        <v>-379675</v>
      </c>
      <c r="AL8" s="68">
        <f t="shared" si="0"/>
        <v>2707073</v>
      </c>
      <c r="AM8" s="68">
        <f t="shared" si="0"/>
        <v>-12791</v>
      </c>
      <c r="AN8" s="68">
        <f t="shared" si="0"/>
        <v>1437624</v>
      </c>
      <c r="AO8" s="68">
        <f t="shared" si="0"/>
        <v>487678</v>
      </c>
      <c r="AP8" s="68">
        <f t="shared" si="0"/>
        <v>-50878</v>
      </c>
      <c r="AQ8" s="68">
        <f t="shared" si="0"/>
        <v>0</v>
      </c>
      <c r="AR8" s="68">
        <f t="shared" si="0"/>
        <v>2323280</v>
      </c>
      <c r="AS8" s="68">
        <f t="shared" si="0"/>
        <v>-707208</v>
      </c>
      <c r="AT8" s="68">
        <f t="shared" si="0"/>
        <v>13689053</v>
      </c>
      <c r="AU8" s="68">
        <f t="shared" si="0"/>
        <v>-268927</v>
      </c>
      <c r="AV8" s="68">
        <f t="shared" si="0"/>
        <v>569316.17000000004</v>
      </c>
      <c r="AW8" s="68">
        <f t="shared" si="0"/>
        <v>2</v>
      </c>
      <c r="AX8" s="68">
        <f t="shared" si="0"/>
        <v>311</v>
      </c>
      <c r="AY8" s="68">
        <f t="shared" si="0"/>
        <v>228751</v>
      </c>
      <c r="AZ8" s="68">
        <f t="shared" si="0"/>
        <v>-26715</v>
      </c>
      <c r="BA8" s="68">
        <f t="shared" si="0"/>
        <v>-539013</v>
      </c>
      <c r="BB8" s="68">
        <f t="shared" si="0"/>
        <v>-524337</v>
      </c>
      <c r="BC8" s="68">
        <f t="shared" si="0"/>
        <v>-646001</v>
      </c>
      <c r="BD8" s="68">
        <f t="shared" si="0"/>
        <v>146929996</v>
      </c>
      <c r="BE8" s="68">
        <f t="shared" si="0"/>
        <v>-11919</v>
      </c>
      <c r="BF8" s="68">
        <f t="shared" si="0"/>
        <v>-230237</v>
      </c>
      <c r="BG8" s="68">
        <f t="shared" si="0"/>
        <v>-328388</v>
      </c>
      <c r="BH8" s="68">
        <f t="shared" si="0"/>
        <v>4854</v>
      </c>
      <c r="BI8" s="68">
        <f t="shared" si="0"/>
        <v>-229425</v>
      </c>
      <c r="BJ8" s="68">
        <f t="shared" si="0"/>
        <v>0</v>
      </c>
      <c r="BK8" s="68">
        <f t="shared" si="0"/>
        <v>-518272.41</v>
      </c>
      <c r="BL8" s="68">
        <f t="shared" si="0"/>
        <v>916705.57</v>
      </c>
      <c r="BM8" s="68">
        <f t="shared" si="0"/>
        <v>869556</v>
      </c>
      <c r="BN8" s="68">
        <f t="shared" si="0"/>
        <v>-113336</v>
      </c>
      <c r="BO8" s="68">
        <f t="shared" si="0"/>
        <v>-156575.28</v>
      </c>
      <c r="BP8" s="68">
        <f t="shared" si="0"/>
        <v>3097146</v>
      </c>
      <c r="BQ8" s="68">
        <f t="shared" si="0"/>
        <v>128248457</v>
      </c>
      <c r="BR8" s="68">
        <f t="shared" si="0"/>
        <v>-13773</v>
      </c>
      <c r="BS8" s="68">
        <f t="shared" si="0"/>
        <v>-354802</v>
      </c>
      <c r="BT8" s="68">
        <f t="shared" si="0"/>
        <v>-191267</v>
      </c>
      <c r="BU8" s="68">
        <f t="shared" si="0"/>
        <v>403140</v>
      </c>
      <c r="BV8" s="68">
        <f t="shared" si="0"/>
        <v>27646632</v>
      </c>
      <c r="BW8" s="68">
        <f t="shared" ref="BW8:CA8" si="1">SUM(BW10:BW53)</f>
        <v>-79993</v>
      </c>
      <c r="BX8" s="68">
        <f t="shared" si="1"/>
        <v>-464900</v>
      </c>
      <c r="BY8" s="68">
        <f t="shared" si="1"/>
        <v>-108028</v>
      </c>
      <c r="BZ8" s="68">
        <f t="shared" si="1"/>
        <v>-252258.15000000002</v>
      </c>
      <c r="CA8" s="68">
        <f t="shared" si="1"/>
        <v>-662887</v>
      </c>
    </row>
    <row r="9" spans="2:79">
      <c r="B9" s="89" t="s">
        <v>172</v>
      </c>
      <c r="C9" s="90" t="s">
        <v>173</v>
      </c>
      <c r="D9" s="11"/>
      <c r="F9" s="78"/>
      <c r="G9" s="119"/>
      <c r="H9" s="120"/>
      <c r="I9" s="4"/>
      <c r="J9" s="70">
        <f t="shared" ref="J9:J52" si="2">SUM(K9:CA9)</f>
        <v>0</v>
      </c>
    </row>
    <row r="10" spans="2:79">
      <c r="B10" s="91" t="s">
        <v>174</v>
      </c>
      <c r="C10" s="92" t="s">
        <v>175</v>
      </c>
      <c r="D10" s="10"/>
      <c r="F10" s="78"/>
      <c r="G10" s="112"/>
      <c r="H10" s="120"/>
      <c r="I10" s="5"/>
      <c r="J10" s="70">
        <f t="shared" si="2"/>
        <v>0</v>
      </c>
    </row>
    <row r="11" spans="2:79" ht="31">
      <c r="B11" s="86" t="s">
        <v>176</v>
      </c>
      <c r="C11" s="62" t="s">
        <v>177</v>
      </c>
      <c r="D11" s="58" t="s">
        <v>267</v>
      </c>
      <c r="F11" s="78" t="s">
        <v>268</v>
      </c>
      <c r="G11" s="112" t="s">
        <v>269</v>
      </c>
      <c r="H11" s="120"/>
      <c r="I11" s="5"/>
      <c r="J11" s="70">
        <f t="shared" si="2"/>
        <v>0</v>
      </c>
    </row>
    <row r="12" spans="2:79" ht="31">
      <c r="B12" s="86" t="s">
        <v>178</v>
      </c>
      <c r="C12" s="62" t="s">
        <v>179</v>
      </c>
      <c r="D12" s="58" t="s">
        <v>267</v>
      </c>
      <c r="F12" s="78" t="s">
        <v>270</v>
      </c>
      <c r="G12" s="112" t="s">
        <v>269</v>
      </c>
      <c r="H12" s="120">
        <v>228670845.63</v>
      </c>
      <c r="I12" s="6"/>
      <c r="J12" s="70">
        <f>SUM(K12:CA12)</f>
        <v>228670845.63</v>
      </c>
      <c r="K12" s="1">
        <v>-22762</v>
      </c>
      <c r="L12" s="1">
        <v>10281480</v>
      </c>
      <c r="M12" s="1">
        <v>-18710</v>
      </c>
      <c r="N12" s="1">
        <v>4779</v>
      </c>
      <c r="O12" s="1">
        <v>-652825</v>
      </c>
      <c r="P12" s="1">
        <v>-101407</v>
      </c>
      <c r="Q12" s="1">
        <v>-38891</v>
      </c>
      <c r="R12" s="1">
        <v>-47810</v>
      </c>
      <c r="S12" s="1">
        <v>1786015</v>
      </c>
      <c r="T12" s="1">
        <v>187192.58</v>
      </c>
      <c r="U12" s="1">
        <v>-122270.41</v>
      </c>
      <c r="V12" s="1">
        <v>15145455</v>
      </c>
      <c r="W12" s="1">
        <v>176068</v>
      </c>
      <c r="X12" s="1">
        <v>-77620</v>
      </c>
      <c r="Y12" s="1">
        <v>-1467636.44</v>
      </c>
      <c r="Z12" s="1">
        <v>2625595</v>
      </c>
      <c r="AA12" s="1">
        <v>-7985</v>
      </c>
      <c r="AB12" s="1">
        <v>-370914</v>
      </c>
      <c r="AC12" s="1">
        <v>-137362</v>
      </c>
      <c r="AD12" s="1">
        <v>9212315</v>
      </c>
      <c r="AE12" s="1">
        <v>0</v>
      </c>
      <c r="AF12" s="1">
        <v>1179842</v>
      </c>
      <c r="AG12" s="1">
        <v>-14519</v>
      </c>
      <c r="AH12" s="1">
        <v>32463676</v>
      </c>
      <c r="AI12" s="1">
        <v>157583</v>
      </c>
      <c r="AJ12" s="1">
        <v>-84686</v>
      </c>
      <c r="AK12" s="1">
        <v>-379675</v>
      </c>
      <c r="AL12" s="1">
        <v>2677933</v>
      </c>
      <c r="AM12" s="1">
        <v>-10391</v>
      </c>
      <c r="AN12" s="1">
        <v>1437624</v>
      </c>
      <c r="AO12" s="1">
        <v>487678</v>
      </c>
      <c r="AP12" s="1">
        <v>-50878</v>
      </c>
      <c r="AQ12" s="1">
        <v>0</v>
      </c>
      <c r="AR12" s="1">
        <v>2247582</v>
      </c>
      <c r="AS12" s="1">
        <v>-707103</v>
      </c>
      <c r="AT12" s="1">
        <v>13617787</v>
      </c>
      <c r="AU12" s="1">
        <v>-268927</v>
      </c>
      <c r="AV12" s="1">
        <v>569316.17000000004</v>
      </c>
      <c r="AW12" s="1">
        <v>2</v>
      </c>
      <c r="AX12" s="1">
        <v>311</v>
      </c>
      <c r="AY12" s="1">
        <v>228751</v>
      </c>
      <c r="AZ12" s="1">
        <v>-26715</v>
      </c>
      <c r="BA12" s="1">
        <v>-540156</v>
      </c>
      <c r="BB12" s="1">
        <v>-524337</v>
      </c>
      <c r="BC12" s="1">
        <v>-646001</v>
      </c>
      <c r="BD12" s="1">
        <v>0</v>
      </c>
      <c r="BE12" s="1">
        <v>-11919</v>
      </c>
      <c r="BF12" s="1">
        <v>-230237</v>
      </c>
      <c r="BG12" s="1">
        <v>-328641</v>
      </c>
      <c r="BH12" s="1">
        <v>4854</v>
      </c>
      <c r="BI12" s="1">
        <v>-229425</v>
      </c>
      <c r="BJ12" s="1">
        <v>0</v>
      </c>
      <c r="BK12" s="1">
        <v>-518272.41</v>
      </c>
      <c r="BL12" s="1">
        <v>809615.57</v>
      </c>
      <c r="BM12" s="1">
        <v>869556</v>
      </c>
      <c r="BN12" s="1">
        <v>-113336</v>
      </c>
      <c r="BO12" s="1">
        <v>-156575.28</v>
      </c>
      <c r="BP12" s="1">
        <v>3097146</v>
      </c>
      <c r="BQ12" s="1">
        <v>111686465</v>
      </c>
      <c r="BR12" s="1">
        <v>-13773</v>
      </c>
      <c r="BS12" s="1">
        <v>-410584</v>
      </c>
      <c r="BT12" s="1">
        <v>-191267</v>
      </c>
      <c r="BU12" s="1">
        <v>321288</v>
      </c>
      <c r="BV12" s="1">
        <v>27570912</v>
      </c>
      <c r="BW12" s="1">
        <v>-79993</v>
      </c>
      <c r="BX12" s="1">
        <v>-464900</v>
      </c>
      <c r="BY12" s="1">
        <v>-108028</v>
      </c>
      <c r="BZ12" s="1">
        <v>-281178.15000000002</v>
      </c>
      <c r="CA12" s="1">
        <v>-718266</v>
      </c>
    </row>
    <row r="13" spans="2:79">
      <c r="B13" s="86" t="s">
        <v>180</v>
      </c>
      <c r="C13" s="62" t="s">
        <v>181</v>
      </c>
      <c r="D13" s="58" t="s">
        <v>271</v>
      </c>
      <c r="F13" s="78"/>
      <c r="G13" s="112"/>
      <c r="H13" s="120"/>
      <c r="I13" s="6"/>
      <c r="J13" s="70">
        <f t="shared" si="2"/>
        <v>0</v>
      </c>
    </row>
    <row r="14" spans="2:79">
      <c r="B14" s="86" t="s">
        <v>182</v>
      </c>
      <c r="C14" s="62" t="s">
        <v>183</v>
      </c>
      <c r="D14" s="58" t="s">
        <v>272</v>
      </c>
      <c r="F14" s="78"/>
      <c r="G14" s="112"/>
      <c r="H14" s="120"/>
      <c r="I14" s="5"/>
      <c r="J14" s="70">
        <f t="shared" si="2"/>
        <v>0</v>
      </c>
    </row>
    <row r="15" spans="2:79">
      <c r="B15" s="94" t="s">
        <v>184</v>
      </c>
      <c r="C15" s="92" t="s">
        <v>185</v>
      </c>
      <c r="D15" s="10"/>
      <c r="F15" s="78"/>
      <c r="G15" s="112"/>
      <c r="H15" s="120"/>
      <c r="I15" s="5"/>
      <c r="J15" s="70">
        <f t="shared" si="2"/>
        <v>0</v>
      </c>
    </row>
    <row r="16" spans="2:79" ht="31">
      <c r="B16" s="86" t="s">
        <v>186</v>
      </c>
      <c r="C16" s="62" t="s">
        <v>187</v>
      </c>
      <c r="D16" s="58" t="s">
        <v>272</v>
      </c>
      <c r="F16" s="78"/>
      <c r="G16" s="112"/>
      <c r="H16" s="120"/>
      <c r="I16" s="6"/>
      <c r="J16" s="70">
        <f t="shared" si="2"/>
        <v>0</v>
      </c>
    </row>
    <row r="17" spans="2:79">
      <c r="B17" s="86" t="s">
        <v>188</v>
      </c>
      <c r="C17" s="62" t="s">
        <v>189</v>
      </c>
      <c r="D17" s="58" t="s">
        <v>272</v>
      </c>
      <c r="F17" s="78"/>
      <c r="G17" s="112"/>
      <c r="H17" s="120"/>
      <c r="I17" s="5"/>
      <c r="J17" s="70">
        <f t="shared" si="2"/>
        <v>0</v>
      </c>
    </row>
    <row r="18" spans="2:79">
      <c r="B18" s="86" t="s">
        <v>190</v>
      </c>
      <c r="C18" s="62" t="s">
        <v>191</v>
      </c>
      <c r="D18" s="58" t="s">
        <v>272</v>
      </c>
      <c r="F18" s="78"/>
      <c r="G18" s="112"/>
      <c r="H18" s="120"/>
      <c r="I18" s="5"/>
      <c r="J18" s="70">
        <f t="shared" si="2"/>
        <v>0</v>
      </c>
    </row>
    <row r="19" spans="2:79" ht="31">
      <c r="B19" s="94" t="s">
        <v>192</v>
      </c>
      <c r="C19" s="92" t="s">
        <v>193</v>
      </c>
      <c r="D19" s="11"/>
      <c r="F19" s="78"/>
      <c r="G19" s="112"/>
      <c r="H19" s="120"/>
      <c r="I19" s="6"/>
      <c r="J19" s="70">
        <f t="shared" si="2"/>
        <v>0</v>
      </c>
    </row>
    <row r="20" spans="2:79" ht="31">
      <c r="B20" s="86" t="s">
        <v>194</v>
      </c>
      <c r="C20" s="62" t="s">
        <v>195</v>
      </c>
      <c r="D20" s="58" t="s">
        <v>267</v>
      </c>
      <c r="F20" s="78" t="s">
        <v>273</v>
      </c>
      <c r="G20" s="112" t="s">
        <v>274</v>
      </c>
      <c r="H20" s="120">
        <v>1781115</v>
      </c>
      <c r="I20" s="6"/>
      <c r="J20" s="70">
        <f t="shared" si="2"/>
        <v>1781115</v>
      </c>
      <c r="L20" s="1">
        <v>34860</v>
      </c>
      <c r="O20" s="1">
        <v>61499</v>
      </c>
      <c r="P20" s="1">
        <v>62064</v>
      </c>
      <c r="S20" s="1">
        <v>66722</v>
      </c>
      <c r="V20" s="1">
        <v>63687</v>
      </c>
      <c r="Y20" s="1">
        <v>37720</v>
      </c>
      <c r="Z20" s="1">
        <v>17160</v>
      </c>
      <c r="AB20" s="1">
        <v>5642</v>
      </c>
      <c r="AD20" s="1">
        <v>51720</v>
      </c>
      <c r="AH20" s="1">
        <v>8720</v>
      </c>
      <c r="AL20" s="1">
        <v>9240</v>
      </c>
      <c r="AM20" s="1">
        <v>-2400</v>
      </c>
      <c r="AR20" s="1">
        <v>75698</v>
      </c>
      <c r="AS20" s="1">
        <v>-1740</v>
      </c>
      <c r="AT20" s="1">
        <v>36546</v>
      </c>
      <c r="BL20" s="1">
        <v>107090</v>
      </c>
      <c r="BQ20" s="1">
        <v>877497</v>
      </c>
      <c r="BS20" s="1">
        <v>55782</v>
      </c>
      <c r="BU20" s="1">
        <v>59874</v>
      </c>
      <c r="BV20" s="1">
        <v>75720</v>
      </c>
      <c r="BZ20" s="1">
        <v>28920</v>
      </c>
      <c r="CA20" s="1">
        <v>49094</v>
      </c>
    </row>
    <row r="21" spans="2:79" ht="31">
      <c r="B21" s="86" t="s">
        <v>196</v>
      </c>
      <c r="C21" s="62" t="s">
        <v>197</v>
      </c>
      <c r="D21" s="58" t="s">
        <v>267</v>
      </c>
      <c r="F21" s="78" t="s">
        <v>275</v>
      </c>
      <c r="G21" s="112" t="s">
        <v>274</v>
      </c>
      <c r="H21" s="120">
        <v>2251322</v>
      </c>
      <c r="I21" s="5"/>
      <c r="J21" s="70">
        <f t="shared" si="2"/>
        <v>2251322</v>
      </c>
      <c r="K21" s="99"/>
      <c r="L21" s="99">
        <v>26460</v>
      </c>
      <c r="M21" s="99"/>
      <c r="N21" s="99"/>
      <c r="O21" s="99"/>
      <c r="P21" s="99">
        <v>72648</v>
      </c>
      <c r="Q21" s="99"/>
      <c r="R21" s="99"/>
      <c r="S21" s="99"/>
      <c r="T21" s="99"/>
      <c r="U21" s="99"/>
      <c r="V21" s="99">
        <v>226892</v>
      </c>
      <c r="W21" s="99"/>
      <c r="X21" s="99"/>
      <c r="Y21" s="99"/>
      <c r="Z21" s="99"/>
      <c r="AA21" s="99"/>
      <c r="AB21" s="99"/>
      <c r="AC21" s="99"/>
      <c r="AD21" s="99"/>
      <c r="AE21" s="99"/>
      <c r="AF21" s="99"/>
      <c r="AG21" s="99"/>
      <c r="AH21" s="99">
        <v>45329</v>
      </c>
      <c r="AI21" s="99"/>
      <c r="AJ21" s="99"/>
      <c r="AK21" s="99"/>
      <c r="AL21" s="99">
        <v>19900</v>
      </c>
      <c r="AM21" s="99"/>
      <c r="AN21" s="99"/>
      <c r="AO21" s="99"/>
      <c r="AP21" s="99"/>
      <c r="AQ21" s="99"/>
      <c r="AR21" s="99"/>
      <c r="AS21" s="99"/>
      <c r="AT21" s="99">
        <v>34720</v>
      </c>
      <c r="AU21" s="99"/>
      <c r="AV21" s="99"/>
      <c r="AW21" s="99"/>
      <c r="AX21" s="99"/>
      <c r="AY21" s="99"/>
      <c r="AZ21" s="99"/>
      <c r="BA21" s="99"/>
      <c r="BB21" s="99"/>
      <c r="BC21" s="99"/>
      <c r="BD21" s="99"/>
      <c r="BE21" s="99"/>
      <c r="BF21" s="99"/>
      <c r="BG21" s="99"/>
      <c r="BH21" s="99"/>
      <c r="BI21" s="99"/>
      <c r="BJ21" s="99"/>
      <c r="BK21" s="99"/>
      <c r="BL21" s="99"/>
      <c r="BM21" s="99"/>
      <c r="BN21" s="99"/>
      <c r="BO21" s="99"/>
      <c r="BP21" s="99"/>
      <c r="BQ21" s="99">
        <v>1797495</v>
      </c>
      <c r="BR21" s="99"/>
      <c r="BS21" s="99"/>
      <c r="BT21" s="99"/>
      <c r="BU21" s="99">
        <v>21978</v>
      </c>
      <c r="BV21" s="99"/>
      <c r="BW21" s="99"/>
      <c r="BX21" s="99"/>
      <c r="BY21" s="99"/>
      <c r="BZ21" s="99"/>
      <c r="CA21" s="99">
        <v>5900</v>
      </c>
    </row>
    <row r="22" spans="2:79" ht="31">
      <c r="B22" s="86" t="s">
        <v>196</v>
      </c>
      <c r="C22" s="62" t="s">
        <v>197</v>
      </c>
      <c r="D22" s="58" t="s">
        <v>267</v>
      </c>
      <c r="F22" s="78" t="s">
        <v>276</v>
      </c>
      <c r="G22" s="5" t="s">
        <v>277</v>
      </c>
      <c r="H22" s="121">
        <v>3929</v>
      </c>
      <c r="I22" s="5"/>
      <c r="J22" s="70">
        <f t="shared" si="2"/>
        <v>3929</v>
      </c>
      <c r="K22" s="99"/>
      <c r="L22" s="99">
        <v>-1188</v>
      </c>
      <c r="M22" s="99"/>
      <c r="N22" s="99"/>
      <c r="O22" s="99">
        <v>1701</v>
      </c>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v>1635</v>
      </c>
      <c r="AT22" s="99"/>
      <c r="AU22" s="99"/>
      <c r="AV22" s="99"/>
      <c r="AW22" s="99"/>
      <c r="AX22" s="99"/>
      <c r="AY22" s="99"/>
      <c r="AZ22" s="99"/>
      <c r="BA22" s="99">
        <v>1143</v>
      </c>
      <c r="BB22" s="99"/>
      <c r="BC22" s="99"/>
      <c r="BD22" s="99"/>
      <c r="BE22" s="99"/>
      <c r="BF22" s="99"/>
      <c r="BG22" s="99">
        <v>253</v>
      </c>
      <c r="BH22" s="99"/>
      <c r="BI22" s="99"/>
      <c r="BJ22" s="99"/>
      <c r="BK22" s="99"/>
      <c r="BL22" s="99"/>
      <c r="BM22" s="99"/>
      <c r="BN22" s="99"/>
      <c r="BO22" s="99"/>
      <c r="BP22" s="99"/>
      <c r="BQ22" s="99"/>
      <c r="BR22" s="99"/>
      <c r="BS22" s="99"/>
      <c r="BT22" s="99"/>
      <c r="BU22" s="99"/>
      <c r="BV22" s="99"/>
      <c r="BW22" s="99"/>
      <c r="BX22" s="99"/>
      <c r="BY22" s="99"/>
      <c r="BZ22" s="99"/>
      <c r="CA22" s="99">
        <v>385</v>
      </c>
    </row>
    <row r="23" spans="2:79">
      <c r="B23" s="86" t="s">
        <v>198</v>
      </c>
      <c r="C23" s="62" t="s">
        <v>199</v>
      </c>
      <c r="D23" s="58" t="s">
        <v>272</v>
      </c>
      <c r="F23" s="78"/>
      <c r="G23" s="112"/>
      <c r="H23" s="120"/>
      <c r="I23" s="5"/>
      <c r="J23" s="70">
        <f t="shared" si="2"/>
        <v>0</v>
      </c>
    </row>
    <row r="24" spans="2:79">
      <c r="B24" s="91" t="s">
        <v>200</v>
      </c>
      <c r="C24" s="92" t="s">
        <v>201</v>
      </c>
      <c r="D24" s="11"/>
      <c r="F24" s="78"/>
      <c r="G24" s="112"/>
      <c r="H24" s="120"/>
      <c r="I24" s="6"/>
      <c r="J24" s="70">
        <f t="shared" si="2"/>
        <v>0</v>
      </c>
    </row>
    <row r="25" spans="2:79">
      <c r="B25" s="86" t="s">
        <v>202</v>
      </c>
      <c r="C25" s="62" t="s">
        <v>203</v>
      </c>
      <c r="D25" s="58" t="s">
        <v>272</v>
      </c>
      <c r="F25" s="78"/>
      <c r="G25" s="112"/>
      <c r="H25" s="120"/>
      <c r="I25" s="5"/>
      <c r="J25" s="70">
        <f t="shared" si="2"/>
        <v>0</v>
      </c>
    </row>
    <row r="26" spans="2:79">
      <c r="B26" s="86" t="s">
        <v>204</v>
      </c>
      <c r="C26" s="62" t="s">
        <v>205</v>
      </c>
      <c r="D26" s="58" t="s">
        <v>272</v>
      </c>
      <c r="F26" s="78"/>
      <c r="G26" s="112"/>
      <c r="H26" s="120"/>
      <c r="I26" s="5"/>
      <c r="J26" s="70">
        <f t="shared" si="2"/>
        <v>0</v>
      </c>
    </row>
    <row r="27" spans="2:79">
      <c r="B27" s="86" t="s">
        <v>206</v>
      </c>
      <c r="C27" s="62" t="s">
        <v>207</v>
      </c>
      <c r="D27" s="88" t="s">
        <v>272</v>
      </c>
      <c r="F27" s="78"/>
      <c r="G27" s="112"/>
      <c r="H27" s="120"/>
      <c r="I27" s="6"/>
      <c r="J27" s="70">
        <f t="shared" si="2"/>
        <v>0</v>
      </c>
    </row>
    <row r="28" spans="2:79">
      <c r="B28" s="86" t="s">
        <v>208</v>
      </c>
      <c r="C28" s="62" t="s">
        <v>209</v>
      </c>
      <c r="D28" s="58" t="s">
        <v>272</v>
      </c>
      <c r="F28" s="78"/>
      <c r="G28" s="112"/>
      <c r="H28" s="120"/>
      <c r="I28" s="5"/>
      <c r="J28" s="70">
        <f t="shared" si="2"/>
        <v>0</v>
      </c>
    </row>
    <row r="29" spans="2:79">
      <c r="B29" s="87"/>
      <c r="C29" s="62"/>
      <c r="D29" s="11"/>
      <c r="F29" s="78"/>
      <c r="G29" s="112"/>
      <c r="H29" s="120"/>
      <c r="I29" s="5"/>
      <c r="J29" s="70">
        <f t="shared" si="2"/>
        <v>0</v>
      </c>
    </row>
    <row r="30" spans="2:79">
      <c r="B30" s="93" t="s">
        <v>210</v>
      </c>
      <c r="C30" s="90" t="s">
        <v>211</v>
      </c>
      <c r="D30" s="10"/>
      <c r="F30" s="78"/>
      <c r="G30" s="112"/>
      <c r="H30" s="120"/>
      <c r="I30" s="5"/>
      <c r="J30" s="70">
        <f t="shared" si="2"/>
        <v>0</v>
      </c>
    </row>
    <row r="31" spans="2:79">
      <c r="B31" s="86" t="s">
        <v>212</v>
      </c>
      <c r="C31" s="62" t="s">
        <v>213</v>
      </c>
      <c r="D31" s="58" t="s">
        <v>271</v>
      </c>
      <c r="F31" s="78"/>
      <c r="G31" s="112"/>
      <c r="H31" s="120"/>
      <c r="I31" s="5"/>
      <c r="J31" s="70">
        <f t="shared" si="2"/>
        <v>0</v>
      </c>
    </row>
    <row r="32" spans="2:79">
      <c r="B32" s="87"/>
      <c r="C32" s="63"/>
      <c r="D32" s="11"/>
      <c r="F32" s="78"/>
      <c r="G32" s="112"/>
      <c r="H32" s="120"/>
      <c r="I32" s="5"/>
      <c r="J32" s="70">
        <f t="shared" si="2"/>
        <v>0</v>
      </c>
    </row>
    <row r="33" spans="2:79">
      <c r="B33" s="93" t="s">
        <v>214</v>
      </c>
      <c r="C33" s="90" t="s">
        <v>215</v>
      </c>
      <c r="D33" s="11"/>
      <c r="F33" s="78"/>
      <c r="G33" s="112"/>
      <c r="H33" s="120"/>
      <c r="I33" s="5"/>
      <c r="J33" s="70">
        <f t="shared" si="2"/>
        <v>0</v>
      </c>
    </row>
    <row r="34" spans="2:79">
      <c r="B34" s="94" t="s">
        <v>216</v>
      </c>
      <c r="C34" s="92" t="s">
        <v>217</v>
      </c>
      <c r="D34" s="11"/>
      <c r="F34" s="78"/>
      <c r="G34" s="112"/>
      <c r="H34" s="120"/>
      <c r="I34" s="5"/>
      <c r="J34" s="70">
        <f t="shared" si="2"/>
        <v>0</v>
      </c>
    </row>
    <row r="35" spans="2:79">
      <c r="B35" s="94" t="s">
        <v>218</v>
      </c>
      <c r="C35" s="92" t="s">
        <v>219</v>
      </c>
      <c r="D35" s="11"/>
      <c r="F35" s="78"/>
      <c r="G35" s="112"/>
      <c r="H35" s="120"/>
      <c r="I35" s="6"/>
      <c r="J35" s="70">
        <f t="shared" si="2"/>
        <v>0</v>
      </c>
    </row>
    <row r="36" spans="2:79">
      <c r="B36" s="86" t="s">
        <v>220</v>
      </c>
      <c r="C36" s="62" t="s">
        <v>221</v>
      </c>
      <c r="D36" s="58" t="s">
        <v>272</v>
      </c>
      <c r="F36" s="78"/>
      <c r="G36" s="112"/>
      <c r="H36" s="120"/>
      <c r="I36" s="5"/>
      <c r="J36" s="70">
        <f t="shared" si="2"/>
        <v>0</v>
      </c>
    </row>
    <row r="37" spans="2:79">
      <c r="B37" s="86" t="s">
        <v>222</v>
      </c>
      <c r="C37" s="62" t="s">
        <v>223</v>
      </c>
      <c r="D37" s="58" t="s">
        <v>267</v>
      </c>
      <c r="F37" s="22" t="s">
        <v>278</v>
      </c>
      <c r="G37" s="5" t="s">
        <v>279</v>
      </c>
      <c r="H37" s="121">
        <v>13887000</v>
      </c>
      <c r="I37" s="5"/>
      <c r="J37" s="70">
        <f t="shared" si="2"/>
        <v>13887000</v>
      </c>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v>13887000</v>
      </c>
      <c r="BR37" s="99"/>
      <c r="BS37" s="99"/>
      <c r="BT37" s="99"/>
      <c r="BU37" s="99"/>
      <c r="BV37" s="99"/>
      <c r="BW37" s="99"/>
      <c r="BX37" s="99"/>
      <c r="BY37" s="99"/>
      <c r="BZ37" s="99"/>
      <c r="CA37" s="99"/>
    </row>
    <row r="38" spans="2:79">
      <c r="B38" s="86" t="s">
        <v>224</v>
      </c>
      <c r="C38" s="62" t="s">
        <v>225</v>
      </c>
      <c r="D38" s="58" t="s">
        <v>267</v>
      </c>
      <c r="F38" s="22" t="s">
        <v>280</v>
      </c>
      <c r="G38" s="5" t="s">
        <v>279</v>
      </c>
      <c r="H38" s="121">
        <v>146929996</v>
      </c>
      <c r="I38" s="6"/>
      <c r="J38" s="70">
        <f t="shared" si="2"/>
        <v>146929996</v>
      </c>
      <c r="BD38" s="1">
        <v>146929996</v>
      </c>
    </row>
    <row r="39" spans="2:79">
      <c r="B39" s="94" t="s">
        <v>226</v>
      </c>
      <c r="C39" s="92" t="s">
        <v>227</v>
      </c>
      <c r="D39" s="10"/>
      <c r="F39" s="78"/>
      <c r="G39" s="112"/>
      <c r="H39" s="120"/>
      <c r="I39" s="5"/>
      <c r="J39" s="70">
        <f t="shared" si="2"/>
        <v>0</v>
      </c>
    </row>
    <row r="40" spans="2:79">
      <c r="B40" s="86" t="s">
        <v>228</v>
      </c>
      <c r="C40" s="62" t="s">
        <v>229</v>
      </c>
      <c r="D40" s="58" t="s">
        <v>272</v>
      </c>
      <c r="F40" s="78"/>
      <c r="G40" s="112"/>
      <c r="H40" s="120"/>
      <c r="I40" s="5"/>
      <c r="J40" s="70">
        <f t="shared" si="2"/>
        <v>0</v>
      </c>
    </row>
    <row r="41" spans="2:79">
      <c r="B41" s="86" t="s">
        <v>230</v>
      </c>
      <c r="C41" s="62" t="s">
        <v>231</v>
      </c>
      <c r="D41" s="58" t="s">
        <v>272</v>
      </c>
      <c r="F41" s="78"/>
      <c r="G41" s="112"/>
      <c r="H41" s="120"/>
      <c r="I41" s="6"/>
      <c r="J41" s="70">
        <f t="shared" si="2"/>
        <v>0</v>
      </c>
    </row>
    <row r="42" spans="2:79">
      <c r="B42" s="94" t="s">
        <v>226</v>
      </c>
      <c r="C42" s="92" t="s">
        <v>232</v>
      </c>
      <c r="D42" s="10"/>
      <c r="F42" s="78"/>
      <c r="G42" s="112"/>
      <c r="H42" s="120"/>
      <c r="I42" s="5"/>
      <c r="J42" s="70">
        <f t="shared" si="2"/>
        <v>0</v>
      </c>
    </row>
    <row r="43" spans="2:79">
      <c r="B43" s="86" t="s">
        <v>233</v>
      </c>
      <c r="C43" s="62" t="s">
        <v>234</v>
      </c>
      <c r="D43" s="58" t="s">
        <v>272</v>
      </c>
      <c r="F43" s="78"/>
      <c r="G43" s="112"/>
      <c r="H43" s="120"/>
      <c r="I43" s="5"/>
      <c r="J43" s="70">
        <f t="shared" si="2"/>
        <v>0</v>
      </c>
    </row>
    <row r="44" spans="2:79">
      <c r="B44" s="86" t="s">
        <v>235</v>
      </c>
      <c r="C44" s="62" t="s">
        <v>236</v>
      </c>
      <c r="D44" s="58" t="s">
        <v>272</v>
      </c>
      <c r="F44" s="78"/>
      <c r="G44" s="112"/>
      <c r="H44" s="120"/>
      <c r="I44" s="6"/>
      <c r="J44" s="70">
        <f t="shared" si="2"/>
        <v>0</v>
      </c>
    </row>
    <row r="45" spans="2:79">
      <c r="B45" s="86" t="s">
        <v>237</v>
      </c>
      <c r="C45" s="62" t="s">
        <v>238</v>
      </c>
      <c r="D45" s="58" t="s">
        <v>272</v>
      </c>
      <c r="F45" s="78"/>
      <c r="G45" s="112"/>
      <c r="H45" s="120"/>
      <c r="I45" s="5"/>
      <c r="J45" s="70">
        <f t="shared" si="2"/>
        <v>0</v>
      </c>
    </row>
    <row r="46" spans="2:79">
      <c r="B46" s="86" t="s">
        <v>239</v>
      </c>
      <c r="C46" s="62" t="s">
        <v>240</v>
      </c>
      <c r="D46" s="58" t="s">
        <v>272</v>
      </c>
      <c r="F46" s="78"/>
      <c r="G46" s="112"/>
      <c r="H46" s="120"/>
      <c r="I46" s="5"/>
      <c r="J46" s="70">
        <f t="shared" si="2"/>
        <v>0</v>
      </c>
    </row>
    <row r="47" spans="2:79">
      <c r="B47" s="94" t="s">
        <v>241</v>
      </c>
      <c r="C47" s="92" t="s">
        <v>242</v>
      </c>
      <c r="D47" s="10"/>
      <c r="F47" s="78"/>
      <c r="G47" s="112"/>
      <c r="H47" s="120"/>
      <c r="I47" s="5"/>
      <c r="J47" s="70">
        <f t="shared" si="2"/>
        <v>0</v>
      </c>
    </row>
    <row r="48" spans="2:79">
      <c r="B48" s="85" t="s">
        <v>243</v>
      </c>
      <c r="C48" s="62" t="s">
        <v>244</v>
      </c>
      <c r="D48" s="58" t="s">
        <v>272</v>
      </c>
      <c r="F48" s="79"/>
      <c r="G48" s="113"/>
      <c r="H48" s="122"/>
      <c r="I48" s="4"/>
      <c r="J48" s="70">
        <f t="shared" si="2"/>
        <v>0</v>
      </c>
    </row>
    <row r="49" spans="2:10">
      <c r="B49" s="86" t="s">
        <v>245</v>
      </c>
      <c r="C49" s="62" t="s">
        <v>246</v>
      </c>
      <c r="D49" s="58" t="s">
        <v>271</v>
      </c>
      <c r="F49" s="78"/>
      <c r="G49" s="112"/>
      <c r="H49" s="120"/>
      <c r="I49" s="5"/>
      <c r="J49" s="70">
        <f t="shared" si="2"/>
        <v>0</v>
      </c>
    </row>
    <row r="50" spans="2:10">
      <c r="B50" s="85" t="s">
        <v>247</v>
      </c>
      <c r="C50" s="62" t="s">
        <v>248</v>
      </c>
      <c r="D50" s="58" t="s">
        <v>272</v>
      </c>
      <c r="F50" s="78"/>
      <c r="G50" s="112"/>
      <c r="H50" s="120"/>
      <c r="I50" s="5"/>
      <c r="J50" s="70">
        <f t="shared" si="2"/>
        <v>0</v>
      </c>
    </row>
    <row r="51" spans="2:10">
      <c r="B51" s="86" t="s">
        <v>249</v>
      </c>
      <c r="C51" s="62" t="s">
        <v>250</v>
      </c>
      <c r="D51" s="58" t="s">
        <v>272</v>
      </c>
      <c r="F51" s="78"/>
      <c r="G51" s="112"/>
      <c r="H51" s="120"/>
      <c r="I51" s="6"/>
      <c r="J51" s="70">
        <f t="shared" si="2"/>
        <v>0</v>
      </c>
    </row>
    <row r="52" spans="2:10">
      <c r="B52" s="2"/>
      <c r="C52" s="64"/>
      <c r="D52" s="12"/>
      <c r="F52" s="80"/>
      <c r="G52" s="114"/>
      <c r="H52" s="123"/>
      <c r="I52" s="5"/>
      <c r="J52" s="70">
        <f t="shared" si="2"/>
        <v>0</v>
      </c>
    </row>
    <row r="54" spans="2:10">
      <c r="F54" s="16"/>
      <c r="G54" s="16"/>
      <c r="H54" s="115" t="s">
        <v>251</v>
      </c>
      <c r="I54" s="115"/>
      <c r="J54" s="116" t="s">
        <v>252</v>
      </c>
    </row>
    <row r="55" spans="2:10" ht="21">
      <c r="B55" s="97" t="s">
        <v>253</v>
      </c>
      <c r="H55" s="118">
        <f>SUM(H9:H51)</f>
        <v>393524207.63</v>
      </c>
      <c r="I55" s="117"/>
      <c r="J55" s="118">
        <f>SUM(J9:J52)</f>
        <v>393524207.63</v>
      </c>
    </row>
    <row r="56" spans="2:10">
      <c r="B56" s="3">
        <v>1</v>
      </c>
      <c r="C56" s="1" t="s">
        <v>281</v>
      </c>
    </row>
    <row r="65" spans="2:5">
      <c r="B65" s="1"/>
      <c r="E65" s="1"/>
    </row>
    <row r="66" spans="2:5">
      <c r="B66" s="1"/>
      <c r="E66" s="1"/>
    </row>
    <row r="67" spans="2:5">
      <c r="B67" s="1"/>
      <c r="E67" s="1"/>
    </row>
    <row r="68" spans="2:5">
      <c r="B68" s="1"/>
      <c r="E68" s="1"/>
    </row>
    <row r="69" spans="2:5">
      <c r="B69" s="1"/>
      <c r="E69" s="1"/>
    </row>
    <row r="70" spans="2:5">
      <c r="B70" s="1"/>
      <c r="E70" s="1"/>
    </row>
    <row r="71" spans="2:5">
      <c r="B71" s="1"/>
      <c r="E71" s="1"/>
    </row>
    <row r="72" spans="2:5">
      <c r="B72" s="1"/>
      <c r="E72" s="1"/>
    </row>
    <row r="73" spans="2:5">
      <c r="B73" s="1"/>
      <c r="E73" s="1"/>
    </row>
    <row r="74" spans="2:5">
      <c r="B74" s="1"/>
      <c r="E74" s="1"/>
    </row>
    <row r="75" spans="2:5">
      <c r="B75" s="1"/>
      <c r="E75" s="1"/>
    </row>
    <row r="76" spans="2:5">
      <c r="B76" s="1"/>
      <c r="E76" s="1"/>
    </row>
    <row r="77" spans="2:5">
      <c r="B77" s="1"/>
      <c r="E77" s="1"/>
    </row>
    <row r="79" spans="2:5">
      <c r="B79" s="1"/>
      <c r="E79" s="1"/>
    </row>
  </sheetData>
  <mergeCells count="2">
    <mergeCell ref="B7:D7"/>
    <mergeCell ref="F7:H7"/>
  </mergeCells>
  <conditionalFormatting sqref="K12:CA12 K20:CA20 K38:CA38">
    <cfRule type="expression" dxfId="1" priority="5">
      <formula>AND(ISTEXT($F12),ISTEXT(K$4))</formula>
    </cfRule>
  </conditionalFormatting>
  <conditionalFormatting sqref="K12:CA12 K20:CA20 K38:CA38">
    <cfRule type="expression" dxfId="0" priority="1">
      <formula>AND(ISTEXT($F12),ISTEXT(K$4))</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6AADD2-CBC0-4C1E-AB07-940BE7E96499}"/>
</file>

<file path=customXml/itemProps2.xml><?xml version="1.0" encoding="utf-8"?>
<ds:datastoreItem xmlns:ds="http://schemas.openxmlformats.org/officeDocument/2006/customXml" ds:itemID="{449BAC7F-A554-4F4D-B81F-16889AFA22E1}">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565D38D5-4C75-436A-960F-119FD6563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Introducción</vt:lpstr>
      <vt:lpstr>1. Acerca de</vt:lpstr>
      <vt:lpstr>2. Contextual</vt:lpstr>
      <vt:lpstr>3. Ingresos</vt:lpstr>
      <vt:lpstr>Ingresos - Ejemplo de Noruega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2014-09-23T08:46:05Z</cp:lastPrinted>
  <dcterms:created xsi:type="dcterms:W3CDTF">2014-08-29T11:25:27Z</dcterms:created>
  <dcterms:modified xsi:type="dcterms:W3CDTF">2020-07-16T15:08:51Z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