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202300"/>
  <mc:AlternateContent xmlns:mc="http://schemas.openxmlformats.org/markup-compatibility/2006">
    <mc:Choice Requires="x15">
      <x15ac:absPath xmlns:x15ac="http://schemas.microsoft.com/office/spreadsheetml/2010/11/ac" url="https://extractives.sharepoint.com/sites/Data/Shared Documents/Summary data/2.0 Summary Data -in review-/Senegal/"/>
    </mc:Choice>
  </mc:AlternateContent>
  <xr:revisionPtr revIDLastSave="352" documentId="8_{0FBF0267-94A9-4FFB-A721-5E318DD6B4D3}" xr6:coauthVersionLast="47" xr6:coauthVersionMax="47" xr10:uidLastSave="{2885722C-5545-4B12-BDEE-A4D1C16E9D3D}"/>
  <bookViews>
    <workbookView xWindow="-120" yWindow="-16320" windowWidth="29040" windowHeight="15720" firstSheet="3" activeTab="3" xr2:uid="{D3C067F5-2CFE-482B-8401-3BE40706BE79}"/>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10" state="hidden" r:id="rId7"/>
  </sheets>
  <externalReferences>
    <externalReference r:id="rId8"/>
    <externalReference r:id="rId9"/>
    <externalReference r:id="rId10"/>
    <externalReference r:id="rId11"/>
  </externalReferences>
  <definedNames>
    <definedName name="_xlnm._FilterDatabase" localSheetId="2" hidden="1">'Part 2 - Disclosure checklist'!$A$62:$Q$70</definedName>
    <definedName name="Agency_type" localSheetId="0">[1]!Government_entity_type[[#All],[&lt; Agency type &gt;]]</definedName>
    <definedName name="Agency_type" localSheetId="1">[2]!Table15[Type d''Agence]</definedName>
    <definedName name="Agency_type" localSheetId="2">[2]!Table15[Type d''Agence]</definedName>
    <definedName name="Agency_type" localSheetId="3">[2]!Table15[Type d''Agence]</definedName>
    <definedName name="Agency_type" localSheetId="4">[2]!Table15[Type d''Agence]</definedName>
    <definedName name="Agency_type" localSheetId="5">[2]!Table15[Type d''Agence]</definedName>
    <definedName name="Agency_type">#REF!</definedName>
    <definedName name="Commodities_list" localSheetId="1">[2]!Table5_Commodities_list[Description de produit HS av. volume]</definedName>
    <definedName name="Commodities_list" localSheetId="2">[2]!Table5_Commodities_list[Description de produit HS av. volume]</definedName>
    <definedName name="Commodities_list" localSheetId="3">[2]!Table5_Commodities_list[Description de produit HS av. volume]</definedName>
    <definedName name="Commodities_list" localSheetId="4">[2]!Table5_Commodities_list[Description de produit HS av. volume]</definedName>
    <definedName name="Commodities_list" localSheetId="5">[2]!Table5_Commodities_list[Description de produit HS av. volume]</definedName>
    <definedName name="Commodities_list">[3]!Table5_Commodities_list[HS Product Description w volume]</definedName>
    <definedName name="Commodity_names" localSheetId="0">[1]!Table5_Commodities_list[HS Product Description]</definedName>
    <definedName name="Commodity_names" localSheetId="1">[2]!Table5_Commodities_list[Description de produit HS]</definedName>
    <definedName name="Commodity_names" localSheetId="2">[2]!Table5_Commodities_list[Description de produit HS]</definedName>
    <definedName name="Commodity_names" localSheetId="3">[2]!Table5_Commodities_list[Description de produit HS]</definedName>
    <definedName name="Commodity_names" localSheetId="4">[2]!Table5_Commodities_list[Description de produit HS]</definedName>
    <definedName name="Commodity_names" localSheetId="5">[2]!Table5_Commodities_list[Description de produit HS]</definedName>
    <definedName name="Commodity_names">#REF!</definedName>
    <definedName name="Companies_list" localSheetId="0">[1]!Companies[Full company name]</definedName>
    <definedName name="Companies_list" localSheetId="1">[2]!Companies[Nom complet de l’entreprise]</definedName>
    <definedName name="Companies_list" localSheetId="2">[2]!Companies[Nom complet de l’entreprise]</definedName>
    <definedName name="Companies_list" localSheetId="3">Companies[Full company name]</definedName>
    <definedName name="Companies_list" localSheetId="4">[2]!Companies[Nom complet de l’entreprise]</definedName>
    <definedName name="Companies_list" localSheetId="5">[2]!Companies[Nom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1">[2]!Table1_Country_codes_and_currencies[Code de devise (ISO 4217)]</definedName>
    <definedName name="Currency_code_list" localSheetId="2">[2]!Table1_Country_codes_and_currencies[Code de devise (ISO 4217)]</definedName>
    <definedName name="Currency_code_list" localSheetId="3">[2]!Table1_Country_codes_and_currencies[Code de devise (ISO 4217)]</definedName>
    <definedName name="Currency_code_list" localSheetId="4">[2]!Table1_Country_codes_and_currencies[Code de devise (ISO 4217)]</definedName>
    <definedName name="Currency_code_list" localSheetId="5">[2]!Table1_Country_codes_and_currencies[Code de devise (ISO 4217)]</definedName>
    <definedName name="Currency_code_list">#REF!</definedName>
    <definedName name="GFS_list" localSheetId="0">[1]!Table6_GFS_codes_classification[Combined]</definedName>
    <definedName name="GFS_list" localSheetId="1">[2]!Table6_GFS_codes_classification[Combiné]</definedName>
    <definedName name="GFS_list" localSheetId="2">[2]!Table6_GFS_codes_classification[Combiné]</definedName>
    <definedName name="GFS_list" localSheetId="3">[2]!Table6_GFS_codes_classification[Combiné]</definedName>
    <definedName name="GFS_list" localSheetId="4">[2]!Table6_GFS_codes_classification[Combiné]</definedName>
    <definedName name="GFS_list" localSheetId="5">[2]!Table6_GFS_codes_classification[Combiné]</definedName>
    <definedName name="GFS_list">#REF!</definedName>
    <definedName name="Government_entities_list" localSheetId="0">[1]!Government_agencies[Full name of agency]</definedName>
    <definedName name="Government_entities_list" localSheetId="1">[2]!Government_agencies[Nom complet de l’entité]</definedName>
    <definedName name="Government_entities_list" localSheetId="2">[2]!Government_agencies[Nom complet de l’entité]</definedName>
    <definedName name="Government_entities_list" localSheetId="3">Government_agencies[Full name of agency]</definedName>
    <definedName name="Government_entities_list" localSheetId="4">[2]!Government_agencies[Nom complet de l’entité]</definedName>
    <definedName name="Government_entities_list" localSheetId="5">[2]!Government_agencies[Nom complet de l’entité]</definedName>
    <definedName name="Government_entities_list">#REF!</definedName>
    <definedName name="Project_phases_list" localSheetId="0">[1]!Table12[Project phases]</definedName>
    <definedName name="Project_phases_list" localSheetId="1">[2]!Table12[Étapes du projet]</definedName>
    <definedName name="Project_phases_list" localSheetId="2">[2]!Table12[Étapes du projet]</definedName>
    <definedName name="Project_phases_list" localSheetId="3">[2]!Table12[Étapes du projet]</definedName>
    <definedName name="Project_phases_list" localSheetId="4">[2]!Table12[Étapes du projet]</definedName>
    <definedName name="Project_phases_list" localSheetId="5">[2]!Table12[Étapes du projet]</definedName>
    <definedName name="Project_phases_list">#REF!</definedName>
    <definedName name="Projectname" localSheetId="0">[1]!Companies15[Full project name]</definedName>
    <definedName name="Projectname" localSheetId="1">[2]!Companies15[Nom complet du projet]</definedName>
    <definedName name="Projectname" localSheetId="2">[2]!Companies15[Nom complet du projet]</definedName>
    <definedName name="Projectname" localSheetId="3">Companies15[Full project name]</definedName>
    <definedName name="Projectname" localSheetId="4">[2]!Companies15[Nom complet du projet]</definedName>
    <definedName name="Projectname" localSheetId="5">[2]!Companies15[Nom complet du projet]</definedName>
    <definedName name="Projectname">#REF!</definedName>
    <definedName name="Reporting_options_list" localSheetId="0">[1]!Table3_Reporting_options[List]</definedName>
    <definedName name="Reporting_options_list" localSheetId="1">[2]!Table3_Reporting_options[Liste]</definedName>
    <definedName name="Reporting_options_list" localSheetId="2">[2]!Table3_Reporting_options[Liste]</definedName>
    <definedName name="Reporting_options_list" localSheetId="3">[2]!Table3_Reporting_options[Liste]</definedName>
    <definedName name="Reporting_options_list" localSheetId="4">[2]!Table3_Reporting_options[Liste]</definedName>
    <definedName name="Reporting_options_list" localSheetId="5">[2]!Table3_Reporting_options[Liste]</definedName>
    <definedName name="Reporting_options_list">#REF!</definedName>
    <definedName name="Revenue_stream_list" localSheetId="0">[1]!Government_revenues_table[Revenue stream name]</definedName>
    <definedName name="Revenue_stream_list" localSheetId="1">[2]!Government_revenues_table[Nom du flux de revenus]</definedName>
    <definedName name="Revenue_stream_list" localSheetId="2">[2]!Government_revenues_table[Nom du flux de revenus]</definedName>
    <definedName name="Revenue_stream_list" localSheetId="3">[2]!Government_revenues_table[Nom du flux de revenus]</definedName>
    <definedName name="Revenue_stream_list" localSheetId="4">Government_revenues_table[Revenue stream name]</definedName>
    <definedName name="Revenue_stream_list" localSheetId="5">[2]!Government_revenues_table[Nom du flux de revenus]</definedName>
    <definedName name="Revenue_stream_list">#REF!</definedName>
    <definedName name="Sector_list" localSheetId="0">[1]!Table7_sectors[Sector(s)]</definedName>
    <definedName name="Sector_list" localSheetId="1">[2]!Table7_sectors[Secteur (s)]</definedName>
    <definedName name="Sector_list" localSheetId="2">[2]!Table7_sectors[Secteur (s)]</definedName>
    <definedName name="Sector_list" localSheetId="3">[2]!Table7_sectors[Secteur (s)]</definedName>
    <definedName name="Sector_list" localSheetId="4">[2]!Table7_sectors[Secteur (s)]</definedName>
    <definedName name="Sector_list" localSheetId="5">[2]!Table7_sectors[Secteur (s)]</definedName>
    <definedName name="Sector_list">#REF!</definedName>
    <definedName name="Simple_options_list" localSheetId="0">[1]!Table2_Simple_options[List]</definedName>
    <definedName name="Simple_options_list" localSheetId="1">[2]!Table2_Simple_options[Liste]</definedName>
    <definedName name="Simple_options_list" localSheetId="2">[2]!Table2_Simple_options[Liste]</definedName>
    <definedName name="Simple_options_list" localSheetId="3">[2]!Table2_Simple_options[Liste]</definedName>
    <definedName name="Simple_options_list" localSheetId="4">[2]!Table2_Simple_options[Liste]</definedName>
    <definedName name="Simple_options_list" localSheetId="5">[2]!Table2_Simple_options[Liste]</definedName>
    <definedName name="Simple_options_list">#REF!</definedName>
    <definedName name="Total_reconciled" localSheetId="0">[1]!Table10[Revenue value]</definedName>
    <definedName name="Total_reconciled" localSheetId="1">[2]!Table10[Valeur de revenus]</definedName>
    <definedName name="Total_reconciled" localSheetId="2">[2]!Table10[Valeur de revenus]</definedName>
    <definedName name="Total_reconciled" localSheetId="3">[2]!Table10[Valeur de revenus]</definedName>
    <definedName name="Total_reconciled" localSheetId="4">[2]!Table10[Valeur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1">[2]!Government_revenues_table[Valeur des revenus]</definedName>
    <definedName name="Total_revenues" localSheetId="2">[2]!Government_revenues_table[Valeur des revenus]</definedName>
    <definedName name="Total_revenues" localSheetId="3">[2]!Government_revenues_table[Valeur des revenus]</definedName>
    <definedName name="Total_revenues" localSheetId="4">Government_revenues_table[Revenue value]</definedName>
    <definedName name="Total_revenues" localSheetId="5">[2]!Government_revenues_table[Valeur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29" i="7" l="1"/>
  <c r="J76" i="6"/>
  <c r="J74" i="6"/>
  <c r="K331" i="7"/>
</calcChain>
</file>

<file path=xl/sharedStrings.xml><?xml version="1.0" encoding="utf-8"?>
<sst xmlns="http://schemas.openxmlformats.org/spreadsheetml/2006/main" count="6801" uniqueCount="1967">
  <si>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</si>
  <si>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</si>
  <si>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</si>
  <si>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</si>
  <si>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</si>
  <si>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</si>
  <si>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</si>
  <si>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</si>
  <si>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</si>
  <si>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</si>
  <si>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</si>
  <si>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</si>
  <si>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</si>
  <si>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</si>
  <si>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</si>
  <si>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</si>
  <si>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</si>
  <si>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</si>
  <si>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</si>
  <si>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</si>
  <si>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</si>
  <si>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</si>
  <si>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</si>
  <si>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</si>
  <si>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</si>
  <si>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</si>
  <si>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</si>
  <si>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</si>
  <si>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</si>
  <si>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</si>
  <si>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</si>
  <si>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</si>
  <si>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</si>
  <si>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</si>
  <si>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</si>
  <si>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</si>
  <si>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</si>
  <si>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</si>
  <si>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</si>
  <si>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</si>
  <si>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</si>
  <si>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</si>
  <si>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</si>
  <si>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</si>
  <si>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</si>
  <si>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</si>
  <si>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</si>
  <si>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</si>
  <si>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</si>
  <si>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</si>
  <si>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</si>
  <si>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Senegal</t>
  </si>
  <si>
    <t>ISO Alpha-3 Code</t>
  </si>
  <si>
    <t>SEN</t>
  </si>
  <si>
    <t>National currency name</t>
  </si>
  <si>
    <t>Franc CFA d’Afrique de l’Ouest</t>
  </si>
  <si>
    <t>National currency ISO-4217</t>
  </si>
  <si>
    <t>XOF</t>
  </si>
  <si>
    <t>Fiscal year covered by this data file</t>
  </si>
  <si>
    <t>Start Date</t>
  </si>
  <si>
    <t>End Date</t>
  </si>
  <si>
    <t>Data source</t>
  </si>
  <si>
    <t>Has an EITI Report been prepared by an Independent Administrator?</t>
  </si>
  <si>
    <t>Yes</t>
  </si>
  <si>
    <t>What is the name of the company?</t>
  </si>
  <si>
    <t>Groupement CECA et EnerTeam</t>
  </si>
  <si>
    <t>Date that the EITI Report was made public</t>
  </si>
  <si>
    <t>URL, EITI Report</t>
  </si>
  <si>
    <t>https://www.itie.sn/wp-content/uploads/2026/01/0.-Rapport-final-ITIE-Senegal-2024-Version-Finale-VF221225-1.pdf</t>
  </si>
  <si>
    <t>Does the government systematically disclose EITI data at a single location?</t>
  </si>
  <si>
    <t>No</t>
  </si>
  <si>
    <t>Publication date of the EITI data</t>
  </si>
  <si>
    <t>Website link (URL) to EITI data</t>
  </si>
  <si>
    <t>Are there other files of relevance?</t>
  </si>
  <si>
    <t>Date that other file was made public</t>
  </si>
  <si>
    <t>URL</t>
  </si>
  <si>
    <t>https://www.itie.sn/wp-content/uploads/2026/01/Rapport-final-ITIE-Senegal-2024-Version-Finale-annexes-VF221225.xlsx</t>
  </si>
  <si>
    <t>EITI Requirement 7.2: Data accessibility and open data</t>
  </si>
  <si>
    <t>Does the government have an open data policy?</t>
  </si>
  <si>
    <t>Yes, through EITI reporting</t>
  </si>
  <si>
    <t>Data coverage / scope</t>
  </si>
  <si>
    <t>Open data portal / files</t>
  </si>
  <si>
    <t>https://donnees.itie.sn/dashboard/</t>
  </si>
  <si>
    <t>Sector coverage</t>
  </si>
  <si>
    <t>Oil</t>
  </si>
  <si>
    <t>Gas</t>
  </si>
  <si>
    <t>Mining (incl. Quarrying)</t>
  </si>
  <si>
    <t>Other, non-upstream sectors</t>
  </si>
  <si>
    <t>Not applicable</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</si>
  <si>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</si>
  <si>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</si>
  <si>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</si>
  <si>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</si>
  <si>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</si>
  <si>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</si>
  <si>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https://www.bceao.int/fr/cours/cours-des-devises-contre-Franc-CFA-appliquer-au-change-manuel</t>
  </si>
  <si>
    <t>EITI Requirement 4.7: Disaggregation</t>
  </si>
  <si>
    <t>… by revenue stream</t>
  </si>
  <si>
    <t>… by government agency</t>
  </si>
  <si>
    <t>… by company</t>
  </si>
  <si>
    <t>… by project</t>
  </si>
  <si>
    <t>Partially</t>
  </si>
  <si>
    <t>Data overview / requirement</t>
  </si>
  <si>
    <t>Systematically disclosed</t>
  </si>
  <si>
    <t>Through EITI Reporting</t>
  </si>
  <si>
    <t>Coordonnées de contact : soumission de données</t>
  </si>
  <si>
    <t>Not available</t>
  </si>
  <si>
    <t>Name and contact information of the person submitting this file</t>
  </si>
  <si>
    <t>Name</t>
  </si>
  <si>
    <t>Othman Marzouk</t>
  </si>
  <si>
    <t>Organisation</t>
  </si>
  <si>
    <t>Enerteam</t>
  </si>
  <si>
    <t>Email address</t>
  </si>
  <si>
    <t>itie.sn@enerteam.tn</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</si>
  <si>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</si>
  <si>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</si>
  <si>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</si>
  <si>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</si>
  <si>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</si>
  <si>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</si>
  <si>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</si>
  <si>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</si>
  <si>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</si>
  <si>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</si>
  <si>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</si>
  <si>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</si>
  <si>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</si>
  <si>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</si>
  <si>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</si>
  <si>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</si>
  <si>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</si>
  <si>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</si>
  <si>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Section 2.1.2.1 &amp; 2.1.3.1 et 2.1.4 du rapport ITIE 2024</t>
  </si>
  <si>
    <t>Overview of government agencies' roles?</t>
  </si>
  <si>
    <t>Section 2.1.1 du rapport ITIE 2024</t>
  </si>
  <si>
    <t>Mineral and petroleum rights' regime?</t>
  </si>
  <si>
    <t>Section 2.1.2.2 et 2.1.3.2 du rapport ITIE 2024</t>
  </si>
  <si>
    <t>Fiscal regime?</t>
  </si>
  <si>
    <t>EITI Requirement 2.2: Contract and license allocations</t>
  </si>
  <si>
    <t>the award process(es)?</t>
  </si>
  <si>
    <t>Section 2.2.1.1 du Rapport ITIE 2024 (Mines)
Section 2.2.2.1 du Rapport ITIE 2024 (Hydrocarbures)</t>
  </si>
  <si>
    <t>and the technical and financial criteria used?</t>
  </si>
  <si>
    <t>Section 2.2.1.1 du Rapport ITIE 2024 (Mines)
Section 2.2.2.5 du Rapport ITIE 2024 (Hydrocarbures)</t>
  </si>
  <si>
    <t>the transfer process(es)?</t>
  </si>
  <si>
    <t>Section 2.2.1.2 du Rapport ITIE 2024 (Mines)
Section 2.2.2.2 du Rapport ITIE 2024 (Hydrocarbures)</t>
  </si>
  <si>
    <t>Section 2.2.1.2 du Rapport ITIE 2024 (Mines)
Section 2.2.2.2 du Rapport ITIE 2024 (Hydrocarbures)
Section 2.2.2.5 du Rapport ITIE 2024 (Hydrocarbures)</t>
  </si>
  <si>
    <t>bidding rounds/process(es)?</t>
  </si>
  <si>
    <t>Section 2.2.2.4 &amp; 2.2.2.7 du Rapport ITIE 2024 (Hydrocarbures)</t>
  </si>
  <si>
    <t>No. of license awards and transfers for the covered year</t>
  </si>
  <si>
    <r>
      <t xml:space="preserve">Octroi = 85 titres minier et </t>
    </r>
    <r>
      <rPr>
        <b/>
        <i/>
        <u/>
        <sz val="10.5"/>
        <color rgb="FF000000"/>
        <rFont val="Franklin Gothic Book"/>
        <family val="2"/>
      </rPr>
      <t>aucun</t>
    </r>
    <r>
      <rPr>
        <i/>
        <sz val="10.5"/>
        <color rgb="FF000000"/>
        <rFont val="Franklin Gothic Book"/>
        <family val="2"/>
      </rPr>
      <t xml:space="preserve"> nouvel octroi réalisé au cours de 2024 pour le secteur des Hydrocarbures
Renouvellement en cours = 1 minier et 1 pétrolier
Transferts = 1 minier et 1 pétrolier</t>
    </r>
  </si>
  <si>
    <t>Section 2.2.1.5 du Rapport ITIE 2024 (Mines)
Section 2.2.2.6 du Rapport ITIE 2024 (Hydrocarbures)</t>
  </si>
  <si>
    <t>EITI Requirement 2.3: Register of licenses</t>
  </si>
  <si>
    <t>License register for mining sector</t>
  </si>
  <si>
    <t>Yes, systematically disclosed</t>
  </si>
  <si>
    <t>https://portals.landfolio.com/Senegal/fr</t>
  </si>
  <si>
    <t>License register for petroleum sector</t>
  </si>
  <si>
    <t>https://cadastrepetrolier.sec.gouv.sn/</t>
  </si>
  <si>
    <t>License register for other sector(s) - add rows if several</t>
  </si>
  <si>
    <t>EITI Requirement 2.4: Contract disclosure</t>
  </si>
  <si>
    <t>Government policy on contract disclosure</t>
  </si>
  <si>
    <t>Section 2.4.1 du Rapport ITIE 2024 (Mines)
Section 2.4.2 du Rapport ITIE 2024 (Hydrocarbures)</t>
  </si>
  <si>
    <t>Are contracts or full license texts disclosed?</t>
  </si>
  <si>
    <t>Contract register for mining sector</t>
  </si>
  <si>
    <t>https://www.itie.sn/contrats-miniers/</t>
  </si>
  <si>
    <t>Contract register for petroleum sector</t>
  </si>
  <si>
    <t>https://www.itie.sn/contrats-petroliers/</t>
  </si>
  <si>
    <t>Contract register for other sector(s) - add rows if several</t>
  </si>
  <si>
    <t>EITI Requirement 2.5: Beneficial ownership</t>
  </si>
  <si>
    <t>Government policy on beneficial ownership</t>
  </si>
  <si>
    <t>Section 2.5 du Rapport ITIE 2024</t>
  </si>
  <si>
    <t>Is beneficial ownership data disclosed?</t>
  </si>
  <si>
    <t>Section 2.5 du Rapport ITIE 2024; https://www.itie.sn/beneficiaires-effectifs-des-entreprises-du-secteur-extractif/</t>
  </si>
  <si>
    <t>Beneficial ownership registry</t>
  </si>
  <si>
    <t>EITI Requirement 2.6: State participation</t>
  </si>
  <si>
    <t>Does the government report how it participates in the extractive sector?</t>
  </si>
  <si>
    <t>Section 2.6.1 du Rapport ITIE 2024 (Mines)
Section 2.6.2 du Rapport ITIE 2024 (Hydrocarbures)</t>
  </si>
  <si>
    <t>References to state-owned enterprises portals or company website(s), for example as stated in the Report (Add rows if several SOEs)</t>
  </si>
  <si>
    <t>https://www.itie.sn/?page_id=14156
https://www.petrosen.sn/
http://www.miferso.sn/</t>
  </si>
  <si>
    <t>References to state-owned enterprises or company Audited Financial Statement (Add rows if several SOEs)</t>
  </si>
  <si>
    <t>PETROSEN: https://www.petrosen.sn/etats-financiers/</t>
  </si>
  <si>
    <t>EITI Requirement 3.1: Exploration</t>
  </si>
  <si>
    <t>Overview of the extractive industries, including any significant exploration activities</t>
  </si>
  <si>
    <t>Section 3.1.1 du Rapport ITIE 2024 (Mines)
Section 3.2.1 du Rapport ITIE 2024 (Hydrocarbures)</t>
  </si>
  <si>
    <t>EITI Requirement 3.2: Production by commodity</t>
  </si>
  <si>
    <t>(Harmonised System Codes)</t>
  </si>
  <si>
    <t>Disclosure of production volumes</t>
  </si>
  <si>
    <t>Section 3.1.2 et 3.2.2 du Rapport ITIE 2024</t>
  </si>
  <si>
    <t>Disclosure of production values</t>
  </si>
  <si>
    <t>Crude oil (2709), volume</t>
  </si>
  <si>
    <t>Sm3</t>
  </si>
  <si>
    <t>Crude oil (2709), value</t>
  </si>
  <si>
    <t>Gold (7108), volume</t>
  </si>
  <si>
    <t>Tonnes</t>
  </si>
  <si>
    <t>Gold (7108), value</t>
  </si>
  <si>
    <t>Natural gas (2711), volume</t>
  </si>
  <si>
    <t>Sm3 o.e.</t>
  </si>
  <si>
    <t>Natural gas (2711), value</t>
  </si>
  <si>
    <t>Tonness</t>
  </si>
  <si>
    <t>Silver (7106), volume</t>
  </si>
  <si>
    <t>Silver (7106), value</t>
  </si>
  <si>
    <t>Granite (2516), volume</t>
  </si>
  <si>
    <t>EITI Requirement 3.3: Exports</t>
  </si>
  <si>
    <t>Disclosure of export volumes</t>
  </si>
  <si>
    <t>Section 3.1.3 &amp; 3.1.4 du Rapport ITIE 2024 (Mines)
Section 3.2.3 du rapport ITIE 2024 (Hydrocarbures)</t>
  </si>
  <si>
    <t>Disclosure of export values</t>
  </si>
  <si>
    <t>EITI Requirement 4.1: Comprehensiveness</t>
  </si>
  <si>
    <t>Does the government fully disclose extractive sector revenues by revenue stream?</t>
  </si>
  <si>
    <t>Section 4.1 du Rapport ITIE 2024</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</si>
  <si>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</si>
  <si>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</si>
  <si>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</si>
  <si>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</si>
  <si>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</si>
  <si>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Section 4.2 du Rapport ITIE 2024</t>
  </si>
  <si>
    <t>If yes, what was the volume received?</t>
  </si>
  <si>
    <t>If yes, what was sold?</t>
  </si>
  <si>
    <t>If yes, what was the total revenue transferred to the state from the proceeds of oil, gas and minerals sold?</t>
  </si>
  <si>
    <t>EITI Requirement 4.3: Barter agreements</t>
  </si>
  <si>
    <t>Does the government disclose information on barter and infrastructure agreements?</t>
  </si>
  <si>
    <t>Section 4.3 du Rapport ITIE 2024</t>
  </si>
  <si>
    <t>If yes, what was the total revenues received from barter and infrastructure agreements?</t>
  </si>
  <si>
    <t>EITI Requirement 4.4: Transportation revenues</t>
  </si>
  <si>
    <t>Does the government disclose information on transportation revenues?</t>
  </si>
  <si>
    <t>Section 4.4 du Rapport ITIE 2024</t>
  </si>
  <si>
    <t>If yes, what was the total revenues received from transportation of commodities?</t>
  </si>
  <si>
    <t>EITI Requirement 4.5: SOE transactions</t>
  </si>
  <si>
    <t>Does the government disclose information on SOE transactions?</t>
  </si>
  <si>
    <t>Section 4.5.2 du Rapport ITIE 2024</t>
  </si>
  <si>
    <t>If yes, what was the total revenues received by SOEs?</t>
  </si>
  <si>
    <t>EITI Requirement 4.6: Direct subnational payments</t>
  </si>
  <si>
    <t>Does the government disclose information on Direct subnational payments?</t>
  </si>
  <si>
    <t>Section 4.6 du Rapport ITIE 2024</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</si>
  <si>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</si>
  <si>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</si>
  <si>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</si>
  <si>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</si>
  <si>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</si>
  <si>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Sections 1.3.1 et 4.8.6.2 du Rapport ITIE 2024</t>
  </si>
  <si>
    <t>Is the data subject to credible, independent audits, applying international standards?</t>
  </si>
  <si>
    <t>Section 4.8 du Rapport ITIE 2024</t>
  </si>
  <si>
    <t>Are government agencies subject to credible, independent audits?</t>
  </si>
  <si>
    <t>Government audits database</t>
  </si>
  <si>
    <t>Are companies subject to credible, independent audits?</t>
  </si>
  <si>
    <t>Company audits database</t>
  </si>
  <si>
    <t>Annexe 4 du Rapport ITIE 2024</t>
  </si>
  <si>
    <t>EITI Requirement 5.1: Distribution of extractive industry revenues</t>
  </si>
  <si>
    <t>Does the government clarify whether all extractive sector revenues are recorded in the national budget (i.e. enter the government's consolidated / single-treasury account)?</t>
  </si>
  <si>
    <t>Section 5.1.4 du Rapport ITIE 2024</t>
  </si>
  <si>
    <t>Does the government disclose what value of revenues are not recorded in the budget?</t>
  </si>
  <si>
    <t>EITI Requirement 5.2: Subnational transfers</t>
  </si>
  <si>
    <t>Does the government disclose information on Subnational transfers?</t>
  </si>
  <si>
    <t>Section 5.2.1 du Rapport ITIE 2024</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</si>
  <si>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</si>
  <si>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</si>
  <si>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</si>
  <si>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</si>
  <si>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Section 5.3.1 du Rapport ITIE 2024</t>
  </si>
  <si>
    <t>Does the government disclose a description of the country’s budget and audit processes?</t>
  </si>
  <si>
    <t>Section 5.3.2 du Rapport ITIE 2024</t>
  </si>
  <si>
    <t>Does the government disclose publicly available information about budgets and 
expenditures? - add rows if several</t>
  </si>
  <si>
    <t>Section 5.3.3 du Rapport ITIE 2024</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</si>
  <si>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</si>
  <si>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</si>
  <si>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</si>
  <si>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</si>
  <si>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</si>
  <si>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6.3 du Rapport ITIE 2024</t>
  </si>
  <si>
    <t>If yes, what was the total mandatory social expenditures paid?</t>
  </si>
  <si>
    <t>If yes, what was the total voluntary social expenditures paid?</t>
  </si>
  <si>
    <t>Does the government disclose information on environmental payments?</t>
  </si>
  <si>
    <t>Section 6.4 du Rapport ITIE 2024</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</si>
  <si>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</si>
  <si>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</si>
  <si>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</si>
  <si>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</si>
  <si>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Section 6.5 du Rapport ITIE 2024</t>
  </si>
  <si>
    <t>If yes, what was the total quasi-fiscal expenditures performed by SOEs?</t>
  </si>
  <si>
    <t>EITI Requirement 6.3: Economic contribution</t>
  </si>
  <si>
    <t>Does the government disclose information on economic contribution?</t>
  </si>
  <si>
    <t>Section 5.3 du Rapport ITIE 2024</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</si>
  <si>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</si>
  <si>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</si>
  <si>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</si>
  <si>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</si>
  <si>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</si>
  <si>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</si>
  <si>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</si>
  <si>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</si>
  <si>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</si>
  <si>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</si>
  <si>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</si>
  <si>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</si>
  <si>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</si>
  <si>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</si>
  <si>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</si>
  <si>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Section 6.7 du Rapport ITIE 2024</t>
  </si>
  <si>
    <t>databases containing environmental impact assessments, certification schemes or similar documentation of environmental management?</t>
  </si>
  <si>
    <t>other relevant information on environmental monitoring procedures and administration?</t>
  </si>
  <si>
    <t>https://primature.sn/publications/lois-et-reglements/code-de-lenvironnement</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</si>
  <si>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</si>
  <si>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</si>
  <si>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</si>
  <si>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</si>
  <si>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</si>
  <si>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</si>
  <si>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</si>
  <si>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</si>
  <si>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</si>
  <si>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</si>
  <si>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</si>
  <si>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</si>
  <si>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Générale des Impôts et des Domaines (DGID)</t>
  </si>
  <si>
    <t>Central goverment</t>
  </si>
  <si>
    <t>004562311</t>
  </si>
  <si>
    <t>Direction Générale des Mines (DGM)</t>
  </si>
  <si>
    <t>Direction Générale des Douanes (DGD)</t>
  </si>
  <si>
    <t>004562329</t>
  </si>
  <si>
    <t>Direction Générale de la Comptabilité Publique et du Trésor (DGCPT)</t>
  </si>
  <si>
    <t xml:space="preserve">	004562303</t>
  </si>
  <si>
    <t>Institution de Prévoyance Retraite du Sénégal (IPRES)</t>
  </si>
  <si>
    <t>000019978</t>
  </si>
  <si>
    <t>Société des Pétroles du Sénégal (PETROSEN)</t>
  </si>
  <si>
    <t xml:space="preserve">State-owned enterprises &amp; public corporations </t>
  </si>
  <si>
    <t>007644736</t>
  </si>
  <si>
    <t>Caisse de Sécurité Sociale (CSS)</t>
  </si>
  <si>
    <t>002021921</t>
  </si>
  <si>
    <t>Direction de la Réglementation Environnementale et du Contrôle (DIREC)</t>
  </si>
  <si>
    <t>Direction des Eaux, Forêts, Chasses et Conservation des Sols (DEFCCS)</t>
  </si>
  <si>
    <t xml:space="preserve"> 424,818,211,815.00 </t>
  </si>
  <si>
    <t>Reporting companies' list</t>
  </si>
  <si>
    <t>Company ID references</t>
  </si>
  <si>
    <t>Example: Taxpayer Identification Number</t>
  </si>
  <si>
    <t>Agence Nationale de la Statistique et de la Démographie (ANSD)</t>
  </si>
  <si>
    <t>https://e-ninea.ansd.sn/search_annuaire</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</si>
  <si>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</si>
  <si>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</si>
  <si>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</si>
  <si>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</si>
  <si>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</si>
  <si>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</si>
  <si>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</si>
  <si>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</si>
  <si>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Colonne1</t>
  </si>
  <si>
    <t>African Investment Group (AIG)</t>
  </si>
  <si>
    <t>Private</t>
  </si>
  <si>
    <t xml:space="preserve">	004507995</t>
  </si>
  <si>
    <t>Mining</t>
  </si>
  <si>
    <t>Phosphates, Minéraux lourds</t>
  </si>
  <si>
    <t>https://www.africainvestmentgroup.co.uk/</t>
  </si>
  <si>
    <t>BOYA (parent company Fortuna Mining)</t>
  </si>
  <si>
    <t>005268067</t>
  </si>
  <si>
    <t>Or, Cuivre</t>
  </si>
  <si>
    <t>https://fortunamining.com/exploration/diamba-sud-senegal/</t>
  </si>
  <si>
    <t>China Road and Bridge Corporation (CRBC)</t>
  </si>
  <si>
    <t>007135975</t>
  </si>
  <si>
    <t>Basalte</t>
  </si>
  <si>
    <t>Compagnie Sahélienne d'Entreprises (CSE) Granulats</t>
  </si>
  <si>
    <t>006715314</t>
  </si>
  <si>
    <t>https://groupecse.sn/cse/cse-granulats/</t>
  </si>
  <si>
    <t>Société des Mines du Sénégal (SOMISEN)</t>
  </si>
  <si>
    <t>008650196</t>
  </si>
  <si>
    <t>Toutes les substances minières
Entreprises titulaires d'une concession minière</t>
  </si>
  <si>
    <t>https://somisen.sn/</t>
  </si>
  <si>
    <t>Agem Sénégal Exploration (AGEM)</t>
  </si>
  <si>
    <t>004151750 2Y2</t>
  </si>
  <si>
    <t>Or</t>
  </si>
  <si>
    <t>Baobab Mining and Chemicals Corporation (BMCC)</t>
  </si>
  <si>
    <t>004408622</t>
  </si>
  <si>
    <t>Roches phosphatées (phosphates naturels de calcium)</t>
  </si>
  <si>
    <t>Barrick Gold</t>
  </si>
  <si>
    <t>006378732</t>
  </si>
  <si>
    <t>https://www.barrick.com/English/home/default.aspx</t>
  </si>
  <si>
    <t>BP Sénégal Investments</t>
  </si>
  <si>
    <t>006420509</t>
  </si>
  <si>
    <t>Oil &amp; Gas</t>
  </si>
  <si>
    <t>Gaz naturel, liquéfié</t>
  </si>
  <si>
    <t>https://www.bp.com/</t>
  </si>
  <si>
    <t>Ciments du Sahel (CDS)</t>
  </si>
  <si>
    <t>000325995 2G3</t>
  </si>
  <si>
    <t>Calcaire,Argile,Latérite</t>
  </si>
  <si>
    <t>Compagnie Générale d'Exploitation de Carrière (COGECA)</t>
  </si>
  <si>
    <t xml:space="preserve">	000196784</t>
  </si>
  <si>
    <t>Basalte,calcaire</t>
  </si>
  <si>
    <t>Dangote Industries Sénégal (DANGOTE)</t>
  </si>
  <si>
    <t>002707208 2G3</t>
  </si>
  <si>
    <t>Argile, Calcaire, Latérite</t>
  </si>
  <si>
    <t>https://www.dangotecement.com/operations/senegal/</t>
  </si>
  <si>
    <t>Fortesa International Senegal (FORTESA)</t>
  </si>
  <si>
    <t>000415770</t>
  </si>
  <si>
    <t>Gaz naturel</t>
  </si>
  <si>
    <t>Générale des Carrières et des Mines (GECAMINES)</t>
  </si>
  <si>
    <t>002292168 2G3</t>
  </si>
  <si>
    <t>https://www.gecamines.cd/</t>
  </si>
  <si>
    <t>G-PHOS</t>
  </si>
  <si>
    <t>004716033</t>
  </si>
  <si>
    <t>Grande Côte Opérations (GCO)</t>
  </si>
  <si>
    <t>002849258 2G3</t>
  </si>
  <si>
    <t>Minerais de titane et de zirconium</t>
  </si>
  <si>
    <t>https://gco.eramet.com/</t>
  </si>
  <si>
    <t>IAMGOLD BOTO</t>
  </si>
  <si>
    <t>007768007</t>
  </si>
  <si>
    <t>https://www.iamgold.com/French/exploitations/projets-de-developpement/Projet-Boto-Sngal/default.aspx</t>
  </si>
  <si>
    <t>Industries Chimiques du Sénégal (ICS)</t>
  </si>
  <si>
    <t>000022955 2G3</t>
  </si>
  <si>
    <t>Roches phosphatées,Engrais phosphatés</t>
  </si>
  <si>
    <t>http://www.ics.sn/</t>
  </si>
  <si>
    <t>Kosmos Energy Senegal (KOSMOS)</t>
  </si>
  <si>
    <t>006648713 2V2</t>
  </si>
  <si>
    <t>https://www.kosmosenergy.com/senegal/</t>
  </si>
  <si>
    <t>La Société de Recherche et de Développement des Mines (SORED-MINES)</t>
  </si>
  <si>
    <t xml:space="preserve">	002444686</t>
  </si>
  <si>
    <t>Or, Argent</t>
  </si>
  <si>
    <t>La Société des Mines de Fer du Sénégal Oriental (MIFERSO)</t>
  </si>
  <si>
    <t>000023896 2G3</t>
  </si>
  <si>
    <t>Minerai de fer et ses concentrés</t>
  </si>
  <si>
    <t>http://www.miferso.sn/</t>
  </si>
  <si>
    <t>Petowal Mining Company (PMC)</t>
  </si>
  <si>
    <t>005844700</t>
  </si>
  <si>
    <t>Or,Argent</t>
  </si>
  <si>
    <t>https://www.rml.com.au/</t>
  </si>
  <si>
    <t>Sabodala Gold Operations (SGO)</t>
  </si>
  <si>
    <t>002850023 2G3</t>
  </si>
  <si>
    <t>https://www.endeavourmining.com/investors/institutional-ownership%20https://www.londonstockexchange.com/stock/EDV/endeavour-mining-plc/analysis</t>
  </si>
  <si>
    <t>Sabodala Mining Company (SMC)</t>
  </si>
  <si>
    <t>002464410 0G2</t>
  </si>
  <si>
    <t>Sephos Senegal (SEPHOS)</t>
  </si>
  <si>
    <t>004013041</t>
  </si>
  <si>
    <t>Roches phosphatées</t>
  </si>
  <si>
    <t>https://sephossenegal.com/</t>
  </si>
  <si>
    <t>Société de Commercialisation du Ciment (SOCOCIM)</t>
  </si>
  <si>
    <t>000016627</t>
  </si>
  <si>
    <t>Ciment  hydraulique (Portland), Latérite, Calcaire</t>
  </si>
  <si>
    <t>http://www.sococim.com/SOCOCIM-INDUSTRIES</t>
  </si>
  <si>
    <t xml:space="preserve">	007644736</t>
  </si>
  <si>
    <t>Pétrole brut,Gaz naturel</t>
  </si>
  <si>
    <t>http://www.petrosen.sn/</t>
  </si>
  <si>
    <t>Société Minière de la Vallée du fleuve Sénégal (SOMIVA)</t>
  </si>
  <si>
    <t>004475142 2G3</t>
  </si>
  <si>
    <t>Société Sénégalaise des Phosphates de Thiès (SSPT)</t>
  </si>
  <si>
    <t xml:space="preserve">	000028797 2G3</t>
  </si>
  <si>
    <t>Attapulgites/Phosphates</t>
  </si>
  <si>
    <t>Talix Mines</t>
  </si>
  <si>
    <t>002236190</t>
  </si>
  <si>
    <t>006501383</t>
  </si>
  <si>
    <t>Pétrole brut</t>
  </si>
  <si>
    <t>https://www.total.sn/</t>
  </si>
  <si>
    <t xml:space="preserve">Woodside Energy Senegal </t>
  </si>
  <si>
    <t>005014204 2G0</t>
  </si>
  <si>
    <t>https://www.woodside.com.au/fr/what-we-do/international-exploration-developments-and-marketing/s%c3%a9n%c3%a9gal</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</si>
  <si>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</si>
  <si>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</si>
  <si>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</si>
  <si>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</si>
  <si>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</si>
  <si>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</si>
  <si>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</si>
  <si>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</si>
  <si>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</si>
  <si>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</si>
  <si>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Comments</t>
  </si>
  <si>
    <t>Noumoufoukha</t>
  </si>
  <si>
    <t>Development</t>
  </si>
  <si>
    <t>Senala (Faré sud)</t>
  </si>
  <si>
    <t>Projet phosphatier Baobab</t>
  </si>
  <si>
    <t>Natural calcium phosphates (2510)</t>
  </si>
  <si>
    <t>Production</t>
  </si>
  <si>
    <t>Diamba Sud gold project</t>
  </si>
  <si>
    <t>Gold (7108)</t>
  </si>
  <si>
    <t>Exploration</t>
  </si>
  <si>
    <t>Greater Tortue Ahmeyim (GTA) liquefied natural gas project</t>
  </si>
  <si>
    <t>Kirène</t>
  </si>
  <si>
    <t>Chalk (2509)</t>
  </si>
  <si>
    <t>Other (2617)</t>
  </si>
  <si>
    <t>Limestone (2521)</t>
  </si>
  <si>
    <t>Assumption: 1 m³ of limestone = 2.7 tonnes</t>
  </si>
  <si>
    <t>Granite (2516)</t>
  </si>
  <si>
    <t>Diack (basalt rock quarry)</t>
  </si>
  <si>
    <t>Mansadala (dolerite quarry)</t>
  </si>
  <si>
    <t>Pout</t>
  </si>
  <si>
    <t>Portland cement (2523)</t>
  </si>
  <si>
    <t>Diack (quarry)</t>
  </si>
  <si>
    <t>Bégal</t>
  </si>
  <si>
    <t>Diogo</t>
  </si>
  <si>
    <t>Niobium (2615)</t>
  </si>
  <si>
    <t>Titanium (2614)</t>
  </si>
  <si>
    <t>Boto Gold Project</t>
  </si>
  <si>
    <t>Tobène</t>
  </si>
  <si>
    <t>Silver (7106)</t>
  </si>
  <si>
    <t>Niamia</t>
  </si>
  <si>
    <t>Mako</t>
  </si>
  <si>
    <t>Sabodala</t>
  </si>
  <si>
    <t>Lam-Lam</t>
  </si>
  <si>
    <t>Bandia</t>
  </si>
  <si>
    <t>Bargny</t>
  </si>
  <si>
    <t>Dialacoto</t>
  </si>
  <si>
    <t>Sangomar field</t>
  </si>
  <si>
    <t>Crude oil (2709)</t>
  </si>
  <si>
    <t>16,905,459.00 Baril</t>
  </si>
  <si>
    <t>Ndendori</t>
  </si>
  <si>
    <t>Alloukagne</t>
  </si>
  <si>
    <t>Other clays (2508)</t>
  </si>
  <si>
    <t>Sangomar oil and gas project</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</si>
  <si>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</si>
  <si>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</si>
  <si>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</si>
  <si>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</si>
  <si>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</si>
  <si>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</si>
  <si>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</si>
  <si>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</si>
  <si>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</si>
  <si>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</si>
  <si>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</si>
  <si>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</si>
  <si>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</si>
  <si>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</si>
  <si>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</si>
  <si>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</si>
  <si>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</si>
  <si>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</si>
  <si>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</si>
  <si>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</si>
  <si>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</si>
  <si>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Compulsory transfers to government (infrastructure and other) (1415E4)</t>
  </si>
  <si>
    <t xml:space="preserve">Appui Institutionnel (DEEC) </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</si>
  <si>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</si>
  <si>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Emission and pollution taxes (114522E)</t>
  </si>
  <si>
    <t>Taxe à la pollution</t>
  </si>
  <si>
    <t>Other rent payments (1415E5)</t>
  </si>
  <si>
    <t>Taxe superficiaire</t>
  </si>
  <si>
    <t>Autre revenu (14E)</t>
  </si>
  <si>
    <t>Revenu dégagé de la propriété (141E)</t>
  </si>
  <si>
    <t>Loyers (1415E)</t>
  </si>
  <si>
    <t xml:space="preserve">Appui Institutionnel (Fonds d'appui au Mini. De l'Env) </t>
  </si>
  <si>
    <t>Other taxes payable by natural resource companies (116E)</t>
  </si>
  <si>
    <t>Taxes d'abattage</t>
  </si>
  <si>
    <t>For more guidance, please visit https://eiti.org/summary-data-template</t>
  </si>
  <si>
    <t xml:space="preserve">Appui institutionnel aux collectivités locales </t>
  </si>
  <si>
    <t>or, https://www.imf.org/external/np/sta/gfsm/</t>
  </si>
  <si>
    <t>Autres flux de paiements significatifs (&gt; 25 millions de  FCFA) (reconciliables)</t>
  </si>
  <si>
    <t>Impôts (11E)</t>
  </si>
  <si>
    <t>Impôts sur le revenu, le bénéfice et les plus-values</t>
  </si>
  <si>
    <t>Ordinary taxes on income, profits and capital gains (1112E1)</t>
  </si>
  <si>
    <t xml:space="preserve">Contribution économique locale (CEL VA et CEL VL) </t>
  </si>
  <si>
    <t>Dividendes (1412E)</t>
  </si>
  <si>
    <t>From government participation (equity) (1412E2)</t>
  </si>
  <si>
    <t xml:space="preserve">Dividendes versés à l'Etat </t>
  </si>
  <si>
    <t>Patente</t>
  </si>
  <si>
    <t>Taxes sur le commerce et les transactions au niveau international (115E)</t>
  </si>
  <si>
    <t>Customs and other import duties (1151E)</t>
  </si>
  <si>
    <t>Amendes, pénalités et redressements douaniers</t>
  </si>
  <si>
    <t>Droits de douane</t>
  </si>
  <si>
    <t xml:space="preserve">Prélèvement communautaire CEDEAO </t>
  </si>
  <si>
    <t xml:space="preserve">Prélèvement communautaire solidaire UEMOA </t>
  </si>
  <si>
    <t xml:space="preserve">Prélèvement pour le Conseil Sénégalais des Chargeurs (COSEC) </t>
  </si>
  <si>
    <t>Prélèvement PROMAD</t>
  </si>
  <si>
    <t>Redevance statistique UEMOA</t>
  </si>
  <si>
    <t xml:space="preserve">Taxe d'enregistrement des véhicules </t>
  </si>
  <si>
    <t>General taxes on goods and services (VAT, sales tax, turnover tax) (1141E)</t>
  </si>
  <si>
    <t xml:space="preserve">Taxe sur la valeur ajoutée </t>
  </si>
  <si>
    <t>Impôts sur les biens et services (114E)</t>
  </si>
  <si>
    <t>Impôts généraux sur les biens et services (TVA, taxes sur les ventes, taxes sur le chiffre d’affaires (1141E)</t>
  </si>
  <si>
    <t>Bonus (Direction Générale des Impôts et des Domaines)</t>
  </si>
  <si>
    <t>Contribution spéciale sur les produits des mines et des carrières (CSMC)</t>
  </si>
  <si>
    <t>Impôt sur le revenu des valeurs mobilières</t>
  </si>
  <si>
    <t>Impôt sur les sociétés</t>
  </si>
  <si>
    <t>Impôt sur les sociétés (bénéfices non pétroliers/miniers )</t>
  </si>
  <si>
    <t>Fines, penalties, and forfeits (143E)</t>
  </si>
  <si>
    <t>Redressements fiscaux</t>
  </si>
  <si>
    <t>Amendes, peines et forfaits (143E)</t>
  </si>
  <si>
    <t>Amendes, peines et forfaits(143E)</t>
  </si>
  <si>
    <t>Taxes on property (113E)</t>
  </si>
  <si>
    <t xml:space="preserve">Surtaxe foncière </t>
  </si>
  <si>
    <t>Taxe spéciale sur le ciment</t>
  </si>
  <si>
    <t>Taxe sur la valeur ajoutée reversée</t>
  </si>
  <si>
    <t>Taxe sur le ciment</t>
  </si>
  <si>
    <t>Appui institutionnel</t>
  </si>
  <si>
    <t>Licence fees (114521E)</t>
  </si>
  <si>
    <t>Droits d'entrée fixes</t>
  </si>
  <si>
    <t>Royalties (1415E1)</t>
  </si>
  <si>
    <t>Redevance minière</t>
  </si>
  <si>
    <t xml:space="preserve">Redevance minière </t>
  </si>
  <si>
    <t>Redevance superficiaire</t>
  </si>
  <si>
    <t>Total in USD</t>
  </si>
  <si>
    <t>Total in XOF</t>
  </si>
  <si>
    <t>Additional information</t>
  </si>
  <si>
    <t>Any additional information that is not eligible for inclusion in the table above, please include below as comments.</t>
  </si>
  <si>
    <t>1) Paiements faits par les entreprises au nom des employés:</t>
  </si>
  <si>
    <t>Social security employer contributions (1212E)</t>
  </si>
  <si>
    <t xml:space="preserve">Cotisations sociales (y compris les pénalités) </t>
  </si>
  <si>
    <t>Cotisations sociales (y compris les pénalités)(IPRES)</t>
  </si>
  <si>
    <t>Taxes on payroll and workforce (112E)</t>
  </si>
  <si>
    <t>Retenues à la source sur salaires (IR, TRIMF et CFCE)</t>
  </si>
  <si>
    <t>Revenus issus de la commercialisation de la part de PETROSEN</t>
  </si>
  <si>
    <t>PETROSEN</t>
  </si>
  <si>
    <t>Total</t>
  </si>
  <si>
    <t>2) Retenue à la source sur sommes versées à des tiers</t>
  </si>
  <si>
    <t>Retenue à la source sur sommes versées à des tiers</t>
  </si>
  <si>
    <t>Retenues à la source sur bénéfice non commercial</t>
  </si>
  <si>
    <t>Taxe sur la valeur ajoutée précomptée</t>
  </si>
  <si>
    <r>
      <t xml:space="preserve">Pour plus d’information sur l’ITIE, visitez notre site Internet  </t>
    </r>
    <r>
      <rPr>
        <b/>
        <u/>
        <sz val="10"/>
        <color rgb="FF0070C0"/>
        <rFont val="Franklin Gothic Book"/>
        <family val="2"/>
      </rPr>
      <t>https://eiti.org/fr</t>
    </r>
  </si>
  <si>
    <r>
      <t xml:space="preserve">Vous voulez en savoir plus sur votre pays ? Vérifiez si votre pays met en œuvre la Norme ITIE en visitant </t>
    </r>
    <r>
      <rPr>
        <b/>
        <u/>
        <sz val="10"/>
        <color rgb="FF0070C0"/>
        <rFont val="Franklin Gothic Book"/>
        <family val="2"/>
      </rPr>
      <t>https://eiti.org/fr/pays</t>
    </r>
  </si>
  <si>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</si>
  <si>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</si>
  <si>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</si>
  <si>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</si>
  <si>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</si>
  <si>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</si>
  <si>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</si>
  <si>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</si>
  <si>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</si>
  <si>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</si>
  <si>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</si>
  <si>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</si>
  <si>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</si>
  <si>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</si>
  <si>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</si>
  <si>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</si>
  <si>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Ajouter ci-dessous, à titre de commentaire, toute information supplémentaire qu’il ne serait pas nécessaire d’inclure dans le tableau ci-dessus.</t>
  </si>
  <si>
    <t>BOYA S.A</t>
  </si>
  <si>
    <t>Hydrocarbures</t>
  </si>
  <si>
    <t>Afghanistan</t>
  </si>
  <si>
    <t>AF</t>
  </si>
  <si>
    <t>AFG</t>
  </si>
  <si>
    <t>AFN</t>
  </si>
  <si>
    <t>Aluminium (2606)</t>
  </si>
  <si>
    <t>Aluminium (2606), volume</t>
  </si>
  <si>
    <t>ZA</t>
  </si>
  <si>
    <t>ZAF</t>
  </si>
  <si>
    <t>ZAR</t>
  </si>
  <si>
    <t>AL</t>
  </si>
  <si>
    <t>ALB</t>
  </si>
  <si>
    <t>ALL</t>
  </si>
  <si>
    <t>112E</t>
  </si>
  <si>
    <t>DZ</t>
  </si>
  <si>
    <t>DZA</t>
  </si>
  <si>
    <t>DZD</t>
  </si>
  <si>
    <t>113E</t>
  </si>
  <si>
    <t>DE</t>
  </si>
  <si>
    <t>DEU</t>
  </si>
  <si>
    <t>EUR</t>
  </si>
  <si>
    <t>Euro</t>
  </si>
  <si>
    <t>1141E</t>
  </si>
  <si>
    <t>AD</t>
  </si>
  <si>
    <t>AND</t>
  </si>
  <si>
    <t>1142E</t>
  </si>
  <si>
    <t>Angola</t>
  </si>
  <si>
    <t>AO</t>
  </si>
  <si>
    <t>AGO</t>
  </si>
  <si>
    <t>AOA</t>
  </si>
  <si>
    <t>114521E</t>
  </si>
  <si>
    <t>Anguilla</t>
  </si>
  <si>
    <t>AI</t>
  </si>
  <si>
    <t>AIA</t>
  </si>
  <si>
    <t>XCD</t>
  </si>
  <si>
    <t>114522E</t>
  </si>
  <si>
    <t>AG</t>
  </si>
  <si>
    <t>ATG</t>
  </si>
  <si>
    <t>11451E</t>
  </si>
  <si>
    <t>AN</t>
  </si>
  <si>
    <t>ANT</t>
  </si>
  <si>
    <t>ANG</t>
  </si>
  <si>
    <t>1151E</t>
  </si>
  <si>
    <t>SA</t>
  </si>
  <si>
    <t>SAU</t>
  </si>
  <si>
    <t>SAR</t>
  </si>
  <si>
    <t>1152E</t>
  </si>
  <si>
    <t>AR</t>
  </si>
  <si>
    <t>ARG</t>
  </si>
  <si>
    <t>ARS</t>
  </si>
  <si>
    <t>AM</t>
  </si>
  <si>
    <t>ARM</t>
  </si>
  <si>
    <t>AMD</t>
  </si>
  <si>
    <t>116E</t>
  </si>
  <si>
    <t>Aruba</t>
  </si>
  <si>
    <t>AW</t>
  </si>
  <si>
    <t>ABW</t>
  </si>
  <si>
    <t>AWG</t>
  </si>
  <si>
    <t>1212E</t>
  </si>
  <si>
    <t>AU</t>
  </si>
  <si>
    <t>AUS</t>
  </si>
  <si>
    <t>AUD</t>
  </si>
  <si>
    <t>AT</t>
  </si>
  <si>
    <t>AUT</t>
  </si>
  <si>
    <t>AZ</t>
  </si>
  <si>
    <t>AZE</t>
  </si>
  <si>
    <t>AZN</t>
  </si>
  <si>
    <t>1413E</t>
  </si>
  <si>
    <t>Bahamas</t>
  </si>
  <si>
    <t>BS</t>
  </si>
  <si>
    <t>BHS</t>
  </si>
  <si>
    <t>BSD</t>
  </si>
  <si>
    <t>BH</t>
  </si>
  <si>
    <t>BHR</t>
  </si>
  <si>
    <t>BHD</t>
  </si>
  <si>
    <t>Bangladesh</t>
  </si>
  <si>
    <t>BD</t>
  </si>
  <si>
    <t>BGD</t>
  </si>
  <si>
    <t>BDT</t>
  </si>
  <si>
    <t>Cobalt (2605)</t>
  </si>
  <si>
    <t>Cobalt (2605), volume</t>
  </si>
  <si>
    <t>BB</t>
  </si>
  <si>
    <t>BRB</t>
  </si>
  <si>
    <t>BBD</t>
  </si>
  <si>
    <t>Belarus</t>
  </si>
  <si>
    <t>BY</t>
  </si>
  <si>
    <t>BLR</t>
  </si>
  <si>
    <t>BYR</t>
  </si>
  <si>
    <t>BE</t>
  </si>
  <si>
    <t>BEL</t>
  </si>
  <si>
    <t>Belize</t>
  </si>
  <si>
    <t>BZ</t>
  </si>
  <si>
    <t>BLZ</t>
  </si>
  <si>
    <t>BZD</t>
  </si>
  <si>
    <t>1421E</t>
  </si>
  <si>
    <t>BJ</t>
  </si>
  <si>
    <t>BEN</t>
  </si>
  <si>
    <t>1422E</t>
  </si>
  <si>
    <t>BM</t>
  </si>
  <si>
    <t>BMU</t>
  </si>
  <si>
    <t>BMD</t>
  </si>
  <si>
    <t>Dolomite (2518)</t>
  </si>
  <si>
    <t>Dolomite (2518), volume</t>
  </si>
  <si>
    <t>143E</t>
  </si>
  <si>
    <t>BT</t>
  </si>
  <si>
    <t>BTN</t>
  </si>
  <si>
    <t>BO</t>
  </si>
  <si>
    <t>BOL</t>
  </si>
  <si>
    <t>BOB</t>
  </si>
  <si>
    <t>BA</t>
  </si>
  <si>
    <t>BIH</t>
  </si>
  <si>
    <t>BAM</t>
  </si>
  <si>
    <t>Botswana</t>
  </si>
  <si>
    <t>BW</t>
  </si>
  <si>
    <t>BWA</t>
  </si>
  <si>
    <t>BWP</t>
  </si>
  <si>
    <t>BR</t>
  </si>
  <si>
    <t>BRA</t>
  </si>
  <si>
    <t>BRL</t>
  </si>
  <si>
    <t>BG</t>
  </si>
  <si>
    <t>BGR</t>
  </si>
  <si>
    <t>BGN</t>
  </si>
  <si>
    <t>Burkina Faso</t>
  </si>
  <si>
    <t>BF</t>
  </si>
  <si>
    <t>BFA</t>
  </si>
  <si>
    <t>Burundi</t>
  </si>
  <si>
    <t>BI</t>
  </si>
  <si>
    <t>BDI</t>
  </si>
  <si>
    <t>BIF</t>
  </si>
  <si>
    <t>KH</t>
  </si>
  <si>
    <t>KHM</t>
  </si>
  <si>
    <t>KHR</t>
  </si>
  <si>
    <t>CM</t>
  </si>
  <si>
    <t>CMR</t>
  </si>
  <si>
    <t>XAF</t>
  </si>
  <si>
    <t>Canada</t>
  </si>
  <si>
    <t>CA</t>
  </si>
  <si>
    <t>CAN</t>
  </si>
  <si>
    <t>CAD</t>
  </si>
  <si>
    <t>CV</t>
  </si>
  <si>
    <t>CPV</t>
  </si>
  <si>
    <t>CVE</t>
  </si>
  <si>
    <t>CL</t>
  </si>
  <si>
    <t>CHL</t>
  </si>
  <si>
    <t>CLF</t>
  </si>
  <si>
    <t>CN</t>
  </si>
  <si>
    <t>CHN</t>
  </si>
  <si>
    <t>CNH</t>
  </si>
  <si>
    <t>Kaolin (2507)</t>
  </si>
  <si>
    <t>Kaolin (2507), volume</t>
  </si>
  <si>
    <t>CY</t>
  </si>
  <si>
    <t>CYP</t>
  </si>
  <si>
    <t>Lignite (2702)</t>
  </si>
  <si>
    <t>Lignite (2702), volume</t>
  </si>
  <si>
    <t>CO</t>
  </si>
  <si>
    <t>COL</t>
  </si>
  <si>
    <t>COP</t>
  </si>
  <si>
    <t>KM</t>
  </si>
  <si>
    <t>COM</t>
  </si>
  <si>
    <t>KMF</t>
  </si>
  <si>
    <t>KP</t>
  </si>
  <si>
    <t>PRK</t>
  </si>
  <si>
    <t>KPW</t>
  </si>
  <si>
    <t>KR</t>
  </si>
  <si>
    <t>KOR</t>
  </si>
  <si>
    <t>KRW</t>
  </si>
  <si>
    <t>Costa Rica</t>
  </si>
  <si>
    <t>CR</t>
  </si>
  <si>
    <t>CRI</t>
  </si>
  <si>
    <t>CRC</t>
  </si>
  <si>
    <t>CI</t>
  </si>
  <si>
    <t>CIV</t>
  </si>
  <si>
    <t>Mica (2525)</t>
  </si>
  <si>
    <t>Mica (2525), volume</t>
  </si>
  <si>
    <t>HR</t>
  </si>
  <si>
    <t>HRV</t>
  </si>
  <si>
    <t>HRK</t>
  </si>
  <si>
    <t>Cuba</t>
  </si>
  <si>
    <t>CU</t>
  </si>
  <si>
    <t>CUB</t>
  </si>
  <si>
    <t>CUC</t>
  </si>
  <si>
    <t>Nickel (2604)</t>
  </si>
  <si>
    <t>Nickel (2604), volume</t>
  </si>
  <si>
    <t>DK</t>
  </si>
  <si>
    <t>DNK</t>
  </si>
  <si>
    <t>DKK</t>
  </si>
  <si>
    <t>Niobium, Vanadium, Zirconium (2615)</t>
  </si>
  <si>
    <t>BN</t>
  </si>
  <si>
    <t>BRN</t>
  </si>
  <si>
    <t>BND</t>
  </si>
  <si>
    <t>Djibouti</t>
  </si>
  <si>
    <t>DJ</t>
  </si>
  <si>
    <t>DJI</t>
  </si>
  <si>
    <t>DJF</t>
  </si>
  <si>
    <t>DM</t>
  </si>
  <si>
    <t>DMA</t>
  </si>
  <si>
    <t>EG</t>
  </si>
  <si>
    <t>EGY</t>
  </si>
  <si>
    <t>EGP</t>
  </si>
  <si>
    <t>AE</t>
  </si>
  <si>
    <t>ARE</t>
  </si>
  <si>
    <t>AED</t>
  </si>
  <si>
    <t>EC</t>
  </si>
  <si>
    <t>ECU</t>
  </si>
  <si>
    <t>USD</t>
  </si>
  <si>
    <t>ER</t>
  </si>
  <si>
    <t>ERI</t>
  </si>
  <si>
    <t>ERN</t>
  </si>
  <si>
    <t>ES</t>
  </si>
  <si>
    <t>ESP</t>
  </si>
  <si>
    <t>Quartz (2506)</t>
  </si>
  <si>
    <t>Quartz (2506), volume</t>
  </si>
  <si>
    <t>EE</t>
  </si>
  <si>
    <t>EST</t>
  </si>
  <si>
    <t>Eswatini</t>
  </si>
  <si>
    <t>SZ</t>
  </si>
  <si>
    <t>SWZ</t>
  </si>
  <si>
    <t>SZL</t>
  </si>
  <si>
    <t>US</t>
  </si>
  <si>
    <t>USA</t>
  </si>
  <si>
    <t>ET</t>
  </si>
  <si>
    <t>ETH</t>
  </si>
  <si>
    <t>ETB</t>
  </si>
  <si>
    <t>RU</t>
  </si>
  <si>
    <t>RUS</t>
  </si>
  <si>
    <t>RUB</t>
  </si>
  <si>
    <t>FJ</t>
  </si>
  <si>
    <t>FJI</t>
  </si>
  <si>
    <t>FJD</t>
  </si>
  <si>
    <t>FI</t>
  </si>
  <si>
    <t>FIN</t>
  </si>
  <si>
    <t>France</t>
  </si>
  <si>
    <t>FR</t>
  </si>
  <si>
    <t>FRA</t>
  </si>
  <si>
    <t>Gabon</t>
  </si>
  <si>
    <t>GA</t>
  </si>
  <si>
    <t>GAB</t>
  </si>
  <si>
    <t>GM</t>
  </si>
  <si>
    <t>GMB</t>
  </si>
  <si>
    <t>GMD</t>
  </si>
  <si>
    <t>GE</t>
  </si>
  <si>
    <t>GEO</t>
  </si>
  <si>
    <t>GEL</t>
  </si>
  <si>
    <t>GS</t>
  </si>
  <si>
    <t>SGS</t>
  </si>
  <si>
    <t>Ghana</t>
  </si>
  <si>
    <t>GH</t>
  </si>
  <si>
    <t>GHA</t>
  </si>
  <si>
    <t>GHS</t>
  </si>
  <si>
    <t>Zinc (2608)</t>
  </si>
  <si>
    <t>Zinc (2608), volume</t>
  </si>
  <si>
    <t>Gibraltar</t>
  </si>
  <si>
    <t>GI</t>
  </si>
  <si>
    <t>GIB</t>
  </si>
  <si>
    <t>GIP</t>
  </si>
  <si>
    <t>GR</t>
  </si>
  <si>
    <t>GRC</t>
  </si>
  <si>
    <t>GD</t>
  </si>
  <si>
    <t>GRD</t>
  </si>
  <si>
    <t>GL</t>
  </si>
  <si>
    <t>GRL</t>
  </si>
  <si>
    <t>Guadeloupe</t>
  </si>
  <si>
    <t>GP</t>
  </si>
  <si>
    <t>GLP</t>
  </si>
  <si>
    <t>Guam</t>
  </si>
  <si>
    <t>GU</t>
  </si>
  <si>
    <t>GUM</t>
  </si>
  <si>
    <t>Guatemala</t>
  </si>
  <si>
    <t>GT</t>
  </si>
  <si>
    <t>GTM</t>
  </si>
  <si>
    <t>GTQ</t>
  </si>
  <si>
    <t>GG</t>
  </si>
  <si>
    <t>GGY</t>
  </si>
  <si>
    <t>GGP</t>
  </si>
  <si>
    <t>GN</t>
  </si>
  <si>
    <t>GIN</t>
  </si>
  <si>
    <t>GNF</t>
  </si>
  <si>
    <t>GQ</t>
  </si>
  <si>
    <t>GNQ</t>
  </si>
  <si>
    <t>GW</t>
  </si>
  <si>
    <t>GNB</t>
  </si>
  <si>
    <t>Guyana</t>
  </si>
  <si>
    <t>GY</t>
  </si>
  <si>
    <t>GUY</t>
  </si>
  <si>
    <t>GYD</t>
  </si>
  <si>
    <t>GF</t>
  </si>
  <si>
    <t>GUF</t>
  </si>
  <si>
    <t>HT</t>
  </si>
  <si>
    <t>HTI</t>
  </si>
  <si>
    <t>HTG</t>
  </si>
  <si>
    <t>Honduras</t>
  </si>
  <si>
    <t>HN</t>
  </si>
  <si>
    <t>HND</t>
  </si>
  <si>
    <t>HNL</t>
  </si>
  <si>
    <t>Hong Kong</t>
  </si>
  <si>
    <t>HK</t>
  </si>
  <si>
    <t>HKG</t>
  </si>
  <si>
    <t>HKD</t>
  </si>
  <si>
    <t>HU</t>
  </si>
  <si>
    <t>HUN</t>
  </si>
  <si>
    <t>HUF</t>
  </si>
  <si>
    <t>IM</t>
  </si>
  <si>
    <t>IMN</t>
  </si>
  <si>
    <t>IMP</t>
  </si>
  <si>
    <t>CX</t>
  </si>
  <si>
    <t>CXR</t>
  </si>
  <si>
    <t>FO</t>
  </si>
  <si>
    <t>FRO</t>
  </si>
  <si>
    <t>HM</t>
  </si>
  <si>
    <t>HMD</t>
  </si>
  <si>
    <t>CC</t>
  </si>
  <si>
    <t>CCK</t>
  </si>
  <si>
    <t>MP</t>
  </si>
  <si>
    <t>MNP</t>
  </si>
  <si>
    <t>MH</t>
  </si>
  <si>
    <t>MHL</t>
  </si>
  <si>
    <t>NF</t>
  </si>
  <si>
    <t>NFK</t>
  </si>
  <si>
    <t>KY</t>
  </si>
  <si>
    <t>CYM</t>
  </si>
  <si>
    <t>KYD</t>
  </si>
  <si>
    <t>SB</t>
  </si>
  <si>
    <t>SLB</t>
  </si>
  <si>
    <t>SBD</t>
  </si>
  <si>
    <t>SJ</t>
  </si>
  <si>
    <t>SJM</t>
  </si>
  <si>
    <t>TC</t>
  </si>
  <si>
    <t>TCA</t>
  </si>
  <si>
    <t>VG</t>
  </si>
  <si>
    <t>VGB</t>
  </si>
  <si>
    <t>VI</t>
  </si>
  <si>
    <t>VIR</t>
  </si>
  <si>
    <t>WF</t>
  </si>
  <si>
    <t>WLF</t>
  </si>
  <si>
    <t>AX</t>
  </si>
  <si>
    <t>ALA</t>
  </si>
  <si>
    <t>IN</t>
  </si>
  <si>
    <t>IND</t>
  </si>
  <si>
    <t>INR</t>
  </si>
  <si>
    <t>ID</t>
  </si>
  <si>
    <t>IDN</t>
  </si>
  <si>
    <t>IDR</t>
  </si>
  <si>
    <t>IQ</t>
  </si>
  <si>
    <t>IRQ</t>
  </si>
  <si>
    <t>IQD</t>
  </si>
  <si>
    <t>Iran</t>
  </si>
  <si>
    <t>IR</t>
  </si>
  <si>
    <t>IRN</t>
  </si>
  <si>
    <t>IRR</t>
  </si>
  <si>
    <t>IE</t>
  </si>
  <si>
    <t>IRL</t>
  </si>
  <si>
    <t>IS</t>
  </si>
  <si>
    <t>ISL</t>
  </si>
  <si>
    <t>ISK</t>
  </si>
  <si>
    <t>IL</t>
  </si>
  <si>
    <t>ISR</t>
  </si>
  <si>
    <t>ILS</t>
  </si>
  <si>
    <t>IT</t>
  </si>
  <si>
    <t>ITA</t>
  </si>
  <si>
    <t>JM</t>
  </si>
  <si>
    <t>JAM</t>
  </si>
  <si>
    <t>JMD</t>
  </si>
  <si>
    <t>JP</t>
  </si>
  <si>
    <t>JPN</t>
  </si>
  <si>
    <t>JPY</t>
  </si>
  <si>
    <t>Jersey</t>
  </si>
  <si>
    <t>JE</t>
  </si>
  <si>
    <t>JEY</t>
  </si>
  <si>
    <t>JEP</t>
  </si>
  <si>
    <t>JO</t>
  </si>
  <si>
    <t>JOR</t>
  </si>
  <si>
    <t>JOD</t>
  </si>
  <si>
    <t>Kazakhstan</t>
  </si>
  <si>
    <t>KZ</t>
  </si>
  <si>
    <t>KAZ</t>
  </si>
  <si>
    <t>KZT</t>
  </si>
  <si>
    <t>Kenya</t>
  </si>
  <si>
    <t>KE</t>
  </si>
  <si>
    <t>KEN</t>
  </si>
  <si>
    <t>KES</t>
  </si>
  <si>
    <t>Kiribati</t>
  </si>
  <si>
    <t>KI</t>
  </si>
  <si>
    <t>KIR</t>
  </si>
  <si>
    <t>Kosovo</t>
  </si>
  <si>
    <t>XK</t>
  </si>
  <si>
    <t>XKX</t>
  </si>
  <si>
    <t>-</t>
  </si>
  <si>
    <t>KW</t>
  </si>
  <si>
    <t>KWT</t>
  </si>
  <si>
    <t>KWD</t>
  </si>
  <si>
    <t>Lesotho</t>
  </si>
  <si>
    <t>LS</t>
  </si>
  <si>
    <t>LSO</t>
  </si>
  <si>
    <t>LSL</t>
  </si>
  <si>
    <t>LV</t>
  </si>
  <si>
    <t>LVA</t>
  </si>
  <si>
    <t>LB</t>
  </si>
  <si>
    <t>LBN</t>
  </si>
  <si>
    <t>LBP</t>
  </si>
  <si>
    <t>LR</t>
  </si>
  <si>
    <t>LBR</t>
  </si>
  <si>
    <t>LRD</t>
  </si>
  <si>
    <t>LY</t>
  </si>
  <si>
    <t>LBY</t>
  </si>
  <si>
    <t>LYD</t>
  </si>
  <si>
    <t>Liechtenstein</t>
  </si>
  <si>
    <t>LI</t>
  </si>
  <si>
    <t>LIE</t>
  </si>
  <si>
    <t>CHF</t>
  </si>
  <si>
    <t>LT</t>
  </si>
  <si>
    <t>LTU</t>
  </si>
  <si>
    <t>Luxembourg</t>
  </si>
  <si>
    <t>LU</t>
  </si>
  <si>
    <t>LUX</t>
  </si>
  <si>
    <t>Macao</t>
  </si>
  <si>
    <t>MO</t>
  </si>
  <si>
    <t>MAC</t>
  </si>
  <si>
    <t>MOP</t>
  </si>
  <si>
    <t>MK</t>
  </si>
  <si>
    <t>MKD</t>
  </si>
  <si>
    <t>Madagascar</t>
  </si>
  <si>
    <t>MG</t>
  </si>
  <si>
    <t>MDG</t>
  </si>
  <si>
    <t>MGA</t>
  </si>
  <si>
    <t>MY</t>
  </si>
  <si>
    <t>MYS</t>
  </si>
  <si>
    <t>MYR</t>
  </si>
  <si>
    <t>Malawi</t>
  </si>
  <si>
    <t>MW</t>
  </si>
  <si>
    <t>MWI</t>
  </si>
  <si>
    <t>MWK</t>
  </si>
  <si>
    <t>Maldives</t>
  </si>
  <si>
    <t>MV</t>
  </si>
  <si>
    <t>MDV</t>
  </si>
  <si>
    <t>MVR</t>
  </si>
  <si>
    <t>Mali</t>
  </si>
  <si>
    <t>ML</t>
  </si>
  <si>
    <t>MLI</t>
  </si>
  <si>
    <t>FK</t>
  </si>
  <si>
    <t>FLK</t>
  </si>
  <si>
    <t>FKP</t>
  </si>
  <si>
    <t>MT</t>
  </si>
  <si>
    <t>MLT</t>
  </si>
  <si>
    <t>MA</t>
  </si>
  <si>
    <t>MAR</t>
  </si>
  <si>
    <t>MAD</t>
  </si>
  <si>
    <t>Martinique</t>
  </si>
  <si>
    <t>MQ</t>
  </si>
  <si>
    <t>MTQ</t>
  </si>
  <si>
    <t>MU</t>
  </si>
  <si>
    <t>MUS</t>
  </si>
  <si>
    <t>MUR</t>
  </si>
  <si>
    <t>MR</t>
  </si>
  <si>
    <t>MRT</t>
  </si>
  <si>
    <t>MRO</t>
  </si>
  <si>
    <t>Mayotte</t>
  </si>
  <si>
    <t>YT</t>
  </si>
  <si>
    <t>MYT</t>
  </si>
  <si>
    <t>MX</t>
  </si>
  <si>
    <t>MEX</t>
  </si>
  <si>
    <t>MXN</t>
  </si>
  <si>
    <t>FM</t>
  </si>
  <si>
    <t>FSM</t>
  </si>
  <si>
    <t>Moldova</t>
  </si>
  <si>
    <t>MD</t>
  </si>
  <si>
    <t>MDA</t>
  </si>
  <si>
    <t>MDL</t>
  </si>
  <si>
    <t>Monaco</t>
  </si>
  <si>
    <t>MC</t>
  </si>
  <si>
    <t>MCO</t>
  </si>
  <si>
    <t>MN</t>
  </si>
  <si>
    <t>MNG</t>
  </si>
  <si>
    <t>MNT</t>
  </si>
  <si>
    <t>ME</t>
  </si>
  <si>
    <t>MNE</t>
  </si>
  <si>
    <t>Montserrat</t>
  </si>
  <si>
    <t>MS</t>
  </si>
  <si>
    <t>MSR</t>
  </si>
  <si>
    <t>Mozambique</t>
  </si>
  <si>
    <t>MZ</t>
  </si>
  <si>
    <t>MOZ</t>
  </si>
  <si>
    <t>MZN</t>
  </si>
  <si>
    <t>Myanmar</t>
  </si>
  <si>
    <t>MM</t>
  </si>
  <si>
    <t>MMR</t>
  </si>
  <si>
    <t>MMK</t>
  </si>
  <si>
    <t>NA</t>
  </si>
  <si>
    <t>NAM</t>
  </si>
  <si>
    <t>NAD</t>
  </si>
  <si>
    <t>Nauru</t>
  </si>
  <si>
    <t>NR</t>
  </si>
  <si>
    <t>NRU</t>
  </si>
  <si>
    <t>NP</t>
  </si>
  <si>
    <t>NPL</t>
  </si>
  <si>
    <t>NPR</t>
  </si>
  <si>
    <t>Nicaragua</t>
  </si>
  <si>
    <t>NI</t>
  </si>
  <si>
    <t>NIC</t>
  </si>
  <si>
    <t>NIO</t>
  </si>
  <si>
    <t>Niger</t>
  </si>
  <si>
    <t>NE</t>
  </si>
  <si>
    <t>NER</t>
  </si>
  <si>
    <t>Nigeria</t>
  </si>
  <si>
    <t>NG</t>
  </si>
  <si>
    <t>NGA</t>
  </si>
  <si>
    <t>NGN</t>
  </si>
  <si>
    <t>Niue</t>
  </si>
  <si>
    <t>NU</t>
  </si>
  <si>
    <t>NIU</t>
  </si>
  <si>
    <t>NO</t>
  </si>
  <si>
    <t>NOR</t>
  </si>
  <si>
    <t>NOK</t>
  </si>
  <si>
    <t>NC</t>
  </si>
  <si>
    <t>NCL</t>
  </si>
  <si>
    <t>NZ</t>
  </si>
  <si>
    <t>NZL</t>
  </si>
  <si>
    <t>NZD</t>
  </si>
  <si>
    <t>Oman</t>
  </si>
  <si>
    <t>OM</t>
  </si>
  <si>
    <t>OMN</t>
  </si>
  <si>
    <t>OMR</t>
  </si>
  <si>
    <t>UG</t>
  </si>
  <si>
    <t>UGA</t>
  </si>
  <si>
    <t>UGX</t>
  </si>
  <si>
    <t>UZ</t>
  </si>
  <si>
    <t>UZB</t>
  </si>
  <si>
    <t>UZS</t>
  </si>
  <si>
    <t>Pakistan</t>
  </si>
  <si>
    <t>PK</t>
  </si>
  <si>
    <t>PAK</t>
  </si>
  <si>
    <t>PKR</t>
  </si>
  <si>
    <t>Palau</t>
  </si>
  <si>
    <t>PW</t>
  </si>
  <si>
    <t>PLW</t>
  </si>
  <si>
    <t>Panama</t>
  </si>
  <si>
    <t>PA</t>
  </si>
  <si>
    <t>PAN</t>
  </si>
  <si>
    <t>PAB</t>
  </si>
  <si>
    <t>PG</t>
  </si>
  <si>
    <t>PNG</t>
  </si>
  <si>
    <t>PGK</t>
  </si>
  <si>
    <t>Paraguay</t>
  </si>
  <si>
    <t>PY</t>
  </si>
  <si>
    <t>PRY</t>
  </si>
  <si>
    <t>PYG</t>
  </si>
  <si>
    <t>NL</t>
  </si>
  <si>
    <t>NLD</t>
  </si>
  <si>
    <t>PE</t>
  </si>
  <si>
    <t>PER</t>
  </si>
  <si>
    <t>PEN</t>
  </si>
  <si>
    <t>Philippines</t>
  </si>
  <si>
    <t>PH</t>
  </si>
  <si>
    <t>PHL</t>
  </si>
  <si>
    <t>PHP</t>
  </si>
  <si>
    <t>Pitcairn</t>
  </si>
  <si>
    <t>PN</t>
  </si>
  <si>
    <t>PCN</t>
  </si>
  <si>
    <t>PL</t>
  </si>
  <si>
    <t>POL</t>
  </si>
  <si>
    <t>PLN</t>
  </si>
  <si>
    <t>PF</t>
  </si>
  <si>
    <t>PYF</t>
  </si>
  <si>
    <t>PR</t>
  </si>
  <si>
    <t>PRI</t>
  </si>
  <si>
    <t>Portugal</t>
  </si>
  <si>
    <t>PT</t>
  </si>
  <si>
    <t>PRT</t>
  </si>
  <si>
    <t>Qatar</t>
  </si>
  <si>
    <t>QA</t>
  </si>
  <si>
    <t>QAT</t>
  </si>
  <si>
    <t>QAR</t>
  </si>
  <si>
    <t>CF</t>
  </si>
  <si>
    <t>CAF</t>
  </si>
  <si>
    <t>CD</t>
  </si>
  <si>
    <t>COD</t>
  </si>
  <si>
    <t>CDF</t>
  </si>
  <si>
    <t>DO</t>
  </si>
  <si>
    <t>DOM</t>
  </si>
  <si>
    <t>DOP</t>
  </si>
  <si>
    <t>CG</t>
  </si>
  <si>
    <t>COG</t>
  </si>
  <si>
    <t>KG</t>
  </si>
  <si>
    <t>KGZ</t>
  </si>
  <si>
    <t>KGS</t>
  </si>
  <si>
    <t>CZ</t>
  </si>
  <si>
    <t>CZE</t>
  </si>
  <si>
    <t>CZK</t>
  </si>
  <si>
    <t>RE</t>
  </si>
  <si>
    <t>REU</t>
  </si>
  <si>
    <t>RO</t>
  </si>
  <si>
    <t>ROU</t>
  </si>
  <si>
    <t>RON</t>
  </si>
  <si>
    <t>GB</t>
  </si>
  <si>
    <t>GBR</t>
  </si>
  <si>
    <t>GBP</t>
  </si>
  <si>
    <t>LA</t>
  </si>
  <si>
    <t>LAO</t>
  </si>
  <si>
    <t>LAK</t>
  </si>
  <si>
    <t>Rwanda</t>
  </si>
  <si>
    <t>RW</t>
  </si>
  <si>
    <t>RWA</t>
  </si>
  <si>
    <t>RWF</t>
  </si>
  <si>
    <t>EH</t>
  </si>
  <si>
    <t>ESH</t>
  </si>
  <si>
    <t>SH</t>
  </si>
  <si>
    <t>SHN</t>
  </si>
  <si>
    <t>SHP</t>
  </si>
  <si>
    <t>KN</t>
  </si>
  <si>
    <t>KNA</t>
  </si>
  <si>
    <t>SM</t>
  </si>
  <si>
    <t>SMR</t>
  </si>
  <si>
    <t>PM</t>
  </si>
  <si>
    <t>SPM</t>
  </si>
  <si>
    <t>VC</t>
  </si>
  <si>
    <t>VCT</t>
  </si>
  <si>
    <t>BL</t>
  </si>
  <si>
    <t>BLM</t>
  </si>
  <si>
    <t>LC</t>
  </si>
  <si>
    <t>LCA</t>
  </si>
  <si>
    <t>Saint-Martin</t>
  </si>
  <si>
    <t>MF</t>
  </si>
  <si>
    <t>MAF</t>
  </si>
  <si>
    <t>SV</t>
  </si>
  <si>
    <t>SLV</t>
  </si>
  <si>
    <t>Samoa</t>
  </si>
  <si>
    <t>WS</t>
  </si>
  <si>
    <t>WSM</t>
  </si>
  <si>
    <t>WST</t>
  </si>
  <si>
    <t>AS</t>
  </si>
  <si>
    <t>ASM</t>
  </si>
  <si>
    <t>ST</t>
  </si>
  <si>
    <t>STP</t>
  </si>
  <si>
    <t>STD</t>
  </si>
  <si>
    <t>SN</t>
  </si>
  <si>
    <t>RS</t>
  </si>
  <si>
    <t>SRB</t>
  </si>
  <si>
    <t>RSD</t>
  </si>
  <si>
    <t>Seychelles</t>
  </si>
  <si>
    <t>SC</t>
  </si>
  <si>
    <t>SYC</t>
  </si>
  <si>
    <t>SCR</t>
  </si>
  <si>
    <t>Sierra Leone</t>
  </si>
  <si>
    <t>SL</t>
  </si>
  <si>
    <t>SLE</t>
  </si>
  <si>
    <t>SLL</t>
  </si>
  <si>
    <t>SG</t>
  </si>
  <si>
    <t>SGP</t>
  </si>
  <si>
    <t>SGD</t>
  </si>
  <si>
    <t>SK</t>
  </si>
  <si>
    <t>SVK</t>
  </si>
  <si>
    <t>SI</t>
  </si>
  <si>
    <t>SVN</t>
  </si>
  <si>
    <t>SO</t>
  </si>
  <si>
    <t>SOM</t>
  </si>
  <si>
    <t>SOS</t>
  </si>
  <si>
    <t>SD</t>
  </si>
  <si>
    <t>SDN</t>
  </si>
  <si>
    <t>SDG</t>
  </si>
  <si>
    <t>SS</t>
  </si>
  <si>
    <t>SSD</t>
  </si>
  <si>
    <t>SSP</t>
  </si>
  <si>
    <t>Sri Lanka</t>
  </si>
  <si>
    <t>LK</t>
  </si>
  <si>
    <t>LKA</t>
  </si>
  <si>
    <t>LKR</t>
  </si>
  <si>
    <t>SE</t>
  </si>
  <si>
    <t>SWE</t>
  </si>
  <si>
    <t>SEK</t>
  </si>
  <si>
    <t>CH</t>
  </si>
  <si>
    <t>CHE</t>
  </si>
  <si>
    <t>Suriname</t>
  </si>
  <si>
    <t>SR</t>
  </si>
  <si>
    <t>SUR</t>
  </si>
  <si>
    <t>SRD</t>
  </si>
  <si>
    <t>SY</t>
  </si>
  <si>
    <t>SYR</t>
  </si>
  <si>
    <t>SYP</t>
  </si>
  <si>
    <t>TJ</t>
  </si>
  <si>
    <t>TJK</t>
  </si>
  <si>
    <t>TJS</t>
  </si>
  <si>
    <t>TW</t>
  </si>
  <si>
    <t>TWN</t>
  </si>
  <si>
    <t>TWD</t>
  </si>
  <si>
    <t>TZ</t>
  </si>
  <si>
    <t>TZA</t>
  </si>
  <si>
    <t>TZS</t>
  </si>
  <si>
    <t>TD</t>
  </si>
  <si>
    <t>TCD</t>
  </si>
  <si>
    <t>IO</t>
  </si>
  <si>
    <t>IOT</t>
  </si>
  <si>
    <t>PS</t>
  </si>
  <si>
    <t>PSE</t>
  </si>
  <si>
    <t>TF</t>
  </si>
  <si>
    <t>ATF</t>
  </si>
  <si>
    <t>TH</t>
  </si>
  <si>
    <t>THA</t>
  </si>
  <si>
    <t>THB</t>
  </si>
  <si>
    <t>Timor-Leste</t>
  </si>
  <si>
    <t>TL</t>
  </si>
  <si>
    <t>TLS</t>
  </si>
  <si>
    <t>Togo</t>
  </si>
  <si>
    <t>TG</t>
  </si>
  <si>
    <t>TGO</t>
  </si>
  <si>
    <t>Tokelau</t>
  </si>
  <si>
    <t>TK</t>
  </si>
  <si>
    <t>TKL</t>
  </si>
  <si>
    <t>Tonga</t>
  </si>
  <si>
    <t>TO</t>
  </si>
  <si>
    <t>TON</t>
  </si>
  <si>
    <t>TOP</t>
  </si>
  <si>
    <t>TT</t>
  </si>
  <si>
    <t>TTO</t>
  </si>
  <si>
    <t>TTD</t>
  </si>
  <si>
    <t>TN</t>
  </si>
  <si>
    <t>TUN</t>
  </si>
  <si>
    <t>TND</t>
  </si>
  <si>
    <t>TM</t>
  </si>
  <si>
    <t>TKM</t>
  </si>
  <si>
    <t>TMT</t>
  </si>
  <si>
    <t>TR</t>
  </si>
  <si>
    <t>TUR</t>
  </si>
  <si>
    <t>TRY</t>
  </si>
  <si>
    <t>Tuvalu</t>
  </si>
  <si>
    <t>TV</t>
  </si>
  <si>
    <t>TUV</t>
  </si>
  <si>
    <t>TVD</t>
  </si>
  <si>
    <t>Ukraine</t>
  </si>
  <si>
    <t>UA</t>
  </si>
  <si>
    <t>UKR</t>
  </si>
  <si>
    <t>UAH</t>
  </si>
  <si>
    <t>Uruguay</t>
  </si>
  <si>
    <t>UY</t>
  </si>
  <si>
    <t>URY</t>
  </si>
  <si>
    <t>UYU</t>
  </si>
  <si>
    <t>Vanuatu</t>
  </si>
  <si>
    <t>VU</t>
  </si>
  <si>
    <t>VUT</t>
  </si>
  <si>
    <t>VUV</t>
  </si>
  <si>
    <t>Vatican</t>
  </si>
  <si>
    <t>VA</t>
  </si>
  <si>
    <t>VAT</t>
  </si>
  <si>
    <t>Venezuela</t>
  </si>
  <si>
    <t>VE</t>
  </si>
  <si>
    <t>VEN</t>
  </si>
  <si>
    <t>VEF</t>
  </si>
  <si>
    <t>VN</t>
  </si>
  <si>
    <t>VNM</t>
  </si>
  <si>
    <t>VND</t>
  </si>
  <si>
    <t>YE</t>
  </si>
  <si>
    <t>YEM</t>
  </si>
  <si>
    <t>YER</t>
  </si>
  <si>
    <t>ZM</t>
  </si>
  <si>
    <t>ZMB</t>
  </si>
  <si>
    <t>ZMW</t>
  </si>
  <si>
    <t>Zimbabwe</t>
  </si>
  <si>
    <t>ZW</t>
  </si>
  <si>
    <t>ZWE</t>
  </si>
  <si>
    <t>Granite (2516), value</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</si>
  <si>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</si>
  <si>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</si>
  <si>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</si>
  <si>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</si>
  <si>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</si>
  <si>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</si>
  <si>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</si>
  <si>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</si>
  <si>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</si>
  <si>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</si>
  <si>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</si>
  <si>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</si>
  <si>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</si>
  <si>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</si>
  <si>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</si>
  <si>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</si>
  <si>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</si>
  <si>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</si>
  <si>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</si>
  <si>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</si>
  <si>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GFS Level 1</t>
  </si>
  <si>
    <t>GFS Level 2</t>
  </si>
  <si>
    <t>GFS Level 3</t>
  </si>
  <si>
    <t>GFS Level 4</t>
  </si>
  <si>
    <t>Sector(s)</t>
  </si>
  <si>
    <t>Project phases</t>
  </si>
  <si>
    <t>United States of America</t>
  </si>
  <si>
    <t>United States dollar</t>
  </si>
  <si>
    <t>&lt; Choose option &gt;</t>
  </si>
  <si>
    <t>&lt; EITI Reporting or systematically disclosed? &gt;</t>
  </si>
  <si>
    <t>Salt and pure sodium chloride (2501)</t>
  </si>
  <si>
    <t>Salt and pure sodium chloride (2501), volume</t>
  </si>
  <si>
    <t>Ordinary taxes on income, profits and capital gains</t>
  </si>
  <si>
    <t>Taxes (11E)</t>
  </si>
  <si>
    <t>Taxes on income, profits and capital gains (111E)</t>
  </si>
  <si>
    <t>&lt;Choose sector&gt;</t>
  </si>
  <si>
    <t>&lt; Choose phase &gt;</t>
  </si>
  <si>
    <t>Afghan afghani</t>
  </si>
  <si>
    <t>Iron pyrites (2502)</t>
  </si>
  <si>
    <t>Iron pyrites (2502), volume</t>
  </si>
  <si>
    <t>Extraordinary taxes on income, profits and capital gains (1112E2)</t>
  </si>
  <si>
    <t>Extraordinary taxes on income, profits and capital gains</t>
  </si>
  <si>
    <t>State government</t>
  </si>
  <si>
    <t>Aland Islands</t>
  </si>
  <si>
    <t>Sulphur of all kinds (2503)</t>
  </si>
  <si>
    <t>Sulphur of all kinds (2503), volume</t>
  </si>
  <si>
    <t>Taxes on payroll and workforce</t>
  </si>
  <si>
    <t>Local government</t>
  </si>
  <si>
    <t>Albania</t>
  </si>
  <si>
    <t>Albanian lek</t>
  </si>
  <si>
    <t>Natural graphite (2504)</t>
  </si>
  <si>
    <t>Natural graphite (2504), volume</t>
  </si>
  <si>
    <t>Taxes on property</t>
  </si>
  <si>
    <t>Algeria</t>
  </si>
  <si>
    <t>Algerian dinar</t>
  </si>
  <si>
    <t>Natural sands (2505)</t>
  </si>
  <si>
    <t>Natural sands (2505), volume</t>
  </si>
  <si>
    <t>General taxes on goods and services (VAT, sales tax, turnover tax)</t>
  </si>
  <si>
    <t>Taxes on goods and services (114E)</t>
  </si>
  <si>
    <t>Other</t>
  </si>
  <si>
    <t>American Samoa</t>
  </si>
  <si>
    <t>Excise taxes (1142E)</t>
  </si>
  <si>
    <t>Excise taxes</t>
  </si>
  <si>
    <t>Andorra</t>
  </si>
  <si>
    <t>Table 4 - Currency code list</t>
  </si>
  <si>
    <t>Licence fees</t>
  </si>
  <si>
    <t>Taxes on use of goods/permission to use goods or perform activities (1145E)</t>
  </si>
  <si>
    <t>Angolan kwanza</t>
  </si>
  <si>
    <t>Other clays (2508), volume</t>
  </si>
  <si>
    <t>Emission and pollution taxes</t>
  </si>
  <si>
    <t>East Caribbean dollar</t>
  </si>
  <si>
    <t>United Arab Emirates dirham</t>
  </si>
  <si>
    <t>Chalk (2509), volume</t>
  </si>
  <si>
    <t>Motor vehicle taxes (11451E)</t>
  </si>
  <si>
    <t>Motor vehicle taxes</t>
  </si>
  <si>
    <t>Antigua and Barbuda</t>
  </si>
  <si>
    <t>Natural calcium phosphates (2510), volume</t>
  </si>
  <si>
    <t>Customs and other import duties</t>
  </si>
  <si>
    <t>Taxes on international trade and transactions (115E)</t>
  </si>
  <si>
    <t>Argentina</t>
  </si>
  <si>
    <t>Argentine peso</t>
  </si>
  <si>
    <t>Natural barium sulphate (2511)</t>
  </si>
  <si>
    <t>Natural barium sulphate (2511), volume</t>
  </si>
  <si>
    <t>Taxes on exports (1152E)</t>
  </si>
  <si>
    <t>Taxes on exports</t>
  </si>
  <si>
    <t>Armenia</t>
  </si>
  <si>
    <t>Armenian dram</t>
  </si>
  <si>
    <t>Siliceous fossil meals (2512)</t>
  </si>
  <si>
    <t>Siliceous fossil meals (2512), volume</t>
  </si>
  <si>
    <t>Profits of natural resource export monopolies (1153E1)</t>
  </si>
  <si>
    <t>Profits of natural resource export monopolies</t>
  </si>
  <si>
    <t>Aruban florin</t>
  </si>
  <si>
    <t>Netherlands Antillean guilder</t>
  </si>
  <si>
    <t>Pumice stone (2513)</t>
  </si>
  <si>
    <t>Pumice stone (2513), volume</t>
  </si>
  <si>
    <t>Other taxes payable by natural resource companies</t>
  </si>
  <si>
    <t>Australia</t>
  </si>
  <si>
    <t>Australian dollar</t>
  </si>
  <si>
    <t>Slate (2514)</t>
  </si>
  <si>
    <t>Slate (2514), volume</t>
  </si>
  <si>
    <t>Social security employer contributions</t>
  </si>
  <si>
    <t>Social contributions (12E)</t>
  </si>
  <si>
    <t>Austria</t>
  </si>
  <si>
    <t>Marble (2515)</t>
  </si>
  <si>
    <t>Marble (2515), volume</t>
  </si>
  <si>
    <t>From state-owned enterprises (1412E1)</t>
  </si>
  <si>
    <t>From state-owned enterprises</t>
  </si>
  <si>
    <t>Other revenue (14E)</t>
  </si>
  <si>
    <t>Property income (141E)</t>
  </si>
  <si>
    <t>Dividends (1412E)</t>
  </si>
  <si>
    <t>Azerbaijan</t>
  </si>
  <si>
    <t>Azerbaijani manat</t>
  </si>
  <si>
    <t>From government participation (equity)</t>
  </si>
  <si>
    <t>Bahamian dollar</t>
  </si>
  <si>
    <t>Pebbles (2517)</t>
  </si>
  <si>
    <t>Pebbles (2517), volume</t>
  </si>
  <si>
    <t>Withdrawals from income of quasi-corporations (1413E)</t>
  </si>
  <si>
    <t>Withdrawals from income of quasi-corporations</t>
  </si>
  <si>
    <t>Bahrain</t>
  </si>
  <si>
    <t>Bahraini dinar</t>
  </si>
  <si>
    <t>Royalties</t>
  </si>
  <si>
    <t>Rent (1415E)</t>
  </si>
  <si>
    <t>Bangladeshi taka</t>
  </si>
  <si>
    <t>Bosnia and Herzegovina convertible mark</t>
  </si>
  <si>
    <t>Natural magnesium carbonate (2519)</t>
  </si>
  <si>
    <t>Natural magnesium carbonate (2519), volume</t>
  </si>
  <si>
    <t>Bonuses (1415E2)</t>
  </si>
  <si>
    <t>Bonuses</t>
  </si>
  <si>
    <t>Barbados</t>
  </si>
  <si>
    <t>Barbadian dollar</t>
  </si>
  <si>
    <t>Gypsum (2520)</t>
  </si>
  <si>
    <t>Gypsum (2520), volume</t>
  </si>
  <si>
    <t>Delivered/paid directly to government (1415E31)</t>
  </si>
  <si>
    <t>Delivered/paid directly to government</t>
  </si>
  <si>
    <t>Production entitlements (in-kind or cash) (1415E3)</t>
  </si>
  <si>
    <t>Belarussian ruble</t>
  </si>
  <si>
    <t>Limestone (2521), volume</t>
  </si>
  <si>
    <t>Delivered/paid to state-owned enterprise(s) (1415E32)</t>
  </si>
  <si>
    <t>Delivered/paid to state-owned enterprise(s)</t>
  </si>
  <si>
    <t>Belgium</t>
  </si>
  <si>
    <t>Bulgarian lev (old)</t>
  </si>
  <si>
    <t>Quicklime (2522)</t>
  </si>
  <si>
    <t>Quicklime (2522), volume</t>
  </si>
  <si>
    <t>Compulsory transfers to government (infrastructure and other)</t>
  </si>
  <si>
    <t>Belize dollar</t>
  </si>
  <si>
    <t>Portland cement (2523), volume</t>
  </si>
  <si>
    <t>Other rent payments</t>
  </si>
  <si>
    <t>Benin</t>
  </si>
  <si>
    <t>West African CFA franc</t>
  </si>
  <si>
    <t>Burundian franc</t>
  </si>
  <si>
    <t>Asbestos (2524)</t>
  </si>
  <si>
    <t>Asbestos (2524), volume</t>
  </si>
  <si>
    <t>Sales of goods and services by government units (1421E)</t>
  </si>
  <si>
    <t>Sales of goods and services by government units</t>
  </si>
  <si>
    <t>Sales of goods and services (142E)</t>
  </si>
  <si>
    <t>Bermuda</t>
  </si>
  <si>
    <t>Bermudian dollar</t>
  </si>
  <si>
    <t>Administrative fees for government services (1422E)</t>
  </si>
  <si>
    <t>Administrative fees for government services</t>
  </si>
  <si>
    <t>Bhutan</t>
  </si>
  <si>
    <t>Bhutanese ngultrum</t>
  </si>
  <si>
    <t>Brunei dollar</t>
  </si>
  <si>
    <t>Natural steatite (2526)</t>
  </si>
  <si>
    <t>Natural steatite (2526), volume</t>
  </si>
  <si>
    <t>Fines, penalties, and forfeits</t>
  </si>
  <si>
    <t>Bolivia</t>
  </si>
  <si>
    <t>Bolivian boliviano</t>
  </si>
  <si>
    <t>Natural cryolite (2527)</t>
  </si>
  <si>
    <t>Natural cryolite (2527), volume</t>
  </si>
  <si>
    <t>Voluntary transfers to government (donations) (144E1)</t>
  </si>
  <si>
    <t>Voluntary transfers to government (donations)</t>
  </si>
  <si>
    <t>Bosnia and Herzegovina</t>
  </si>
  <si>
    <t>Brazilian real</t>
  </si>
  <si>
    <t>Natural borates and concentrates (2528)</t>
  </si>
  <si>
    <t>Natural borates and concentrates (2528), volume</t>
  </si>
  <si>
    <t>&lt;Choose from menu&gt;</t>
  </si>
  <si>
    <t>Botswana pula</t>
  </si>
  <si>
    <t>Felspar (2529)</t>
  </si>
  <si>
    <t>Felspar (2529), volume</t>
  </si>
  <si>
    <t>Brazil</t>
  </si>
  <si>
    <t>Mineral substances not elsewhere specified (2530)</t>
  </si>
  <si>
    <t>Mineral substances not elsewhere specified (2530), volume</t>
  </si>
  <si>
    <t>British Indian Ocean Territory</t>
  </si>
  <si>
    <t>Iron (2601)</t>
  </si>
  <si>
    <t>Iron (2601), volume</t>
  </si>
  <si>
    <t>British Virgin Islands</t>
  </si>
  <si>
    <t>Manganese (2602)</t>
  </si>
  <si>
    <t>Manganese (2602), volume</t>
  </si>
  <si>
    <t>Brunei Darussalam</t>
  </si>
  <si>
    <t>Copper (2603)</t>
  </si>
  <si>
    <t>Copper (2603), volume</t>
  </si>
  <si>
    <t>Bulgaria</t>
  </si>
  <si>
    <t>Canadian dollar</t>
  </si>
  <si>
    <t>Congolese franc</t>
  </si>
  <si>
    <t>Swiss franc</t>
  </si>
  <si>
    <t>Cambodia</t>
  </si>
  <si>
    <t>Cambodian Riel</t>
  </si>
  <si>
    <t>Chilean Unidad de Fomento</t>
  </si>
  <si>
    <t>Lead (2607)</t>
  </si>
  <si>
    <t>Lead (2607), volume</t>
  </si>
  <si>
    <t>Cameroon</t>
  </si>
  <si>
    <t>Central African CFA franc</t>
  </si>
  <si>
    <t>Chinese yuan renminbi (offshore)</t>
  </si>
  <si>
    <t>Colombian peso</t>
  </si>
  <si>
    <t>Tin (2609)</t>
  </si>
  <si>
    <t>Tin (2609), volume</t>
  </si>
  <si>
    <t>Cape Verde</t>
  </si>
  <si>
    <t>Cape Verdean escudo</t>
  </si>
  <si>
    <t>Costa Rican colon</t>
  </si>
  <si>
    <t>Chromium (2610)</t>
  </si>
  <si>
    <t>Chromium (2610), volume</t>
  </si>
  <si>
    <t>Cayman Islands</t>
  </si>
  <si>
    <t>Cayman Islands Dollar</t>
  </si>
  <si>
    <t>Cuban peso convertible</t>
  </si>
  <si>
    <t>Tungsten (2611)</t>
  </si>
  <si>
    <t>Tungsten (2611), volume</t>
  </si>
  <si>
    <t>Central African Republic</t>
  </si>
  <si>
    <t>Uranium or thorium (2612)</t>
  </si>
  <si>
    <t>Uranium or thorium (2612), volume</t>
  </si>
  <si>
    <t>Chad</t>
  </si>
  <si>
    <t>Czech koruna</t>
  </si>
  <si>
    <t>Molybdenum (2613)</t>
  </si>
  <si>
    <t>Molybdenum (2613), volume</t>
  </si>
  <si>
    <t>Chile</t>
  </si>
  <si>
    <t>Djiboutian franc</t>
  </si>
  <si>
    <t>Titanium (2614), volume</t>
  </si>
  <si>
    <t>China</t>
  </si>
  <si>
    <t>Danish krone</t>
  </si>
  <si>
    <t>Niobium (2615), volume</t>
  </si>
  <si>
    <t>Christmas Island</t>
  </si>
  <si>
    <t>Dominican peso</t>
  </si>
  <si>
    <t>Precious metals (2616)</t>
  </si>
  <si>
    <t>Precious metals (2616), volume</t>
  </si>
  <si>
    <t>Cocos (Keeling) Islands</t>
  </si>
  <si>
    <t>Other (2617), volume</t>
  </si>
  <si>
    <t>Colombia</t>
  </si>
  <si>
    <t>Egyptian pound</t>
  </si>
  <si>
    <t>Granulated slag (2618)</t>
  </si>
  <si>
    <t>Granulated slag (2618), volume</t>
  </si>
  <si>
    <t>Comoros</t>
  </si>
  <si>
    <t>Comorian Franc</t>
  </si>
  <si>
    <t>Eritrean nakfa</t>
  </si>
  <si>
    <t>Slag (2619)</t>
  </si>
  <si>
    <t>Slag (2619), volume</t>
  </si>
  <si>
    <t>Ethiopian birr</t>
  </si>
  <si>
    <t>Ash and residues (2620)</t>
  </si>
  <si>
    <t>Ash and residues (2620), volume</t>
  </si>
  <si>
    <t>Cote d'Ivoire</t>
  </si>
  <si>
    <t>Other slag and ash (2621)</t>
  </si>
  <si>
    <t>Other slag and ash (2621), volume</t>
  </si>
  <si>
    <t>Croatia</t>
  </si>
  <si>
    <t>Croatian Kuna</t>
  </si>
  <si>
    <t>Fijian dollar</t>
  </si>
  <si>
    <t>Coal (2701)</t>
  </si>
  <si>
    <t>Coal (2701), volume</t>
  </si>
  <si>
    <t>Falkland Islands pound</t>
  </si>
  <si>
    <t>Cyprus</t>
  </si>
  <si>
    <t>Pound sterling</t>
  </si>
  <si>
    <t>Peat (2703)</t>
  </si>
  <si>
    <t>Peat (2703), volume</t>
  </si>
  <si>
    <t>Czech Republic</t>
  </si>
  <si>
    <t>Georgian lari</t>
  </si>
  <si>
    <t>Coke and semi-coke (2704)</t>
  </si>
  <si>
    <t>Coke and semi-coke (2704), volume</t>
  </si>
  <si>
    <t>Democratic Republic of Congo</t>
  </si>
  <si>
    <t>Pound</t>
  </si>
  <si>
    <t>Coal gas (2705)</t>
  </si>
  <si>
    <t>Coal gas (2705), volume</t>
  </si>
  <si>
    <t>Denmark</t>
  </si>
  <si>
    <t>Ghanaian cedi</t>
  </si>
  <si>
    <t>Tar distilled from coal (2706)</t>
  </si>
  <si>
    <t>Tar distilled from coal (2706), volume</t>
  </si>
  <si>
    <t>Gibraltar pound</t>
  </si>
  <si>
    <t>Products of the distillation of coal tar (2707)</t>
  </si>
  <si>
    <t>Products of the distillation of coal tar (2707), volume</t>
  </si>
  <si>
    <t>Dominica</t>
  </si>
  <si>
    <t>Gambian dalasi</t>
  </si>
  <si>
    <t>Pitch and pitch coke (2708)</t>
  </si>
  <si>
    <t>Pitch and pitch coke (2708), volume</t>
  </si>
  <si>
    <t>Dominican Republic</t>
  </si>
  <si>
    <t>Guinean franc</t>
  </si>
  <si>
    <t>Ecuador</t>
  </si>
  <si>
    <t>Guatemalan quetzal</t>
  </si>
  <si>
    <t>Petroleum oils excluding crude (2710)</t>
  </si>
  <si>
    <t>Petroleum oils excluding crude (2710), volume</t>
  </si>
  <si>
    <t>Egypt</t>
  </si>
  <si>
    <t>Guyanese Dollar</t>
  </si>
  <si>
    <t>Natural gas (2711)</t>
  </si>
  <si>
    <t>El Salvador</t>
  </si>
  <si>
    <t>Hong Kong Dollar</t>
  </si>
  <si>
    <t>Petroleum jelly (2712)</t>
  </si>
  <si>
    <t>Petroleum jelly (2712), volume</t>
  </si>
  <si>
    <t>Equatorial Guinea</t>
  </si>
  <si>
    <t>Honduran Lempira</t>
  </si>
  <si>
    <t>Petroleum coke (2713)</t>
  </si>
  <si>
    <t>Petroleum coke (2713), volume</t>
  </si>
  <si>
    <t>Eritrea</t>
  </si>
  <si>
    <t>Bitumen and asphalt (2714)</t>
  </si>
  <si>
    <t>Bitumen and asphalt (2714), volume</t>
  </si>
  <si>
    <t>Estonia</t>
  </si>
  <si>
    <t>Haitian Gourde</t>
  </si>
  <si>
    <t>Bituminous mixtures (2715)</t>
  </si>
  <si>
    <t>Bituminous mixtures (2715), volume</t>
  </si>
  <si>
    <t>Swazi Lilangeni</t>
  </si>
  <si>
    <t>Hungarian Forint</t>
  </si>
  <si>
    <t>Electrical energy (2716)</t>
  </si>
  <si>
    <t>Electrical energy (2716), volume</t>
  </si>
  <si>
    <t>Ethiopia</t>
  </si>
  <si>
    <t>Indonesian Rupiah</t>
  </si>
  <si>
    <t>Diamonds (7102)</t>
  </si>
  <si>
    <t>Diamonds (7102), volume</t>
  </si>
  <si>
    <t>Falkland Islands</t>
  </si>
  <si>
    <t>Israeli New Shekel</t>
  </si>
  <si>
    <t>Faroe Islands</t>
  </si>
  <si>
    <t>Isle of Man Pound</t>
  </si>
  <si>
    <t>Fiji</t>
  </si>
  <si>
    <t>Indian Rupee</t>
  </si>
  <si>
    <t>Precious stones (other than diamonds) (7103)</t>
  </si>
  <si>
    <t>Precious stones (other than diamonds) (7103), volume</t>
  </si>
  <si>
    <t>Finland</t>
  </si>
  <si>
    <t>Iraqi dinar</t>
  </si>
  <si>
    <t>Ferro, alloys, manganese (7202)</t>
  </si>
  <si>
    <t>Ferro, alloys, manganese (7202), volume</t>
  </si>
  <si>
    <t>Iranian Rial</t>
  </si>
  <si>
    <t>Lithium (8506)</t>
  </si>
  <si>
    <t>Lithium (8506), volume</t>
  </si>
  <si>
    <t>French Guiana</t>
  </si>
  <si>
    <t>Icelandic króna</t>
  </si>
  <si>
    <t>French Polynesia</t>
  </si>
  <si>
    <t>Jersey Pound</t>
  </si>
  <si>
    <t>French Southern Territories</t>
  </si>
  <si>
    <t>Jamaican Dollar</t>
  </si>
  <si>
    <t>Jordanian Dinar</t>
  </si>
  <si>
    <t>Gambia</t>
  </si>
  <si>
    <t>Japanese Yen</t>
  </si>
  <si>
    <t>Georgia</t>
  </si>
  <si>
    <t>Kenyan Shilling</t>
  </si>
  <si>
    <t>Germany</t>
  </si>
  <si>
    <t>Kyrgyzstani Som</t>
  </si>
  <si>
    <t>Greece</t>
  </si>
  <si>
    <t>North Korean Won</t>
  </si>
  <si>
    <t>Greenland</t>
  </si>
  <si>
    <t>South Korean Won</t>
  </si>
  <si>
    <t>Grenada</t>
  </si>
  <si>
    <t>Kuwaiti Dinar</t>
  </si>
  <si>
    <t>Kazakhstani Tenge</t>
  </si>
  <si>
    <t>Lao Kip</t>
  </si>
  <si>
    <t>Guernsey</t>
  </si>
  <si>
    <t>Lebanese Pound</t>
  </si>
  <si>
    <t>Guinea</t>
  </si>
  <si>
    <t>Sri Lankan Rupee</t>
  </si>
  <si>
    <t>Guinea-Bissau</t>
  </si>
  <si>
    <t>Liberian Dollar</t>
  </si>
  <si>
    <t>Lesotho loti</t>
  </si>
  <si>
    <t>Haiti</t>
  </si>
  <si>
    <t>Libyan Dinar</t>
  </si>
  <si>
    <t>Heard and Mcdonald Islands</t>
  </si>
  <si>
    <t>Moroccan Dirham</t>
  </si>
  <si>
    <t>Moldovan Leu</t>
  </si>
  <si>
    <t>Malagasy Ariary</t>
  </si>
  <si>
    <t>Hungary</t>
  </si>
  <si>
    <t>Macedonian denar</t>
  </si>
  <si>
    <t>Iceland</t>
  </si>
  <si>
    <t>Burmese Kyat</t>
  </si>
  <si>
    <t>India</t>
  </si>
  <si>
    <t>Mongolian Tugrik</t>
  </si>
  <si>
    <t>Indonesia</t>
  </si>
  <si>
    <t>Macanese patca</t>
  </si>
  <si>
    <t>Mauritanian Ouguiya</t>
  </si>
  <si>
    <t>Iraq</t>
  </si>
  <si>
    <t>Mauritian Rupee</t>
  </si>
  <si>
    <t>Ireland</t>
  </si>
  <si>
    <t>Maldivian Rufiyaa</t>
  </si>
  <si>
    <t>Isle of Man</t>
  </si>
  <si>
    <t>Malawian kwacha</t>
  </si>
  <si>
    <t>Israel</t>
  </si>
  <si>
    <t>Mexican Peso</t>
  </si>
  <si>
    <t>Italy</t>
  </si>
  <si>
    <t>Malaysian Ringgit</t>
  </si>
  <si>
    <t>Jamaica</t>
  </si>
  <si>
    <t>Mozambique Metical</t>
  </si>
  <si>
    <t>Japan</t>
  </si>
  <si>
    <t>Namibian Dollar</t>
  </si>
  <si>
    <t>Nigerian Naira</t>
  </si>
  <si>
    <t>Jordan</t>
  </si>
  <si>
    <t>Nicaraguan córdoba oro</t>
  </si>
  <si>
    <t>Norwegian Krone</t>
  </si>
  <si>
    <t>Nepalese Rupee</t>
  </si>
  <si>
    <t>New Zealand Dollar</t>
  </si>
  <si>
    <t>Korea (North)</t>
  </si>
  <si>
    <t>Omani Rial</t>
  </si>
  <si>
    <t>Korea (South)</t>
  </si>
  <si>
    <t>Panamanian balboa</t>
  </si>
  <si>
    <t>Peruvian Sol</t>
  </si>
  <si>
    <t>Kuwait</t>
  </si>
  <si>
    <t>Papua New Guinean Kina</t>
  </si>
  <si>
    <t>Kyrgyz Republic</t>
  </si>
  <si>
    <t>Philippine Peso</t>
  </si>
  <si>
    <t>Lao PDR</t>
  </si>
  <si>
    <t>Pakistani Rupee</t>
  </si>
  <si>
    <t>Latvia</t>
  </si>
  <si>
    <t>Polish Zloty</t>
  </si>
  <si>
    <t>Lebanon</t>
  </si>
  <si>
    <t>Paraguayan guaraní</t>
  </si>
  <si>
    <t>Qatari Riyal</t>
  </si>
  <si>
    <t>Liberia</t>
  </si>
  <si>
    <t>Romanian Leu</t>
  </si>
  <si>
    <t>Libya</t>
  </si>
  <si>
    <t>Serbian Dinar</t>
  </si>
  <si>
    <t>Russian Ruble</t>
  </si>
  <si>
    <t>Lithuania</t>
  </si>
  <si>
    <t>Rwandan Franc</t>
  </si>
  <si>
    <t>Saudi Riyal</t>
  </si>
  <si>
    <t>Solomon Islands Dollar</t>
  </si>
  <si>
    <t>Macedonia</t>
  </si>
  <si>
    <t>Seychellois rupee</t>
  </si>
  <si>
    <t>Sudanese Pound</t>
  </si>
  <si>
    <t>Swedish Krona</t>
  </si>
  <si>
    <t>Malaysia</t>
  </si>
  <si>
    <t>Singapore Dollar</t>
  </si>
  <si>
    <t>Saint Helena Pound</t>
  </si>
  <si>
    <t>Sierra Leonean leone</t>
  </si>
  <si>
    <t>Malta</t>
  </si>
  <si>
    <t>Somali Shilling</t>
  </si>
  <si>
    <t>Marshall Islands</t>
  </si>
  <si>
    <t>Surinamese dollar</t>
  </si>
  <si>
    <t>South Sudanese Pound</t>
  </si>
  <si>
    <t>Mauritania</t>
  </si>
  <si>
    <t>São Tomé and Príncipe Dobra</t>
  </si>
  <si>
    <t>Mauritius</t>
  </si>
  <si>
    <t>Syrian Pound</t>
  </si>
  <si>
    <t>Mexico</t>
  </si>
  <si>
    <t>Thai Baht</t>
  </si>
  <si>
    <t>Micronesia</t>
  </si>
  <si>
    <t>Tajikistani Somoni</t>
  </si>
  <si>
    <t>Turkmenistan New Manat</t>
  </si>
  <si>
    <t>Tunisian dinar</t>
  </si>
  <si>
    <t>Mongolia</t>
  </si>
  <si>
    <t>Tongan pa'anga</t>
  </si>
  <si>
    <t>Montenegro</t>
  </si>
  <si>
    <t>Turkish lira</t>
  </si>
  <si>
    <t>Trinidad and Tobago Dollar</t>
  </si>
  <si>
    <t>Morocco</t>
  </si>
  <si>
    <t>Tuvaluan dollar</t>
  </si>
  <si>
    <t>New Taiwan dollar</t>
  </si>
  <si>
    <t>Tanzanian shilling</t>
  </si>
  <si>
    <t>Namibia</t>
  </si>
  <si>
    <t>Ukrainian Hryvnia</t>
  </si>
  <si>
    <t>Ugandan shilling</t>
  </si>
  <si>
    <t>Nepal</t>
  </si>
  <si>
    <t>Netherlands</t>
  </si>
  <si>
    <t>Netherlands Antilles</t>
  </si>
  <si>
    <t>Uruguayan Peso</t>
  </si>
  <si>
    <t>New Caledonia</t>
  </si>
  <si>
    <t>Uzbekistani Som</t>
  </si>
  <si>
    <t>New Zealand</t>
  </si>
  <si>
    <t>Venezuelan Bolívar fuerte</t>
  </si>
  <si>
    <t>Vietnamese Dong</t>
  </si>
  <si>
    <t>Vanuatu Vatu</t>
  </si>
  <si>
    <t>Samoan tala</t>
  </si>
  <si>
    <t>Norfolk Island</t>
  </si>
  <si>
    <t>Northern Mariana Islands</t>
  </si>
  <si>
    <t>Norway</t>
  </si>
  <si>
    <t>Yemeni Rial</t>
  </si>
  <si>
    <t>South African Rand</t>
  </si>
  <si>
    <t>Zambian Kwacha</t>
  </si>
  <si>
    <t>Palestinian Territory</t>
  </si>
  <si>
    <t>Papua New Guinea</t>
  </si>
  <si>
    <t>Peru</t>
  </si>
  <si>
    <t>Poland</t>
  </si>
  <si>
    <t>Puerto Rico</t>
  </si>
  <si>
    <t>Republic of the Congo</t>
  </si>
  <si>
    <t>Reunion</t>
  </si>
  <si>
    <t>Romania</t>
  </si>
  <si>
    <t>Russian Federation</t>
  </si>
  <si>
    <t>Saint Helena</t>
  </si>
  <si>
    <t>Saint Kitts and Nevis</t>
  </si>
  <si>
    <t>Saint Lucia</t>
  </si>
  <si>
    <t>Saint Pierre and Miquelon</t>
  </si>
  <si>
    <t>Saint Vincent and Grenadines</t>
  </si>
  <si>
    <t>Saint-Barthelemy</t>
  </si>
  <si>
    <t>San Marino</t>
  </si>
  <si>
    <t>Sao Tome and Principe</t>
  </si>
  <si>
    <t>Saudi Arabia</t>
  </si>
  <si>
    <t>Serbia</t>
  </si>
  <si>
    <t>Singapore</t>
  </si>
  <si>
    <t>Slovakia</t>
  </si>
  <si>
    <t>Slovenia</t>
  </si>
  <si>
    <t>Solomon Islands</t>
  </si>
  <si>
    <t>Somalia</t>
  </si>
  <si>
    <t>South Africa</t>
  </si>
  <si>
    <t>South Georgia and the South Sandwich Islands</t>
  </si>
  <si>
    <t>South Sudan</t>
  </si>
  <si>
    <t>Spain</t>
  </si>
  <si>
    <t>Sudan</t>
  </si>
  <si>
    <t>Svalbard and Jan Mayen Islands</t>
  </si>
  <si>
    <t>Sweden</t>
  </si>
  <si>
    <t>Switzerland</t>
  </si>
  <si>
    <t>Syria</t>
  </si>
  <si>
    <t>Taiwan</t>
  </si>
  <si>
    <t>Tajikistan</t>
  </si>
  <si>
    <t>Tanzania</t>
  </si>
  <si>
    <t>Thailand</t>
  </si>
  <si>
    <t>Trinidad and Tobago</t>
  </si>
  <si>
    <t>Tunisia</t>
  </si>
  <si>
    <t>Turkey</t>
  </si>
  <si>
    <t>Turkmenistan</t>
  </si>
  <si>
    <t>Turks and Caicos Islands</t>
  </si>
  <si>
    <t>Uganda</t>
  </si>
  <si>
    <t>United Arab Emirates</t>
  </si>
  <si>
    <t>United Kingdom</t>
  </si>
  <si>
    <t>Uzbekistan</t>
  </si>
  <si>
    <t>Viet Nam</t>
  </si>
  <si>
    <t>Virgin Islands, US</t>
  </si>
  <si>
    <t>Wallis and Futuna Islands</t>
  </si>
  <si>
    <t>Western Sahara</t>
  </si>
  <si>
    <t>Yemen</t>
  </si>
  <si>
    <t>Zambia</t>
  </si>
  <si>
    <r>
      <rPr>
        <b/>
        <sz val="11"/>
        <color rgb="FF000000"/>
        <rFont val="Franklin Gothic Book"/>
        <family val="2"/>
      </rPr>
      <t xml:space="preserve">For the latest version of Summary data templates, see </t>
    </r>
    <r>
      <rPr>
        <b/>
        <u/>
        <sz val="11"/>
        <color rgb="FF188FBB"/>
        <rFont val="Franklin Gothic Book"/>
        <family val="2"/>
      </rPr>
      <t>https://eiti.org/summary-data-template</t>
    </r>
  </si>
  <si>
    <t>Natural graphite (2504), value</t>
  </si>
  <si>
    <t>Quartz (2506), value</t>
  </si>
  <si>
    <t>Kaolin (2507), value</t>
  </si>
  <si>
    <t>Chalk (2509), value</t>
  </si>
  <si>
    <t>Slate (2514), value</t>
  </si>
  <si>
    <t>Marble (2515), value</t>
  </si>
  <si>
    <t>Pebbles (2517), value</t>
  </si>
  <si>
    <t>Dolomite (2518), value</t>
  </si>
  <si>
    <t>Gypsum (2520), value</t>
  </si>
  <si>
    <t>Limestone (2521), value</t>
  </si>
  <si>
    <t>Quicklime (2522), value</t>
  </si>
  <si>
    <t>Salt and pure sodium chloride (2501), value</t>
  </si>
  <si>
    <t>Iron pyrites (2502), value</t>
  </si>
  <si>
    <t>Natural sands (2505), value</t>
  </si>
  <si>
    <t>Other clays (2508), value</t>
  </si>
  <si>
    <t>Natural calcium phosphates (2510), value</t>
  </si>
  <si>
    <t>Natural barium sulphate (2511), value</t>
  </si>
  <si>
    <t>Siliceous fossil meals (2512), value</t>
  </si>
  <si>
    <t>Pumice stone (2513), value</t>
  </si>
  <si>
    <t>Natural magnesium carbonate (2519), value</t>
  </si>
  <si>
    <t>Portland cement (2523), value</t>
  </si>
  <si>
    <t>Asbestos (2524), value</t>
  </si>
  <si>
    <t>Mica (2525), value</t>
  </si>
  <si>
    <t>Natural steatite (2526), value</t>
  </si>
  <si>
    <t>Natural cryolite (2527), value</t>
  </si>
  <si>
    <t>Natural borates and concentrates (2528), value</t>
  </si>
  <si>
    <t>Felspar (2529), value</t>
  </si>
  <si>
    <t>Mineral substances not elsewhere specified (2530), value</t>
  </si>
  <si>
    <t>Iron (2601), value</t>
  </si>
  <si>
    <t>Manganese (2602), value</t>
  </si>
  <si>
    <t>Copper (2603), value</t>
  </si>
  <si>
    <t>Nickel (2604), value</t>
  </si>
  <si>
    <t>Cobalt (2605), value</t>
  </si>
  <si>
    <t>Aluminium (2606), value</t>
  </si>
  <si>
    <t>Lead (2607), value</t>
  </si>
  <si>
    <t>Zinc (2608), value</t>
  </si>
  <si>
    <t>Tin (2609), value</t>
  </si>
  <si>
    <t>Chromium (2610), value</t>
  </si>
  <si>
    <t>Tungsten (2611), value</t>
  </si>
  <si>
    <t>Uranium or thorium (2612), value</t>
  </si>
  <si>
    <t>Molybdenum (2613), value</t>
  </si>
  <si>
    <t>Titanium (2614), value</t>
  </si>
  <si>
    <t>Niobium (2615), value</t>
  </si>
  <si>
    <t>Precious metals (2616), value</t>
  </si>
  <si>
    <t>Other (2617), value</t>
  </si>
  <si>
    <t>Granulated slag (2618), value</t>
  </si>
  <si>
    <t>Slag (2619), value</t>
  </si>
  <si>
    <t>Ash and residues (2620), value</t>
  </si>
  <si>
    <t>Other slag and ash (2621), value</t>
  </si>
  <si>
    <t>Coal (2701), value</t>
  </si>
  <si>
    <t>Lignite (2702), value</t>
  </si>
  <si>
    <t>Peat (2703), value</t>
  </si>
  <si>
    <t>Coke and semi-coke (2704), value</t>
  </si>
  <si>
    <t>Coal gas (2705), value</t>
  </si>
  <si>
    <t>Tar distilled from coal (2706), value</t>
  </si>
  <si>
    <t>Products of the distillation of coal tar (2707), value</t>
  </si>
  <si>
    <t>Pitch and pitch coke (2708), value</t>
  </si>
  <si>
    <t>Petroleum oils excluding crude (2710), value</t>
  </si>
  <si>
    <t>Petroleum jelly (2712), value</t>
  </si>
  <si>
    <t>Petroleum coke (2713), value</t>
  </si>
  <si>
    <t>Bitumen and asphalt (2714), value</t>
  </si>
  <si>
    <t>Bituminous mixtures (2715), value</t>
  </si>
  <si>
    <t>Electrical energy (2716), value</t>
  </si>
  <si>
    <t>Diamonds (7102), value</t>
  </si>
  <si>
    <t>Precious stones (other than diamonds) (7103), value</t>
  </si>
  <si>
    <t>Ferro, alloys, manganese (7202), value</t>
  </si>
  <si>
    <t>Lithium (8506), value</t>
  </si>
  <si>
    <t>Agency type</t>
  </si>
  <si>
    <t>Woodside Energy Senegal</t>
  </si>
  <si>
    <t>Total E&amp;P Sénégal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</si>
</sst>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yyyy\-mm\-dd"/>
    <numFmt numFmtId="165" formatCode="_ * #,##0.00_ ;_ * \-#,##0.00_ ;_ * &quot;-&quot;??_ ;_ @_ "/>
    <numFmt numFmtId="166" formatCode="_ * #,##0.0000_ ;_ * \-#,##0.0000_ ;_ * &quot;-&quot;??_ ;_ @_ "/>
    <numFmt numFmtId="167" formatCode="0.0\ %"/>
    <numFmt numFmtId="168" formatCode="_ * #,##0_ ;_ * \-#,##0_ ;_ * &quot;-&quot;??_ ;_ @_ "/>
    <numFmt numFmtId="169" formatCode="_-* #,##0.00\ _€_-;\-* #,##0.00\ _€_-;_-* &quot;-&quot;??\ _€_-;_-@_-"/>
    <numFmt numFmtId="170" formatCode="yyyy\-mm\-dd;@"/>
  </numFmts>
  <fonts count="93">
    <font>
      <sz val="11"/>
      <color theme="1"/>
      <name val="Aptos Narrow"/>
      <family val="2"/>
      <scheme val="minor"/>
    </font>
    <font>
      <sz val="10.5"/>
      <color theme="1"/>
      <name val="Calibri"/>
      <family val="2"/>
    </font>
    <font>
      <sz val="11"/>
      <color theme="1"/>
      <name val="Calibri"/>
      <family val="2"/>
    </font>
    <font>
      <sz val="12"/>
      <color theme="1"/>
      <name val="Aptos Narrow"/>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Aptos Narrow"/>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sz val="10.5"/>
      <color theme="1"/>
      <name val="Franklin Gothic Book"/>
      <family val="2"/>
    </font>
    <font>
      <i/>
      <u/>
      <sz val="12"/>
      <color rgb="FF0076AF"/>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b/>
      <i/>
      <u/>
      <sz val="10.5"/>
      <color rgb="FF000000"/>
      <name val="Franklin Gothic Book"/>
      <family val="2"/>
    </font>
    <font>
      <sz val="10.5"/>
      <name val="Franklin Gothic Book"/>
      <family val="2"/>
    </font>
    <font>
      <i/>
      <sz val="10.5"/>
      <name val="Franklin Gothic Book"/>
      <family val="2"/>
    </font>
    <font>
      <i/>
      <u/>
      <sz val="10.5"/>
      <color theme="10"/>
      <name val="Franklin Gothic Book"/>
      <family val="2"/>
    </font>
    <font>
      <i/>
      <sz val="10.5"/>
      <color theme="10"/>
      <name val="Franklin Gothic Book"/>
      <family val="2"/>
    </font>
    <font>
      <sz val="8"/>
      <color theme="1"/>
      <name val="Kohinoor Devanagari"/>
      <family val="3"/>
    </font>
    <font>
      <b/>
      <sz val="12"/>
      <color theme="0"/>
      <name val="Franklin Gothic Book"/>
      <family val="2"/>
    </font>
    <font>
      <b/>
      <sz val="8"/>
      <color rgb="FFFF0000"/>
      <name val="Kohinoor Devanagari"/>
      <family val="3"/>
    </font>
    <font>
      <b/>
      <sz val="12"/>
      <color theme="1"/>
      <name val="Franklin Gothic Book"/>
      <family val="2"/>
    </font>
    <font>
      <sz val="10"/>
      <color theme="1"/>
      <name val="Franklin Gothic Book"/>
      <family val="2"/>
    </font>
    <font>
      <sz val="10"/>
      <color rgb="FF000000"/>
      <name val="Franklin Gothic Book"/>
      <family val="2"/>
    </font>
    <font>
      <b/>
      <i/>
      <u/>
      <sz val="10"/>
      <color theme="1"/>
      <name val="Franklin Gothic Book"/>
      <family val="2"/>
    </font>
    <font>
      <i/>
      <sz val="10"/>
      <color theme="1"/>
      <name val="Franklin Gothic Book"/>
      <family val="2"/>
    </font>
    <font>
      <i/>
      <sz val="10"/>
      <name val="Franklin Gothic Book"/>
      <family val="2"/>
    </font>
    <font>
      <i/>
      <u/>
      <sz val="10"/>
      <color theme="10"/>
      <name val="Franklin Gothic Book"/>
      <family val="2"/>
    </font>
    <font>
      <b/>
      <sz val="10"/>
      <color rgb="FF000000"/>
      <name val="Franklin Gothic Book"/>
      <family val="2"/>
    </font>
    <font>
      <i/>
      <sz val="10.5"/>
      <color rgb="FF7F7F7F"/>
      <name val="Calibri"/>
      <family val="2"/>
    </font>
    <font>
      <i/>
      <sz val="10"/>
      <color rgb="FF7F7F7F"/>
      <name val="Franklin Gothic Book"/>
      <family val="2"/>
    </font>
    <font>
      <sz val="10"/>
      <name val="Franklin Gothic Book"/>
      <family val="2"/>
    </font>
    <font>
      <sz val="10"/>
      <color theme="10"/>
      <name val="Franklin Gothic Book"/>
      <family val="2"/>
    </font>
    <font>
      <b/>
      <sz val="10"/>
      <name val="Franklin Gothic Book"/>
      <family val="2"/>
    </font>
    <font>
      <b/>
      <u/>
      <sz val="10"/>
      <color rgb="FF0070C0"/>
      <name val="Franklin Gothic Book"/>
      <family val="2"/>
    </font>
    <font>
      <b/>
      <u/>
      <sz val="10"/>
      <color theme="10"/>
      <name val="Franklin Gothic Book"/>
      <family val="2"/>
    </font>
    <font>
      <b/>
      <sz val="16"/>
      <color theme="1"/>
      <name val="Franklin Gothic Book"/>
      <family val="2"/>
    </font>
    <font>
      <b/>
      <sz val="18"/>
      <color theme="1"/>
      <name val="Franklin Gothic Book"/>
      <family val="2"/>
    </font>
    <font>
      <u/>
      <sz val="11"/>
      <color theme="10"/>
      <name val="Aptos Narrow"/>
      <family val="2"/>
      <scheme val="minor"/>
    </font>
    <font>
      <b/>
      <sz val="10.5"/>
      <color rgb="FF000000"/>
      <name val="Calibri"/>
      <family val="2"/>
    </font>
    <font>
      <sz val="10.5"/>
      <color rgb="FF000000"/>
      <name val="Calibri"/>
      <family val="2"/>
    </font>
    <font>
      <b/>
      <sz val="10.5"/>
      <color rgb="FFFFFFFF"/>
      <name val="Calibri"/>
      <family val="2"/>
    </font>
    <font>
      <b/>
      <sz val="11"/>
      <color rgb="FFFFFFFF"/>
      <name val="Calibri"/>
      <family val="2"/>
    </font>
    <font>
      <i/>
      <sz val="10.5"/>
      <color rgb="FF000000"/>
      <name val="Calibri"/>
      <family val="2"/>
    </font>
  </fonts>
  <fills count="15">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theme="3" tint="0.79998168889431442"/>
        <bgColor indexed="64"/>
      </patternFill>
    </fill>
    <fill>
      <patternFill patternType="solid">
        <fgColor rgb="FFF6A70A"/>
        <bgColor rgb="FF000000"/>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rgb="FF165B89"/>
        <bgColor rgb="FF000000"/>
      </patternFill>
    </fill>
    <fill>
      <patternFill patternType="solid">
        <fgColor rgb="FFE7E6E6"/>
        <bgColor rgb="FF000000"/>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thin">
        <color rgb="FF4EA72E"/>
      </left>
      <right/>
      <top style="thin">
        <color rgb="FF4EA72E"/>
      </top>
      <bottom/>
      <diagonal/>
    </border>
    <border>
      <left style="medium">
        <color indexed="64"/>
      </left>
      <right/>
      <top style="medium">
        <color indexed="64"/>
      </top>
      <bottom style="medium">
        <color indexed="64"/>
      </bottom>
      <diagonal/>
    </border>
    <border>
      <left style="medium">
        <color indexed="64"/>
      </left>
      <right/>
      <top/>
      <bottom/>
      <diagonal/>
    </border>
    <border>
      <left/>
      <right/>
      <top/>
      <bottom style="thin">
        <color rgb="FF188FBB"/>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style="medium">
        <color theme="0"/>
      </left>
      <right/>
      <top/>
      <bottom style="medium">
        <color theme="0"/>
      </bottom>
      <diagonal/>
    </border>
    <border>
      <left style="medium">
        <color theme="0"/>
      </left>
      <right/>
      <top/>
      <bottom/>
      <diagonal/>
    </border>
    <border>
      <left/>
      <right/>
      <top/>
      <bottom style="medium">
        <color rgb="FF1BC2EE"/>
      </bottom>
      <diagonal/>
    </border>
  </borders>
  <cellStyleXfs count="9">
    <xf numFmtId="0" fontId="0" fillId="0" borderId="0"/>
    <xf numFmtId="0" fontId="1" fillId="0" borderId="0"/>
    <xf numFmtId="0" fontId="3" fillId="0" borderId="0"/>
    <xf numFmtId="0" fontId="12" fillId="0" borderId="0" applyNumberFormat="0" applyFill="0" applyBorder="0" applyAlignment="0" applyProtection="0"/>
    <xf numFmtId="0" fontId="20" fillId="0" borderId="0" applyNumberForma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78" fillId="0" borderId="0" applyNumberFormat="0" applyFill="0" applyBorder="0" applyAlignment="0" applyProtection="0"/>
    <xf numFmtId="0" fontId="87" fillId="0" borderId="0" applyNumberFormat="0" applyFill="0" applyBorder="0" applyAlignment="0" applyProtection="0"/>
  </cellStyleXfs>
  <cellXfs count="462">
    <xf numFmtId="0" fontId="0" fillId="0" borderId="0" xfId="0"/>
    <xf numFmtId="0" fontId="2" fillId="0" borderId="0" xfId="1" applyFont="1"/>
    <xf numFmtId="0" fontId="4" fillId="0" borderId="0" xfId="2" applyFont="1" applyAlignment="1">
      <alignment horizontal="left" vertical="center"/>
    </xf>
    <xf numFmtId="0" fontId="4" fillId="0" borderId="0" xfId="2" applyFont="1" applyAlignment="1">
      <alignment horizontal="right" vertical="center"/>
    </xf>
    <xf numFmtId="14" fontId="5" fillId="2" borderId="0" xfId="2" applyNumberFormat="1" applyFont="1" applyFill="1" applyAlignment="1">
      <alignment horizontal="right" vertical="center"/>
    </xf>
    <xf numFmtId="0" fontId="6" fillId="3" borderId="0" xfId="2" applyFont="1" applyFill="1" applyAlignment="1">
      <alignment horizontal="left" vertical="center"/>
    </xf>
    <xf numFmtId="0" fontId="7" fillId="3" borderId="0" xfId="2" applyFont="1" applyFill="1" applyAlignment="1">
      <alignment horizontal="left" vertical="center"/>
    </xf>
    <xf numFmtId="0" fontId="4" fillId="3" borderId="0" xfId="2" applyFont="1" applyFill="1" applyAlignment="1">
      <alignment horizontal="left" vertical="center"/>
    </xf>
    <xf numFmtId="0" fontId="8" fillId="3" borderId="0" xfId="2" applyFont="1" applyFill="1" applyAlignment="1">
      <alignment vertical="center"/>
    </xf>
    <xf numFmtId="0" fontId="4" fillId="3" borderId="0" xfId="2" applyFont="1" applyFill="1" applyAlignment="1">
      <alignment vertical="center"/>
    </xf>
    <xf numFmtId="0" fontId="9" fillId="3" borderId="0" xfId="2" applyFont="1" applyFill="1" applyAlignment="1">
      <alignment vertical="center"/>
    </xf>
    <xf numFmtId="0" fontId="6" fillId="3" borderId="0" xfId="2" applyFont="1" applyFill="1" applyAlignment="1">
      <alignment vertical="center"/>
    </xf>
    <xf numFmtId="0" fontId="10" fillId="3" borderId="0" xfId="2" applyFont="1" applyFill="1" applyAlignment="1">
      <alignment horizontal="left" vertical="center"/>
    </xf>
    <xf numFmtId="0" fontId="6" fillId="3" borderId="0" xfId="2" applyFont="1" applyFill="1" applyAlignment="1">
      <alignment horizontal="left" vertical="center" wrapText="1" indent="2"/>
    </xf>
    <xf numFmtId="0" fontId="11" fillId="3" borderId="0" xfId="2" applyFont="1" applyFill="1" applyAlignment="1">
      <alignment vertical="center"/>
    </xf>
    <xf numFmtId="0" fontId="6" fillId="3" borderId="0" xfId="2" applyFont="1" applyFill="1" applyAlignment="1">
      <alignment vertical="center" wrapText="1"/>
    </xf>
    <xf numFmtId="0" fontId="10" fillId="3" borderId="0" xfId="2" applyFont="1" applyFill="1" applyAlignment="1">
      <alignment vertical="center"/>
    </xf>
    <xf numFmtId="0" fontId="7" fillId="3" borderId="0" xfId="2" applyFont="1" applyFill="1" applyAlignment="1">
      <alignment vertical="center"/>
    </xf>
    <xf numFmtId="0" fontId="15" fillId="3" borderId="0" xfId="2" applyFont="1" applyFill="1" applyAlignment="1">
      <alignment vertical="center"/>
    </xf>
    <xf numFmtId="0" fontId="16" fillId="3" borderId="0" xfId="2" applyFont="1" applyFill="1" applyAlignment="1">
      <alignment vertical="center"/>
    </xf>
    <xf numFmtId="0" fontId="10" fillId="3" borderId="0" xfId="2" applyFont="1" applyFill="1" applyAlignment="1">
      <alignment horizontal="left" vertical="center" indent="2"/>
    </xf>
    <xf numFmtId="0" fontId="7" fillId="4" borderId="0" xfId="2" applyFont="1" applyFill="1" applyAlignment="1">
      <alignment vertical="center"/>
    </xf>
    <xf numFmtId="0" fontId="14" fillId="4" borderId="0" xfId="3" applyFont="1" applyFill="1" applyBorder="1" applyAlignment="1"/>
    <xf numFmtId="0" fontId="4" fillId="4" borderId="0" xfId="2" applyFont="1" applyFill="1" applyAlignment="1">
      <alignment horizontal="left" vertical="center"/>
    </xf>
    <xf numFmtId="0" fontId="19" fillId="2" borderId="1" xfId="2" applyFont="1" applyFill="1" applyBorder="1" applyAlignment="1">
      <alignment horizontal="left" vertical="center"/>
    </xf>
    <xf numFmtId="0" fontId="15" fillId="5" borderId="1" xfId="2" applyFont="1" applyFill="1" applyBorder="1" applyAlignment="1">
      <alignment horizontal="left" vertical="center" wrapText="1"/>
    </xf>
    <xf numFmtId="0" fontId="15" fillId="0" borderId="1" xfId="2" applyFont="1" applyBorder="1" applyAlignment="1">
      <alignment horizontal="left" vertical="center"/>
    </xf>
    <xf numFmtId="0" fontId="19" fillId="4" borderId="0" xfId="2" applyFont="1" applyFill="1" applyAlignment="1">
      <alignment horizontal="left" vertical="center"/>
    </xf>
    <xf numFmtId="0" fontId="14" fillId="3" borderId="0" xfId="4" applyFont="1" applyFill="1" applyBorder="1" applyAlignment="1"/>
    <xf numFmtId="0" fontId="7" fillId="0" borderId="0" xfId="2" applyFont="1" applyAlignment="1">
      <alignment vertical="center"/>
    </xf>
    <xf numFmtId="0" fontId="14" fillId="0" borderId="0" xfId="4" applyFont="1" applyFill="1" applyBorder="1" applyAlignment="1"/>
    <xf numFmtId="0" fontId="21" fillId="3" borderId="2" xfId="2" applyFont="1" applyFill="1" applyBorder="1" applyAlignment="1">
      <alignment vertical="center" wrapText="1"/>
    </xf>
    <xf numFmtId="0" fontId="23" fillId="0" borderId="0" xfId="2" applyFont="1" applyAlignment="1">
      <alignment vertical="center" wrapText="1"/>
    </xf>
    <xf numFmtId="0" fontId="21" fillId="3" borderId="3" xfId="2" applyFont="1" applyFill="1" applyBorder="1" applyAlignment="1">
      <alignment vertical="center" wrapText="1"/>
    </xf>
    <xf numFmtId="0" fontId="23" fillId="3" borderId="4" xfId="2" applyFont="1" applyFill="1" applyBorder="1" applyAlignment="1">
      <alignment vertical="center" wrapText="1"/>
    </xf>
    <xf numFmtId="0" fontId="23" fillId="3" borderId="5" xfId="2" applyFont="1" applyFill="1" applyBorder="1" applyAlignment="1">
      <alignment vertical="center" wrapText="1"/>
    </xf>
    <xf numFmtId="0" fontId="23" fillId="3" borderId="6" xfId="2" applyFont="1" applyFill="1" applyBorder="1" applyAlignment="1">
      <alignment vertical="center" wrapText="1"/>
    </xf>
    <xf numFmtId="0" fontId="23" fillId="3" borderId="7" xfId="2" applyFont="1" applyFill="1" applyBorder="1" applyAlignment="1">
      <alignment vertical="center" wrapText="1"/>
    </xf>
    <xf numFmtId="0" fontId="23" fillId="3" borderId="0" xfId="2" applyFont="1" applyFill="1" applyAlignment="1">
      <alignment vertical="center" wrapText="1"/>
    </xf>
    <xf numFmtId="0" fontId="23" fillId="3" borderId="8" xfId="2" applyFont="1" applyFill="1" applyBorder="1" applyAlignment="1">
      <alignment vertical="center" wrapText="1"/>
    </xf>
    <xf numFmtId="0" fontId="24" fillId="3" borderId="7" xfId="2" applyFont="1" applyFill="1" applyBorder="1" applyAlignment="1">
      <alignment vertical="center" wrapText="1"/>
    </xf>
    <xf numFmtId="0" fontId="24" fillId="3" borderId="9" xfId="2" applyFont="1" applyFill="1" applyBorder="1" applyAlignment="1">
      <alignment vertical="center" wrapText="1"/>
    </xf>
    <xf numFmtId="0" fontId="24" fillId="3" borderId="10" xfId="2" applyFont="1" applyFill="1" applyBorder="1" applyAlignment="1">
      <alignment vertical="center" wrapText="1"/>
    </xf>
    <xf numFmtId="0" fontId="23" fillId="3" borderId="11" xfId="2" applyFont="1" applyFill="1" applyBorder="1" applyAlignment="1">
      <alignment vertical="center" wrapText="1"/>
    </xf>
    <xf numFmtId="0" fontId="23" fillId="3" borderId="12" xfId="2" applyFont="1" applyFill="1" applyBorder="1" applyAlignment="1">
      <alignment vertical="center" wrapText="1"/>
    </xf>
    <xf numFmtId="0" fontId="16" fillId="0" borderId="17" xfId="2" applyFont="1" applyBorder="1" applyAlignment="1">
      <alignment horizontal="left" vertical="center"/>
    </xf>
    <xf numFmtId="0" fontId="23" fillId="0" borderId="17" xfId="2" applyFont="1" applyBorder="1" applyAlignment="1">
      <alignment horizontal="left" vertical="center"/>
    </xf>
    <xf numFmtId="0" fontId="6" fillId="0" borderId="17" xfId="2" applyFont="1" applyBorder="1" applyAlignment="1">
      <alignment vertical="center"/>
    </xf>
    <xf numFmtId="0" fontId="23" fillId="0" borderId="0" xfId="2" applyFont="1" applyAlignment="1">
      <alignment horizontal="left" vertical="center"/>
    </xf>
    <xf numFmtId="0" fontId="16" fillId="0" borderId="0" xfId="2" applyFont="1" applyAlignment="1">
      <alignment horizontal="left" vertical="center"/>
    </xf>
    <xf numFmtId="0" fontId="6" fillId="0" borderId="0" xfId="2" applyFont="1" applyAlignment="1">
      <alignment vertical="center"/>
    </xf>
    <xf numFmtId="0" fontId="30" fillId="0" borderId="0" xfId="2" applyFont="1" applyAlignment="1">
      <alignment vertical="center"/>
    </xf>
    <xf numFmtId="0" fontId="5" fillId="0" borderId="0" xfId="2" applyFont="1" applyAlignment="1">
      <alignment horizontal="left" vertical="center"/>
    </xf>
    <xf numFmtId="0" fontId="5" fillId="0" borderId="0" xfId="2" applyFont="1" applyAlignment="1">
      <alignment horizontal="right" vertical="center"/>
    </xf>
    <xf numFmtId="0" fontId="31" fillId="6" borderId="0" xfId="2" applyFont="1" applyFill="1" applyAlignment="1">
      <alignment horizontal="left" vertical="center"/>
    </xf>
    <xf numFmtId="0" fontId="32" fillId="7" borderId="0" xfId="2" applyFont="1" applyFill="1" applyAlignment="1">
      <alignment horizontal="left" vertical="center"/>
    </xf>
    <xf numFmtId="0" fontId="5" fillId="7" borderId="0" xfId="2" applyFont="1" applyFill="1" applyAlignment="1">
      <alignment horizontal="left" vertical="center"/>
    </xf>
    <xf numFmtId="0" fontId="34" fillId="7" borderId="0" xfId="2" applyFont="1" applyFill="1" applyAlignment="1">
      <alignment vertical="center" wrapText="1"/>
    </xf>
    <xf numFmtId="0" fontId="34" fillId="7" borderId="0" xfId="2" applyFont="1" applyFill="1" applyAlignment="1">
      <alignment horizontal="left" vertical="center" wrapText="1" indent="3"/>
    </xf>
    <xf numFmtId="0" fontId="35" fillId="6" borderId="0" xfId="3" applyFont="1" applyFill="1"/>
    <xf numFmtId="0" fontId="35" fillId="0" borderId="0" xfId="3" applyFont="1" applyFill="1"/>
    <xf numFmtId="0" fontId="36" fillId="0" borderId="0" xfId="2" applyFont="1" applyAlignment="1">
      <alignment horizontal="left" vertical="center"/>
    </xf>
    <xf numFmtId="0" fontId="36" fillId="2" borderId="1" xfId="2" applyFont="1" applyFill="1" applyBorder="1" applyAlignment="1">
      <alignment horizontal="left" vertical="center" wrapText="1"/>
    </xf>
    <xf numFmtId="0" fontId="5" fillId="4"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xf>
    <xf numFmtId="0" fontId="5" fillId="0" borderId="0" xfId="2" quotePrefix="1" applyFont="1" applyAlignment="1">
      <alignment horizontal="left" vertical="center"/>
    </xf>
    <xf numFmtId="0" fontId="8" fillId="0" borderId="18" xfId="2" applyFont="1" applyBorder="1" applyAlignment="1" applyProtection="1">
      <alignment vertical="center"/>
      <protection locked="0"/>
    </xf>
    <xf numFmtId="0" fontId="5" fillId="0" borderId="18" xfId="2" applyFont="1" applyBorder="1" applyAlignment="1">
      <alignment horizontal="left" vertical="center"/>
    </xf>
    <xf numFmtId="0" fontId="5" fillId="0" borderId="18" xfId="2" applyFont="1" applyBorder="1" applyAlignment="1">
      <alignment vertical="center"/>
    </xf>
    <xf numFmtId="0" fontId="38" fillId="0" borderId="0" xfId="2" applyFont="1" applyAlignment="1">
      <alignment horizontal="left" vertical="center"/>
    </xf>
    <xf numFmtId="0" fontId="39" fillId="0" borderId="18" xfId="2" applyFont="1" applyBorder="1" applyAlignment="1" applyProtection="1">
      <alignment horizontal="left" vertical="center"/>
      <protection locked="0"/>
    </xf>
    <xf numFmtId="0" fontId="38" fillId="0" borderId="18" xfId="2" applyFont="1" applyBorder="1" applyAlignment="1">
      <alignment horizontal="left" vertical="center"/>
    </xf>
    <xf numFmtId="0" fontId="40" fillId="0" borderId="18" xfId="2" applyFont="1" applyBorder="1" applyAlignment="1">
      <alignment horizontal="left" vertical="center"/>
    </xf>
    <xf numFmtId="0" fontId="41" fillId="0" borderId="18" xfId="2" applyFont="1" applyBorder="1" applyAlignment="1">
      <alignment horizontal="left" vertical="center"/>
    </xf>
    <xf numFmtId="0" fontId="42" fillId="0" borderId="19" xfId="2" applyFont="1" applyBorder="1" applyAlignment="1">
      <alignment vertical="center"/>
    </xf>
    <xf numFmtId="0" fontId="42" fillId="0" borderId="20" xfId="2" applyFont="1" applyBorder="1" applyAlignment="1" applyProtection="1">
      <alignment vertical="center"/>
      <protection locked="0"/>
    </xf>
    <xf numFmtId="0" fontId="43" fillId="0" borderId="18" xfId="2" applyFont="1" applyBorder="1" applyAlignment="1">
      <alignment horizontal="left" vertical="center"/>
    </xf>
    <xf numFmtId="0" fontId="34" fillId="0" borderId="0" xfId="2" applyFont="1" applyAlignment="1">
      <alignment horizontal="left" vertical="center"/>
    </xf>
    <xf numFmtId="0" fontId="43" fillId="0" borderId="19" xfId="2" applyFont="1" applyBorder="1" applyAlignment="1" applyProtection="1">
      <alignment horizontal="left" vertical="center" indent="2"/>
      <protection locked="0"/>
    </xf>
    <xf numFmtId="0" fontId="43" fillId="2" borderId="21" xfId="2" applyFont="1" applyFill="1" applyBorder="1" applyAlignment="1">
      <alignment vertical="center"/>
    </xf>
    <xf numFmtId="0" fontId="34" fillId="5" borderId="22" xfId="2" applyFont="1" applyFill="1" applyBorder="1" applyAlignment="1">
      <alignment horizontal="left" vertical="center"/>
    </xf>
    <xf numFmtId="0" fontId="31" fillId="0" borderId="19" xfId="2" applyFont="1" applyBorder="1" applyAlignment="1" applyProtection="1">
      <alignment horizontal="left" vertical="center" indent="2"/>
      <protection locked="0"/>
    </xf>
    <xf numFmtId="0" fontId="43" fillId="0" borderId="21" xfId="2" applyFont="1" applyBorder="1" applyAlignment="1">
      <alignment vertical="center"/>
    </xf>
    <xf numFmtId="0" fontId="31" fillId="0" borderId="20" xfId="2" applyFont="1" applyBorder="1" applyAlignment="1" applyProtection="1">
      <alignment horizontal="left" vertical="center" indent="2"/>
      <protection locked="0"/>
    </xf>
    <xf numFmtId="0" fontId="34" fillId="0" borderId="18" xfId="2" applyFont="1" applyBorder="1" applyAlignment="1">
      <alignment horizontal="left" vertical="center"/>
    </xf>
    <xf numFmtId="0" fontId="43" fillId="0" borderId="23" xfId="2" applyFont="1" applyBorder="1" applyAlignment="1">
      <alignment vertical="center"/>
    </xf>
    <xf numFmtId="0" fontId="34" fillId="5" borderId="24" xfId="2" applyFont="1" applyFill="1" applyBorder="1" applyAlignment="1">
      <alignment horizontal="left" vertical="center"/>
    </xf>
    <xf numFmtId="164" fontId="43" fillId="2" borderId="21" xfId="2" applyNumberFormat="1" applyFont="1" applyFill="1" applyBorder="1" applyAlignment="1">
      <alignment vertical="center"/>
    </xf>
    <xf numFmtId="0" fontId="43" fillId="0" borderId="20" xfId="2" applyFont="1" applyBorder="1" applyAlignment="1" applyProtection="1">
      <alignment horizontal="left" vertical="center" indent="2"/>
      <protection locked="0"/>
    </xf>
    <xf numFmtId="0" fontId="5" fillId="4" borderId="25" xfId="2" applyFont="1" applyFill="1" applyBorder="1" applyAlignment="1">
      <alignment horizontal="left" vertical="center"/>
    </xf>
    <xf numFmtId="0" fontId="43" fillId="0" borderId="19" xfId="2" applyFont="1" applyBorder="1" applyAlignment="1" applyProtection="1">
      <alignment horizontal="left" vertical="center" wrapText="1" indent="2"/>
      <protection locked="0"/>
    </xf>
    <xf numFmtId="0" fontId="43" fillId="2" borderId="0" xfId="2" applyFont="1" applyFill="1" applyAlignment="1">
      <alignment vertical="center"/>
    </xf>
    <xf numFmtId="14" fontId="43" fillId="2" borderId="0" xfId="2" applyNumberFormat="1" applyFont="1" applyFill="1" applyAlignment="1">
      <alignment vertical="center"/>
    </xf>
    <xf numFmtId="0" fontId="12" fillId="2" borderId="0" xfId="3" applyFill="1" applyAlignment="1">
      <alignment vertical="center" wrapText="1"/>
    </xf>
    <xf numFmtId="0" fontId="12" fillId="5" borderId="22" xfId="3" applyFill="1" applyBorder="1" applyAlignment="1">
      <alignment horizontal="left" vertical="center"/>
    </xf>
    <xf numFmtId="0" fontId="43" fillId="0" borderId="26" xfId="2" applyFont="1" applyBorder="1" applyAlignment="1" applyProtection="1">
      <alignment horizontal="left" vertical="center" wrapText="1" indent="2"/>
      <protection locked="0"/>
    </xf>
    <xf numFmtId="0" fontId="34" fillId="0" borderId="4" xfId="2" applyFont="1" applyBorder="1" applyAlignment="1">
      <alignment horizontal="left" vertical="center"/>
    </xf>
    <xf numFmtId="0" fontId="34" fillId="5" borderId="4" xfId="2" applyFont="1" applyFill="1" applyBorder="1" applyAlignment="1">
      <alignment horizontal="left" vertical="center"/>
    </xf>
    <xf numFmtId="0" fontId="34" fillId="5" borderId="0" xfId="2" applyFont="1" applyFill="1" applyAlignment="1">
      <alignment horizontal="left" vertical="center"/>
    </xf>
    <xf numFmtId="0" fontId="34" fillId="0" borderId="26" xfId="2" applyFont="1" applyBorder="1" applyAlignment="1">
      <alignment horizontal="left" vertical="center"/>
    </xf>
    <xf numFmtId="0" fontId="34" fillId="5" borderId="27" xfId="2" applyFont="1" applyFill="1" applyBorder="1" applyAlignment="1">
      <alignment horizontal="left" vertical="center"/>
    </xf>
    <xf numFmtId="0" fontId="34" fillId="0" borderId="24" xfId="2" applyFont="1" applyBorder="1" applyAlignment="1">
      <alignment horizontal="left" vertical="center"/>
    </xf>
    <xf numFmtId="0" fontId="44" fillId="0" borderId="0" xfId="2" applyFont="1" applyAlignment="1">
      <alignment horizontal="left" vertical="center"/>
    </xf>
    <xf numFmtId="0" fontId="37" fillId="0" borderId="28" xfId="3" applyFont="1" applyFill="1" applyBorder="1" applyAlignment="1" applyProtection="1">
      <alignment vertical="center"/>
      <protection locked="0"/>
    </xf>
    <xf numFmtId="0" fontId="44" fillId="0" borderId="29" xfId="2" applyFont="1" applyBorder="1" applyAlignment="1">
      <alignment horizontal="left" vertical="center"/>
    </xf>
    <xf numFmtId="0" fontId="43" fillId="0" borderId="0" xfId="2" applyFont="1" applyAlignment="1">
      <alignment vertical="center"/>
    </xf>
    <xf numFmtId="0" fontId="44" fillId="0" borderId="25" xfId="2" applyFont="1" applyBorder="1" applyAlignment="1">
      <alignment horizontal="left" vertical="center"/>
    </xf>
    <xf numFmtId="0" fontId="45" fillId="0" borderId="0" xfId="2" applyFont="1" applyAlignment="1">
      <alignment vertical="center"/>
    </xf>
    <xf numFmtId="0" fontId="42" fillId="0" borderId="0" xfId="2" applyFont="1" applyAlignment="1">
      <alignment vertical="center"/>
    </xf>
    <xf numFmtId="0" fontId="43" fillId="0" borderId="0" xfId="2" applyFont="1" applyAlignment="1">
      <alignment horizontal="left" vertical="center" indent="1"/>
    </xf>
    <xf numFmtId="0" fontId="46" fillId="0" borderId="0" xfId="2" applyFont="1" applyAlignment="1">
      <alignment horizontal="left" vertical="center"/>
    </xf>
    <xf numFmtId="0" fontId="43" fillId="2" borderId="30" xfId="2" applyFont="1" applyFill="1" applyBorder="1" applyAlignment="1">
      <alignment vertical="center" wrapText="1"/>
    </xf>
    <xf numFmtId="0" fontId="45" fillId="5" borderId="30" xfId="2" applyFont="1" applyFill="1" applyBorder="1" applyAlignment="1">
      <alignment vertical="center"/>
    </xf>
    <xf numFmtId="0" fontId="43" fillId="0" borderId="18" xfId="2" applyFont="1" applyBorder="1" applyAlignment="1">
      <alignment horizontal="left" vertical="center" indent="1"/>
    </xf>
    <xf numFmtId="0" fontId="46" fillId="0" borderId="18" xfId="2" applyFont="1" applyBorder="1" applyAlignment="1">
      <alignment horizontal="left" vertical="center"/>
    </xf>
    <xf numFmtId="0" fontId="12" fillId="2" borderId="11" xfId="3" applyFill="1" applyBorder="1" applyAlignment="1">
      <alignment vertical="center" wrapText="1"/>
    </xf>
    <xf numFmtId="0" fontId="44" fillId="0" borderId="18" xfId="2" applyFont="1" applyBorder="1" applyAlignment="1">
      <alignment horizontal="left" vertical="center"/>
    </xf>
    <xf numFmtId="0" fontId="45" fillId="5" borderId="0" xfId="2" applyFont="1" applyFill="1" applyAlignment="1">
      <alignment vertical="center"/>
    </xf>
    <xf numFmtId="0" fontId="5" fillId="0" borderId="25" xfId="2" applyFont="1" applyBorder="1" applyAlignment="1">
      <alignment horizontal="left" vertical="center"/>
    </xf>
    <xf numFmtId="0" fontId="43" fillId="0" borderId="19" xfId="2" applyFont="1" applyBorder="1" applyAlignment="1" applyProtection="1">
      <alignment horizontal="left" vertical="center" indent="4"/>
      <protection locked="0"/>
    </xf>
    <xf numFmtId="0" fontId="43" fillId="0" borderId="19" xfId="2" applyFont="1" applyBorder="1" applyAlignment="1" applyProtection="1">
      <alignment horizontal="left" vertical="center" indent="6"/>
      <protection locked="0"/>
    </xf>
    <xf numFmtId="0" fontId="34" fillId="0" borderId="31" xfId="2" applyFont="1" applyBorder="1" applyAlignment="1">
      <alignment horizontal="left" vertical="center"/>
    </xf>
    <xf numFmtId="0" fontId="34" fillId="5" borderId="11" xfId="2" applyFont="1" applyFill="1" applyBorder="1" applyAlignment="1">
      <alignment horizontal="left" vertical="center"/>
    </xf>
    <xf numFmtId="0" fontId="43" fillId="0" borderId="0" xfId="2" applyFont="1" applyAlignment="1" applyProtection="1">
      <alignment horizontal="left" vertical="center" indent="4"/>
      <protection locked="0"/>
    </xf>
    <xf numFmtId="166" fontId="43" fillId="2" borderId="0" xfId="5" applyNumberFormat="1" applyFont="1" applyFill="1" applyBorder="1" applyAlignment="1">
      <alignment vertical="center"/>
    </xf>
    <xf numFmtId="0" fontId="43" fillId="0" borderId="11" xfId="2" applyFont="1" applyBorder="1" applyAlignment="1" applyProtection="1">
      <alignment horizontal="left" vertical="center" indent="4"/>
      <protection locked="0"/>
    </xf>
    <xf numFmtId="0" fontId="34" fillId="0" borderId="11" xfId="2" applyFont="1" applyBorder="1" applyAlignment="1">
      <alignment horizontal="left" vertical="center"/>
    </xf>
    <xf numFmtId="166" fontId="12" fillId="2" borderId="0" xfId="3" applyNumberFormat="1" applyFill="1" applyBorder="1" applyAlignment="1">
      <alignment vertical="center" wrapText="1"/>
    </xf>
    <xf numFmtId="0" fontId="48" fillId="0" borderId="19" xfId="3" applyFont="1" applyFill="1" applyBorder="1" applyAlignment="1" applyProtection="1">
      <alignment horizontal="left" vertical="center" wrapText="1"/>
      <protection locked="0"/>
    </xf>
    <xf numFmtId="0" fontId="43" fillId="0" borderId="4" xfId="2" applyFont="1" applyBorder="1" applyAlignment="1">
      <alignment vertical="center"/>
    </xf>
    <xf numFmtId="0" fontId="43" fillId="0" borderId="20" xfId="2" applyFont="1" applyBorder="1" applyAlignment="1" applyProtection="1">
      <alignment horizontal="left" vertical="center" indent="4"/>
      <protection locked="0"/>
    </xf>
    <xf numFmtId="0" fontId="34" fillId="5" borderId="18" xfId="2" applyFont="1" applyFill="1" applyBorder="1" applyAlignment="1">
      <alignment horizontal="left" vertical="center"/>
    </xf>
    <xf numFmtId="0" fontId="42" fillId="0" borderId="18" xfId="2" applyFont="1" applyBorder="1" applyAlignment="1" applyProtection="1">
      <alignment vertical="center"/>
      <protection locked="0"/>
    </xf>
    <xf numFmtId="0" fontId="49" fillId="0" borderId="18" xfId="2" applyFont="1" applyBorder="1" applyAlignment="1">
      <alignment horizontal="left" vertical="center"/>
    </xf>
    <xf numFmtId="10" fontId="50" fillId="0" borderId="25" xfId="2" applyNumberFormat="1" applyFont="1" applyBorder="1" applyAlignment="1">
      <alignment vertical="center"/>
    </xf>
    <xf numFmtId="10" fontId="43" fillId="0" borderId="21" xfId="2" applyNumberFormat="1" applyFont="1" applyBorder="1" applyAlignment="1">
      <alignment horizontal="left" vertical="center"/>
    </xf>
    <xf numFmtId="0" fontId="34" fillId="0" borderId="22" xfId="2" applyFont="1" applyBorder="1" applyAlignment="1">
      <alignment horizontal="left" vertical="center"/>
    </xf>
    <xf numFmtId="10" fontId="5" fillId="0" borderId="0" xfId="6" applyNumberFormat="1" applyFont="1" applyFill="1" applyAlignment="1">
      <alignment horizontal="left" vertical="center"/>
    </xf>
    <xf numFmtId="0" fontId="42" fillId="0" borderId="29" xfId="2" applyFont="1" applyBorder="1" applyAlignment="1" applyProtection="1">
      <alignment vertical="center"/>
      <protection locked="0"/>
    </xf>
    <xf numFmtId="0" fontId="49" fillId="0" borderId="25" xfId="2" applyFont="1" applyBorder="1" applyAlignment="1">
      <alignment horizontal="left" vertical="center"/>
    </xf>
    <xf numFmtId="0" fontId="50" fillId="0" borderId="25" xfId="2" applyFont="1" applyBorder="1" applyAlignment="1">
      <alignment vertical="center"/>
    </xf>
    <xf numFmtId="0" fontId="12" fillId="2" borderId="21" xfId="3" applyFill="1" applyBorder="1" applyAlignment="1">
      <alignment vertical="center"/>
    </xf>
    <xf numFmtId="0" fontId="43" fillId="0" borderId="20" xfId="2" applyFont="1" applyBorder="1" applyAlignment="1" applyProtection="1">
      <alignment vertical="center"/>
      <protection locked="0"/>
    </xf>
    <xf numFmtId="0" fontId="31" fillId="0" borderId="0" xfId="2" applyFont="1" applyAlignment="1">
      <alignment vertical="center"/>
    </xf>
    <xf numFmtId="0" fontId="43" fillId="0" borderId="0" xfId="2" applyFont="1" applyAlignment="1">
      <alignment horizontal="left" vertical="center" indent="4"/>
    </xf>
    <xf numFmtId="0" fontId="43" fillId="0" borderId="0" xfId="2" applyFont="1" applyAlignment="1">
      <alignment horizontal="left" vertical="center" indent="6"/>
    </xf>
    <xf numFmtId="0" fontId="47" fillId="0" borderId="0" xfId="3" applyFont="1" applyFill="1" applyBorder="1" applyAlignment="1">
      <alignment horizontal="left" vertical="center" indent="2"/>
    </xf>
    <xf numFmtId="166" fontId="43" fillId="0" borderId="0" xfId="5" applyNumberFormat="1" applyFont="1" applyFill="1" applyBorder="1" applyAlignment="1">
      <alignment vertical="center"/>
    </xf>
    <xf numFmtId="0" fontId="55" fillId="0" borderId="0" xfId="3" applyFont="1" applyFill="1" applyBorder="1" applyAlignment="1">
      <alignment horizontal="left" vertical="center" wrapText="1"/>
    </xf>
    <xf numFmtId="0" fontId="49" fillId="0" borderId="0" xfId="2" applyFont="1" applyAlignment="1">
      <alignment horizontal="left" vertical="center"/>
    </xf>
    <xf numFmtId="0" fontId="50" fillId="0" borderId="0" xfId="2" applyFont="1" applyAlignment="1">
      <alignment vertical="center"/>
    </xf>
    <xf numFmtId="0" fontId="43" fillId="0" borderId="0" xfId="2" applyFont="1" applyAlignment="1">
      <alignment horizontal="left" vertical="center" indent="2"/>
    </xf>
    <xf numFmtId="10" fontId="43" fillId="0" borderId="0" xfId="2" applyNumberFormat="1" applyFont="1" applyAlignment="1">
      <alignment horizontal="left" vertical="center"/>
    </xf>
    <xf numFmtId="0" fontId="31" fillId="7" borderId="0" xfId="2" applyFont="1" applyFill="1" applyAlignment="1">
      <alignment horizontal="left" vertical="center"/>
    </xf>
    <xf numFmtId="0" fontId="48" fillId="6" borderId="0" xfId="3" applyFont="1" applyFill="1"/>
    <xf numFmtId="0" fontId="36" fillId="5" borderId="1" xfId="2" applyFont="1" applyFill="1" applyBorder="1" applyAlignment="1">
      <alignment horizontal="left" vertical="center" wrapText="1"/>
    </xf>
    <xf numFmtId="0" fontId="36" fillId="0" borderId="1" xfId="2" applyFont="1" applyBorder="1" applyAlignment="1">
      <alignment horizontal="left" vertical="center" wrapText="1"/>
    </xf>
    <xf numFmtId="0" fontId="8" fillId="0" borderId="0" xfId="2" applyFont="1" applyAlignment="1">
      <alignment vertical="center"/>
    </xf>
    <xf numFmtId="0" fontId="5" fillId="0" borderId="0" xfId="2" applyFont="1" applyAlignment="1">
      <alignment vertical="center"/>
    </xf>
    <xf numFmtId="0" fontId="43" fillId="0" borderId="0" xfId="2" applyFont="1" applyAlignment="1">
      <alignment horizontal="left" vertical="center"/>
    </xf>
    <xf numFmtId="0" fontId="31" fillId="0" borderId="0" xfId="2" applyFont="1" applyAlignment="1">
      <alignment horizontal="left" vertical="center"/>
    </xf>
    <xf numFmtId="0" fontId="56" fillId="0" borderId="0" xfId="2" applyFont="1" applyAlignment="1">
      <alignment horizontal="left" vertical="center"/>
    </xf>
    <xf numFmtId="0" fontId="57" fillId="0" borderId="0" xfId="2" applyFont="1" applyAlignment="1">
      <alignment horizontal="left" vertical="center"/>
    </xf>
    <xf numFmtId="0" fontId="58" fillId="0" borderId="0" xfId="2" applyFont="1" applyAlignment="1">
      <alignment horizontal="left" vertical="center"/>
    </xf>
    <xf numFmtId="0" fontId="59" fillId="0" borderId="2" xfId="3" applyFont="1" applyFill="1" applyBorder="1" applyAlignment="1">
      <alignment horizontal="left" vertical="center" wrapText="1"/>
    </xf>
    <xf numFmtId="0" fontId="60" fillId="0" borderId="2" xfId="2" applyFont="1" applyBorder="1" applyAlignment="1">
      <alignment vertical="center" wrapText="1"/>
    </xf>
    <xf numFmtId="0" fontId="44" fillId="5" borderId="2" xfId="2" applyFont="1" applyFill="1" applyBorder="1" applyAlignment="1">
      <alignment horizontal="left" vertical="center"/>
    </xf>
    <xf numFmtId="0" fontId="60" fillId="0" borderId="6" xfId="2" applyFont="1" applyBorder="1" applyAlignment="1">
      <alignment horizontal="left" vertical="center" indent="1"/>
    </xf>
    <xf numFmtId="0" fontId="60" fillId="0" borderId="6" xfId="2" applyFont="1" applyBorder="1" applyAlignment="1">
      <alignment vertical="center" wrapText="1"/>
    </xf>
    <xf numFmtId="0" fontId="44" fillId="5" borderId="6" xfId="2" applyFont="1" applyFill="1" applyBorder="1" applyAlignment="1">
      <alignment horizontal="left" vertical="center"/>
    </xf>
    <xf numFmtId="0" fontId="60" fillId="0" borderId="6" xfId="2" applyFont="1" applyBorder="1" applyAlignment="1">
      <alignment horizontal="left" vertical="center" indent="3"/>
    </xf>
    <xf numFmtId="0" fontId="60" fillId="2" borderId="6" xfId="2" applyFont="1" applyFill="1" applyBorder="1" applyAlignment="1">
      <alignment vertical="center" wrapText="1"/>
    </xf>
    <xf numFmtId="0" fontId="60" fillId="0" borderId="9" xfId="2" applyFont="1" applyBorder="1" applyAlignment="1">
      <alignment horizontal="left" vertical="center" indent="3"/>
    </xf>
    <xf numFmtId="0" fontId="44" fillId="5" borderId="9" xfId="2" applyFont="1" applyFill="1" applyBorder="1" applyAlignment="1">
      <alignment horizontal="left" vertical="center"/>
    </xf>
    <xf numFmtId="0" fontId="60" fillId="0" borderId="0" xfId="2" applyFont="1" applyAlignment="1">
      <alignment horizontal="left" vertical="center"/>
    </xf>
    <xf numFmtId="0" fontId="61" fillId="0" borderId="0" xfId="2" applyFont="1" applyAlignment="1">
      <alignment horizontal="left" vertical="center"/>
    </xf>
    <xf numFmtId="3" fontId="60" fillId="2" borderId="6" xfId="2" applyNumberFormat="1" applyFont="1" applyFill="1" applyBorder="1" applyAlignment="1">
      <alignment vertical="center" wrapText="1"/>
    </xf>
    <xf numFmtId="0" fontId="5" fillId="0" borderId="8" xfId="2" applyFont="1" applyBorder="1" applyAlignment="1">
      <alignment horizontal="left" vertical="center"/>
    </xf>
    <xf numFmtId="0" fontId="60" fillId="0" borderId="0" xfId="2" applyFont="1" applyAlignment="1">
      <alignment horizontal="left" vertical="center" indent="5"/>
    </xf>
    <xf numFmtId="0" fontId="44" fillId="0" borderId="6" xfId="2" applyFont="1" applyBorder="1" applyAlignment="1">
      <alignment horizontal="left" vertical="center"/>
    </xf>
    <xf numFmtId="0" fontId="60" fillId="0" borderId="7" xfId="2" applyFont="1" applyBorder="1" applyAlignment="1">
      <alignment horizontal="left" vertical="center" indent="5"/>
    </xf>
    <xf numFmtId="0" fontId="44" fillId="5" borderId="6" xfId="2" applyFont="1" applyFill="1" applyBorder="1" applyAlignment="1">
      <alignment horizontal="left" vertical="center" wrapText="1"/>
    </xf>
    <xf numFmtId="0" fontId="60" fillId="0" borderId="7" xfId="2" applyFont="1" applyBorder="1" applyAlignment="1">
      <alignment horizontal="left" vertical="center" indent="1"/>
    </xf>
    <xf numFmtId="0" fontId="60" fillId="2" borderId="1" xfId="2" applyFont="1" applyFill="1" applyBorder="1" applyAlignment="1">
      <alignment vertical="center" wrapText="1"/>
    </xf>
    <xf numFmtId="0" fontId="60" fillId="0" borderId="33" xfId="2" applyFont="1" applyBorder="1" applyAlignment="1">
      <alignment horizontal="left" vertical="center"/>
    </xf>
    <xf numFmtId="0" fontId="44" fillId="0" borderId="33" xfId="2" applyFont="1" applyBorder="1" applyAlignment="1">
      <alignment horizontal="left" vertical="center"/>
    </xf>
    <xf numFmtId="0" fontId="63" fillId="0" borderId="2" xfId="2" applyFont="1" applyBorder="1" applyAlignment="1">
      <alignment vertical="center"/>
    </xf>
    <xf numFmtId="0" fontId="12" fillId="2" borderId="6" xfId="3" applyFill="1" applyBorder="1" applyAlignment="1">
      <alignment vertical="center" wrapText="1"/>
    </xf>
    <xf numFmtId="0" fontId="60" fillId="0" borderId="9" xfId="2" applyFont="1" applyBorder="1" applyAlignment="1">
      <alignment horizontal="left" vertical="center" wrapText="1" indent="1"/>
    </xf>
    <xf numFmtId="0" fontId="60" fillId="2" borderId="9" xfId="2" applyFont="1" applyFill="1" applyBorder="1" applyAlignment="1">
      <alignment vertical="center" wrapText="1"/>
    </xf>
    <xf numFmtId="0" fontId="44" fillId="0" borderId="2" xfId="2" applyFont="1" applyBorder="1" applyAlignment="1">
      <alignment vertical="center"/>
    </xf>
    <xf numFmtId="0" fontId="60" fillId="0" borderId="9" xfId="2" applyFont="1" applyBorder="1" applyAlignment="1">
      <alignment horizontal="left" vertical="center" indent="1"/>
    </xf>
    <xf numFmtId="0" fontId="64" fillId="2" borderId="9" xfId="4" applyFont="1" applyFill="1" applyBorder="1" applyAlignment="1">
      <alignment vertical="center"/>
    </xf>
    <xf numFmtId="0" fontId="60" fillId="0" borderId="6" xfId="2" applyFont="1" applyBorder="1" applyAlignment="1">
      <alignment horizontal="left" vertical="center" wrapText="1" indent="1"/>
    </xf>
    <xf numFmtId="0" fontId="60" fillId="0" borderId="6" xfId="2" applyFont="1" applyBorder="1" applyAlignment="1">
      <alignment horizontal="left" vertical="center" wrapText="1" indent="3"/>
    </xf>
    <xf numFmtId="3" fontId="12" fillId="2" borderId="6" xfId="3" applyNumberFormat="1" applyFill="1" applyBorder="1" applyAlignment="1">
      <alignment vertical="center" wrapText="1"/>
    </xf>
    <xf numFmtId="0" fontId="60" fillId="0" borderId="9" xfId="2" applyFont="1" applyBorder="1" applyAlignment="1">
      <alignment horizontal="left" vertical="center" wrapText="1" indent="3"/>
    </xf>
    <xf numFmtId="49" fontId="12" fillId="2" borderId="9" xfId="3" applyNumberFormat="1" applyFill="1" applyBorder="1" applyAlignment="1">
      <alignment vertical="center" wrapText="1"/>
    </xf>
    <xf numFmtId="3" fontId="60" fillId="5" borderId="9" xfId="2" applyNumberFormat="1" applyFont="1" applyFill="1" applyBorder="1" applyAlignment="1">
      <alignment vertical="center" wrapText="1"/>
    </xf>
    <xf numFmtId="0" fontId="65" fillId="0" borderId="6" xfId="3" applyFont="1" applyFill="1" applyBorder="1" applyAlignment="1">
      <alignment horizontal="left" vertical="center" wrapText="1"/>
    </xf>
    <xf numFmtId="0" fontId="44" fillId="0" borderId="6" xfId="2" applyFont="1" applyBorder="1" applyAlignment="1">
      <alignment vertical="center"/>
    </xf>
    <xf numFmtId="0" fontId="60" fillId="2" borderId="6" xfId="2" applyFont="1" applyFill="1" applyBorder="1" applyAlignment="1">
      <alignment horizontal="left" vertical="center" wrapText="1" indent="3"/>
    </xf>
    <xf numFmtId="165" fontId="60" fillId="2" borderId="6" xfId="5" applyFont="1" applyFill="1" applyBorder="1" applyAlignment="1">
      <alignment horizontal="right" vertical="center" wrapText="1"/>
    </xf>
    <xf numFmtId="165" fontId="60" fillId="4" borderId="6" xfId="5" applyFont="1" applyFill="1" applyBorder="1" applyAlignment="1">
      <alignment horizontal="right" vertical="center" wrapText="1"/>
    </xf>
    <xf numFmtId="165" fontId="44" fillId="0" borderId="0" xfId="5" applyFont="1" applyFill="1" applyAlignment="1">
      <alignment horizontal="left" vertical="center"/>
    </xf>
    <xf numFmtId="0" fontId="60" fillId="4" borderId="6" xfId="2" applyFont="1" applyFill="1" applyBorder="1" applyAlignment="1">
      <alignment vertical="center" wrapText="1"/>
    </xf>
    <xf numFmtId="0" fontId="44" fillId="5" borderId="6" xfId="2" applyFont="1" applyFill="1" applyBorder="1" applyAlignment="1">
      <alignment vertical="center"/>
    </xf>
    <xf numFmtId="165" fontId="44" fillId="0" borderId="0" xfId="5" applyFont="1" applyAlignment="1">
      <alignment horizontal="left" vertical="center"/>
    </xf>
    <xf numFmtId="0" fontId="44" fillId="8" borderId="6" xfId="2" applyFont="1" applyFill="1" applyBorder="1" applyAlignment="1">
      <alignment horizontal="left" vertical="center"/>
    </xf>
    <xf numFmtId="0" fontId="60" fillId="0" borderId="6" xfId="1" applyFont="1" applyBorder="1" applyAlignment="1">
      <alignment horizontal="left" vertical="center" wrapText="1" indent="3"/>
    </xf>
    <xf numFmtId="0" fontId="60" fillId="9" borderId="6" xfId="1" applyFont="1" applyFill="1" applyBorder="1" applyAlignment="1">
      <alignment horizontal="left" vertical="center" wrapText="1" indent="3"/>
    </xf>
    <xf numFmtId="165" fontId="60" fillId="4" borderId="9" xfId="5" applyFont="1" applyFill="1" applyBorder="1" applyAlignment="1">
      <alignment horizontal="right" vertical="center" wrapText="1"/>
    </xf>
    <xf numFmtId="0" fontId="60" fillId="4" borderId="9" xfId="2" applyFont="1" applyFill="1" applyBorder="1" applyAlignment="1">
      <alignment vertical="center" wrapText="1"/>
    </xf>
    <xf numFmtId="0" fontId="61" fillId="0" borderId="2" xfId="2" applyFont="1" applyBorder="1" applyAlignment="1">
      <alignment vertical="center"/>
    </xf>
    <xf numFmtId="0" fontId="64" fillId="0" borderId="6" xfId="3" applyFont="1" applyFill="1" applyBorder="1" applyAlignment="1">
      <alignment horizontal="left" vertical="center" wrapText="1" indent="1"/>
    </xf>
    <xf numFmtId="0" fontId="64" fillId="0" borderId="9" xfId="3" applyFont="1" applyFill="1" applyBorder="1" applyAlignment="1">
      <alignment horizontal="left" vertical="center" wrapText="1" indent="1"/>
    </xf>
    <xf numFmtId="167" fontId="60" fillId="0" borderId="9" xfId="6" applyNumberFormat="1" applyFont="1" applyFill="1" applyBorder="1" applyAlignment="1">
      <alignment vertical="center" wrapText="1"/>
    </xf>
    <xf numFmtId="0" fontId="60" fillId="0" borderId="9" xfId="2" applyFont="1" applyBorder="1" applyAlignment="1">
      <alignment vertical="center" wrapText="1"/>
    </xf>
    <xf numFmtId="0" fontId="61" fillId="0" borderId="3" xfId="2" applyFont="1" applyBorder="1" applyAlignment="1">
      <alignment vertical="center"/>
    </xf>
    <xf numFmtId="3" fontId="60" fillId="2" borderId="7" xfId="2" applyNumberFormat="1" applyFont="1" applyFill="1" applyBorder="1" applyAlignment="1">
      <alignment vertical="center" wrapText="1"/>
    </xf>
    <xf numFmtId="0" fontId="64" fillId="0" borderId="6" xfId="3" applyFont="1" applyFill="1" applyBorder="1" applyAlignment="1">
      <alignment horizontal="left" vertical="center" wrapText="1" indent="3"/>
    </xf>
    <xf numFmtId="0" fontId="5" fillId="0" borderId="6" xfId="2" applyFont="1" applyBorder="1" applyAlignment="1">
      <alignment horizontal="left" vertical="center"/>
    </xf>
    <xf numFmtId="0" fontId="5" fillId="0" borderId="7" xfId="2" applyFont="1" applyBorder="1" applyAlignment="1">
      <alignment horizontal="left" vertical="center"/>
    </xf>
    <xf numFmtId="0" fontId="60" fillId="2" borderId="6" xfId="2" applyFont="1" applyFill="1" applyBorder="1" applyAlignment="1">
      <alignment horizontal="left" vertical="center" wrapText="1" indent="5"/>
    </xf>
    <xf numFmtId="168" fontId="60" fillId="2" borderId="6" xfId="5" applyNumberFormat="1" applyFont="1" applyFill="1" applyBorder="1" applyAlignment="1">
      <alignment horizontal="right" vertical="center" wrapText="1"/>
    </xf>
    <xf numFmtId="0" fontId="60" fillId="2" borderId="7" xfId="2" applyFont="1" applyFill="1" applyBorder="1" applyAlignment="1">
      <alignment vertical="center" wrapText="1"/>
    </xf>
    <xf numFmtId="0" fontId="60" fillId="0" borderId="6" xfId="2" applyFont="1" applyBorder="1" applyAlignment="1">
      <alignment horizontal="left" vertical="center" wrapText="1" indent="5"/>
    </xf>
    <xf numFmtId="168" fontId="60" fillId="0" borderId="6" xfId="5" applyNumberFormat="1" applyFont="1" applyFill="1" applyBorder="1" applyAlignment="1">
      <alignment horizontal="right" vertical="center" wrapText="1"/>
    </xf>
    <xf numFmtId="0" fontId="60" fillId="0" borderId="7" xfId="2" applyFont="1" applyBorder="1" applyAlignment="1">
      <alignment vertical="center" wrapText="1"/>
    </xf>
    <xf numFmtId="168" fontId="60" fillId="2" borderId="6" xfId="5" applyNumberFormat="1" applyFont="1" applyFill="1" applyBorder="1" applyAlignment="1">
      <alignment vertical="center" wrapText="1"/>
    </xf>
    <xf numFmtId="168" fontId="60" fillId="2" borderId="9" xfId="5" applyNumberFormat="1" applyFont="1" applyFill="1" applyBorder="1" applyAlignment="1">
      <alignment vertical="center" wrapText="1"/>
    </xf>
    <xf numFmtId="0" fontId="60" fillId="2" borderId="10" xfId="2" applyFont="1" applyFill="1" applyBorder="1" applyAlignment="1">
      <alignment vertical="center" wrapText="1"/>
    </xf>
    <xf numFmtId="0" fontId="44" fillId="5" borderId="9" xfId="2" applyFont="1" applyFill="1" applyBorder="1" applyAlignment="1">
      <alignment horizontal="left" vertical="center" wrapText="1"/>
    </xf>
    <xf numFmtId="0" fontId="61" fillId="0" borderId="0" xfId="2" applyFont="1" applyAlignment="1">
      <alignment vertical="center"/>
    </xf>
    <xf numFmtId="0" fontId="64" fillId="0" borderId="9" xfId="3" applyFont="1" applyFill="1" applyBorder="1" applyAlignment="1">
      <alignment horizontal="left" vertical="center" wrapText="1" indent="3"/>
    </xf>
    <xf numFmtId="0" fontId="61" fillId="0" borderId="33" xfId="2" applyFont="1" applyBorder="1" applyAlignment="1">
      <alignment vertical="center"/>
    </xf>
    <xf numFmtId="0" fontId="60" fillId="0" borderId="9" xfId="2" applyFont="1" applyBorder="1" applyAlignment="1">
      <alignment vertical="center"/>
    </xf>
    <xf numFmtId="0" fontId="61" fillId="0" borderId="9" xfId="2" applyFont="1" applyBorder="1" applyAlignment="1">
      <alignment vertical="center"/>
    </xf>
    <xf numFmtId="0" fontId="44" fillId="0" borderId="8" xfId="2" applyFont="1" applyBorder="1" applyAlignment="1">
      <alignment horizontal="left" vertical="center"/>
    </xf>
    <xf numFmtId="165" fontId="60" fillId="2" borderId="6" xfId="5" applyFont="1" applyFill="1" applyBorder="1" applyAlignment="1">
      <alignment vertical="center" wrapText="1"/>
    </xf>
    <xf numFmtId="165" fontId="61" fillId="0" borderId="0" xfId="5" applyFont="1" applyAlignment="1">
      <alignment horizontal="left" vertical="center"/>
    </xf>
    <xf numFmtId="0" fontId="60" fillId="4" borderId="2" xfId="2" applyFont="1" applyFill="1" applyBorder="1" applyAlignment="1">
      <alignment vertical="center" wrapText="1"/>
    </xf>
    <xf numFmtId="0" fontId="61" fillId="4" borderId="2" xfId="2" applyFont="1" applyFill="1" applyBorder="1" applyAlignment="1">
      <alignment vertical="center"/>
    </xf>
    <xf numFmtId="0" fontId="64" fillId="0" borderId="6" xfId="3" applyFont="1" applyFill="1" applyBorder="1" applyAlignment="1">
      <alignment horizontal="left" vertical="center" wrapText="1"/>
    </xf>
    <xf numFmtId="0" fontId="66" fillId="0" borderId="6" xfId="3" applyFont="1" applyFill="1" applyBorder="1" applyAlignment="1">
      <alignment horizontal="left" vertical="center" wrapText="1" indent="1"/>
    </xf>
    <xf numFmtId="0" fontId="60" fillId="0" borderId="0" xfId="2" applyFont="1" applyAlignment="1">
      <alignment vertical="center" wrapText="1"/>
    </xf>
    <xf numFmtId="0" fontId="6" fillId="0" borderId="2" xfId="2" applyFont="1" applyBorder="1" applyAlignment="1">
      <alignment vertical="center" wrapText="1"/>
    </xf>
    <xf numFmtId="0" fontId="4" fillId="5" borderId="2" xfId="2" applyFont="1" applyFill="1" applyBorder="1" applyAlignment="1">
      <alignment horizontal="left" vertical="center"/>
    </xf>
    <xf numFmtId="0" fontId="6" fillId="0" borderId="6" xfId="2" applyFont="1" applyBorder="1" applyAlignment="1">
      <alignment horizontal="left" vertical="center" wrapText="1" indent="1"/>
    </xf>
    <xf numFmtId="0" fontId="6" fillId="0" borderId="6" xfId="2" applyFont="1" applyBorder="1" applyAlignment="1">
      <alignment vertical="center" wrapText="1"/>
    </xf>
    <xf numFmtId="0" fontId="4" fillId="5" borderId="6" xfId="2" applyFont="1" applyFill="1" applyBorder="1" applyAlignment="1">
      <alignment horizontal="left" vertical="center"/>
    </xf>
    <xf numFmtId="0" fontId="6" fillId="0" borderId="6" xfId="2" applyFont="1" applyBorder="1" applyAlignment="1">
      <alignment horizontal="left" vertical="center" wrapText="1" indent="3"/>
    </xf>
    <xf numFmtId="0" fontId="4" fillId="0" borderId="6" xfId="2" applyFont="1" applyBorder="1" applyAlignment="1">
      <alignment horizontal="left" vertical="center"/>
    </xf>
    <xf numFmtId="0" fontId="6" fillId="0" borderId="9" xfId="2" applyFont="1" applyBorder="1" applyAlignment="1">
      <alignment horizontal="left" vertical="center" wrapText="1" indent="3"/>
    </xf>
    <xf numFmtId="3" fontId="12" fillId="2" borderId="9" xfId="3" applyNumberFormat="1" applyFill="1" applyBorder="1" applyAlignment="1">
      <alignment vertical="center" wrapText="1"/>
    </xf>
    <xf numFmtId="0" fontId="4" fillId="5" borderId="9" xfId="2" applyFont="1" applyFill="1" applyBorder="1" applyAlignment="1">
      <alignment horizontal="left" vertical="center" wrapText="1"/>
    </xf>
    <xf numFmtId="0" fontId="44" fillId="0" borderId="0" xfId="1" applyFont="1"/>
    <xf numFmtId="168" fontId="5" fillId="0" borderId="0" xfId="5" applyNumberFormat="1" applyFont="1" applyAlignment="1">
      <alignment horizontal="left" vertical="center"/>
    </xf>
    <xf numFmtId="165" fontId="5" fillId="0" borderId="0" xfId="5" applyFont="1" applyAlignment="1">
      <alignment horizontal="left" vertical="center"/>
    </xf>
    <xf numFmtId="0" fontId="41" fillId="7" borderId="0" xfId="2" applyFont="1" applyFill="1" applyAlignment="1">
      <alignment horizontal="left" vertical="center"/>
    </xf>
    <xf numFmtId="0" fontId="41" fillId="0" borderId="0" xfId="2" applyFont="1" applyAlignment="1">
      <alignment horizontal="left" vertical="center"/>
    </xf>
    <xf numFmtId="0" fontId="34" fillId="0" borderId="0" xfId="2" applyFont="1" applyAlignment="1">
      <alignment vertical="center" wrapText="1"/>
    </xf>
    <xf numFmtId="165" fontId="35" fillId="0" borderId="0" xfId="5" applyFont="1" applyFill="1"/>
    <xf numFmtId="3" fontId="67" fillId="0" borderId="0" xfId="1" applyNumberFormat="1" applyFont="1" applyAlignment="1">
      <alignment horizontal="right" vertical="center"/>
    </xf>
    <xf numFmtId="165" fontId="38" fillId="0" borderId="0" xfId="5" applyFont="1" applyAlignment="1">
      <alignment horizontal="left" vertical="center"/>
    </xf>
    <xf numFmtId="165" fontId="34" fillId="0" borderId="0" xfId="5" applyFont="1" applyAlignment="1">
      <alignment horizontal="left" vertical="center"/>
    </xf>
    <xf numFmtId="0" fontId="56" fillId="2" borderId="0" xfId="2" applyFont="1" applyFill="1" applyAlignment="1">
      <alignment vertical="center"/>
    </xf>
    <xf numFmtId="0" fontId="5" fillId="2" borderId="0" xfId="2" applyFont="1" applyFill="1" applyAlignment="1">
      <alignment horizontal="left" vertical="center"/>
    </xf>
    <xf numFmtId="0" fontId="34" fillId="2" borderId="0" xfId="2" applyFont="1" applyFill="1" applyAlignment="1">
      <alignment horizontal="left" vertical="center"/>
    </xf>
    <xf numFmtId="0" fontId="68" fillId="0" borderId="0" xfId="2" applyFont="1" applyAlignment="1">
      <alignment vertical="center"/>
    </xf>
    <xf numFmtId="3" fontId="69" fillId="0" borderId="0" xfId="1" applyNumberFormat="1" applyFont="1"/>
    <xf numFmtId="49" fontId="31" fillId="0" borderId="0" xfId="1" applyNumberFormat="1" applyFont="1"/>
    <xf numFmtId="165" fontId="34" fillId="0" borderId="0" xfId="5" applyFont="1" applyFill="1" applyAlignment="1">
      <alignment horizontal="left" vertical="center"/>
    </xf>
    <xf numFmtId="0" fontId="34" fillId="0" borderId="0" xfId="2" applyFont="1" applyAlignment="1">
      <alignment vertical="center"/>
    </xf>
    <xf numFmtId="168" fontId="34" fillId="0" borderId="0" xfId="5" applyNumberFormat="1" applyFont="1" applyAlignment="1">
      <alignment vertical="center"/>
    </xf>
    <xf numFmtId="49" fontId="34" fillId="0" borderId="0" xfId="2" applyNumberFormat="1" applyFont="1" applyAlignment="1">
      <alignment horizontal="left" vertical="center"/>
    </xf>
    <xf numFmtId="165" fontId="68" fillId="0" borderId="0" xfId="5" applyFont="1" applyAlignment="1">
      <alignment vertical="center"/>
    </xf>
    <xf numFmtId="49" fontId="31" fillId="0" borderId="0" xfId="1" applyNumberFormat="1" applyFont="1" applyAlignment="1">
      <alignment vertical="center" wrapText="1"/>
    </xf>
    <xf numFmtId="165" fontId="34" fillId="0" borderId="0" xfId="5" applyFont="1" applyAlignment="1">
      <alignment vertical="center"/>
    </xf>
    <xf numFmtId="0" fontId="34" fillId="0" borderId="0" xfId="1" applyFont="1" applyAlignment="1">
      <alignment horizontal="left" vertical="center"/>
    </xf>
    <xf numFmtId="165" fontId="34" fillId="0" borderId="0" xfId="1" applyNumberFormat="1" applyFont="1" applyAlignment="1">
      <alignment horizontal="left" vertical="center"/>
    </xf>
    <xf numFmtId="168" fontId="34" fillId="0" borderId="0" xfId="2" applyNumberFormat="1" applyFont="1" applyAlignment="1">
      <alignment horizontal="left" vertical="center"/>
    </xf>
    <xf numFmtId="0" fontId="68" fillId="10" borderId="36" xfId="2" applyFont="1" applyFill="1" applyBorder="1" applyAlignment="1">
      <alignment horizontal="left" vertical="center"/>
    </xf>
    <xf numFmtId="0" fontId="34" fillId="4" borderId="0" xfId="2" applyFont="1" applyFill="1" applyAlignment="1">
      <alignment horizontal="left" vertical="center"/>
    </xf>
    <xf numFmtId="0" fontId="34" fillId="11" borderId="10" xfId="2" applyFont="1" applyFill="1" applyBorder="1" applyAlignment="1">
      <alignment vertical="center"/>
    </xf>
    <xf numFmtId="0" fontId="34" fillId="0" borderId="11" xfId="2" applyFont="1" applyBorder="1" applyAlignment="1">
      <alignment vertical="center"/>
    </xf>
    <xf numFmtId="0" fontId="12" fillId="0" borderId="12" xfId="3" applyFill="1" applyBorder="1" applyAlignment="1">
      <alignment vertical="center" wrapText="1"/>
    </xf>
    <xf numFmtId="0" fontId="56" fillId="4" borderId="0" xfId="2" applyFont="1" applyFill="1" applyAlignment="1">
      <alignment vertical="center"/>
    </xf>
    <xf numFmtId="0" fontId="70" fillId="0" borderId="0" xfId="2" applyFont="1" applyAlignment="1">
      <alignment horizontal="left" vertical="center"/>
    </xf>
    <xf numFmtId="0" fontId="5" fillId="0" borderId="0" xfId="2" applyFont="1" applyAlignment="1">
      <alignment horizontal="left" vertical="center" wrapText="1"/>
    </xf>
    <xf numFmtId="165" fontId="34" fillId="4" borderId="0" xfId="5" applyFont="1" applyFill="1" applyBorder="1" applyAlignment="1">
      <alignment horizontal="left" vertical="center"/>
    </xf>
    <xf numFmtId="168" fontId="12" fillId="0" borderId="0" xfId="3" applyNumberFormat="1" applyFill="1" applyAlignment="1">
      <alignment horizontal="left" vertical="center"/>
    </xf>
    <xf numFmtId="168" fontId="34" fillId="0" borderId="0" xfId="5" applyNumberFormat="1" applyFont="1" applyFill="1" applyAlignment="1">
      <alignment horizontal="left" vertical="center"/>
    </xf>
    <xf numFmtId="165" fontId="34" fillId="4" borderId="0" xfId="2" applyNumberFormat="1" applyFont="1" applyFill="1" applyAlignment="1">
      <alignment horizontal="left" vertical="center"/>
    </xf>
    <xf numFmtId="168" fontId="1" fillId="0" borderId="0" xfId="3" applyNumberFormat="1" applyFont="1" applyFill="1" applyAlignment="1">
      <alignment horizontal="left" vertical="center"/>
    </xf>
    <xf numFmtId="0" fontId="34" fillId="0" borderId="0" xfId="2" applyFont="1" applyAlignment="1">
      <alignment horizontal="left" vertical="center" wrapText="1"/>
    </xf>
    <xf numFmtId="168" fontId="1" fillId="0" borderId="0" xfId="5" applyNumberFormat="1" applyFont="1" applyFill="1" applyAlignment="1">
      <alignment horizontal="left" vertical="center"/>
    </xf>
    <xf numFmtId="168" fontId="34" fillId="0" borderId="0" xfId="5" applyNumberFormat="1" applyFont="1" applyAlignment="1">
      <alignment horizontal="left" vertical="center"/>
    </xf>
    <xf numFmtId="0" fontId="34" fillId="0" borderId="0" xfId="2" applyFont="1" applyAlignment="1">
      <alignment horizontal="left" vertical="top" wrapText="1"/>
    </xf>
    <xf numFmtId="0" fontId="1" fillId="0" borderId="0" xfId="2" applyFont="1" applyAlignment="1">
      <alignment horizontal="left" vertical="center"/>
    </xf>
    <xf numFmtId="168" fontId="34" fillId="0" borderId="0" xfId="1" applyNumberFormat="1" applyFont="1" applyAlignment="1">
      <alignment horizontal="left" vertical="center"/>
    </xf>
    <xf numFmtId="165" fontId="34" fillId="2" borderId="0" xfId="5" applyFont="1" applyFill="1" applyAlignment="1">
      <alignment horizontal="left" vertical="center"/>
    </xf>
    <xf numFmtId="0" fontId="5" fillId="0" borderId="0" xfId="1" applyFont="1"/>
    <xf numFmtId="165" fontId="34" fillId="0" borderId="0" xfId="5" applyFont="1" applyFill="1" applyAlignment="1">
      <alignment horizontal="right" vertical="center"/>
    </xf>
    <xf numFmtId="168" fontId="34" fillId="0" borderId="0" xfId="5" applyNumberFormat="1" applyFont="1" applyFill="1" applyAlignment="1">
      <alignment horizontal="right" vertical="center"/>
    </xf>
    <xf numFmtId="0" fontId="31" fillId="0" borderId="0" xfId="1" applyFont="1"/>
    <xf numFmtId="0" fontId="34" fillId="0" borderId="0" xfId="1" applyFont="1"/>
    <xf numFmtId="0" fontId="5" fillId="0" borderId="37" xfId="2" applyFont="1" applyBorder="1" applyAlignment="1">
      <alignment horizontal="left" vertical="center"/>
    </xf>
    <xf numFmtId="0" fontId="31" fillId="0" borderId="37" xfId="1" applyFont="1" applyBorder="1"/>
    <xf numFmtId="0" fontId="71" fillId="0" borderId="0" xfId="2" applyFont="1" applyAlignment="1">
      <alignment horizontal="left" vertical="center"/>
    </xf>
    <xf numFmtId="0" fontId="71" fillId="0" borderId="0" xfId="2" applyFont="1" applyAlignment="1">
      <alignment horizontal="right" vertical="center"/>
    </xf>
    <xf numFmtId="0" fontId="72" fillId="6" borderId="0" xfId="2" applyFont="1" applyFill="1" applyAlignment="1">
      <alignment horizontal="left" vertical="center"/>
    </xf>
    <xf numFmtId="0" fontId="71" fillId="7" borderId="0" xfId="2" applyFont="1" applyFill="1" applyAlignment="1">
      <alignment horizontal="left" vertical="center"/>
    </xf>
    <xf numFmtId="0" fontId="73" fillId="7" borderId="0" xfId="1" applyFont="1" applyFill="1" applyAlignment="1">
      <alignment vertical="center" wrapText="1"/>
    </xf>
    <xf numFmtId="0" fontId="74" fillId="6" borderId="0" xfId="1" applyFont="1" applyFill="1" applyAlignment="1">
      <alignment horizontal="left" vertical="center" wrapText="1"/>
    </xf>
    <xf numFmtId="0" fontId="71" fillId="7" borderId="0" xfId="2" applyFont="1" applyFill="1" applyAlignment="1">
      <alignment horizontal="left" vertical="center" wrapText="1"/>
    </xf>
    <xf numFmtId="0" fontId="75" fillId="7" borderId="0" xfId="2" applyFont="1" applyFill="1" applyAlignment="1">
      <alignment horizontal="left" vertical="center" wrapText="1"/>
    </xf>
    <xf numFmtId="0" fontId="75" fillId="6" borderId="0" xfId="1" applyFont="1" applyFill="1" applyAlignment="1">
      <alignment horizontal="left" vertical="center" wrapText="1"/>
    </xf>
    <xf numFmtId="0" fontId="77" fillId="7" borderId="0" xfId="2" applyFont="1" applyFill="1" applyAlignment="1">
      <alignment vertical="center"/>
    </xf>
    <xf numFmtId="0" fontId="71" fillId="7" borderId="0" xfId="2" applyFont="1" applyFill="1" applyAlignment="1">
      <alignment vertical="center"/>
    </xf>
    <xf numFmtId="0" fontId="54" fillId="6" borderId="0" xfId="1" applyFont="1" applyFill="1" applyAlignment="1">
      <alignment vertical="center"/>
    </xf>
    <xf numFmtId="0" fontId="71" fillId="0" borderId="0" xfId="1" applyFont="1" applyAlignment="1">
      <alignment vertical="center"/>
    </xf>
    <xf numFmtId="0" fontId="74" fillId="2" borderId="0" xfId="3" applyFont="1" applyFill="1" applyBorder="1" applyAlignment="1">
      <alignment horizontal="left" vertical="center" wrapText="1"/>
    </xf>
    <xf numFmtId="0" fontId="79" fillId="0" borderId="0" xfId="7" applyFont="1" applyAlignment="1">
      <alignment vertical="center"/>
    </xf>
    <xf numFmtId="0" fontId="71" fillId="0" borderId="0" xfId="1" applyFont="1" applyAlignment="1">
      <alignment vertical="center" wrapText="1"/>
    </xf>
    <xf numFmtId="0" fontId="79" fillId="0" borderId="0" xfId="7" applyNumberFormat="1" applyFont="1" applyAlignment="1">
      <alignment vertical="center"/>
    </xf>
    <xf numFmtId="165" fontId="71" fillId="0" borderId="0" xfId="5" applyFont="1" applyAlignment="1">
      <alignment vertical="center"/>
    </xf>
    <xf numFmtId="165" fontId="71" fillId="0" borderId="0" xfId="5" applyFont="1" applyAlignment="1">
      <alignment vertical="center" wrapText="1"/>
    </xf>
    <xf numFmtId="0" fontId="54" fillId="12" borderId="18" xfId="1" applyFont="1" applyFill="1" applyBorder="1" applyAlignment="1">
      <alignment vertical="center"/>
    </xf>
    <xf numFmtId="0" fontId="77" fillId="0" borderId="0" xfId="2" applyFont="1" applyAlignment="1">
      <alignment vertical="center"/>
    </xf>
    <xf numFmtId="0" fontId="71" fillId="0" borderId="0" xfId="2" applyFont="1" applyAlignment="1">
      <alignment vertical="center"/>
    </xf>
    <xf numFmtId="165" fontId="71" fillId="0" borderId="0" xfId="5" applyFont="1" applyFill="1" applyAlignment="1">
      <alignment vertical="center"/>
    </xf>
    <xf numFmtId="165" fontId="71" fillId="0" borderId="0" xfId="1" applyNumberFormat="1" applyFont="1" applyAlignment="1">
      <alignment vertical="center"/>
    </xf>
    <xf numFmtId="0" fontId="54" fillId="0" borderId="38" xfId="1" applyFont="1" applyBorder="1" applyAlignment="1">
      <alignment vertical="center"/>
    </xf>
    <xf numFmtId="165" fontId="54" fillId="0" borderId="25" xfId="5" applyFont="1" applyFill="1" applyBorder="1" applyAlignment="1">
      <alignment vertical="center"/>
    </xf>
    <xf numFmtId="0" fontId="71" fillId="0" borderId="39" xfId="1" applyFont="1" applyBorder="1" applyAlignment="1">
      <alignment vertical="center"/>
    </xf>
    <xf numFmtId="169" fontId="71" fillId="0" borderId="0" xfId="1" applyNumberFormat="1" applyFont="1" applyAlignment="1">
      <alignment vertical="center"/>
    </xf>
    <xf numFmtId="0" fontId="74" fillId="6" borderId="0" xfId="2" applyFont="1" applyFill="1" applyAlignment="1">
      <alignment horizontal="left" vertical="center"/>
    </xf>
    <xf numFmtId="165" fontId="74" fillId="6" borderId="0" xfId="5" applyFont="1" applyFill="1" applyBorder="1" applyAlignment="1">
      <alignment horizontal="left" vertical="center"/>
    </xf>
    <xf numFmtId="43" fontId="71" fillId="0" borderId="0" xfId="1" applyNumberFormat="1" applyFont="1" applyAlignment="1">
      <alignment vertical="center"/>
    </xf>
    <xf numFmtId="0" fontId="82" fillId="7" borderId="34" xfId="3" applyFont="1" applyFill="1" applyBorder="1" applyAlignment="1">
      <alignment horizontal="center" vertical="center"/>
    </xf>
    <xf numFmtId="0" fontId="82" fillId="7" borderId="0" xfId="3" applyFont="1" applyFill="1" applyBorder="1" applyAlignment="1">
      <alignment horizontal="center" vertical="center"/>
    </xf>
    <xf numFmtId="0" fontId="82" fillId="7" borderId="35" xfId="3" applyFont="1" applyFill="1" applyBorder="1" applyAlignment="1">
      <alignment horizontal="center" vertical="center"/>
    </xf>
    <xf numFmtId="0" fontId="84" fillId="6" borderId="35" xfId="3" applyFont="1" applyFill="1" applyBorder="1" applyAlignment="1">
      <alignment horizontal="center" vertical="center"/>
    </xf>
    <xf numFmtId="0" fontId="72" fillId="0" borderId="32" xfId="2" applyFont="1" applyBorder="1" applyAlignment="1">
      <alignment vertical="center"/>
    </xf>
    <xf numFmtId="0" fontId="74" fillId="0" borderId="0" xfId="2" applyFont="1" applyAlignment="1">
      <alignment horizontal="left" vertical="center"/>
    </xf>
    <xf numFmtId="0" fontId="82" fillId="0" borderId="0" xfId="3" applyFont="1" applyFill="1" applyBorder="1" applyAlignment="1">
      <alignment horizontal="center" vertical="center"/>
    </xf>
    <xf numFmtId="0" fontId="82" fillId="0" borderId="35" xfId="3" applyFont="1" applyFill="1" applyBorder="1" applyAlignment="1">
      <alignment horizontal="center" vertical="center"/>
    </xf>
    <xf numFmtId="0" fontId="84" fillId="0" borderId="35" xfId="3" applyFont="1" applyFill="1" applyBorder="1" applyAlignment="1">
      <alignment horizontal="center" vertical="center"/>
    </xf>
    <xf numFmtId="0" fontId="44" fillId="7" borderId="0" xfId="1" applyFont="1" applyFill="1"/>
    <xf numFmtId="0" fontId="44" fillId="7" borderId="0" xfId="1" applyFont="1" applyFill="1" applyAlignment="1">
      <alignment wrapText="1"/>
    </xf>
    <xf numFmtId="0" fontId="32" fillId="7" borderId="0" xfId="1" applyFont="1" applyFill="1" applyAlignment="1">
      <alignment vertical="center" wrapText="1"/>
    </xf>
    <xf numFmtId="0" fontId="32" fillId="7" borderId="0" xfId="1" applyFont="1" applyFill="1" applyAlignment="1">
      <alignment vertical="center"/>
    </xf>
    <xf numFmtId="0" fontId="34" fillId="6" borderId="0" xfId="1" applyFont="1" applyFill="1" applyAlignment="1">
      <alignment horizontal="left" vertical="center" wrapText="1" indent="2"/>
    </xf>
    <xf numFmtId="0" fontId="44" fillId="2" borderId="0" xfId="1" applyFont="1" applyFill="1"/>
    <xf numFmtId="0" fontId="44" fillId="0" borderId="0" xfId="1" applyFont="1" applyAlignment="1">
      <alignment vertical="center"/>
    </xf>
    <xf numFmtId="168" fontId="44" fillId="0" borderId="0" xfId="5" applyNumberFormat="1" applyFont="1" applyFill="1"/>
    <xf numFmtId="168" fontId="44" fillId="0" borderId="0" xfId="1" applyNumberFormat="1" applyFont="1"/>
    <xf numFmtId="168" fontId="44" fillId="0" borderId="0" xfId="5" applyNumberFormat="1" applyFont="1"/>
    <xf numFmtId="165" fontId="44" fillId="0" borderId="0" xfId="5" applyFont="1"/>
    <xf numFmtId="0" fontId="70" fillId="0" borderId="38" xfId="1" applyFont="1" applyBorder="1"/>
    <xf numFmtId="0" fontId="70" fillId="0" borderId="25" xfId="1" applyFont="1" applyBorder="1"/>
    <xf numFmtId="165" fontId="70" fillId="0" borderId="42" xfId="5" applyFont="1" applyFill="1" applyBorder="1"/>
    <xf numFmtId="0" fontId="70" fillId="0" borderId="0" xfId="1" applyFont="1"/>
    <xf numFmtId="165" fontId="70" fillId="0" borderId="0" xfId="5" applyFont="1" applyBorder="1"/>
    <xf numFmtId="0" fontId="85" fillId="7" borderId="0" xfId="1" applyFont="1" applyFill="1" applyAlignment="1">
      <alignment vertical="center"/>
    </xf>
    <xf numFmtId="0" fontId="86" fillId="7" borderId="0" xfId="1" applyFont="1" applyFill="1" applyAlignment="1">
      <alignment vertical="center"/>
    </xf>
    <xf numFmtId="0" fontId="46" fillId="7" borderId="0" xfId="2" applyFont="1" applyFill="1" applyAlignment="1">
      <alignment horizontal="left" vertical="center" indent="1"/>
    </xf>
    <xf numFmtId="0" fontId="46" fillId="7" borderId="0" xfId="2" applyFont="1" applyFill="1" applyAlignment="1">
      <alignment horizontal="left" vertical="center"/>
    </xf>
    <xf numFmtId="165" fontId="46" fillId="7" borderId="0" xfId="5" applyFont="1" applyFill="1" applyBorder="1" applyAlignment="1">
      <alignment horizontal="left" vertical="center"/>
    </xf>
    <xf numFmtId="0" fontId="44" fillId="7" borderId="40" xfId="1" applyFont="1" applyFill="1" applyBorder="1"/>
    <xf numFmtId="168" fontId="44" fillId="7" borderId="40" xfId="5" applyNumberFormat="1" applyFont="1" applyFill="1" applyBorder="1"/>
    <xf numFmtId="168" fontId="44" fillId="7" borderId="0" xfId="5" applyNumberFormat="1" applyFont="1" applyFill="1" applyBorder="1"/>
    <xf numFmtId="0" fontId="51" fillId="0" borderId="34" xfId="3" applyFont="1" applyFill="1" applyBorder="1" applyAlignment="1"/>
    <xf numFmtId="0" fontId="51" fillId="0" borderId="0" xfId="3" applyFont="1" applyFill="1" applyBorder="1" applyAlignment="1"/>
    <xf numFmtId="0" fontId="51" fillId="0" borderId="35" xfId="3" applyFont="1" applyFill="1" applyBorder="1" applyAlignment="1"/>
    <xf numFmtId="0" fontId="53" fillId="0" borderId="35" xfId="3" applyFont="1" applyFill="1" applyBorder="1" applyAlignment="1"/>
    <xf numFmtId="0" fontId="44" fillId="7" borderId="40" xfId="1" applyFont="1" applyFill="1" applyBorder="1" applyAlignment="1">
      <alignment wrapText="1"/>
    </xf>
    <xf numFmtId="0" fontId="88" fillId="0" borderId="0" xfId="0" applyFont="1"/>
    <xf numFmtId="0" fontId="89" fillId="0" borderId="0" xfId="0" applyFont="1"/>
    <xf numFmtId="0" fontId="90" fillId="13" borderId="0" xfId="0" applyFont="1" applyFill="1"/>
    <xf numFmtId="0" fontId="91" fillId="13" borderId="0" xfId="0" applyFont="1" applyFill="1" applyAlignment="1">
      <alignment horizontal="left"/>
    </xf>
    <xf numFmtId="0" fontId="89" fillId="14" borderId="0" xfId="0" applyFont="1" applyFill="1"/>
    <xf numFmtId="0" fontId="92" fillId="14" borderId="0" xfId="0" applyFont="1" applyFill="1"/>
    <xf numFmtId="11" fontId="89" fillId="14" borderId="0" xfId="0" applyNumberFormat="1" applyFont="1" applyFill="1"/>
    <xf numFmtId="11" fontId="89" fillId="0" borderId="0" xfId="0" applyNumberFormat="1" applyFont="1"/>
    <xf numFmtId="0" fontId="89" fillId="0" borderId="0" xfId="0" applyFont="1" applyAlignment="1">
      <alignment horizontal="left"/>
    </xf>
    <xf numFmtId="0" fontId="6" fillId="9" borderId="4" xfId="0" applyFont="1" applyFill="1" applyBorder="1" applyAlignment="1">
      <alignment vertical="center"/>
    </xf>
    <xf numFmtId="0" fontId="87" fillId="0" borderId="4" xfId="8" applyFill="1" applyBorder="1" applyAlignment="1" applyProtection="1">
      <alignment horizontal="left" vertical="center" indent="2"/>
      <protection locked="0"/>
    </xf>
    <xf numFmtId="165" fontId="54" fillId="0" borderId="25" xfId="5" applyFont="1" applyFill="1" applyBorder="1" applyAlignment="1">
      <alignment vertical="center" wrapText="1"/>
    </xf>
    <xf numFmtId="165" fontId="70" fillId="0" borderId="42" xfId="5" applyFont="1" applyFill="1" applyBorder="1" applyAlignment="1">
      <alignment wrapText="1"/>
    </xf>
    <xf numFmtId="0" fontId="82" fillId="6" borderId="0" xfId="1" applyFont="1" applyFill="1" applyAlignment="1">
      <alignment vertical="center"/>
    </xf>
    <xf numFmtId="0" fontId="54" fillId="6" borderId="4" xfId="2" applyFont="1" applyFill="1" applyBorder="1" applyAlignment="1">
      <alignment horizontal="left" vertical="center"/>
    </xf>
    <xf numFmtId="165" fontId="54" fillId="6" borderId="4" xfId="5" applyFont="1" applyFill="1" applyBorder="1" applyAlignment="1">
      <alignment horizontal="left" vertical="center"/>
    </xf>
    <xf numFmtId="165" fontId="54" fillId="6" borderId="33" xfId="5" applyFont="1" applyFill="1" applyBorder="1" applyAlignment="1">
      <alignment horizontal="left" vertical="center"/>
    </xf>
    <xf numFmtId="0" fontId="71" fillId="6" borderId="40" xfId="1" applyFont="1" applyFill="1" applyBorder="1" applyAlignment="1">
      <alignment vertical="center"/>
    </xf>
    <xf numFmtId="0" fontId="71" fillId="6" borderId="40" xfId="2" applyFont="1" applyFill="1" applyBorder="1" applyAlignment="1">
      <alignment horizontal="left" vertical="center"/>
    </xf>
    <xf numFmtId="165" fontId="71" fillId="6" borderId="40" xfId="5" applyFont="1" applyFill="1" applyBorder="1" applyAlignment="1">
      <alignment vertical="center"/>
    </xf>
    <xf numFmtId="0" fontId="74" fillId="6" borderId="4" xfId="2" applyFont="1" applyFill="1" applyBorder="1" applyAlignment="1">
      <alignment horizontal="left" vertical="center"/>
    </xf>
    <xf numFmtId="168" fontId="74" fillId="6" borderId="4" xfId="5" applyNumberFormat="1" applyFont="1" applyFill="1" applyBorder="1" applyAlignment="1">
      <alignment horizontal="left" vertical="center"/>
    </xf>
    <xf numFmtId="0" fontId="74" fillId="6" borderId="41" xfId="2" applyFont="1" applyFill="1" applyBorder="1" applyAlignment="1">
      <alignment horizontal="left" vertical="center"/>
    </xf>
    <xf numFmtId="165" fontId="74" fillId="6" borderId="33" xfId="5" applyFont="1" applyFill="1" applyBorder="1" applyAlignment="1">
      <alignment horizontal="left" vertical="center"/>
    </xf>
    <xf numFmtId="165" fontId="74" fillId="6" borderId="11" xfId="5" applyFont="1" applyFill="1" applyBorder="1" applyAlignment="1">
      <alignment horizontal="left" vertical="center"/>
    </xf>
    <xf numFmtId="0" fontId="34" fillId="0" borderId="0" xfId="2" quotePrefix="1" applyFont="1" applyAlignment="1">
      <alignment horizontal="left" vertical="center"/>
    </xf>
    <xf numFmtId="49" fontId="34" fillId="0" borderId="0" xfId="2" quotePrefix="1" applyNumberFormat="1" applyFont="1" applyAlignment="1">
      <alignment horizontal="left" vertical="center"/>
    </xf>
    <xf numFmtId="0" fontId="5" fillId="0" borderId="0" xfId="1" applyFont="1" applyAlignment="1">
      <alignment horizontal="left" vertical="top"/>
    </xf>
    <xf numFmtId="0" fontId="34" fillId="0" borderId="0" xfId="2" applyFont="1" applyAlignment="1">
      <alignment horizontal="left" vertical="top"/>
    </xf>
    <xf numFmtId="0" fontId="7" fillId="0" borderId="45" xfId="2" applyFont="1" applyBorder="1" applyAlignment="1">
      <alignment vertical="center"/>
    </xf>
    <xf numFmtId="170" fontId="43" fillId="2" borderId="0" xfId="2" applyNumberFormat="1" applyFont="1" applyFill="1" applyAlignment="1">
      <alignment vertical="center"/>
    </xf>
    <xf numFmtId="0" fontId="16" fillId="0" borderId="0" xfId="2" applyFont="1" applyAlignment="1">
      <alignment horizontal="left" vertical="center" wrapText="1"/>
    </xf>
    <xf numFmtId="0" fontId="6" fillId="3" borderId="0" xfId="2" applyFont="1" applyFill="1" applyAlignment="1">
      <alignment horizontal="left" vertical="center" wrapText="1" indent="2"/>
    </xf>
    <xf numFmtId="0" fontId="10" fillId="3" borderId="0" xfId="3" applyFont="1" applyFill="1" applyBorder="1" applyAlignment="1">
      <alignment vertical="center"/>
    </xf>
    <xf numFmtId="0" fontId="14" fillId="3" borderId="0" xfId="3" applyFont="1" applyFill="1" applyBorder="1" applyAlignment="1">
      <alignment vertical="center" wrapText="1"/>
    </xf>
    <xf numFmtId="0" fontId="17" fillId="3" borderId="0" xfId="3" applyFont="1" applyFill="1" applyBorder="1" applyAlignment="1">
      <alignment vertical="center"/>
    </xf>
    <xf numFmtId="0" fontId="25" fillId="3" borderId="13" xfId="3" applyFont="1" applyFill="1" applyBorder="1" applyAlignment="1">
      <alignment horizontal="center" vertical="center"/>
    </xf>
    <xf numFmtId="0" fontId="25" fillId="3" borderId="14" xfId="3" applyFont="1" applyFill="1" applyBorder="1" applyAlignment="1">
      <alignment horizontal="center" vertical="center"/>
    </xf>
    <xf numFmtId="0" fontId="25" fillId="3" borderId="15" xfId="3" applyFont="1" applyFill="1" applyBorder="1" applyAlignment="1">
      <alignment horizontal="center" vertical="center"/>
    </xf>
    <xf numFmtId="0" fontId="53" fillId="0" borderId="0" xfId="3" applyFont="1" applyFill="1" applyBorder="1" applyAlignment="1">
      <alignment horizontal="center" vertical="center"/>
    </xf>
    <xf numFmtId="0" fontId="54" fillId="0" borderId="0" xfId="1" applyFont="1" applyAlignment="1">
      <alignment vertical="center"/>
    </xf>
    <xf numFmtId="0" fontId="51" fillId="7" borderId="0" xfId="3" applyFont="1" applyFill="1" applyAlignment="1">
      <alignment horizontal="center"/>
    </xf>
    <xf numFmtId="0" fontId="53" fillId="6" borderId="16" xfId="3" applyFont="1" applyFill="1" applyBorder="1" applyAlignment="1">
      <alignment horizontal="center"/>
    </xf>
    <xf numFmtId="0" fontId="25" fillId="3" borderId="16" xfId="3" applyFont="1" applyFill="1" applyBorder="1" applyAlignment="1">
      <alignment horizontal="center" vertical="center"/>
    </xf>
    <xf numFmtId="0" fontId="51" fillId="7" borderId="14" xfId="3" applyFont="1" applyFill="1" applyBorder="1" applyAlignment="1">
      <alignment horizontal="center"/>
    </xf>
    <xf numFmtId="0" fontId="33" fillId="7" borderId="0" xfId="2" applyFont="1" applyFill="1" applyAlignment="1">
      <alignment horizontal="left" vertical="center" wrapText="1" indent="3"/>
    </xf>
    <xf numFmtId="0" fontId="34" fillId="7" borderId="0" xfId="2" applyFont="1" applyFill="1" applyAlignment="1">
      <alignment vertical="center" wrapText="1"/>
    </xf>
    <xf numFmtId="0" fontId="34" fillId="7" borderId="0" xfId="2" applyFont="1" applyFill="1" applyAlignment="1">
      <alignment horizontal="left" vertical="center" wrapText="1" indent="3"/>
    </xf>
    <xf numFmtId="0" fontId="44" fillId="5" borderId="6" xfId="2" applyFont="1" applyFill="1" applyBorder="1" applyAlignment="1">
      <alignment horizontal="left" vertical="center" wrapText="1"/>
    </xf>
    <xf numFmtId="0" fontId="44" fillId="5" borderId="9" xfId="2" applyFont="1" applyFill="1" applyBorder="1" applyAlignment="1">
      <alignment horizontal="left" vertical="center" wrapText="1"/>
    </xf>
    <xf numFmtId="0" fontId="48" fillId="6" borderId="0" xfId="3" applyFont="1" applyFill="1"/>
    <xf numFmtId="0" fontId="35" fillId="6" borderId="0" xfId="3" applyFont="1" applyFill="1"/>
    <xf numFmtId="0" fontId="16" fillId="0" borderId="0" xfId="2" applyFont="1" applyAlignment="1">
      <alignment horizontal="left" vertical="center"/>
    </xf>
    <xf numFmtId="0" fontId="25" fillId="3" borderId="43" xfId="3" applyFont="1" applyFill="1" applyBorder="1" applyAlignment="1">
      <alignment horizontal="center" vertical="center"/>
    </xf>
    <xf numFmtId="0" fontId="25" fillId="3" borderId="34" xfId="3" applyFont="1" applyFill="1" applyBorder="1" applyAlignment="1">
      <alignment horizontal="center" vertical="center"/>
    </xf>
    <xf numFmtId="0" fontId="25" fillId="3" borderId="44" xfId="3" applyFont="1" applyFill="1" applyBorder="1" applyAlignment="1">
      <alignment horizontal="center" vertical="center"/>
    </xf>
    <xf numFmtId="0" fontId="25" fillId="3" borderId="0" xfId="3" applyFont="1" applyFill="1" applyBorder="1" applyAlignment="1">
      <alignment horizontal="center" vertical="center"/>
    </xf>
    <xf numFmtId="0" fontId="8" fillId="7" borderId="18" xfId="2" applyFont="1" applyFill="1" applyBorder="1" applyAlignment="1">
      <alignment vertical="center"/>
    </xf>
    <xf numFmtId="0" fontId="39" fillId="6" borderId="25" xfId="2" applyFont="1" applyFill="1" applyBorder="1" applyAlignment="1">
      <alignment horizontal="left" vertical="center"/>
    </xf>
    <xf numFmtId="0" fontId="34" fillId="0" borderId="0" xfId="2" applyFont="1" applyAlignment="1">
      <alignment horizontal="left" vertical="center"/>
    </xf>
    <xf numFmtId="0" fontId="16" fillId="0" borderId="17" xfId="2" applyFont="1" applyBorder="1" applyAlignment="1">
      <alignment horizontal="left" vertical="center"/>
    </xf>
    <xf numFmtId="0" fontId="76" fillId="0" borderId="0" xfId="3" applyFont="1" applyFill="1" applyBorder="1" applyAlignment="1">
      <alignment horizontal="left" vertical="center" wrapText="1"/>
    </xf>
    <xf numFmtId="0" fontId="75" fillId="6" borderId="0" xfId="1" applyFont="1" applyFill="1" applyAlignment="1">
      <alignment horizontal="left" vertical="center" wrapText="1"/>
    </xf>
    <xf numFmtId="0" fontId="76" fillId="6" borderId="0" xfId="3" applyFont="1" applyFill="1" applyAlignment="1">
      <alignment vertical="center"/>
    </xf>
    <xf numFmtId="0" fontId="76" fillId="6" borderId="19" xfId="3" applyFont="1" applyFill="1" applyBorder="1" applyAlignment="1">
      <alignment horizontal="left" vertical="center" wrapText="1"/>
    </xf>
    <xf numFmtId="0" fontId="76" fillId="6" borderId="0" xfId="3" applyFont="1" applyFill="1" applyBorder="1" applyAlignment="1">
      <alignment horizontal="left" vertical="center" wrapText="1"/>
    </xf>
    <xf numFmtId="0" fontId="74" fillId="2" borderId="19" xfId="3" applyFont="1" applyFill="1" applyBorder="1" applyAlignment="1">
      <alignment horizontal="left" vertical="center" wrapText="1"/>
    </xf>
    <xf numFmtId="0" fontId="73" fillId="6" borderId="0" xfId="1" applyFont="1" applyFill="1" applyAlignment="1">
      <alignment vertical="center" wrapText="1"/>
    </xf>
    <xf numFmtId="0" fontId="74" fillId="6" borderId="0" xfId="1" applyFont="1" applyFill="1" applyAlignment="1">
      <alignment horizontal="left" vertical="center" wrapText="1"/>
    </xf>
    <xf numFmtId="0" fontId="73" fillId="7" borderId="0" xfId="1" applyFont="1" applyFill="1" applyAlignment="1">
      <alignment vertical="center" wrapText="1"/>
    </xf>
    <xf numFmtId="0" fontId="71" fillId="7" borderId="0" xfId="2" applyFont="1" applyFill="1" applyAlignment="1">
      <alignment horizontal="left" vertical="center" wrapText="1"/>
    </xf>
    <xf numFmtId="0" fontId="75" fillId="7" borderId="0" xfId="2" applyFont="1" applyFill="1" applyAlignment="1">
      <alignment horizontal="left" vertical="center" wrapText="1"/>
    </xf>
    <xf numFmtId="0" fontId="80" fillId="6" borderId="0" xfId="3" applyFont="1" applyFill="1" applyAlignment="1">
      <alignment vertical="center"/>
    </xf>
    <xf numFmtId="0" fontId="81" fillId="6" borderId="0" xfId="3" applyFont="1" applyFill="1" applyAlignment="1">
      <alignment vertical="center"/>
    </xf>
    <xf numFmtId="0" fontId="7" fillId="0" borderId="0" xfId="2" applyFont="1" applyAlignment="1">
      <alignment vertical="center"/>
    </xf>
    <xf numFmtId="0" fontId="7" fillId="0" borderId="45" xfId="2" applyFont="1" applyBorder="1" applyAlignment="1">
      <alignment vertical="center"/>
    </xf>
    <xf numFmtId="0" fontId="32" fillId="7" borderId="0" xfId="1" applyFont="1" applyFill="1" applyAlignment="1">
      <alignment vertical="center" wrapText="1"/>
    </xf>
    <xf numFmtId="0" fontId="34" fillId="6" borderId="0" xfId="1" applyFont="1" applyFill="1" applyAlignment="1">
      <alignment horizontal="left" vertical="center" wrapText="1" indent="2"/>
    </xf>
    <xf numFmtId="0" fontId="34" fillId="6" borderId="0" xfId="1" applyFont="1" applyFill="1" applyAlignment="1">
      <alignment horizontal="left" vertical="center" wrapText="1"/>
    </xf>
    <xf numFmtId="0" fontId="8" fillId="6" borderId="0" xfId="2" applyFont="1" applyFill="1" applyAlignment="1">
      <alignment vertical="center"/>
    </xf>
    <xf numFmtId="0" fontId="65" fillId="2" borderId="0" xfId="3" applyFont="1" applyFill="1" applyBorder="1" applyAlignment="1">
      <alignment horizontal="left" vertical="center" wrapText="1"/>
    </xf>
    <xf numFmtId="0" fontId="65" fillId="2" borderId="19" xfId="3" applyFont="1" applyFill="1" applyBorder="1" applyAlignment="1">
      <alignment horizontal="left" vertical="center" wrapText="1"/>
    </xf>
    <xf numFmtId="0" fontId="46" fillId="7" borderId="0" xfId="2" applyFont="1" applyFill="1" applyAlignment="1">
      <alignment horizontal="left" vertical="center"/>
    </xf>
  </cellXfs>
  <cellStyles count="9">
    <cellStyle name="Comma 2" xfId="5" xr:uid="{9D3931E0-5B60-4A8B-91E0-F7F039E34B3B}"/>
    <cellStyle name="Explanatory Text 2" xfId="7" xr:uid="{D935B9FD-2C17-4A63-AC34-669E2775A4E9}"/>
    <cellStyle name="Hyperlink" xfId="8" builtinId="8"/>
    <cellStyle name="Hyperlink 2" xfId="4" xr:uid="{F475F0A3-7894-41AC-95A5-FE322FDBBE97}"/>
    <cellStyle name="Hyperlink 3" xfId="3" xr:uid="{DFB06821-3F24-4AE0-8A0F-9027A3D0341F}"/>
    <cellStyle name="Normal" xfId="0" builtinId="0"/>
    <cellStyle name="Normal 2" xfId="2" xr:uid="{A5339591-FC4E-4B73-AEBD-F6D27ACC5EFC}"/>
    <cellStyle name="Normal 3" xfId="1" xr:uid="{327273F1-4434-4BB8-9F4B-C360FA45A310}"/>
    <cellStyle name="Percent 2" xfId="6" xr:uid="{C1C8CB45-C6FD-425A-A4C0-F0DF299DF706}"/>
  </cellStyles>
  <dxfs count="143">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val="0"/>
        <i val="0"/>
        <strike val="0"/>
        <condense val="0"/>
        <extend val="0"/>
        <outline val="0"/>
        <shadow val="0"/>
        <u val="none"/>
        <vertAlign val="baseline"/>
        <sz val="10.5"/>
        <color rgb="FF000000"/>
        <name val="Calibri"/>
        <family val="2"/>
        <scheme val="none"/>
      </font>
    </dxf>
    <dxf>
      <font>
        <b val="0"/>
        <i val="0"/>
        <strike val="0"/>
        <condense val="0"/>
        <extend val="0"/>
        <outline val="0"/>
        <shadow val="0"/>
        <u val="none"/>
        <vertAlign val="baseline"/>
        <sz val="10.5"/>
        <color rgb="FF000000"/>
        <name val="Calibri"/>
        <family val="2"/>
        <scheme val="none"/>
      </font>
    </dxf>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i val="0"/>
        <strike val="0"/>
        <condense val="0"/>
        <extend val="0"/>
        <outline val="0"/>
        <shadow val="0"/>
        <u val="none"/>
        <vertAlign val="baseline"/>
        <sz val="10.5"/>
        <color rgb="FFFFFFFF"/>
        <name val="Calibri"/>
        <family val="2"/>
        <scheme val="none"/>
      </font>
      <fill>
        <patternFill patternType="solid">
          <fgColor rgb="FF000000"/>
          <bgColor rgb="FF165B89"/>
        </patternFill>
      </fill>
    </dxf>
    <dxf>
      <font>
        <b val="0"/>
        <i val="0"/>
        <strike val="0"/>
        <condense val="0"/>
        <extend val="0"/>
        <outline val="0"/>
        <shadow val="0"/>
        <u val="none"/>
        <vertAlign val="baseline"/>
        <sz val="10.5"/>
        <color rgb="FF000000"/>
        <name val="Calibri"/>
        <family val="2"/>
        <scheme val="none"/>
      </font>
    </dxf>
    <dxf>
      <font>
        <b val="0"/>
        <i val="0"/>
        <strike val="0"/>
        <condense val="0"/>
        <extend val="0"/>
        <outline val="0"/>
        <shadow val="0"/>
        <u val="none"/>
        <vertAlign val="baseline"/>
        <sz val="10.5"/>
        <color rgb="FF000000"/>
        <name val="Calibri"/>
        <family val="2"/>
        <scheme val="none"/>
      </font>
    </dxf>
    <dxf>
      <font>
        <b val="0"/>
        <i val="0"/>
        <strike val="0"/>
        <condense val="0"/>
        <extend val="0"/>
        <outline val="0"/>
        <shadow val="0"/>
        <u val="none"/>
        <vertAlign val="baseline"/>
        <sz val="10.5"/>
        <color rgb="FF000000"/>
        <name val="Calibri"/>
        <family val="2"/>
        <scheme val="none"/>
      </font>
    </dxf>
    <dxf>
      <border outline="0">
        <top style="thin">
          <color rgb="FF8EA9DB"/>
        </top>
      </border>
    </dxf>
    <dxf>
      <font>
        <b val="0"/>
        <i val="0"/>
        <strike val="0"/>
        <condense val="0"/>
        <extend val="0"/>
        <outline val="0"/>
        <shadow val="0"/>
        <u val="none"/>
        <vertAlign val="baseline"/>
        <sz val="10.5"/>
        <color rgb="FF000000"/>
        <name val="Calibri"/>
        <family val="2"/>
        <scheme val="none"/>
      </font>
    </dxf>
    <dxf>
      <font>
        <b/>
        <i val="0"/>
        <strike val="0"/>
        <condense val="0"/>
        <extend val="0"/>
        <outline val="0"/>
        <shadow val="0"/>
        <u val="none"/>
        <vertAlign val="baseline"/>
        <sz val="10.5"/>
        <color rgb="FFFFFFFF"/>
        <name val="Calibri"/>
        <family val="2"/>
        <scheme val="none"/>
      </font>
      <fill>
        <patternFill patternType="solid">
          <fgColor rgb="FF000000"/>
          <bgColor rgb="FF165B89"/>
        </patternFill>
      </fill>
    </dxf>
    <dxf>
      <font>
        <b/>
        <i val="0"/>
        <strike val="0"/>
        <condense val="0"/>
        <extend val="0"/>
        <outline val="0"/>
        <shadow val="0"/>
        <u val="none"/>
        <vertAlign val="baseline"/>
        <sz val="10.5"/>
        <color rgb="FFFFFFFF"/>
        <name val="Calibri"/>
        <family val="2"/>
        <scheme val="none"/>
      </font>
      <fill>
        <patternFill patternType="solid">
          <fgColor rgb="FF000000"/>
          <bgColor rgb="FF165B89"/>
        </patternFill>
      </fill>
    </dxf>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i val="0"/>
        <strike val="0"/>
        <condense val="0"/>
        <extend val="0"/>
        <outline val="0"/>
        <shadow val="0"/>
        <u val="none"/>
        <vertAlign val="baseline"/>
        <sz val="10.5"/>
        <color rgb="FFFFFFFF"/>
        <name val="Calibri"/>
        <family val="2"/>
        <scheme val="none"/>
      </font>
      <fill>
        <patternFill patternType="solid">
          <fgColor rgb="FF000000"/>
          <bgColor rgb="FF165B89"/>
        </patternFill>
      </fill>
    </dxf>
    <dxf>
      <font>
        <b val="0"/>
        <i val="0"/>
        <strike val="0"/>
        <condense val="0"/>
        <extend val="0"/>
        <outline val="0"/>
        <shadow val="0"/>
        <u val="none"/>
        <vertAlign val="baseline"/>
        <sz val="10.5"/>
        <color rgb="FF000000"/>
        <name val="Calibri"/>
        <family val="2"/>
        <scheme val="none"/>
      </font>
    </dxf>
    <dxf>
      <font>
        <b val="0"/>
        <i val="0"/>
        <strike val="0"/>
        <condense val="0"/>
        <extend val="0"/>
        <outline val="0"/>
        <shadow val="0"/>
        <u val="none"/>
        <vertAlign val="baseline"/>
        <sz val="10.5"/>
        <color rgb="FF000000"/>
        <name val="Calibri"/>
        <family val="2"/>
        <scheme val="none"/>
      </font>
    </dxf>
    <dxf>
      <font>
        <b val="0"/>
        <i val="0"/>
        <strike val="0"/>
        <condense val="0"/>
        <extend val="0"/>
        <outline val="0"/>
        <shadow val="0"/>
        <u val="none"/>
        <vertAlign val="baseline"/>
        <sz val="10.5"/>
        <color rgb="FF000000"/>
        <name val="Calibri"/>
        <family val="2"/>
        <scheme val="none"/>
      </font>
    </dxf>
    <dxf>
      <font>
        <b val="0"/>
        <i val="0"/>
        <strike val="0"/>
        <condense val="0"/>
        <extend val="0"/>
        <outline val="0"/>
        <shadow val="0"/>
        <u val="none"/>
        <vertAlign val="baseline"/>
        <sz val="10.5"/>
        <color rgb="FF000000"/>
        <name val="Calibri"/>
        <family val="2"/>
        <scheme val="none"/>
      </font>
    </dxf>
    <dxf>
      <font>
        <b val="0"/>
        <i val="0"/>
        <strike val="0"/>
        <condense val="0"/>
        <extend val="0"/>
        <outline val="0"/>
        <shadow val="0"/>
        <u val="none"/>
        <vertAlign val="baseline"/>
        <sz val="10.5"/>
        <color rgb="FF000000"/>
        <name val="Calibri"/>
        <family val="2"/>
        <scheme val="none"/>
      </font>
    </dxf>
    <dxf>
      <font>
        <b val="0"/>
        <i val="0"/>
        <strike val="0"/>
        <condense val="0"/>
        <extend val="0"/>
        <outline val="0"/>
        <shadow val="0"/>
        <u val="none"/>
        <vertAlign val="baseline"/>
        <sz val="10.5"/>
        <color rgb="FF000000"/>
        <name val="Calibri"/>
        <family val="2"/>
        <scheme val="none"/>
      </font>
    </dxf>
    <dxf>
      <font>
        <b val="0"/>
        <i val="0"/>
        <strike val="0"/>
        <condense val="0"/>
        <extend val="0"/>
        <outline val="0"/>
        <shadow val="0"/>
        <u val="none"/>
        <vertAlign val="baseline"/>
        <sz val="10.5"/>
        <color rgb="FF000000"/>
        <name val="Calibri"/>
        <family val="2"/>
        <scheme val="none"/>
      </font>
    </dxf>
    <dxf>
      <font>
        <b val="0"/>
        <i val="0"/>
        <strike val="0"/>
        <condense val="0"/>
        <extend val="0"/>
        <outline val="0"/>
        <shadow val="0"/>
        <u val="none"/>
        <vertAlign val="baseline"/>
        <sz val="10.5"/>
        <color rgb="FF000000"/>
        <name val="Calibri"/>
        <family val="2"/>
        <scheme val="none"/>
      </font>
    </dxf>
    <dxf>
      <font>
        <b/>
        <i val="0"/>
        <strike val="0"/>
        <condense val="0"/>
        <extend val="0"/>
        <outline val="0"/>
        <shadow val="0"/>
        <u val="none"/>
        <vertAlign val="baseline"/>
        <sz val="10.5"/>
        <color rgb="FFFFFFFF"/>
        <name val="Calibri"/>
        <family val="2"/>
        <scheme val="none"/>
      </font>
      <fill>
        <patternFill patternType="solid">
          <fgColor rgb="FF000000"/>
          <bgColor rgb="FF165B89"/>
        </patternFill>
      </fill>
    </dxf>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val="0"/>
        <i val="0"/>
        <strike val="0"/>
        <condense val="0"/>
        <extend val="0"/>
        <outline val="0"/>
        <shadow val="0"/>
        <u val="none"/>
        <vertAlign val="baseline"/>
        <sz val="10.5"/>
        <color rgb="FF000000"/>
        <name val="Calibri"/>
        <family val="2"/>
        <scheme val="none"/>
      </font>
      <fill>
        <patternFill patternType="solid">
          <fgColor rgb="FF000000"/>
          <bgColor rgb="FFE7E6E6"/>
        </patternFill>
      </fill>
    </dxf>
    <dxf>
      <font>
        <b/>
        <i val="0"/>
        <strike val="0"/>
        <condense val="0"/>
        <extend val="0"/>
        <outline val="0"/>
        <shadow val="0"/>
        <u val="none"/>
        <vertAlign val="baseline"/>
        <sz val="11"/>
        <color rgb="FFFFFFFF"/>
        <name val="Calibri"/>
        <family val="2"/>
        <scheme val="none"/>
      </font>
      <fill>
        <patternFill patternType="solid">
          <fgColor rgb="FF000000"/>
          <bgColor rgb="FF165B89"/>
        </patternFill>
      </fill>
      <alignment horizontal="left" vertical="bottom" textRotation="0" wrapText="0" indent="0" justifyLastLine="0" shrinkToFit="0" readingOrder="0"/>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numFmt numFmtId="168" formatCode="_ * #,##0_ ;_ * \-#,##0_ ;_ * &quot;-&quot;??_ ;_ @_ "/>
      <fill>
        <patternFill patternType="none">
          <fgColor indexed="64"/>
          <bgColor indexed="65"/>
        </patternFill>
      </fill>
    </dxf>
    <dxf>
      <font>
        <strike val="0"/>
        <outline val="0"/>
        <shadow val="0"/>
        <vertAlign val="baseline"/>
        <name val="Franklin Gothic Book"/>
        <family val="2"/>
        <scheme val="none"/>
      </font>
      <numFmt numFmtId="168" formatCode="_ * #,##0_ ;_ * \-#,##0_ ;_ * &quot;-&quot;??_ ;_ @_ "/>
      <fill>
        <patternFill patternType="none">
          <fgColor indexed="64"/>
          <bgColor auto="1"/>
        </patternFill>
      </fill>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u val="none"/>
        <vertAlign val="baseline"/>
        <sz val="10.5"/>
        <color theme="1"/>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
        <color theme="1"/>
        <name val="Franklin Gothic Book"/>
        <family val="2"/>
        <scheme val="none"/>
      </font>
      <numFmt numFmtId="165" formatCode="_ * #,##0.00_ ;_ * \-#,##0.00_ ;_ * &quot;-&quot;??_ ;_ @_ "/>
      <alignment horizontal="general" vertical="center" textRotation="0" wrapText="0" indent="0" justifyLastLine="0" shrinkToFit="0" readingOrder="0"/>
    </dxf>
    <dxf>
      <font>
        <b val="0"/>
        <i val="0"/>
        <strike val="0"/>
        <condense val="0"/>
        <extend val="0"/>
        <outline val="0"/>
        <shadow val="0"/>
        <u val="none"/>
        <vertAlign val="baseline"/>
        <sz val="10"/>
        <color theme="1"/>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
        <color theme="1"/>
        <name val="Franklin Gothic Book"/>
        <family val="2"/>
        <scheme val="none"/>
      </font>
      <numFmt numFmtId="165" formatCode="_ * #,##0.00_ ;_ * \-#,##0.00_ ;_ * &quot;-&quot;??_ ;_ @_ "/>
      <alignment horizontal="general" vertical="center" textRotation="0" wrapText="0" indent="0" justifyLastLine="0" shrinkToFit="0" readingOrder="0"/>
    </dxf>
    <dxf>
      <font>
        <strike val="0"/>
        <outline val="0"/>
        <shadow val="0"/>
        <vertAlign val="baseline"/>
        <sz val="10"/>
        <name val="Franklin Gothic Book"/>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0"/>
        <color theme="1"/>
        <name val="Franklin Gothic Book"/>
        <family val="2"/>
        <scheme val="none"/>
      </font>
      <alignment horizontal="general" vertical="center" textRotation="0" wrapText="0" indent="0" justifyLastLine="0" shrinkToFit="0" readingOrder="0"/>
    </dxf>
    <dxf>
      <font>
        <i val="0"/>
        <strike val="0"/>
        <outline val="0"/>
        <shadow val="0"/>
        <vertAlign val="baseline"/>
        <sz val="10"/>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0"/>
        <color theme="1"/>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0"/>
        <color theme="1"/>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family val="2"/>
        <scheme val="none"/>
      </font>
      <alignment vertical="center" textRotation="0" indent="0" justifyLastLine="0" shrinkToFit="0" readingOrder="0"/>
    </dxf>
    <dxf>
      <font>
        <b val="0"/>
        <i/>
        <strike val="0"/>
        <condense val="0"/>
        <extend val="0"/>
        <outline val="0"/>
        <shadow val="0"/>
        <u val="none"/>
        <vertAlign val="baseline"/>
        <sz val="10"/>
        <color theme="1"/>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family val="2"/>
        <scheme val="none"/>
      </font>
      <alignment vertical="center" textRotation="0" wrapText="0" indent="0" justifyLastLine="0" shrinkToFit="0" readingOrder="0"/>
    </dxf>
    <dxf>
      <font>
        <b val="0"/>
        <i/>
        <strike val="0"/>
        <condense val="0"/>
        <extend val="0"/>
        <outline val="0"/>
        <shadow val="0"/>
        <u val="none"/>
        <vertAlign val="baseline"/>
        <sz val="10"/>
        <color rgb="FF7F7F7F"/>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0"/>
        <color rgb="FF7F7F7F"/>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0"/>
        <color rgb="FF7F7F7F"/>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0"/>
        <color rgb="FF7F7F7F"/>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family val="2"/>
        <scheme val="none"/>
      </font>
      <numFmt numFmtId="0" formatCode="General"/>
      <alignment vertical="center" textRotation="0" indent="0" justifyLastLine="0" shrinkToFit="0" readingOrder="0"/>
    </dxf>
    <dxf>
      <font>
        <strike val="0"/>
        <outline val="0"/>
        <shadow val="0"/>
        <vertAlign val="baseline"/>
        <sz val="10"/>
        <name val="Franklin Gothic Book"/>
        <family val="2"/>
        <scheme val="none"/>
      </font>
    </dxf>
    <dxf>
      <font>
        <strike val="0"/>
        <outline val="0"/>
        <shadow val="0"/>
        <vertAlign val="baseline"/>
        <sz val="10"/>
        <name val="Franklin Gothic Book"/>
        <family val="2"/>
        <scheme val="none"/>
      </font>
      <alignment vertical="center" textRotation="0" indent="0" justifyLastLine="0" shrinkToFit="0" readingOrder="0"/>
    </dxf>
    <dxf>
      <font>
        <strike val="0"/>
        <outline val="0"/>
        <shadow val="0"/>
        <vertAlign val="baseline"/>
        <sz val="10"/>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alignment horizontal="righ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5" formatCode="_ * #,##0.00_ ;_ * \-#,##0.0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family val="2"/>
        <scheme val="none"/>
      </font>
      <numFmt numFmtId="30" formatCode="@"/>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5" formatCode="_ * #,##0.00_ ;_ * \-#,##0.00_ ;_ * &quot;-&quot;??_ ;_ @_ "/>
      <alignment horizontal="left" vertical="center" textRotation="0" wrapText="0" indent="0" justifyLastLine="0" shrinkToFit="0" readingOrder="0"/>
    </dxf>
    <dxf>
      <font>
        <i/>
        <strike val="0"/>
        <outline val="0"/>
        <shadow val="0"/>
        <vertAlign val="baseline"/>
        <sz val="12"/>
        <name val="Franklin Gothic Book"/>
        <family val="2"/>
        <scheme val="none"/>
      </font>
      <numFmt numFmtId="165" formatCode="_ * #,##0.00_ ;_ * \-#,##0.00_ ;_ * &quot;-&quot;??_ ;_ @_ "/>
      <fill>
        <patternFill patternType="solid">
          <fgColor indexed="64"/>
          <bgColor theme="0"/>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val="0"/>
        <strike val="0"/>
        <condense val="0"/>
        <extend val="0"/>
        <outline val="0"/>
        <shadow val="0"/>
        <u val="none"/>
        <vertAlign val="baseline"/>
        <sz val="10.5"/>
        <color theme="1"/>
        <name val="Calibri"/>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family val="2"/>
        <scheme val="none"/>
      </font>
      <fill>
        <patternFill patternType="none">
          <fgColor indexed="64"/>
          <bgColor auto="1"/>
        </patternFill>
      </fill>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ill>
        <patternFill patternType="none">
          <fgColor indexed="64"/>
          <bgColor auto="1"/>
        </patternFill>
      </fill>
    </dxf>
    <dxf>
      <fill>
        <patternFill patternType="solid">
          <fgColor rgb="FFFFFF00"/>
          <bgColor rgb="FF000000"/>
        </patternFill>
      </fill>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2" pivot="0" count="3" xr9:uid="{F16A2078-8AA6-4D20-992E-B0279AEDD69D}">
      <tableStyleElement type="headerRow" dxfId="142"/>
      <tableStyleElement type="firstRowStripe" dxfId="141"/>
      <tableStyleElement type="secondRowStripe" dxfId="140"/>
    </tableStyle>
    <tableStyle name="EITI Table 2 2" pivot="0" count="3" xr9:uid="{DD6D5E9B-8F52-48FE-9E29-60C9CBFB457D}">
      <tableStyleElement type="headerRow" dxfId="139"/>
      <tableStyleElement type="firstRowStripe" dxfId="138"/>
      <tableStyleElement type="secondRowStripe" dxfId="137"/>
    </tableStyle>
    <tableStyle name="EITI Table 2 3" pivot="0" count="3" xr9:uid="{19038AEF-3D77-4602-A7DD-C562150679C9}">
      <tableStyleElement type="headerRow" dxfId="136"/>
      <tableStyleElement type="firstRowStripe" dxfId="135"/>
      <tableStyleElement type="secondRowStripe" dxfId="13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6592FFDB-BCCE-4C1F-97E9-D7123652CE6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9400" y="0"/>
          <a:ext cx="1736679" cy="996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41F589ED-1ED9-4C64-AAB6-C26B323C4E49}"/>
            </a:ext>
          </a:extLst>
        </xdr:cNvPr>
        <xdr:cNvGrpSpPr>
          <a:grpSpLocks/>
        </xdr:cNvGrpSpPr>
      </xdr:nvGrpSpPr>
      <xdr:grpSpPr bwMode="auto">
        <a:xfrm>
          <a:off x="272143" y="1034143"/>
          <a:ext cx="13198928" cy="54996"/>
          <a:chOff x="1134" y="1904"/>
          <a:chExt cx="9546" cy="181"/>
        </a:xfrm>
      </xdr:grpSpPr>
      <xdr:sp macro="" textlink="">
        <xdr:nvSpPr>
          <xdr:cNvPr id="4" name="Rectangle 3">
            <a:extLst>
              <a:ext uri="{FF2B5EF4-FFF2-40B4-BE49-F238E27FC236}">
                <a16:creationId xmlns:a16="http://schemas.microsoft.com/office/drawing/2014/main" id="{5112D909-94B4-E14A-3D4A-DCA9056A78FA}"/>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7AFD0E60-634A-81DE-521A-09514491EDB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9CD5A533-9A3E-F7C9-F95C-89C548E12B93}"/>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58C907CA-3CD7-76C1-31C5-B61B9C4AD630}"/>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2D69862-ACA2-116D-9664-B8CE94548A86}"/>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76154722-F4B0-7A27-5AE6-13AED7FFD659}"/>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1CA31563-91ED-5467-C065-4D33353CE9ED}"/>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6B1A8F4F-9E43-B2E4-87AF-5C74B2480ACD}"/>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0D2B00CE-C4B8-4431-8B23-F2012FF23D89}"/>
            </a:ext>
          </a:extLst>
        </xdr:cNvPr>
        <xdr:cNvGrpSpPr>
          <a:grpSpLocks/>
        </xdr:cNvGrpSpPr>
      </xdr:nvGrpSpPr>
      <xdr:grpSpPr bwMode="auto">
        <a:xfrm>
          <a:off x="275167" y="0"/>
          <a:ext cx="14351000" cy="0"/>
          <a:chOff x="1133" y="1230"/>
          <a:chExt cx="8460" cy="208"/>
        </a:xfrm>
      </xdr:grpSpPr>
      <xdr:sp macro="" textlink="">
        <xdr:nvSpPr>
          <xdr:cNvPr id="3" name="Rektangel 2">
            <a:extLst>
              <a:ext uri="{FF2B5EF4-FFF2-40B4-BE49-F238E27FC236}">
                <a16:creationId xmlns:a16="http://schemas.microsoft.com/office/drawing/2014/main" id="{34730324-64EB-5CF6-7278-F3E5E72B3B8C}"/>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E5DCCEBF-68A1-E362-D8E4-B1ABFE1B7F1F}"/>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200024</xdr:rowOff>
    </xdr:to>
    <xdr:grpSp>
      <xdr:nvGrpSpPr>
        <xdr:cNvPr id="2" name="Group 1">
          <a:extLst>
            <a:ext uri="{FF2B5EF4-FFF2-40B4-BE49-F238E27FC236}">
              <a16:creationId xmlns:a16="http://schemas.microsoft.com/office/drawing/2014/main" id="{976CC9D0-08AF-4923-BC28-0375011346CF}"/>
            </a:ext>
          </a:extLst>
        </xdr:cNvPr>
        <xdr:cNvGrpSpPr>
          <a:grpSpLocks/>
        </xdr:cNvGrpSpPr>
      </xdr:nvGrpSpPr>
      <xdr:grpSpPr bwMode="auto">
        <a:xfrm>
          <a:off x="280147" y="0"/>
          <a:ext cx="17257059" cy="203199"/>
          <a:chOff x="1133" y="1230"/>
          <a:chExt cx="8460" cy="208"/>
        </a:xfrm>
      </xdr:grpSpPr>
      <xdr:sp macro="" textlink="">
        <xdr:nvSpPr>
          <xdr:cNvPr id="3" name="Rektangel 2">
            <a:extLst>
              <a:ext uri="{FF2B5EF4-FFF2-40B4-BE49-F238E27FC236}">
                <a16:creationId xmlns:a16="http://schemas.microsoft.com/office/drawing/2014/main" id="{B646AD90-902C-0513-B9A9-959E0C1A8B27}"/>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C703B932-54CA-023F-586D-2005EF7038CC}"/>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A2BB28AB-9765-474B-9BBC-E35A304C5F34}"/>
            </a:ext>
          </a:extLst>
        </xdr:cNvPr>
        <xdr:cNvGrpSpPr>
          <a:grpSpLocks/>
        </xdr:cNvGrpSpPr>
      </xdr:nvGrpSpPr>
      <xdr:grpSpPr bwMode="auto">
        <a:xfrm>
          <a:off x="266699" y="0"/>
          <a:ext cx="20831175" cy="0"/>
          <a:chOff x="1133" y="1230"/>
          <a:chExt cx="8460" cy="208"/>
        </a:xfrm>
      </xdr:grpSpPr>
      <xdr:sp macro="" textlink="">
        <xdr:nvSpPr>
          <xdr:cNvPr id="3" name="Rektangel 2">
            <a:extLst>
              <a:ext uri="{FF2B5EF4-FFF2-40B4-BE49-F238E27FC236}">
                <a16:creationId xmlns:a16="http://schemas.microsoft.com/office/drawing/2014/main" id="{9845222F-CC02-3564-F989-88D5D04BFC96}"/>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2ED03C63-AF7E-C80B-24C4-2541E3034276}"/>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3174</xdr:rowOff>
    </xdr:from>
    <xdr:to>
      <xdr:col>14</xdr:col>
      <xdr:colOff>0</xdr:colOff>
      <xdr:row>6</xdr:row>
      <xdr:rowOff>0</xdr:rowOff>
    </xdr:to>
    <xdr:grpSp>
      <xdr:nvGrpSpPr>
        <xdr:cNvPr id="2" name="Group 1">
          <a:extLst>
            <a:ext uri="{FF2B5EF4-FFF2-40B4-BE49-F238E27FC236}">
              <a16:creationId xmlns:a16="http://schemas.microsoft.com/office/drawing/2014/main" id="{922F5A0C-DF43-4967-AA71-B3CC06F34EBE}"/>
            </a:ext>
          </a:extLst>
        </xdr:cNvPr>
        <xdr:cNvGrpSpPr>
          <a:grpSpLocks/>
        </xdr:cNvGrpSpPr>
      </xdr:nvGrpSpPr>
      <xdr:grpSpPr bwMode="auto">
        <a:xfrm>
          <a:off x="209550" y="860424"/>
          <a:ext cx="27993975" cy="168276"/>
          <a:chOff x="1133" y="1230"/>
          <a:chExt cx="8460" cy="208"/>
        </a:xfrm>
      </xdr:grpSpPr>
      <xdr:sp macro="" textlink="">
        <xdr:nvSpPr>
          <xdr:cNvPr id="3" name="Rektangel 2">
            <a:extLst>
              <a:ext uri="{FF2B5EF4-FFF2-40B4-BE49-F238E27FC236}">
                <a16:creationId xmlns:a16="http://schemas.microsoft.com/office/drawing/2014/main" id="{65237835-9160-B565-13BC-689ED4FFBEB1}"/>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8948AB73-8007-2349-7E5F-192D3C451E85}"/>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5978</xdr:colOff>
      <xdr:row>84</xdr:row>
      <xdr:rowOff>19938</xdr:rowOff>
    </xdr:to>
    <xdr:pic>
      <xdr:nvPicPr>
        <xdr:cNvPr id="5" name="Picture 4">
          <a:extLst>
            <a:ext uri="{FF2B5EF4-FFF2-40B4-BE49-F238E27FC236}">
              <a16:creationId xmlns:a16="http://schemas.microsoft.com/office/drawing/2014/main" id="{2B7AE8BE-C0AE-434D-B9AE-1738B1BB6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40165" y="4975410"/>
          <a:ext cx="6493063" cy="94780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24\Documents\Summary%20data\Desktop_2024%20Senegal%20Summary%20data%202.0.xlsx" TargetMode="External"/><Relationship Id="rId1" Type="http://schemas.openxmlformats.org/officeDocument/2006/relationships/externalLinkPath" Target="Desktop_2024%20Senegal%20Summary%20data%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sites/Africateam/Shared%20Documents/Senegal/2.%20Disclosures/Reporting%20and%20analysis/2024%20EITI%20Report/2024%20Final%20report/Rapport%20ITIE-S&#233;n&#233;gal%202021%20-%20Annexes%20-%20Final%20-%2021-12-2022%20(Sign&#233;).xlsx?CB7B39BE" TargetMode="External"/><Relationship Id="rId1" Type="http://schemas.openxmlformats.org/officeDocument/2006/relationships/externalLinkPath" Target="file:///\\CB7B39BE\Rapport%20ITIE-S&#233;n&#233;gal%202021%20-%20Annexes%20-%20Final%20-%2021-12-2022%20(Sign&#2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Desktop_2024 Senegal Summary da"/>
    </sheetNames>
    <sheetDataSet>
      <sheetData sheetId="0" refreshError="1"/>
      <sheetData sheetId="1" refreshError="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e 1"/>
      <sheetName val="Annexe 2"/>
      <sheetName val="Annexe 3"/>
      <sheetName val="Annexe 4"/>
      <sheetName val="Annexe 5"/>
      <sheetName val="Annexe 6"/>
      <sheetName val="Annexe 7"/>
      <sheetName val="Annexe 8"/>
      <sheetName val="Annexe 9"/>
      <sheetName val="Annexe 10"/>
      <sheetName val="Annexe 11"/>
      <sheetName val="Annexe 11-(1)"/>
      <sheetName val="Annexe 11-(2)"/>
      <sheetName val="Annexe 11-(3)"/>
      <sheetName val="Annexe 11-(4)"/>
      <sheetName val="Annexe 11-(5)"/>
      <sheetName val="Annexe 11-(6)"/>
      <sheetName val="Annexe 11-(7)"/>
      <sheetName val="Annexe 11-(8)"/>
      <sheetName val="Annexe 11-(9)"/>
      <sheetName val="Annexe 11-(10)"/>
      <sheetName val="Annexe 11-(11)"/>
      <sheetName val="Annexe 11-(12)"/>
      <sheetName val="Annexe 11-(13)"/>
      <sheetName val="Annexe 11-(14)"/>
      <sheetName val="Annexe 11-(15)"/>
      <sheetName val="Annexe 11-(16)"/>
      <sheetName val="Annexe 11-(17)"/>
      <sheetName val="Annexe 11-(18)"/>
      <sheetName val="Annexe 11-(19)"/>
      <sheetName val="Annexe 11-(20)"/>
      <sheetName val="Annexe 11-(21)"/>
      <sheetName val="Annexe 11-(22)"/>
      <sheetName val="Annexe 11-(23)"/>
      <sheetName val="Annexe 11-(24)"/>
      <sheetName val="Annexe 11-(25)"/>
      <sheetName val="Annexe 11-(26)"/>
      <sheetName val="Annexe 11-(27)"/>
      <sheetName val="Annexe 11-(28)"/>
      <sheetName val="Annexe 11-(29)"/>
      <sheetName val="Annexe 12"/>
      <sheetName val="Annexe 13"/>
      <sheetName val="Annexe 14"/>
      <sheetName val="Annexe 15"/>
      <sheetName val="Annexe 16"/>
      <sheetName val="Annexe 17"/>
      <sheetName val="Annexe 18"/>
      <sheetName val="Annexe 19"/>
      <sheetName val="Annexe 20"/>
      <sheetName val="Annexe 21"/>
      <sheetName val="Annexe 22"/>
      <sheetName val="Annexe 23"/>
      <sheetName val="Annexe 24"/>
      <sheetName val="Annexe 25"/>
      <sheetName val="Annexe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A46ED7-F695-42B8-B9B3-3770FA111781}" name="Companies" displayName="Companies" ref="B36:J69" totalsRowCount="1" headerRowDxfId="133" dataDxfId="132" tableBorderDxfId="131" headerRowCellStyle="Normal 2">
  <autoFilter ref="B36:J68" xr:uid="{00000000-000C-0000-FFFF-FFFF00000000}"/>
  <sortState xmlns:xlrd2="http://schemas.microsoft.com/office/spreadsheetml/2017/richdata2" ref="B37:J68">
    <sortCondition sortBy="cellColor" ref="B36:B68" dxfId="130"/>
  </sortState>
  <tableColumns count="9">
    <tableColumn id="1" xr3:uid="{9C3431E1-439B-4332-BE32-2F4C2AB1833D}" name="Full company name" dataDxfId="129" totalsRowDxfId="128" totalsRowCellStyle="Normal 3"/>
    <tableColumn id="7" xr3:uid="{D283AA7F-EA57-43F4-938F-5FEA03402722}" name="Company type" dataDxfId="127" totalsRowDxfId="126" dataCellStyle="Normal 2" totalsRowCellStyle="Normal 3"/>
    <tableColumn id="2" xr3:uid="{3FEE7895-CA2E-4FB5-BEE3-2FD6EDC48D45}" name="Company ID number" dataDxfId="125" totalsRowDxfId="124" totalsRowCellStyle="Normal 3"/>
    <tableColumn id="5" xr3:uid="{F3A8FF6C-5230-4739-AEC0-6385452C9847}" name="Sector" dataDxfId="123" totalsRowDxfId="122" dataCellStyle="Normal 2" totalsRowCellStyle="Normal 3"/>
    <tableColumn id="3" xr3:uid="{BBE6F73B-49C5-42EC-8EE3-B397B6BC1FF5}" name="Commodities (comma-seperated)" dataDxfId="121" totalsRowDxfId="120" dataCellStyle="Normal 2" totalsRowCellStyle="Normal 3"/>
    <tableColumn id="4" xr3:uid="{F532B5E4-FEDC-42FD-9540-7AEB2F109065}" name="Stock exchange listing or company website " dataDxfId="119" totalsRowDxfId="118" totalsRowCellStyle="Normal 3"/>
    <tableColumn id="8" xr3:uid="{CC252B49-367D-44F3-9258-85186D078585}" name="Audited financial statement (or balance sheet, cash flows, profit/loss statement if unavailable)" dataDxfId="117" totalsRowDxfId="116" totalsRowCellStyle="Normal 3"/>
    <tableColumn id="6" xr3:uid="{B9BB243D-9D64-43B7-8C17-9FD19907472D}" name="Payments to Governments Report" dataDxfId="115" totalsRowDxfId="114" totalsRowCellStyle="Normal 3"/>
    <tableColumn id="9" xr3:uid="{20B4F02B-7FCD-4BA1-B3C2-536AA82F3642}" name="Colonne1" dataDxfId="113" totalsRowDxfId="112" dataCellStyle="Normal 2" totalsRowCellStyle="Normal 3"/>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D0070A8-BAAD-4A9A-8020-4FA37DDDC379}" name="Table12" displayName="Table12" ref="I10:K168" totalsRowShown="0" headerRowDxfId="20" dataDxfId="19" tableBorderDxfId="18">
  <autoFilter ref="I10:K168" xr:uid="{DD0070A8-BAAD-4A9A-8020-4FA37DDDC379}"/>
  <tableColumns count="3">
    <tableColumn id="1" xr3:uid="{ADB18DEB-39AB-44C7-9105-FD129E75081C}" name="Currency code (ISO-4217)" dataDxfId="17"/>
    <tableColumn id="2" xr3:uid="{59E7C9DF-1D1E-4411-841E-840C4AC2E8FB}" name="Currency code num (ISO-4217)" dataDxfId="16"/>
    <tableColumn id="3" xr3:uid="{7EA3D14C-E59D-4B04-BF17-95D7A9FE57AE}" name="Currency" dataDxfId="15"/>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96957CC-71B2-4407-83EC-DD1D1E5ED1EC}" name="Table13" displayName="Table13" ref="R2:X29" totalsRowShown="0" headerRowDxfId="14" dataDxfId="13">
  <autoFilter ref="R2:X29" xr:uid="{896957CC-71B2-4407-83EC-DD1D1E5ED1EC}"/>
  <tableColumns count="7">
    <tableColumn id="1" xr3:uid="{704D230E-74E1-4F73-A061-25299876E1A1}" name="Combined" dataDxfId="12"/>
    <tableColumn id="2" xr3:uid="{5F719E70-92ED-4A6C-BC54-AB24E9D7AB49}" name="GFS description" dataDxfId="11"/>
    <tableColumn id="3" xr3:uid="{DC81CB9D-8B82-430E-8604-93545C0066B6}" name="GFS Code"/>
    <tableColumn id="4" xr3:uid="{B16EF6DD-003A-4A47-BAE6-B67FE433C9E0}" name="GFS Level 1" dataDxfId="10"/>
    <tableColumn id="5" xr3:uid="{9A62B359-8DB9-421C-85CC-F5B4C0318AD1}" name="GFS Level 2" dataDxfId="9"/>
    <tableColumn id="6" xr3:uid="{BB2E466A-C96E-449F-B5E5-D9C116775E30}" name="GFS Level 3" dataDxfId="8"/>
    <tableColumn id="7" xr3:uid="{5E544292-B3B4-4A9F-AE92-643250F6A0D7}" name="GFS Level 4" dataDxfId="7"/>
  </tableColumns>
  <tableStyleInfo name="TableStyleMedium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4596B81-CB5F-4364-B6CF-AE9D50E95690}" name="Table14" displayName="Table14" ref="Z3:Z9" totalsRowShown="0" headerRowDxfId="6" dataDxfId="5">
  <autoFilter ref="Z3:Z9" xr:uid="{84596B81-CB5F-4364-B6CF-AE9D50E95690}"/>
  <tableColumns count="1">
    <tableColumn id="1" xr3:uid="{8CE46A0E-0BC0-436C-9FD1-726A1619AF9C}" name="&lt;Choose sector&gt;" dataDxfId="4"/>
  </tableColumns>
  <tableStyleInfo name="TableStyleMedium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4AB1B2-36B5-4B23-93FA-1C7818262849}" name="Table15" displayName="Table15" ref="AB3:AB8" totalsRowShown="0" headerRowDxfId="3" dataDxfId="2">
  <autoFilter ref="AB3:AB8" xr:uid="{004AB1B2-36B5-4B23-93FA-1C7818262849}"/>
  <tableColumns count="1">
    <tableColumn id="1" xr3:uid="{2CC62BB3-3F69-4C9B-91E3-B8AC2DD6C00F}" name="&lt; Choose phase &gt;" dataDxfId="1"/>
  </tableColumns>
  <tableStyleInfo name="TableStyleMedium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2A02570-8775-457A-8919-A17FF8AC0DE1}" name="Table16" displayName="Table16" ref="AD3:AD7" totalsRowShown="0" headerRowDxfId="0">
  <autoFilter ref="AD3:AD7" xr:uid="{62A02570-8775-457A-8919-A17FF8AC0DE1}"/>
  <tableColumns count="1">
    <tableColumn id="1" xr3:uid="{DCC5595B-8232-423E-964E-5E31A76131D6}" name="Central goverment"/>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CE628F9-E343-4CF1-B773-BD2E6D876762}" name="Government_agencies" displayName="Government_agencies" ref="B20:E30" totalsRowCount="1" headerRowDxfId="111" dataDxfId="110" tableBorderDxfId="109" headerRowCellStyle="Normal 2">
  <tableColumns count="4">
    <tableColumn id="1" xr3:uid="{A4EA18A7-9CA5-4F88-9325-20E4EDCDED60}" name="Full name of agency" dataDxfId="108" totalsRowDxfId="107" dataCellStyle="Normal 2" totalsRowCellStyle="Normal 3"/>
    <tableColumn id="4" xr3:uid="{771DD125-55A1-42B6-8AA4-EDF126710859}" name="Agency type" dataDxfId="106" totalsRowDxfId="105" dataCellStyle="Normal 2" totalsRowCellStyle="Normal 3"/>
    <tableColumn id="2" xr3:uid="{28D1DFE8-E1AD-4149-8104-4C92EF25FCD7}" name="ID number (if applicable)" dataDxfId="104" totalsRowDxfId="103" totalsRowCellStyle="Normal 3"/>
    <tableColumn id="3" xr3:uid="{66B778BA-34F9-45DF-B490-86C3AFE73EF9}" name="Total reported" totalsRowLabel=" 424,818,211,815.00 " dataDxfId="102" totalsRowDxfId="101" totalsRowCellStyle="Normal 3"/>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DDD9CB3-50B6-4BC7-A7CB-D3573974581E}" name="Companies15" displayName="Companies15" ref="B75:K121" totalsRowShown="0" headerRowDxfId="100" dataDxfId="99" tableBorderDxfId="98" headerRowCellStyle="Normal 2">
  <autoFilter ref="B75:K121" xr:uid="{00000000-000C-0000-FFFF-FFFF02000000}"/>
  <sortState xmlns:xlrd2="http://schemas.microsoft.com/office/spreadsheetml/2017/richdata2" ref="B76:K121">
    <sortCondition ref="D75:D121"/>
  </sortState>
  <tableColumns count="10">
    <tableColumn id="1" xr3:uid="{1BCE80A4-A3EE-4BA5-B1E8-51F017B56220}" name="Full project name" dataDxfId="97"/>
    <tableColumn id="2" xr3:uid="{04ED4264-5C67-485B-800F-FAE6FC6608C7}" name="Legal agreement reference number(s): contract, licence, lease, concession, …" dataDxfId="96"/>
    <tableColumn id="3" xr3:uid="{87BD7D17-8D63-4138-AD4D-16CE8DDB4967}" name="Affiliated companies, start with Operator" dataDxfId="95"/>
    <tableColumn id="5" xr3:uid="{FDE72D3F-F3F4-4107-B82D-232D5A6F57D1}" name="Commodities (one commodity/row)" dataDxfId="94" dataCellStyle="Normal 2"/>
    <tableColumn id="6" xr3:uid="{5B0B022A-FB62-4232-B87B-F8E54B1850B7}" name="Status" dataDxfId="93"/>
    <tableColumn id="7" xr3:uid="{9FBDAFCC-D781-4872-8546-3090E795C28F}" name="Production (volume)" dataDxfId="92"/>
    <tableColumn id="8" xr3:uid="{4DDCAC83-1B7A-4713-B3AE-07286F02FAA7}" name="Unit" dataDxfId="91"/>
    <tableColumn id="9" xr3:uid="{8089663F-508A-448D-A8B0-CBC8FC212A3A}" name="Production (value)" dataDxfId="90"/>
    <tableColumn id="10" xr3:uid="{952277B6-6FEE-4D48-94C1-E7D678C63732}" name="Currency" dataDxfId="89"/>
    <tableColumn id="4" xr3:uid="{870ED059-C3DE-4E8E-81AC-0CE1B4D3203D}" name="Comments" dataDxfId="88"/>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274696D-D8C2-46EF-9DE5-9F3C12E82C0D}" name="Government_revenues_table" displayName="Government_revenues_table" ref="B21:K72" totalsRowShown="0" headerRowDxfId="87" dataDxfId="86" totalsRowDxfId="85">
  <autoFilter ref="B21:K72" xr:uid="{00000000-000C-0000-FFFF-FFFF03000000}"/>
  <sortState xmlns:xlrd2="http://schemas.microsoft.com/office/spreadsheetml/2017/richdata2" ref="B22:K72">
    <sortCondition ref="I21:I72"/>
  </sortState>
  <tableColumns count="10">
    <tableColumn id="8" xr3:uid="{E93AB71A-37C9-4472-BF39-96836D2C1010}" name="GFS Niveau 1" dataDxfId="84" totalsRowDxfId="83" totalsRowCellStyle="Normal 3"/>
    <tableColumn id="9" xr3:uid="{5B47F95F-74D6-40D2-9168-A769425CC439}" name="GFS Niveau 2" dataDxfId="82" totalsRowDxfId="81" totalsRowCellStyle="Normal 3"/>
    <tableColumn id="10" xr3:uid="{608BC41E-E55E-4478-9C45-36EE36A49CD4}" name="GFS Niveau 3" dataDxfId="80" totalsRowDxfId="79" totalsRowCellStyle="Normal 3"/>
    <tableColumn id="7" xr3:uid="{12271985-8D2A-4B29-B3E9-A52A549FBF57}" name="GFS Niveau 4" dataDxfId="78" totalsRowDxfId="77" totalsRowCellStyle="Normal 3"/>
    <tableColumn id="1" xr3:uid="{CEF8BF50-8788-4E7E-8221-4EC4F185EFB1}" name="GFS Classification" dataDxfId="76" totalsRowDxfId="75" totalsRowCellStyle="Normal 3"/>
    <tableColumn id="11" xr3:uid="{7374D9A8-DC82-4A58-86CB-BCF85886ED52}" name="Sector" dataDxfId="74" totalsRowDxfId="73" totalsRowCellStyle="Normal 3"/>
    <tableColumn id="3" xr3:uid="{36E78FA0-8410-435B-9F8D-12B0DA3BAB20}" name="Revenue stream name" dataDxfId="72" totalsRowDxfId="71" totalsRowCellStyle="Normal 3"/>
    <tableColumn id="4" xr3:uid="{D2D47B8C-729C-48C1-9AFA-D333BA8C9AFA}" name="Government entity" dataDxfId="70" totalsRowDxfId="69" totalsRowCellStyle="Normal 3"/>
    <tableColumn id="5" xr3:uid="{BD3F4FD7-6AD2-482F-B277-89213C5D8070}" name="Revenue value" dataDxfId="68" totalsRowDxfId="67" totalsRowCellStyle="Normal 3">
      <calculatedColumnFormula>SUMIF('[4]Annexe 15'!$B:$B,Government_revenues_table[[#This Row],[Revenue stream name]],'[4]Annexe 15'!$C:$C)</calculatedColumnFormula>
    </tableColumn>
    <tableColumn id="2" xr3:uid="{99B23FF3-AD05-4788-8681-222B99ECAA39}" name="Currency" dataDxfId="66" totalsRowDxfId="65" totalsRowCellStyle="Normal 3"/>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5AC2F1C-F459-41B8-8A7F-84683A8B0E9B}" name="Table10" displayName="Table10" ref="B14:M327" totalsRowShown="0" headerRowDxfId="64" dataDxfId="63">
  <autoFilter ref="B14:M327" xr:uid="{00000000-000C-0000-FFFF-FFFF04000000}"/>
  <sortState xmlns:xlrd2="http://schemas.microsoft.com/office/spreadsheetml/2017/richdata2" ref="B327:M327">
    <sortCondition ref="C14:C327"/>
  </sortState>
  <tableColumns count="12">
    <tableColumn id="7" xr3:uid="{3C8A1161-9B2D-467E-BFD2-0DA5640C01DA}" name="Sector" dataDxfId="62" totalsRowDxfId="61" totalsRowCellStyle="Normal 3"/>
    <tableColumn id="1" xr3:uid="{9748E3AC-F041-48E9-9137-1AF362FA0048}" name="Company" dataDxfId="60" totalsRowDxfId="59" totalsRowCellStyle="Normal 3"/>
    <tableColumn id="3" xr3:uid="{F8E2BFB5-2B79-44BE-80C0-BCA060674B97}" name="Government entity" dataDxfId="58" totalsRowDxfId="57" totalsRowCellStyle="Normal 3"/>
    <tableColumn id="4" xr3:uid="{8A7478AD-BA61-405F-B0D3-7CE67E255833}" name="Revenue stream name" dataDxfId="56" totalsRowDxfId="55" totalsRowCellStyle="Normal 3"/>
    <tableColumn id="5" xr3:uid="{59DFC725-57CA-4BEB-AF2C-E57DD9A1BE13}" name="Levied on project (Y/N)" dataDxfId="54" totalsRowDxfId="53" totalsRowCellStyle="Normal 3"/>
    <tableColumn id="6" xr3:uid="{D04CCF96-57E1-4CEA-8DD6-38FC8E27B175}" name="Reported by project (Y/N)" dataDxfId="52" totalsRowDxfId="51" totalsRowCellStyle="Normal 3"/>
    <tableColumn id="2" xr3:uid="{5F654EFB-3C7A-46E3-8E1D-6F8064C22BAE}" name="Project name" dataDxfId="50" totalsRowDxfId="49" totalsRowCellStyle="Normal 3"/>
    <tableColumn id="13" xr3:uid="{7350FFD1-475B-4DF8-B9F3-C986951E7E9C}" name="Reporting currency" dataDxfId="48" totalsRowDxfId="47" totalsRowCellStyle="Normal 3"/>
    <tableColumn id="14" xr3:uid="{EFE9AE57-F0D6-431B-B3C1-6D5F5D477CF7}" name="Revenue value" dataDxfId="46" totalsRowDxfId="45" totalsRowCellStyle="Comma 2"/>
    <tableColumn id="18" xr3:uid="{8C4C42A5-5B3F-446E-9360-B5C51FF9A2D0}" name="Payment made in-kind (Y/N)" dataDxfId="44" totalsRowDxfId="43" totalsRowCellStyle="Normal 3"/>
    <tableColumn id="8" xr3:uid="{CA73BB39-63C9-47CA-98E4-ED65CE718B2F}" name="In-kind volume (if applicable)" dataDxfId="42" totalsRowDxfId="41" totalsRowCellStyle="Normal 3"/>
    <tableColumn id="9" xr3:uid="{2B6C0086-C05C-4D68-86FE-858712DCADEA}" name="Unit (if applicable)" dataDxfId="40" totalsRowDxfId="39" totalsRowCellStyle="Normal 3"/>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30B56A7-C0DB-45D1-AF8F-72101258149F}" name="Table6" displayName="Table6" ref="N2:P148" totalsRowShown="0" headerRowDxfId="38" dataDxfId="37">
  <autoFilter ref="N2:P148" xr:uid="{F30B56A7-C0DB-45D1-AF8F-72101258149F}"/>
  <tableColumns count="3">
    <tableColumn id="1" xr3:uid="{616C7C24-E0D2-41D3-81AC-16F883ADA02C}" name="HS ProductCode" dataDxfId="36"/>
    <tableColumn id="2" xr3:uid="{36CA4D90-05B0-4DD1-A467-C945B256C97D}" name="HS Product Description" dataDxfId="35"/>
    <tableColumn id="3" xr3:uid="{EAC3FA40-1B3D-47DE-AB87-D7ED61963C5F}" name="HS Product Description w volume" dataDxfId="34"/>
  </tableColumns>
  <tableStyleInfo name="TableStyleMedium1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0DEE8BC-8929-4F3F-9A9F-D5CFD13475A8}" name="Table7" displayName="Table7" ref="A2:G246" totalsRowShown="0" headerRowDxfId="33" dataDxfId="32">
  <autoFilter ref="A2:G246" xr:uid="{E0DEE8BC-8929-4F3F-9A9F-D5CFD13475A8}"/>
  <tableColumns count="7">
    <tableColumn id="1" xr3:uid="{CCFDF44A-AB37-4B51-AD7D-D22BFD860C2E}" name="Country or Area name" dataDxfId="31"/>
    <tableColumn id="2" xr3:uid="{F327AD67-CC08-4E04-8210-B9E4C3AE4FB4}" name="ISO Alpha-2 Code" dataDxfId="30"/>
    <tableColumn id="3" xr3:uid="{98EC3680-2321-465E-8AF4-BC9EAC7C28B6}" name="ISO Alpha-3 Code" dataDxfId="29"/>
    <tableColumn id="4" xr3:uid="{1417F4C0-631F-4E20-B00A-54E78AB630F9}" name="ISO Numeric Code (UN M49)" dataDxfId="28"/>
    <tableColumn id="5" xr3:uid="{70BE3A12-8E5A-4F45-8069-562EA234EEB9}" name="Currency code (ISO-4217)" dataDxfId="27"/>
    <tableColumn id="6" xr3:uid="{0A3F5B15-A075-4F3E-AD89-406807D57895}" name="Currency code num (ISO-4217)" dataDxfId="26"/>
    <tableColumn id="7" xr3:uid="{FEA0FC0A-897A-4546-8EFF-3EFB769D00FB}" name="Currency" dataDxfId="25"/>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E0029D0-0114-44BB-BE7B-A7F9DA4A3BCE}" name="Table9" displayName="Table9" ref="I2:I7" totalsRowShown="0" headerRowDxfId="24" dataDxfId="23">
  <autoFilter ref="I2:I7" xr:uid="{AE0029D0-0114-44BB-BE7B-A7F9DA4A3BCE}"/>
  <tableColumns count="1">
    <tableColumn id="1" xr3:uid="{CCD576B5-AFF3-4D18-B919-83D0D2B88A3C}" name="List" dataDxfId="22"/>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615B17F-683F-4893-9CB9-20A8DE54E13E}" name="Table11" displayName="Table11" ref="K2:K7" totalsRowShown="0" headerRowDxfId="21">
  <autoFilter ref="K2:K7" xr:uid="{2615B17F-683F-4893-9CB9-20A8DE54E13E}"/>
  <tableColumns count="1">
    <tableColumn id="1" xr3:uid="{6C771CD0-DED8-45A4-A88A-943B4985795D}" name="List"/>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data@eiti.org" TargetMode="External"/><Relationship Id="rId13" Type="http://schemas.openxmlformats.org/officeDocument/2006/relationships/drawing" Target="../drawings/drawing1.xml"/><Relationship Id="rId3" Type="http://schemas.openxmlformats.org/officeDocument/2006/relationships/hyperlink" Target="mailto:data@eiti.org?subject=Summary%20data%20feedback" TargetMode="External"/><Relationship Id="rId7" Type="http://schemas.openxmlformats.org/officeDocument/2006/relationships/hyperlink" Target="https://eiti.org/summary-data-template"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countries" TargetMode="External"/><Relationship Id="rId11" Type="http://schemas.openxmlformats.org/officeDocument/2006/relationships/hyperlink" Target="mailto:data@eiti.org" TargetMode="External"/><Relationship Id="rId5" Type="http://schemas.openxmlformats.org/officeDocument/2006/relationships/hyperlink" Target="https://eiti.org/countries" TargetMode="External"/><Relationship Id="rId10" Type="http://schemas.openxmlformats.org/officeDocument/2006/relationships/hyperlink" Target="mailto:data@eiti.org" TargetMode="External"/><Relationship Id="rId4" Type="http://schemas.openxmlformats.org/officeDocument/2006/relationships/hyperlink" Target="https://eiti.org/countries" TargetMode="External"/><Relationship Id="rId9"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mailto:itie.sn@enerteam.tn" TargetMode="External"/><Relationship Id="rId18" Type="http://schemas.openxmlformats.org/officeDocument/2006/relationships/hyperlink" Target="mailto:data@eiti.org" TargetMode="External"/><Relationship Id="rId26" Type="http://schemas.openxmlformats.org/officeDocument/2006/relationships/printerSettings" Target="../printerSettings/printerSettings2.bin"/><Relationship Id="rId3" Type="http://schemas.openxmlformats.org/officeDocument/2006/relationships/hyperlink" Target="mailto:data@eiti.org" TargetMode="External"/><Relationship Id="rId21"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donnees.itie.sn/dashboard/" TargetMode="External"/><Relationship Id="rId17" Type="http://schemas.openxmlformats.org/officeDocument/2006/relationships/hyperlink" Target="https://www.itie.sn/wp-content/uploads/2026/01/Rapport-final-ITIE-Senegal-2024-Version-Finale-annexes-VF221225.xlsx" TargetMode="External"/><Relationship Id="rId25" Type="http://schemas.openxmlformats.org/officeDocument/2006/relationships/hyperlink" Target="https://eiti.org/countries" TargetMode="External"/><Relationship Id="rId2" Type="http://schemas.openxmlformats.org/officeDocument/2006/relationships/hyperlink" Target="mailto:data@eiti.org" TargetMode="External"/><Relationship Id="rId16" Type="http://schemas.openxmlformats.org/officeDocument/2006/relationships/hyperlink" Target="https://www.itie.sn/wp-content/uploads/2026/01/0.-Rapport-final-ITIE-Senegal-2024-Version-Finale-VF221225-1.pdf" TargetMode="External"/><Relationship Id="rId20"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24" Type="http://schemas.openxmlformats.org/officeDocument/2006/relationships/hyperlink" Target="https://eiti.org/countries" TargetMode="External"/><Relationship Id="rId5" Type="http://schemas.openxmlformats.org/officeDocument/2006/relationships/hyperlink" Target="mailto:data@eiti.org" TargetMode="External"/><Relationship Id="rId15" Type="http://schemas.openxmlformats.org/officeDocument/2006/relationships/hyperlink" Target="https://www.bceao.int/fr/cours/cours-des-devises-contre-Franc-CFA-appliquer-au-change-manuel" TargetMode="External"/><Relationship Id="rId23" Type="http://schemas.openxmlformats.org/officeDocument/2006/relationships/hyperlink" Target="https://eiti.org/countries" TargetMode="External"/><Relationship Id="rId10" Type="http://schemas.openxmlformats.org/officeDocument/2006/relationships/hyperlink" Target="https://eiti.org/fr/document/norme-itie-2016" TargetMode="External"/><Relationship Id="rId19" Type="http://schemas.openxmlformats.org/officeDocument/2006/relationships/hyperlink" Target="mailto:data@eiti.org" TargetMode="External"/><Relationship Id="rId4" Type="http://schemas.openxmlformats.org/officeDocument/2006/relationships/hyperlink" Target="mailto:data@eiti.org" TargetMode="External"/><Relationship Id="rId9" Type="http://schemas.openxmlformats.org/officeDocument/2006/relationships/hyperlink" Target="https://en.wikipedia.org/wiki/ISO_4217" TargetMode="External"/><Relationship Id="rId14" Type="http://schemas.openxmlformats.org/officeDocument/2006/relationships/hyperlink" Target="https://www.itie.sn/wp-content/uploads/2026/01/0.-Rapport-final-ITIE-Senegal-2024-Version-Finale-VF221225-1.pdf" TargetMode="External"/><Relationship Id="rId22" Type="http://schemas.openxmlformats.org/officeDocument/2006/relationships/hyperlink" Target="https://eiti.org/summary-data-template" TargetMode="External"/><Relationship Id="rId27"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https://eiti.org/fr/document/exigences-norme-itie-2016" TargetMode="External"/><Relationship Id="rId21" Type="http://schemas.openxmlformats.org/officeDocument/2006/relationships/hyperlink" Target="https://eiti.org/fr/document/norme-itie-2016" TargetMode="External"/><Relationship Id="rId34" Type="http://schemas.openxmlformats.org/officeDocument/2006/relationships/hyperlink" Target="https://www.petrosen.sn/etats-financiers/"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https://unstats.un.org/unsd/nationalaccount/sna2008.asp" TargetMode="External"/><Relationship Id="rId33" Type="http://schemas.openxmlformats.org/officeDocument/2006/relationships/hyperlink" Target="https://www.itie.sn/contrats-petroliers/" TargetMode="External"/><Relationship Id="rId38" Type="http://schemas.openxmlformats.org/officeDocument/2006/relationships/drawing" Target="../drawings/drawing3.xm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portals.landfolio.com/Senegal/fr"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https://eiti.org/fr/document/norme-itie-2016" TargetMode="External"/><Relationship Id="rId32" Type="http://schemas.openxmlformats.org/officeDocument/2006/relationships/hyperlink" Target="https://www.itie.sn/contrats-miniers/" TargetMode="External"/><Relationship Id="rId37" Type="http://schemas.openxmlformats.org/officeDocument/2006/relationships/printerSettings" Target="../printerSettings/printerSettings3.bin"/><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https://eiti.org/fr/document/norme-itie-2016" TargetMode="External"/><Relationship Id="rId28" Type="http://schemas.openxmlformats.org/officeDocument/2006/relationships/hyperlink" Target="https://cadastrepetrolier.sec.gouv.sn/" TargetMode="External"/><Relationship Id="rId36" Type="http://schemas.openxmlformats.org/officeDocument/2006/relationships/hyperlink" Target="https://eiti.org/summary-data-template"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primature.sn/publications/lois-et-reglements/code-de-lenvironnement"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www.wcoomd.org/fr/topics/nomenclature/instrument-and-tools/hs-nomenclature-2017-edition/hs-nomenclature-2017-edition.aspx" TargetMode="External"/><Relationship Id="rId30" Type="http://schemas.openxmlformats.org/officeDocument/2006/relationships/hyperlink" Target="https://itie.sn/entreprises-detat/" TargetMode="External"/><Relationship Id="rId35" Type="http://schemas.openxmlformats.org/officeDocument/2006/relationships/hyperlink" Target="mailto:data@eiti.org" TargetMode="Externa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endeavourmining.com/investors/institutional-ownership%20https:/www.londonstockexchange.com/stock/EDV/endeavour-mining-plc/analysis" TargetMode="External"/><Relationship Id="rId13" Type="http://schemas.openxmlformats.org/officeDocument/2006/relationships/hyperlink" Target="https://www.rml.com.au/" TargetMode="External"/><Relationship Id="rId18" Type="http://schemas.openxmlformats.org/officeDocument/2006/relationships/hyperlink" Target="https://e-ninea.ansd.sn/search_annuaire" TargetMode="External"/><Relationship Id="rId26" Type="http://schemas.openxmlformats.org/officeDocument/2006/relationships/drawing" Target="../drawings/drawing4.xml"/><Relationship Id="rId3" Type="http://schemas.openxmlformats.org/officeDocument/2006/relationships/hyperlink" Target="https://www.kosmosenergy.com/senegal/" TargetMode="External"/><Relationship Id="rId21" Type="http://schemas.openxmlformats.org/officeDocument/2006/relationships/hyperlink" Target="https://fortunamining.com/exploration/diamba-sud-senegal/" TargetMode="External"/><Relationship Id="rId7" Type="http://schemas.openxmlformats.org/officeDocument/2006/relationships/hyperlink" Target="http://www.sococim.com/SOCOCIM-INDUSTRIES" TargetMode="External"/><Relationship Id="rId12" Type="http://schemas.openxmlformats.org/officeDocument/2006/relationships/hyperlink" Target="https://www.dangotecement.com/operations/senegal/" TargetMode="External"/><Relationship Id="rId17" Type="http://schemas.openxmlformats.org/officeDocument/2006/relationships/hyperlink" Target="https://www.woodside.com.au/fr/what-we-do/international-exploration-developments-and-marketing/s%c3%a9n%c3%a9gal" TargetMode="External"/><Relationship Id="rId25" Type="http://schemas.openxmlformats.org/officeDocument/2006/relationships/printerSettings" Target="../printerSettings/printerSettings4.bin"/><Relationship Id="rId2" Type="http://schemas.openxmlformats.org/officeDocument/2006/relationships/hyperlink" Target="http://www.petrosen.sn/" TargetMode="External"/><Relationship Id="rId16" Type="http://schemas.openxmlformats.org/officeDocument/2006/relationships/hyperlink" Target="https://www.gecamines.cd/" TargetMode="External"/><Relationship Id="rId20" Type="http://schemas.openxmlformats.org/officeDocument/2006/relationships/hyperlink" Target="https://sephossenegal.com/" TargetMode="External"/><Relationship Id="rId29" Type="http://schemas.openxmlformats.org/officeDocument/2006/relationships/table" Target="../tables/table3.xml"/><Relationship Id="rId1" Type="http://schemas.openxmlformats.org/officeDocument/2006/relationships/hyperlink" Target="mailto:data@eiti.org" TargetMode="External"/><Relationship Id="rId6" Type="http://schemas.openxmlformats.org/officeDocument/2006/relationships/hyperlink" Target="http://www.miferso.sn/" TargetMode="External"/><Relationship Id="rId11" Type="http://schemas.openxmlformats.org/officeDocument/2006/relationships/hyperlink" Target="http://www.ics.sn/" TargetMode="External"/><Relationship Id="rId24" Type="http://schemas.openxmlformats.org/officeDocument/2006/relationships/hyperlink" Target="https://eiti.org/summary-data-template" TargetMode="External"/><Relationship Id="rId5" Type="http://schemas.openxmlformats.org/officeDocument/2006/relationships/hyperlink" Target="https://www.bp.com/" TargetMode="External"/><Relationship Id="rId15" Type="http://schemas.openxmlformats.org/officeDocument/2006/relationships/hyperlink" Target="https://www.africainvestmentgroup.co.uk/" TargetMode="External"/><Relationship Id="rId23" Type="http://schemas.openxmlformats.org/officeDocument/2006/relationships/hyperlink" Target="mailto:data@eiti.org" TargetMode="External"/><Relationship Id="rId28" Type="http://schemas.openxmlformats.org/officeDocument/2006/relationships/table" Target="../tables/table2.xml"/><Relationship Id="rId10" Type="http://schemas.openxmlformats.org/officeDocument/2006/relationships/hyperlink" Target="https://gco.eramet.com/" TargetMode="External"/><Relationship Id="rId19" Type="http://schemas.openxmlformats.org/officeDocument/2006/relationships/hyperlink" Target="https://groupecse.sn/cse/cse-granulats/" TargetMode="External"/><Relationship Id="rId4" Type="http://schemas.openxmlformats.org/officeDocument/2006/relationships/hyperlink" Target="https://www.total.sn/" TargetMode="External"/><Relationship Id="rId9" Type="http://schemas.openxmlformats.org/officeDocument/2006/relationships/hyperlink" Target="https://www.endeavourmining.com/investors/institutional-ownership%20https:/www.londonstockexchange.com/stock/EDV/endeavour-mining-plc/analysis" TargetMode="External"/><Relationship Id="rId14" Type="http://schemas.openxmlformats.org/officeDocument/2006/relationships/hyperlink" Target="https://www.iamgold.com/French/exploitations/projets-de-developpement/Projet-Boto-Sngal/default.aspx" TargetMode="External"/><Relationship Id="rId22" Type="http://schemas.openxmlformats.org/officeDocument/2006/relationships/hyperlink" Target="https://somisen.sn/" TargetMode="External"/><Relationship Id="rId27"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hyperlink" Target="https://eiti.org/fr/document/exigences-norme-itie-2016" TargetMode="External"/><Relationship Id="rId13" Type="http://schemas.openxmlformats.org/officeDocument/2006/relationships/printerSettings" Target="../printerSettings/printerSettings5.bin"/><Relationship Id="rId3" Type="http://schemas.openxmlformats.org/officeDocument/2006/relationships/hyperlink" Target="https://eiti.org/document/standard" TargetMode="External"/><Relationship Id="rId7" Type="http://schemas.openxmlformats.org/officeDocument/2006/relationships/hyperlink" Target="https://eiti.org/fr/document/modele-donnees-resumees-itie" TargetMode="External"/><Relationship Id="rId12" Type="http://schemas.openxmlformats.org/officeDocument/2006/relationships/hyperlink" Target="https://eiti.org/summary-data-template"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www.imf.org/external/np/sta/gfsm/" TargetMode="External"/><Relationship Id="rId11" Type="http://schemas.openxmlformats.org/officeDocument/2006/relationships/hyperlink" Target="mailto:data@eiti.org" TargetMode="External"/><Relationship Id="rId5" Type="http://schemas.openxmlformats.org/officeDocument/2006/relationships/hyperlink" Target="mailto:data@eiti.org" TargetMode="External"/><Relationship Id="rId15" Type="http://schemas.openxmlformats.org/officeDocument/2006/relationships/table" Target="../tables/table4.xml"/><Relationship Id="rId10" Type="http://schemas.openxmlformats.org/officeDocument/2006/relationships/hyperlink" Target="https://eiti.org/fr/pays"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 Id="rId1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fr/document/exigences-norme-itie-2016" TargetMode="External"/><Relationship Id="rId7" Type="http://schemas.openxmlformats.org/officeDocument/2006/relationships/table" Target="../tables/table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6.bin"/><Relationship Id="rId5" Type="http://schemas.openxmlformats.org/officeDocument/2006/relationships/hyperlink" Target="https://eiti.org/summary-data-template"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3.xml"/><Relationship Id="rId3" Type="http://schemas.openxmlformats.org/officeDocument/2006/relationships/table" Target="../tables/table8.xml"/><Relationship Id="rId7" Type="http://schemas.openxmlformats.org/officeDocument/2006/relationships/table" Target="../tables/table12.xml"/><Relationship Id="rId2" Type="http://schemas.openxmlformats.org/officeDocument/2006/relationships/table" Target="../tables/table7.xml"/><Relationship Id="rId1" Type="http://schemas.openxmlformats.org/officeDocument/2006/relationships/table" Target="../tables/table6.xml"/><Relationship Id="rId6" Type="http://schemas.openxmlformats.org/officeDocument/2006/relationships/table" Target="../tables/table11.xml"/><Relationship Id="rId5" Type="http://schemas.openxmlformats.org/officeDocument/2006/relationships/table" Target="../tables/table10.xml"/><Relationship Id="rId4" Type="http://schemas.openxmlformats.org/officeDocument/2006/relationships/table" Target="../tables/table9.xml"/><Relationship Id="rId9"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084B9-0977-4C2E-BEE2-054AEBDE7B28}">
  <sheetPr codeName="Sheet1"/>
  <dimension ref="B1:G57"/>
  <sheetViews>
    <sheetView showGridLines="0" topLeftCell="A41" zoomScale="70" zoomScaleNormal="70" workbookViewId="0">
      <selection activeCell="E58" sqref="E58"/>
    </sheetView>
  </sheetViews>
  <sheetFormatPr defaultColWidth="4" defaultRowHeight="24" customHeight="1"/>
  <cols>
    <col min="1" max="1" width="4" style="2"/>
    <col min="2" max="2" width="4" style="2" hidden="1" customWidth="1"/>
    <col min="3" max="3" width="76.54296875" style="2" customWidth="1"/>
    <col min="4" max="4" width="2.7265625" style="2" customWidth="1"/>
    <col min="5" max="5" width="56.26953125" style="2" customWidth="1"/>
    <col min="6" max="6" width="2.7265625" style="2" customWidth="1"/>
    <col min="7" max="7" width="50.54296875" style="2" customWidth="1"/>
    <col min="8" max="16384" width="4" style="2"/>
  </cols>
  <sheetData>
    <row r="1" spans="3:7" ht="15.75" customHeight="1">
      <c r="C1" s="1"/>
    </row>
    <row r="2" spans="3:7" ht="15"/>
    <row r="3" spans="3:7" ht="15">
      <c r="E3" s="3"/>
      <c r="G3" s="3"/>
    </row>
    <row r="4" spans="3:7" ht="16">
      <c r="E4" s="3" t="s">
        <v>0</v>
      </c>
      <c r="G4" s="4"/>
    </row>
    <row r="5" spans="3:7" ht="15"/>
    <row r="6" spans="3:7" ht="3.75" customHeight="1"/>
    <row r="7" spans="3:7" ht="3.75" customHeight="1"/>
    <row r="8" spans="3:7" ht="15"/>
    <row r="9" spans="3:7" ht="15">
      <c r="C9" s="5"/>
      <c r="D9" s="6"/>
      <c r="E9" s="6"/>
      <c r="F9" s="7"/>
      <c r="G9" s="7"/>
    </row>
    <row r="10" spans="3:7" ht="22.5">
      <c r="C10" s="8" t="s">
        <v>1</v>
      </c>
      <c r="D10" s="9"/>
      <c r="E10" s="9"/>
      <c r="F10" s="7"/>
      <c r="G10" s="7"/>
    </row>
    <row r="11" spans="3:7" ht="15">
      <c r="C11" s="10" t="s">
        <v>2</v>
      </c>
      <c r="D11" s="11"/>
      <c r="E11" s="11"/>
      <c r="F11" s="7"/>
      <c r="G11" s="7"/>
    </row>
    <row r="12" spans="3:7" ht="15">
      <c r="C12" s="5"/>
      <c r="D12" s="6"/>
      <c r="E12" s="6"/>
      <c r="F12" s="7"/>
      <c r="G12" s="7"/>
    </row>
    <row r="13" spans="3:7" ht="15">
      <c r="C13" s="12" t="s">
        <v>3</v>
      </c>
      <c r="D13" s="6"/>
      <c r="E13" s="6"/>
      <c r="F13" s="7"/>
      <c r="G13" s="7"/>
    </row>
    <row r="14" spans="3:7" ht="15">
      <c r="C14" s="411" t="s">
        <v>4</v>
      </c>
      <c r="D14" s="411"/>
      <c r="E14" s="411"/>
      <c r="F14" s="7"/>
      <c r="G14" s="7"/>
    </row>
    <row r="15" spans="3:7" ht="15">
      <c r="C15" s="13"/>
      <c r="D15" s="13"/>
      <c r="E15" s="13"/>
      <c r="F15" s="7"/>
      <c r="G15" s="7"/>
    </row>
    <row r="16" spans="3:7" ht="15">
      <c r="C16" s="14" t="s">
        <v>5</v>
      </c>
      <c r="D16" s="15"/>
      <c r="E16" s="15"/>
      <c r="F16" s="7"/>
      <c r="G16" s="7"/>
    </row>
    <row r="17" spans="3:7" ht="15">
      <c r="C17" s="16" t="s">
        <v>6</v>
      </c>
      <c r="D17" s="15"/>
      <c r="E17" s="15"/>
      <c r="F17" s="7"/>
      <c r="G17" s="7"/>
    </row>
    <row r="18" spans="3:7" ht="15">
      <c r="C18" s="16" t="s">
        <v>7</v>
      </c>
      <c r="D18" s="15"/>
      <c r="E18" s="15"/>
      <c r="F18" s="7"/>
      <c r="G18" s="7"/>
    </row>
    <row r="19" spans="3:7" ht="15">
      <c r="C19" s="412" t="s">
        <v>8</v>
      </c>
      <c r="D19" s="412"/>
      <c r="E19" s="412"/>
      <c r="F19" s="7"/>
      <c r="G19" s="7"/>
    </row>
    <row r="20" spans="3:7" ht="32.15" customHeight="1">
      <c r="C20" s="413" t="s">
        <v>9</v>
      </c>
      <c r="D20" s="413"/>
      <c r="E20" s="413"/>
      <c r="F20" s="7"/>
      <c r="G20" s="7"/>
    </row>
    <row r="21" spans="3:7" ht="15">
      <c r="C21" s="15"/>
      <c r="D21" s="15"/>
      <c r="E21" s="15"/>
      <c r="F21" s="7"/>
      <c r="G21" s="7"/>
    </row>
    <row r="22" spans="3:7" ht="15">
      <c r="C22" s="14" t="s">
        <v>10</v>
      </c>
      <c r="D22" s="16"/>
      <c r="E22" s="16"/>
      <c r="F22" s="7"/>
      <c r="G22" s="7"/>
    </row>
    <row r="23" spans="3:7" ht="15">
      <c r="C23" s="16"/>
      <c r="D23" s="16"/>
      <c r="E23" s="16"/>
      <c r="F23" s="7"/>
      <c r="G23" s="7"/>
    </row>
    <row r="24" spans="3:7" ht="15">
      <c r="C24" s="17"/>
      <c r="D24" s="9"/>
      <c r="E24" s="9"/>
      <c r="F24" s="7"/>
      <c r="G24" s="7"/>
    </row>
    <row r="25" spans="3:7" ht="15">
      <c r="C25" s="18" t="s">
        <v>11</v>
      </c>
      <c r="D25" s="9"/>
      <c r="E25" s="9"/>
      <c r="F25" s="7"/>
      <c r="G25" s="7"/>
    </row>
    <row r="26" spans="3:7" ht="15">
      <c r="C26" s="19"/>
      <c r="D26" s="9"/>
      <c r="E26" s="9"/>
      <c r="F26" s="7"/>
      <c r="G26" s="7"/>
    </row>
    <row r="27" spans="3:7" ht="15">
      <c r="C27" s="20" t="s">
        <v>12</v>
      </c>
      <c r="D27" s="9"/>
      <c r="E27" s="9"/>
      <c r="F27" s="7"/>
      <c r="G27" s="7"/>
    </row>
    <row r="28" spans="3:7" ht="15">
      <c r="C28" s="20" t="s">
        <v>13</v>
      </c>
      <c r="D28" s="9"/>
      <c r="E28" s="9"/>
      <c r="F28" s="7"/>
      <c r="G28" s="7"/>
    </row>
    <row r="29" spans="3:7" ht="15">
      <c r="C29" s="20" t="s">
        <v>14</v>
      </c>
      <c r="D29" s="9"/>
      <c r="E29" s="9"/>
      <c r="F29" s="7"/>
      <c r="G29" s="7"/>
    </row>
    <row r="30" spans="3:7" ht="15">
      <c r="C30" s="20" t="s">
        <v>15</v>
      </c>
      <c r="D30" s="9"/>
      <c r="E30" s="9"/>
      <c r="F30" s="7"/>
      <c r="G30" s="7"/>
    </row>
    <row r="31" spans="3:7" ht="15">
      <c r="C31" s="20" t="s">
        <v>16</v>
      </c>
      <c r="D31" s="9"/>
      <c r="E31" s="9"/>
      <c r="F31" s="7"/>
      <c r="G31" s="7"/>
    </row>
    <row r="32" spans="3:7" ht="15">
      <c r="C32" s="17"/>
      <c r="D32" s="17"/>
      <c r="E32" s="17"/>
      <c r="F32" s="7"/>
      <c r="G32" s="7"/>
    </row>
    <row r="33" spans="3:7" ht="15">
      <c r="C33" s="414" t="s">
        <v>17</v>
      </c>
      <c r="D33" s="414"/>
      <c r="E33" s="414"/>
      <c r="F33" s="414"/>
      <c r="G33" s="414"/>
    </row>
    <row r="34" spans="3:7" s="23" customFormat="1" ht="15">
      <c r="C34" s="21"/>
      <c r="D34" s="21"/>
      <c r="E34" s="22"/>
    </row>
    <row r="35" spans="3:7" ht="30">
      <c r="C35" s="24" t="s">
        <v>18</v>
      </c>
      <c r="E35" s="25" t="s">
        <v>19</v>
      </c>
      <c r="G35" s="26" t="s">
        <v>20</v>
      </c>
    </row>
    <row r="36" spans="3:7" s="23" customFormat="1" ht="15">
      <c r="C36" s="27"/>
      <c r="E36" s="27"/>
      <c r="G36" s="27"/>
    </row>
    <row r="37" spans="3:7" ht="15">
      <c r="C37" s="14" t="s">
        <v>21</v>
      </c>
      <c r="D37" s="17"/>
      <c r="E37" s="28"/>
      <c r="F37" s="7"/>
      <c r="G37" s="7"/>
    </row>
    <row r="38" spans="3:7" ht="15">
      <c r="C38" s="29"/>
      <c r="D38" s="29"/>
      <c r="E38" s="30"/>
    </row>
    <row r="40" spans="3:7" ht="15.65" customHeight="1">
      <c r="C40" s="31" t="s">
        <v>22</v>
      </c>
      <c r="D40" s="32"/>
      <c r="E40" s="33" t="s">
        <v>23</v>
      </c>
      <c r="F40" s="34"/>
      <c r="G40" s="35"/>
    </row>
    <row r="41" spans="3:7" ht="43.5" customHeight="1">
      <c r="C41" s="36" t="s">
        <v>24</v>
      </c>
      <c r="D41" s="32"/>
      <c r="E41" s="37" t="s">
        <v>25</v>
      </c>
      <c r="F41" s="38"/>
      <c r="G41" s="39"/>
    </row>
    <row r="42" spans="3:7" ht="31.5" customHeight="1">
      <c r="C42" s="36" t="s">
        <v>26</v>
      </c>
      <c r="D42" s="32"/>
      <c r="E42" s="40" t="s">
        <v>27</v>
      </c>
      <c r="F42" s="38"/>
      <c r="G42" s="39"/>
    </row>
    <row r="43" spans="3:7" ht="24" customHeight="1">
      <c r="C43" s="36" t="s">
        <v>28</v>
      </c>
      <c r="D43" s="32"/>
      <c r="E43" s="37" t="s">
        <v>29</v>
      </c>
      <c r="F43" s="38"/>
      <c r="G43" s="39"/>
    </row>
    <row r="44" spans="3:7" ht="48" customHeight="1">
      <c r="C44" s="41" t="s">
        <v>30</v>
      </c>
      <c r="D44" s="32"/>
      <c r="E44" s="42" t="s">
        <v>31</v>
      </c>
      <c r="F44" s="43"/>
      <c r="G44" s="44"/>
    </row>
    <row r="45" spans="3:7" ht="12" customHeight="1" thickBot="1"/>
    <row r="46" spans="3:7" ht="15.5" thickBot="1">
      <c r="C46" s="415" t="s">
        <v>32</v>
      </c>
      <c r="D46" s="416"/>
      <c r="E46" s="416"/>
      <c r="F46" s="416"/>
      <c r="G46" s="417"/>
    </row>
    <row r="47" spans="3:7" ht="15.5" thickBot="1">
      <c r="C47" s="415" t="s">
        <v>33</v>
      </c>
      <c r="D47" s="416"/>
      <c r="E47" s="416"/>
      <c r="F47" s="416"/>
      <c r="G47" s="417"/>
    </row>
    <row r="48" spans="3:7" ht="15.5" customHeight="1" thickBot="1">
      <c r="C48" s="29"/>
      <c r="D48" s="29"/>
      <c r="E48" s="29"/>
      <c r="F48" s="29"/>
    </row>
    <row r="49" spans="2:7" ht="15">
      <c r="C49" s="45" t="s">
        <v>34</v>
      </c>
      <c r="D49" s="46"/>
      <c r="E49" s="47"/>
      <c r="F49" s="46"/>
      <c r="G49" s="46"/>
    </row>
    <row r="50" spans="2:7" ht="15" customHeight="1">
      <c r="C50" s="410" t="s">
        <v>35</v>
      </c>
      <c r="D50" s="410"/>
      <c r="E50" s="410"/>
      <c r="F50" s="410"/>
      <c r="G50" s="410"/>
    </row>
    <row r="51" spans="2:7" ht="15">
      <c r="B51" s="48" t="s">
        <v>36</v>
      </c>
      <c r="C51" s="49" t="s">
        <v>37</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FCCDA877-28B1-4C65-96DF-B119764640BD}">
      <formula1>444</formula1>
      <formula2>555</formula2>
    </dataValidation>
    <dataValidation type="whole" allowBlank="1" showInputMessage="1" showErrorMessage="1" errorTitle="Do not edit these cells" error="Please do not edit these cells" sqref="G1:G3 C1:F4 C5:G52" xr:uid="{2C58ED68-43FF-4605-A76E-22B30E5D2198}">
      <formula1>10000</formula1>
      <formula2>50000</formula2>
    </dataValidation>
  </dataValidations>
  <hyperlinks>
    <hyperlink ref="C20:E20" r:id="rId1" display="The data will be used to populate the global EITI data repository, available on the international EITI website: https://eiti.org/data" xr:uid="{8E50E745-B191-44AC-A022-129CA23AEAA6}"/>
    <hyperlink ref="C19:E19" r:id="rId2" display="3. This Data sheet should be submitted alongside the EITI Report. Send it to the International Secretariat: data@eiti.org " xr:uid="{16F06353-3076-4CA6-B2D4-FE2B3F9FA816}"/>
    <hyperlink ref="C33:D33" r:id="rId3" display="The International Secretariat can provide advice and support on request. Please contact " xr:uid="{9C96C47A-10D0-409B-9A51-3CEB9788A739}"/>
    <hyperlink ref="G46" r:id="rId4" display="Curious about your country? Check if you country implements the EITI Standard at  https://eiti.org/countries" xr:uid="{3DBE2E04-44ED-47AA-A6D0-C29F298074DD}"/>
    <hyperlink ref="E46:F46" r:id="rId5" display="Curious about your country? Check if you country implements the EITI Standard at  https://eiti.org/countries" xr:uid="{D6950807-090E-4396-ADE7-FB19392BAEC1}"/>
    <hyperlink ref="F46" r:id="rId6" display="Curious about your country? Check if you country implements the EITI Standard at  https://eiti.org/countries" xr:uid="{536A3163-26FC-450F-BE90-4BC51570561D}"/>
    <hyperlink ref="C46:G46" r:id="rId7" display="For the latest version of Summary data templates, see  https://eiti.org/summary-data-template" xr:uid="{5DBDB626-30B6-4FA5-8284-011FE2C5045C}"/>
    <hyperlink ref="F47" r:id="rId8" display="Give us your feedback or report a conflict in the data! Write to us at  data@eiti.org" xr:uid="{C3615725-FE8C-48C1-82E7-DE77F9F162CA}"/>
    <hyperlink ref="E47:F47" r:id="rId9" display="Give us your feedback or report a conflict in the data! Write to us at  data@eiti.org" xr:uid="{9AA161B9-8036-401F-8213-0240F8FC7F1F}"/>
    <hyperlink ref="G47" r:id="rId10" display="Give us your feedback or report a conflict in the data! Write to us at  data@eiti.org" xr:uid="{0661665B-4ED9-4E90-971D-F2117BA150F1}"/>
    <hyperlink ref="C47:G47" r:id="rId11" display="Give us your feedback or report a conflict in the data! Write to us at  data@eiti.org" xr:uid="{7FFB79B2-134D-4CD8-8FEB-ED23212CEC80}"/>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9A22C-045A-44B6-80D5-CE99CCF0FAB2}">
  <sheetPr codeName="Sheet4"/>
  <dimension ref="A1:O126"/>
  <sheetViews>
    <sheetView showGridLines="0" topLeftCell="A13" zoomScale="90" zoomScaleNormal="90" workbookViewId="0">
      <selection activeCell="E30" sqref="E30"/>
    </sheetView>
  </sheetViews>
  <sheetFormatPr defaultColWidth="4" defaultRowHeight="24" customHeight="1"/>
  <cols>
    <col min="1" max="1" width="4" style="52"/>
    <col min="2" max="2" width="4" style="52" hidden="1" customWidth="1"/>
    <col min="3" max="3" width="84.08984375" style="52" customWidth="1"/>
    <col min="4" max="4" width="2.81640625" style="52" customWidth="1"/>
    <col min="5" max="5" width="57.1796875" style="52" customWidth="1"/>
    <col min="6" max="6" width="2.81640625" style="52" customWidth="1"/>
    <col min="7" max="7" width="58.453125" style="52" customWidth="1"/>
    <col min="8" max="10" width="4" style="52"/>
    <col min="11" max="11" width="9.54296875" style="52" bestFit="1" customWidth="1"/>
    <col min="12" max="14" width="4" style="52"/>
    <col min="15" max="15" width="42" style="52" bestFit="1" customWidth="1"/>
    <col min="16" max="16" width="50" style="52" customWidth="1"/>
    <col min="17" max="16384" width="4" style="52"/>
  </cols>
  <sheetData>
    <row r="1" spans="3:9" ht="15.75" hidden="1" customHeight="1"/>
    <row r="2" spans="3:9" ht="16" hidden="1"/>
    <row r="3" spans="3:9" ht="16" hidden="1">
      <c r="E3" s="53"/>
      <c r="G3" s="53" t="s">
        <v>38</v>
      </c>
    </row>
    <row r="4" spans="3:9" ht="16" hidden="1">
      <c r="E4" s="53"/>
      <c r="G4" s="53">
        <v>0</v>
      </c>
    </row>
    <row r="5" spans="3:9" ht="16" hidden="1"/>
    <row r="6" spans="3:9" ht="16" hidden="1"/>
    <row r="7" spans="3:9" ht="16"/>
    <row r="8" spans="3:9" ht="16">
      <c r="C8" s="54" t="s">
        <v>39</v>
      </c>
      <c r="D8" s="54"/>
      <c r="E8" s="54"/>
      <c r="F8" s="54"/>
      <c r="G8" s="54"/>
    </row>
    <row r="9" spans="3:9" ht="19.5" customHeight="1">
      <c r="C9" s="55" t="s">
        <v>40</v>
      </c>
      <c r="D9" s="56"/>
      <c r="E9" s="56"/>
      <c r="F9" s="56"/>
      <c r="G9" s="55"/>
    </row>
    <row r="10" spans="3:9" ht="30.65" customHeight="1">
      <c r="C10" s="424" t="s">
        <v>41</v>
      </c>
      <c r="D10" s="424"/>
      <c r="E10" s="424"/>
      <c r="F10" s="57"/>
      <c r="G10" s="425"/>
    </row>
    <row r="11" spans="3:9" ht="31.5" customHeight="1">
      <c r="C11" s="426" t="s">
        <v>42</v>
      </c>
      <c r="D11" s="426"/>
      <c r="E11" s="426"/>
      <c r="F11" s="57"/>
      <c r="G11" s="425"/>
    </row>
    <row r="12" spans="3:9" ht="14.5" customHeight="1">
      <c r="C12" s="426" t="s">
        <v>43</v>
      </c>
      <c r="D12" s="426"/>
      <c r="E12" s="426"/>
      <c r="F12" s="426"/>
      <c r="G12" s="425"/>
    </row>
    <row r="13" spans="3:9" ht="14.15" customHeight="1">
      <c r="C13" s="59" t="s">
        <v>44</v>
      </c>
      <c r="D13" s="59"/>
      <c r="E13" s="59"/>
      <c r="F13" s="59"/>
      <c r="G13" s="425"/>
      <c r="H13" s="60"/>
      <c r="I13" s="60"/>
    </row>
    <row r="14" spans="3:9" ht="16">
      <c r="D14" s="61"/>
      <c r="E14" s="61"/>
    </row>
    <row r="15" spans="3:9" ht="16">
      <c r="C15" s="62" t="s">
        <v>45</v>
      </c>
      <c r="D15" s="63"/>
      <c r="E15" s="64" t="s">
        <v>46</v>
      </c>
      <c r="F15" s="63"/>
      <c r="G15" s="65"/>
    </row>
    <row r="16" spans="3:9" ht="16">
      <c r="D16" s="61"/>
      <c r="E16" s="61"/>
    </row>
    <row r="17" spans="1:7" ht="23" thickBot="1">
      <c r="B17" s="66"/>
      <c r="C17" s="67" t="s">
        <v>47</v>
      </c>
      <c r="D17" s="68"/>
      <c r="E17" s="69"/>
      <c r="F17" s="68"/>
      <c r="G17" s="68"/>
    </row>
    <row r="18" spans="1:7" ht="16.5" thickBot="1">
      <c r="A18" s="70"/>
      <c r="B18" s="70"/>
      <c r="C18" s="71" t="s">
        <v>48</v>
      </c>
      <c r="D18" s="72"/>
      <c r="E18" s="73" t="s">
        <v>49</v>
      </c>
      <c r="F18" s="72"/>
      <c r="G18" s="74"/>
    </row>
    <row r="19" spans="1:7" ht="16.5" thickBot="1">
      <c r="B19" s="75"/>
      <c r="C19" s="76" t="s">
        <v>36</v>
      </c>
      <c r="D19" s="68"/>
      <c r="E19" s="77"/>
      <c r="F19" s="68"/>
      <c r="G19" s="77"/>
    </row>
    <row r="20" spans="1:7" ht="16">
      <c r="A20" s="78"/>
      <c r="B20" s="78" t="s">
        <v>36</v>
      </c>
      <c r="C20" s="79" t="s">
        <v>50</v>
      </c>
      <c r="D20" s="78"/>
      <c r="E20" s="80" t="s">
        <v>51</v>
      </c>
      <c r="F20" s="78"/>
      <c r="G20" s="81"/>
    </row>
    <row r="21" spans="1:7" ht="16">
      <c r="A21" s="78"/>
      <c r="B21" s="78" t="s">
        <v>36</v>
      </c>
      <c r="C21" s="82" t="s">
        <v>52</v>
      </c>
      <c r="D21" s="78"/>
      <c r="E21" s="83" t="s">
        <v>53</v>
      </c>
      <c r="F21" s="78"/>
      <c r="G21" s="81"/>
    </row>
    <row r="22" spans="1:7" ht="16">
      <c r="B22" s="78" t="s">
        <v>36</v>
      </c>
      <c r="C22" s="82" t="s">
        <v>54</v>
      </c>
      <c r="D22" s="78"/>
      <c r="E22" s="83" t="s">
        <v>55</v>
      </c>
      <c r="F22" s="78"/>
      <c r="G22" s="81"/>
    </row>
    <row r="23" spans="1:7" ht="16.5" thickBot="1">
      <c r="B23" s="78" t="s">
        <v>36</v>
      </c>
      <c r="C23" s="84" t="s">
        <v>56</v>
      </c>
      <c r="D23" s="85"/>
      <c r="E23" s="86" t="s">
        <v>57</v>
      </c>
      <c r="F23" s="85"/>
      <c r="G23" s="87"/>
    </row>
    <row r="24" spans="1:7" ht="16.5" thickBot="1">
      <c r="B24" s="75"/>
      <c r="C24" s="76" t="s">
        <v>58</v>
      </c>
      <c r="D24" s="68"/>
      <c r="E24" s="77"/>
      <c r="F24" s="68"/>
      <c r="G24" s="77"/>
    </row>
    <row r="25" spans="1:7" ht="16">
      <c r="A25" s="78"/>
      <c r="B25" s="78" t="s">
        <v>58</v>
      </c>
      <c r="C25" s="79" t="s">
        <v>59</v>
      </c>
      <c r="D25" s="78"/>
      <c r="E25" s="88">
        <v>45292</v>
      </c>
      <c r="F25" s="78"/>
      <c r="G25" s="81"/>
    </row>
    <row r="26" spans="1:7" ht="16.5" thickBot="1">
      <c r="A26" s="78"/>
      <c r="B26" s="78" t="s">
        <v>58</v>
      </c>
      <c r="C26" s="89" t="s">
        <v>60</v>
      </c>
      <c r="D26" s="85"/>
      <c r="E26" s="88">
        <v>45657</v>
      </c>
      <c r="F26" s="85"/>
      <c r="G26" s="87"/>
    </row>
    <row r="27" spans="1:7" ht="16.5" thickBot="1">
      <c r="B27" s="75"/>
      <c r="C27" s="76" t="s">
        <v>61</v>
      </c>
      <c r="D27" s="68"/>
      <c r="E27" s="90"/>
      <c r="F27" s="68"/>
      <c r="G27" s="77"/>
    </row>
    <row r="28" spans="1:7" ht="16">
      <c r="B28" s="78" t="s">
        <v>61</v>
      </c>
      <c r="C28" s="91" t="s">
        <v>62</v>
      </c>
      <c r="D28" s="78"/>
      <c r="E28" s="80" t="s">
        <v>63</v>
      </c>
      <c r="F28" s="78"/>
      <c r="G28" s="81"/>
    </row>
    <row r="29" spans="1:7" ht="16">
      <c r="A29" s="78"/>
      <c r="B29" s="78" t="s">
        <v>61</v>
      </c>
      <c r="C29" s="79" t="s">
        <v>64</v>
      </c>
      <c r="D29" s="78"/>
      <c r="E29" s="92" t="s">
        <v>65</v>
      </c>
      <c r="F29" s="78"/>
      <c r="G29" s="81"/>
    </row>
    <row r="30" spans="1:7" ht="16">
      <c r="B30" s="78" t="s">
        <v>61</v>
      </c>
      <c r="C30" s="79" t="s">
        <v>66</v>
      </c>
      <c r="D30" s="78"/>
      <c r="E30" s="409">
        <v>46021</v>
      </c>
      <c r="F30" s="78"/>
      <c r="G30" s="81"/>
    </row>
    <row r="31" spans="1:7" ht="28">
      <c r="A31" s="78"/>
      <c r="B31" s="78" t="s">
        <v>61</v>
      </c>
      <c r="C31" s="79" t="s">
        <v>67</v>
      </c>
      <c r="D31" s="78"/>
      <c r="E31" s="94" t="s">
        <v>68</v>
      </c>
      <c r="F31" s="78"/>
      <c r="G31" s="95"/>
    </row>
    <row r="32" spans="1:7" ht="16">
      <c r="B32" s="78" t="s">
        <v>61</v>
      </c>
      <c r="C32" s="96" t="s">
        <v>69</v>
      </c>
      <c r="D32" s="97"/>
      <c r="E32" s="92" t="s">
        <v>70</v>
      </c>
      <c r="F32" s="97"/>
      <c r="G32" s="98"/>
    </row>
    <row r="33" spans="1:9" ht="16">
      <c r="B33" s="78" t="s">
        <v>61</v>
      </c>
      <c r="C33" s="79" t="s">
        <v>71</v>
      </c>
      <c r="D33" s="78"/>
      <c r="E33" s="93">
        <v>46021</v>
      </c>
      <c r="F33" s="78"/>
      <c r="G33" s="99"/>
    </row>
    <row r="34" spans="1:9" ht="28">
      <c r="A34" s="78"/>
      <c r="B34" s="78" t="s">
        <v>61</v>
      </c>
      <c r="C34" s="79" t="s">
        <v>72</v>
      </c>
      <c r="D34" s="78"/>
      <c r="E34" s="94" t="s">
        <v>68</v>
      </c>
      <c r="F34" s="78"/>
      <c r="G34" s="95"/>
    </row>
    <row r="35" spans="1:9" ht="16">
      <c r="B35" s="78" t="s">
        <v>61</v>
      </c>
      <c r="C35" s="96" t="s">
        <v>73</v>
      </c>
      <c r="D35" s="97"/>
      <c r="E35" s="92" t="s">
        <v>63</v>
      </c>
      <c r="F35" s="100"/>
      <c r="G35" s="101"/>
    </row>
    <row r="36" spans="1:9" ht="16">
      <c r="A36" s="78"/>
      <c r="B36" s="78" t="s">
        <v>61</v>
      </c>
      <c r="C36" s="79" t="s">
        <v>74</v>
      </c>
      <c r="D36" s="78"/>
      <c r="E36" s="93">
        <v>46021</v>
      </c>
      <c r="F36" s="78"/>
      <c r="G36" s="81"/>
    </row>
    <row r="37" spans="1:9" ht="28.5" thickBot="1">
      <c r="A37" s="78"/>
      <c r="B37" s="78" t="s">
        <v>61</v>
      </c>
      <c r="C37" s="79" t="s">
        <v>75</v>
      </c>
      <c r="D37" s="102"/>
      <c r="E37" s="94" t="s">
        <v>76</v>
      </c>
      <c r="F37" s="85"/>
      <c r="G37" s="95"/>
      <c r="H37" s="103"/>
      <c r="I37" s="103"/>
    </row>
    <row r="38" spans="1:9" ht="16" customHeight="1" thickBot="1">
      <c r="C38" s="104" t="s">
        <v>77</v>
      </c>
      <c r="D38" s="105"/>
      <c r="E38" s="106"/>
      <c r="F38" s="107"/>
      <c r="G38" s="108"/>
      <c r="H38" s="103"/>
      <c r="I38" s="103"/>
    </row>
    <row r="39" spans="1:9" ht="16">
      <c r="A39" s="78"/>
      <c r="B39" s="109"/>
      <c r="C39" s="110" t="s">
        <v>78</v>
      </c>
      <c r="D39" s="111"/>
      <c r="E39" s="112" t="s">
        <v>79</v>
      </c>
      <c r="F39" s="103"/>
      <c r="G39" s="113"/>
      <c r="H39" s="103"/>
      <c r="I39" s="103"/>
    </row>
    <row r="40" spans="1:9" ht="16.5" thickBot="1">
      <c r="B40" s="78" t="s">
        <v>80</v>
      </c>
      <c r="C40" s="114" t="s">
        <v>81</v>
      </c>
      <c r="D40" s="115"/>
      <c r="E40" s="116" t="s">
        <v>82</v>
      </c>
      <c r="F40" s="117"/>
      <c r="G40" s="118"/>
      <c r="H40" s="103"/>
      <c r="I40" s="103"/>
    </row>
    <row r="41" spans="1:9" ht="18" customHeight="1" thickBot="1">
      <c r="A41" s="78"/>
      <c r="B41" s="78" t="s">
        <v>80</v>
      </c>
      <c r="C41" s="76" t="s">
        <v>80</v>
      </c>
      <c r="D41" s="68"/>
      <c r="E41" s="119"/>
      <c r="F41" s="68"/>
      <c r="G41" s="119"/>
    </row>
    <row r="42" spans="1:9" ht="15.65" customHeight="1">
      <c r="B42" s="78" t="s">
        <v>80</v>
      </c>
      <c r="C42" s="82" t="s">
        <v>83</v>
      </c>
      <c r="D42" s="78"/>
      <c r="E42" s="83"/>
      <c r="F42" s="78"/>
      <c r="G42" s="78"/>
    </row>
    <row r="43" spans="1:9" ht="16.5" customHeight="1">
      <c r="A43" s="78"/>
      <c r="B43" s="78" t="s">
        <v>80</v>
      </c>
      <c r="C43" s="120" t="s">
        <v>84</v>
      </c>
      <c r="D43" s="78"/>
      <c r="E43" s="92" t="s">
        <v>63</v>
      </c>
      <c r="F43" s="78"/>
      <c r="G43" s="99"/>
      <c r="H43" s="103"/>
      <c r="I43" s="103"/>
    </row>
    <row r="44" spans="1:9" ht="16.5" customHeight="1">
      <c r="A44" s="78"/>
      <c r="B44" s="78" t="s">
        <v>80</v>
      </c>
      <c r="C44" s="120" t="s">
        <v>85</v>
      </c>
      <c r="D44" s="78"/>
      <c r="E44" s="92" t="s">
        <v>63</v>
      </c>
      <c r="F44" s="78"/>
      <c r="G44" s="99"/>
      <c r="H44" s="103"/>
      <c r="I44" s="103"/>
    </row>
    <row r="45" spans="1:9" ht="15.65" customHeight="1">
      <c r="B45" s="78" t="s">
        <v>80</v>
      </c>
      <c r="C45" s="120" t="s">
        <v>86</v>
      </c>
      <c r="D45" s="78"/>
      <c r="E45" s="92" t="s">
        <v>63</v>
      </c>
      <c r="F45" s="78"/>
      <c r="G45" s="99"/>
      <c r="H45" s="103"/>
      <c r="I45" s="103"/>
    </row>
    <row r="46" spans="1:9" ht="18" customHeight="1">
      <c r="B46" s="78" t="s">
        <v>80</v>
      </c>
      <c r="C46" s="120" t="s">
        <v>87</v>
      </c>
      <c r="D46" s="78"/>
      <c r="E46" s="92" t="s">
        <v>88</v>
      </c>
      <c r="F46" s="78"/>
      <c r="G46" s="99"/>
    </row>
    <row r="47" spans="1:9" ht="16">
      <c r="B47" s="78" t="s">
        <v>80</v>
      </c>
      <c r="C47" s="121" t="s">
        <v>89</v>
      </c>
      <c r="D47" s="78"/>
      <c r="E47" s="92" t="s">
        <v>88</v>
      </c>
      <c r="F47" s="78"/>
      <c r="G47" s="99"/>
    </row>
    <row r="48" spans="1:9" ht="16">
      <c r="B48" s="78" t="s">
        <v>80</v>
      </c>
      <c r="C48" s="120" t="s">
        <v>90</v>
      </c>
      <c r="D48" s="78"/>
      <c r="E48" s="92">
        <v>6</v>
      </c>
      <c r="F48" s="78"/>
      <c r="G48" s="99"/>
      <c r="H48" s="103"/>
      <c r="I48" s="103"/>
    </row>
    <row r="49" spans="1:15" ht="16">
      <c r="B49" s="78" t="s">
        <v>80</v>
      </c>
      <c r="C49" s="120" t="s">
        <v>91</v>
      </c>
      <c r="D49" s="122"/>
      <c r="E49" s="92">
        <v>26</v>
      </c>
      <c r="F49" s="78"/>
      <c r="G49" s="123"/>
      <c r="H49" s="103"/>
      <c r="I49" s="103"/>
    </row>
    <row r="50" spans="1:15" ht="16">
      <c r="B50" s="78" t="s">
        <v>80</v>
      </c>
      <c r="C50" s="389" t="s">
        <v>92</v>
      </c>
      <c r="D50" s="78"/>
      <c r="E50" s="388" t="s">
        <v>57</v>
      </c>
      <c r="F50" s="97"/>
      <c r="G50" s="99"/>
      <c r="H50" s="103"/>
      <c r="I50" s="103"/>
    </row>
    <row r="51" spans="1:15" ht="16">
      <c r="B51" s="78" t="s">
        <v>80</v>
      </c>
      <c r="C51" s="124" t="s">
        <v>93</v>
      </c>
      <c r="D51" s="78"/>
      <c r="E51" s="125">
        <v>606.34770000000003</v>
      </c>
      <c r="F51" s="78"/>
      <c r="G51" s="99"/>
      <c r="H51" s="103"/>
      <c r="I51" s="103"/>
    </row>
    <row r="52" spans="1:15" ht="28">
      <c r="B52" s="78" t="s">
        <v>80</v>
      </c>
      <c r="C52" s="126" t="s">
        <v>94</v>
      </c>
      <c r="D52" s="127"/>
      <c r="E52" s="128" t="s">
        <v>95</v>
      </c>
      <c r="F52" s="127"/>
      <c r="G52" s="99"/>
      <c r="H52" s="103"/>
      <c r="I52" s="103"/>
    </row>
    <row r="53" spans="1:15" s="70" customFormat="1" ht="25.5" customHeight="1">
      <c r="A53" s="52"/>
      <c r="B53" s="78" t="s">
        <v>80</v>
      </c>
      <c r="C53" s="129" t="s">
        <v>96</v>
      </c>
      <c r="D53" s="78"/>
      <c r="E53" s="130"/>
      <c r="F53" s="78"/>
      <c r="G53" s="98"/>
      <c r="H53" s="52"/>
      <c r="I53" s="52"/>
    </row>
    <row r="54" spans="1:15" ht="15.65" customHeight="1">
      <c r="B54" s="78" t="s">
        <v>80</v>
      </c>
      <c r="C54" s="120" t="s">
        <v>97</v>
      </c>
      <c r="D54" s="78"/>
      <c r="E54" s="92" t="s">
        <v>63</v>
      </c>
      <c r="F54" s="78"/>
      <c r="G54" s="99"/>
    </row>
    <row r="55" spans="1:15" s="78" customFormat="1" ht="16">
      <c r="A55" s="52"/>
      <c r="C55" s="120" t="s">
        <v>98</v>
      </c>
      <c r="E55" s="92" t="s">
        <v>63</v>
      </c>
      <c r="G55" s="99"/>
      <c r="H55" s="52"/>
      <c r="I55" s="52"/>
    </row>
    <row r="56" spans="1:15" s="78" customFormat="1" ht="15.65" customHeight="1">
      <c r="A56" s="52"/>
      <c r="C56" s="120" t="s">
        <v>99</v>
      </c>
      <c r="E56" s="92" t="s">
        <v>63</v>
      </c>
      <c r="G56" s="99"/>
      <c r="H56" s="70"/>
      <c r="I56" s="70"/>
    </row>
    <row r="57" spans="1:15" ht="16.5" thickBot="1">
      <c r="B57" s="78"/>
      <c r="C57" s="131" t="s">
        <v>100</v>
      </c>
      <c r="D57" s="85"/>
      <c r="E57" s="92" t="s">
        <v>101</v>
      </c>
      <c r="F57" s="85"/>
      <c r="G57" s="132"/>
    </row>
    <row r="58" spans="1:15" ht="16.5" thickBot="1">
      <c r="B58" s="78"/>
      <c r="C58" s="133" t="s">
        <v>102</v>
      </c>
      <c r="D58" s="134"/>
      <c r="E58" s="135">
        <v>1</v>
      </c>
      <c r="F58" s="134"/>
      <c r="G58" s="134"/>
      <c r="H58" s="78"/>
      <c r="I58" s="78"/>
    </row>
    <row r="59" spans="1:15" ht="16">
      <c r="B59" s="78"/>
      <c r="C59" s="79" t="s">
        <v>103</v>
      </c>
      <c r="D59" s="78"/>
      <c r="E59" s="136">
        <v>0.11320754716981132</v>
      </c>
      <c r="F59" s="78"/>
      <c r="G59" s="137"/>
      <c r="H59" s="78"/>
      <c r="I59" s="78"/>
      <c r="K59" s="138"/>
    </row>
    <row r="60" spans="1:15" s="78" customFormat="1" ht="16">
      <c r="B60" s="75"/>
      <c r="C60" s="79" t="s">
        <v>104</v>
      </c>
      <c r="E60" s="136">
        <v>0.81132075471698117</v>
      </c>
      <c r="G60" s="137"/>
      <c r="H60" s="52"/>
      <c r="I60" s="52"/>
      <c r="K60" s="138"/>
    </row>
    <row r="61" spans="1:15" s="78" customFormat="1" ht="16">
      <c r="A61" s="52"/>
      <c r="B61" s="78" t="s">
        <v>105</v>
      </c>
      <c r="C61" s="79" t="s">
        <v>88</v>
      </c>
      <c r="E61" s="136">
        <v>5.6603773584905662E-2</v>
      </c>
      <c r="G61" s="137"/>
      <c r="H61" s="52"/>
      <c r="I61" s="52"/>
      <c r="K61" s="138"/>
    </row>
    <row r="62" spans="1:15" ht="15" customHeight="1" thickBot="1">
      <c r="B62" s="78" t="s">
        <v>105</v>
      </c>
      <c r="C62" s="79" t="s">
        <v>106</v>
      </c>
      <c r="D62" s="78"/>
      <c r="E62" s="136">
        <v>1.8867924528301886E-2</v>
      </c>
      <c r="F62" s="78"/>
      <c r="G62" s="137"/>
      <c r="K62" s="138"/>
    </row>
    <row r="63" spans="1:15" ht="16.5" thickBot="1">
      <c r="B63" s="78" t="s">
        <v>105</v>
      </c>
      <c r="C63" s="139" t="s">
        <v>107</v>
      </c>
      <c r="D63" s="140"/>
      <c r="E63" s="141"/>
      <c r="F63" s="140"/>
      <c r="G63" s="140"/>
      <c r="H63" s="78"/>
      <c r="I63" s="78"/>
      <c r="O63" s="78"/>
    </row>
    <row r="64" spans="1:15" s="78" customFormat="1" ht="16">
      <c r="A64" s="52"/>
      <c r="B64" s="78" t="s">
        <v>105</v>
      </c>
      <c r="C64" s="79" t="s">
        <v>108</v>
      </c>
      <c r="E64" s="80" t="s">
        <v>109</v>
      </c>
      <c r="G64" s="81"/>
    </row>
    <row r="65" spans="1:9" ht="16">
      <c r="C65" s="79" t="s">
        <v>110</v>
      </c>
      <c r="D65" s="78"/>
      <c r="E65" s="80" t="s">
        <v>111</v>
      </c>
      <c r="F65" s="78"/>
      <c r="G65" s="81"/>
    </row>
    <row r="66" spans="1:9" ht="12.75" customHeight="1">
      <c r="C66" s="79" t="s">
        <v>112</v>
      </c>
      <c r="D66" s="78"/>
      <c r="E66" s="142" t="s">
        <v>113</v>
      </c>
      <c r="F66" s="78"/>
      <c r="G66" s="81"/>
    </row>
    <row r="67" spans="1:9" ht="18.75" customHeight="1" thickBot="1">
      <c r="C67" s="143"/>
      <c r="D67" s="85"/>
      <c r="E67" s="86"/>
      <c r="F67" s="85"/>
      <c r="G67" s="102"/>
      <c r="H67" s="78"/>
      <c r="I67" s="78"/>
    </row>
    <row r="68" spans="1:9" s="78" customFormat="1" ht="17.25" customHeight="1" thickBot="1">
      <c r="A68" s="52"/>
      <c r="B68" s="52"/>
      <c r="C68" s="144"/>
      <c r="D68" s="144"/>
      <c r="E68" s="144"/>
      <c r="F68" s="144"/>
      <c r="G68" s="52"/>
      <c r="H68" s="52"/>
      <c r="I68" s="52"/>
    </row>
    <row r="69" spans="1:9" ht="17.25" hidden="1" customHeight="1" thickBot="1">
      <c r="C69" s="420" t="s">
        <v>114</v>
      </c>
      <c r="D69" s="420"/>
      <c r="E69" s="420"/>
      <c r="F69" s="420"/>
      <c r="G69" s="420"/>
    </row>
    <row r="70" spans="1:9" ht="24" hidden="1" customHeight="1" thickBot="1">
      <c r="C70" s="423" t="s">
        <v>115</v>
      </c>
      <c r="D70" s="423"/>
      <c r="E70" s="423"/>
      <c r="F70" s="423"/>
      <c r="G70" s="423"/>
    </row>
    <row r="71" spans="1:9" ht="19.5" hidden="1" customHeight="1" thickBot="1">
      <c r="C71" s="420" t="s">
        <v>116</v>
      </c>
      <c r="D71" s="420"/>
      <c r="E71" s="420"/>
      <c r="F71" s="420"/>
      <c r="G71" s="420"/>
    </row>
    <row r="72" spans="1:9" ht="18.75" hidden="1" customHeight="1" thickBot="1">
      <c r="C72" s="421" t="s">
        <v>117</v>
      </c>
      <c r="D72" s="421"/>
      <c r="E72" s="421"/>
      <c r="F72" s="421"/>
      <c r="G72" s="421"/>
    </row>
    <row r="73" spans="1:9" s="2" customFormat="1" ht="15.5" thickBot="1">
      <c r="C73" s="415" t="s">
        <v>32</v>
      </c>
      <c r="D73" s="416"/>
      <c r="E73" s="416"/>
      <c r="F73" s="416"/>
      <c r="G73" s="417"/>
    </row>
    <row r="74" spans="1:9" s="2" customFormat="1" ht="15.5" thickBot="1">
      <c r="C74" s="422" t="s">
        <v>33</v>
      </c>
      <c r="D74" s="422"/>
      <c r="E74" s="422"/>
      <c r="F74" s="422"/>
      <c r="G74" s="422"/>
    </row>
    <row r="75" spans="1:9" s="2" customFormat="1" ht="15.5" thickBot="1">
      <c r="C75" s="29"/>
      <c r="D75" s="29"/>
      <c r="E75" s="29"/>
      <c r="F75" s="29"/>
    </row>
    <row r="76" spans="1:9" s="2" customFormat="1" ht="15">
      <c r="C76" s="45" t="s">
        <v>34</v>
      </c>
      <c r="D76" s="46"/>
      <c r="E76" s="47"/>
      <c r="F76" s="46"/>
      <c r="G76" s="46"/>
    </row>
    <row r="77" spans="1:9" s="2" customFormat="1" ht="15">
      <c r="C77" s="410" t="s">
        <v>35</v>
      </c>
      <c r="D77" s="410"/>
      <c r="E77" s="410"/>
      <c r="F77" s="410"/>
      <c r="G77" s="410"/>
    </row>
    <row r="78" spans="1:9" s="2" customFormat="1" ht="15">
      <c r="B78" s="48" t="s">
        <v>36</v>
      </c>
      <c r="C78" s="49" t="s">
        <v>37</v>
      </c>
      <c r="D78" s="48"/>
      <c r="E78" s="50"/>
      <c r="F78" s="48"/>
      <c r="G78" s="51"/>
    </row>
    <row r="79" spans="1:9" ht="16">
      <c r="B79" s="78" t="s">
        <v>80</v>
      </c>
      <c r="C79" s="145"/>
      <c r="D79" s="78"/>
      <c r="E79" s="106"/>
      <c r="F79" s="78"/>
      <c r="G79" s="78"/>
    </row>
    <row r="80" spans="1:9" ht="16">
      <c r="B80" s="78" t="s">
        <v>80</v>
      </c>
      <c r="C80" s="145"/>
      <c r="D80" s="78"/>
      <c r="E80" s="106"/>
      <c r="F80" s="78"/>
      <c r="G80" s="78"/>
      <c r="H80" s="78"/>
      <c r="I80" s="78"/>
    </row>
    <row r="81" spans="2:9" ht="16">
      <c r="B81" s="78" t="s">
        <v>80</v>
      </c>
      <c r="C81" s="146"/>
      <c r="D81" s="78"/>
      <c r="E81" s="106"/>
      <c r="F81" s="78"/>
      <c r="G81" s="78"/>
      <c r="H81" s="78"/>
      <c r="I81" s="78"/>
    </row>
    <row r="82" spans="2:9" ht="16">
      <c r="B82" s="78" t="s">
        <v>80</v>
      </c>
      <c r="C82" s="145"/>
      <c r="D82" s="78"/>
      <c r="E82" s="106"/>
      <c r="F82" s="78"/>
      <c r="G82" s="78"/>
    </row>
    <row r="83" spans="2:9" ht="16">
      <c r="B83" s="78" t="s">
        <v>80</v>
      </c>
      <c r="C83" s="145"/>
      <c r="D83" s="78"/>
      <c r="E83" s="106"/>
      <c r="F83" s="78"/>
      <c r="G83" s="78"/>
    </row>
    <row r="84" spans="2:9" ht="16">
      <c r="B84" s="78" t="s">
        <v>80</v>
      </c>
      <c r="C84" s="147"/>
      <c r="D84" s="78"/>
      <c r="E84" s="106"/>
      <c r="F84" s="78"/>
      <c r="G84" s="78"/>
    </row>
    <row r="85" spans="2:9" ht="16">
      <c r="B85" s="78" t="s">
        <v>80</v>
      </c>
      <c r="C85" s="145"/>
      <c r="D85" s="78"/>
      <c r="E85" s="148"/>
      <c r="F85" s="78"/>
      <c r="G85" s="78"/>
    </row>
    <row r="86" spans="2:9" ht="16">
      <c r="B86" s="78" t="s">
        <v>80</v>
      </c>
      <c r="C86" s="149"/>
      <c r="D86" s="78"/>
      <c r="E86" s="106"/>
      <c r="F86" s="78"/>
      <c r="G86" s="78"/>
    </row>
    <row r="87" spans="2:9" ht="16">
      <c r="B87" s="78" t="s">
        <v>80</v>
      </c>
      <c r="C87" s="145"/>
      <c r="D87" s="78"/>
      <c r="E87" s="106"/>
      <c r="F87" s="78"/>
      <c r="G87" s="78"/>
    </row>
    <row r="88" spans="2:9" ht="16">
      <c r="B88" s="78"/>
      <c r="C88" s="145"/>
      <c r="D88" s="78"/>
      <c r="E88" s="106"/>
      <c r="F88" s="78"/>
      <c r="G88" s="78"/>
    </row>
    <row r="89" spans="2:9" ht="16">
      <c r="B89" s="78"/>
      <c r="C89" s="145"/>
      <c r="D89" s="78"/>
      <c r="E89" s="106"/>
      <c r="F89" s="78"/>
      <c r="G89" s="78"/>
    </row>
    <row r="90" spans="2:9" ht="16">
      <c r="B90" s="78"/>
      <c r="C90" s="145"/>
      <c r="D90" s="78"/>
      <c r="E90" s="106"/>
      <c r="F90" s="78"/>
      <c r="G90" s="78"/>
    </row>
    <row r="91" spans="2:9" ht="16">
      <c r="B91" s="78"/>
      <c r="C91" s="109"/>
      <c r="D91" s="150"/>
      <c r="E91" s="151"/>
      <c r="F91" s="150"/>
      <c r="G91" s="150"/>
    </row>
    <row r="92" spans="2:9" ht="16">
      <c r="B92" s="78"/>
      <c r="C92" s="152"/>
      <c r="D92" s="78"/>
      <c r="E92" s="153"/>
      <c r="F92" s="78"/>
      <c r="G92" s="78"/>
    </row>
    <row r="93" spans="2:9" s="78" customFormat="1" ht="16">
      <c r="B93" s="109"/>
      <c r="C93" s="152"/>
      <c r="E93" s="153"/>
      <c r="H93" s="52"/>
      <c r="I93" s="52"/>
    </row>
    <row r="94" spans="2:9" ht="16">
      <c r="B94" s="78" t="s">
        <v>105</v>
      </c>
      <c r="C94" s="152"/>
      <c r="D94" s="78"/>
      <c r="E94" s="153"/>
      <c r="F94" s="78"/>
      <c r="G94" s="78"/>
    </row>
    <row r="95" spans="2:9" ht="16">
      <c r="B95" s="78" t="s">
        <v>105</v>
      </c>
      <c r="C95" s="152"/>
      <c r="D95" s="78"/>
      <c r="E95" s="153"/>
      <c r="F95" s="78"/>
      <c r="G95" s="78"/>
    </row>
    <row r="96" spans="2:9" ht="16">
      <c r="B96" s="78" t="s">
        <v>105</v>
      </c>
      <c r="C96" s="109"/>
      <c r="D96" s="150"/>
      <c r="E96" s="151"/>
      <c r="F96" s="150"/>
      <c r="G96" s="150"/>
      <c r="H96" s="78"/>
      <c r="I96" s="78"/>
    </row>
    <row r="97" spans="2:7" ht="16">
      <c r="B97" s="78" t="s">
        <v>105</v>
      </c>
      <c r="C97" s="152"/>
      <c r="D97" s="78"/>
      <c r="E97" s="106"/>
      <c r="F97" s="78"/>
      <c r="G97" s="78"/>
    </row>
    <row r="98" spans="2:7" ht="16">
      <c r="C98" s="152"/>
      <c r="D98" s="78"/>
      <c r="E98" s="106"/>
      <c r="F98" s="78"/>
      <c r="G98" s="78"/>
    </row>
    <row r="99" spans="2:7" ht="16">
      <c r="C99" s="152"/>
      <c r="D99" s="78"/>
      <c r="E99" s="106"/>
      <c r="F99" s="78"/>
      <c r="G99" s="78"/>
    </row>
    <row r="100" spans="2:7" ht="16">
      <c r="C100" s="106"/>
      <c r="D100" s="78"/>
      <c r="E100" s="106"/>
      <c r="F100" s="78"/>
      <c r="G100" s="78"/>
    </row>
    <row r="101" spans="2:7" ht="15" customHeight="1">
      <c r="C101" s="144"/>
      <c r="D101" s="144"/>
      <c r="E101" s="144"/>
      <c r="F101" s="144"/>
    </row>
    <row r="102" spans="2:7" ht="15" customHeight="1"/>
    <row r="103" spans="2:7" ht="16">
      <c r="C103" s="418"/>
      <c r="D103" s="418"/>
      <c r="E103" s="418"/>
      <c r="F103" s="418"/>
      <c r="G103" s="418"/>
    </row>
    <row r="104" spans="2:7" ht="16">
      <c r="C104" s="418"/>
      <c r="D104" s="418"/>
      <c r="E104" s="418"/>
      <c r="F104" s="418"/>
      <c r="G104" s="418"/>
    </row>
    <row r="105" spans="2:7" ht="18.75" customHeight="1">
      <c r="C105" s="418"/>
      <c r="D105" s="418"/>
      <c r="E105" s="418"/>
      <c r="F105" s="418"/>
      <c r="G105" s="418"/>
    </row>
    <row r="106" spans="2:7" ht="16">
      <c r="C106" s="418"/>
      <c r="D106" s="418"/>
      <c r="E106" s="418"/>
      <c r="F106" s="418"/>
      <c r="G106" s="418"/>
    </row>
    <row r="107" spans="2:7" ht="16">
      <c r="C107" s="144"/>
      <c r="D107" s="144"/>
      <c r="E107" s="144"/>
      <c r="F107" s="144"/>
    </row>
    <row r="108" spans="2:7" ht="16">
      <c r="C108" s="419"/>
      <c r="D108" s="419"/>
      <c r="E108" s="419"/>
    </row>
    <row r="109" spans="2:7" ht="16">
      <c r="C109" s="419"/>
      <c r="D109" s="419"/>
      <c r="E109" s="419"/>
    </row>
    <row r="110" spans="2:7" ht="16"/>
    <row r="111" spans="2:7" ht="16"/>
    <row r="112" spans="2:7" ht="16"/>
    <row r="113" ht="16"/>
    <row r="114" ht="16"/>
    <row r="115" ht="16"/>
    <row r="116" ht="16"/>
    <row r="117" ht="16"/>
    <row r="118" ht="16"/>
    <row r="119" ht="16"/>
    <row r="120" ht="16"/>
    <row r="121" ht="16"/>
    <row r="122" ht="16"/>
    <row r="123" ht="16"/>
    <row r="124" ht="16"/>
    <row r="125" ht="16"/>
    <row r="126" ht="16"/>
  </sheetData>
  <sheetProtection selectLockedCells="1"/>
  <dataConsolidate/>
  <mergeCells count="17">
    <mergeCell ref="C70:G70"/>
    <mergeCell ref="C10:E10"/>
    <mergeCell ref="G10:G13"/>
    <mergeCell ref="C11:E11"/>
    <mergeCell ref="C12:F12"/>
    <mergeCell ref="C69:G69"/>
    <mergeCell ref="C105:G105"/>
    <mergeCell ref="C106:G106"/>
    <mergeCell ref="C108:E108"/>
    <mergeCell ref="C109:E109"/>
    <mergeCell ref="C71:G71"/>
    <mergeCell ref="C72:G72"/>
    <mergeCell ref="C103:G103"/>
    <mergeCell ref="C104:G104"/>
    <mergeCell ref="C73:G73"/>
    <mergeCell ref="C74:G74"/>
    <mergeCell ref="C77:G77"/>
  </mergeCells>
  <dataValidations count="19">
    <dataValidation allowBlank="1" showInputMessage="1" showErrorMessage="1" promptTitle="URL" prompt="Veuillez insérer l'URL directe vers le document de référence" sqref="E40 G38:G40" xr:uid="{D5FCCE2F-48B0-450A-8710-A783F36F700B}"/>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3734804C-37C2-4F86-BCBC-588D6BD28FB9}">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95EF631F-4EC2-4A6B-85FF-97C3D41681FC}">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C0404C5C-C1FC-4CB6-A3D1-A3FD52502276}">
      <formula1>0</formula1>
      <formula2>9999999999999990000</formula2>
    </dataValidation>
    <dataValidation type="whole" allowBlank="1" showInputMessage="1" showErrorMessage="1" errorTitle="Veuillez ne pas remplir" error="Veuillez ne pas remplir manuellement ces celulles" sqref="E59:E62" xr:uid="{AB54DD89-22C1-47A9-A713-862084E3FF8E}">
      <formula1>10000</formula1>
      <formula2>50000</formula2>
    </dataValidation>
    <dataValidation type="decimal" allowBlank="1" showInputMessage="1" showErrorMessage="1" errorTitle="Veuillez ne pas modifier" sqref="E8:G8" xr:uid="{0DAE1CA5-8352-4E7D-8361-88848D3AC9B4}">
      <formula1>10000</formula1>
      <formula2>50000</formula2>
    </dataValidation>
    <dataValidation type="decimal" allowBlank="1" showInputMessage="1" showErrorMessage="1" errorTitle="Veuillez ne pas modifier" error="Veuillez ne pas modifier ces cellules" sqref="C8:D8" xr:uid="{DFB443E0-5200-43A9-9B17-D40DE6DCDFD5}">
      <formula1>10000</formula1>
      <formula2>50000</formula2>
    </dataValidation>
    <dataValidation allowBlank="1" showInputMessage="1" showErrorMessage="1" promptTitle="Saisissez la date" prompt="Saisissez la date sous un format spécifique: AAAA-MM-JJ" sqref="E33:E34 E30:E31 E36:E37" xr:uid="{F4996199-381E-4E58-8925-663FFA6D4AF1}"/>
    <dataValidation type="textLength" allowBlank="1" showInputMessage="1" showErrorMessage="1" errorTitle="Veuillez ne pas modifier" error="Veuillez ne pas modifier ces cellules" sqref="C66:C67 F15 D18:G19 D15" xr:uid="{908F23DC-7404-4885-AC68-1DFB5CCC2C0E}">
      <formula1>10000</formula1>
      <formula2>50000</formula2>
    </dataValidation>
    <dataValidation type="whole" allowBlank="1" showInputMessage="1" showErrorMessage="1" errorTitle="Veuillez ne pas modifier" error="Veuillez ne pas modifier ces cellules" sqref="G27 G15 E15 C53:C65 C50:C51 G59:G62 C47 C15 C17:C37 C39:C45" xr:uid="{7ADC43F4-253F-455C-9C8B-CE8AD0F07912}">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C3BF8E43-C224-4898-9AF9-CFA22F07ACED}">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073A5489-95BC-4C03-A71C-4295FCFB85F4}">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3F4406E3-6E1D-478A-949C-0AC07685EBAA}"/>
    <dataValidation allowBlank="1" showInputMessage="1" showErrorMessage="1" promptTitle="Nom de l'entité" prompt="Veuillez insérer le nom de l'organisation, compagnie, ou agence gouvernementale" sqref="E29" xr:uid="{93DB112B-4F09-469B-A22E-CC5F915D526B}"/>
    <dataValidation type="whole" allowBlank="1" showInputMessage="1" showErrorMessage="1" errorTitle="Veuillez ne pas modifier" error="Veuillez ne pas modifier ces cellules" sqref="C69:G72" xr:uid="{B10A9137-BE25-449F-AC90-C9499E92B948}">
      <formula1>444</formula1>
      <formula2>445</formula2>
    </dataValidation>
    <dataValidation allowBlank="1" showInputMessage="1" showErrorMessage="1" errorTitle="Veuillez ne pas modifier" error="Veuillez ne pas modifier ces cellules" sqref="C52 C48:C49" xr:uid="{A4B46056-8BF0-468B-9E71-5B71BAAA3336}"/>
    <dataValidation type="whole" allowBlank="1" showInputMessage="1" showErrorMessage="1" errorTitle="Veuillez ne pas modifier" error="Veuillez ne pas modifier ces cellules" sqref="C46" xr:uid="{B909ACD9-DAA1-48D8-BBB2-D2E870F890D4}">
      <formula1>4</formula1>
      <formula2>5</formula2>
    </dataValidation>
    <dataValidation allowBlank="1" showInputMessage="1" showErrorMessage="1" promptTitle="Autre secteur" prompt="Veuillez indiquer le nom du secteur supplémentaire." sqref="E47" xr:uid="{5E764867-D694-483C-A4D8-62C71BE3B177}"/>
    <dataValidation type="whole" allowBlank="1" showInputMessage="1" showErrorMessage="1" errorTitle="Do not edit these cells" error="Please do not edit these cells" sqref="C73:G78" xr:uid="{FEFF4FCC-9B27-4818-B2B2-A82CC131CBED}">
      <formula1>10000</formula1>
      <formula2>50000</formula2>
    </dataValidation>
  </dataValidations>
  <hyperlinks>
    <hyperlink ref="C13" r:id="rId1" display="Si vous avez des questions, veuillez contacter  data@eiti.org" xr:uid="{6D1B58B6-80E7-4E0A-B6BA-BE02DEA010F3}"/>
    <hyperlink ref="C72:G72" r:id="rId2" display="Give us your feedback or report a conflict in the data! Write to us at  data@eiti.org" xr:uid="{C2E10FE3-BF48-40B2-B7AC-BF1A7FF1F7DE}"/>
    <hyperlink ref="G72" r:id="rId3" display="Give us your feedback or report a conflict in the data! Write to us at  data@eiti.org" xr:uid="{5B73094D-94FA-4304-A9A6-E2C19727DD09}"/>
    <hyperlink ref="E72:F72" r:id="rId4" display="Give us your feedback or report a conflict in the data! Write to us at  data@eiti.org" xr:uid="{5F0A0065-951C-41BF-B451-C016011F5BE8}"/>
    <hyperlink ref="F72" r:id="rId5" display="Give us your feedback or report a conflict in the data! Write to us at  data@eiti.org" xr:uid="{9E6817EE-0427-4A2E-8C12-3BA80FEE54AC}"/>
    <hyperlink ref="C69:G69" r:id="rId6" display="Pour plus d’information sur l’ITIE, visitez notre site Internet  https://eiti.org" xr:uid="{1E27F75F-B7E5-4E94-B9E1-899B360C88F1}"/>
    <hyperlink ref="C70:G70" r:id="rId7" display="Vous voulez en savoir plus sur votre pays ? Vérifiez si votre pays met en œuvre la Norme ITIE en visitant https://eiti.org/countries" xr:uid="{3B43EB8D-A26F-40D3-BA5E-046A8804EE0B}"/>
    <hyperlink ref="C71:G71" r:id="rId8" display="Pour la version la plus récente des modèles de données résumées, consultez https://eiti.org/fr/document/modele-donnees-resumees-itie" xr:uid="{04925379-DAA0-495D-A4E5-0B151F9B2188}"/>
    <hyperlink ref="C50" r:id="rId9" xr:uid="{FF0F4EDD-66FE-4F66-AEF0-7107C02E043B}"/>
    <hyperlink ref="C53" r:id="rId10" location="r4-7" display="Exigence ITIE 4.7: Désagrégation" xr:uid="{6A7CD3D1-8551-4E60-9A48-30EECD0C015E}"/>
    <hyperlink ref="C38" r:id="rId11" location="r7-2" display="Accessibilités des données et données ouvertes (Exigence 7.2)" xr:uid="{FAB6FB22-EEAA-4CF6-9C70-0D1DB58B6C19}"/>
    <hyperlink ref="E40" r:id="rId12" xr:uid="{001EB944-8730-4175-B9BB-B3BFDC5582C1}"/>
    <hyperlink ref="E66" r:id="rId13" xr:uid="{F990445F-1764-4E7E-A2B2-241AEFC57DB2}"/>
    <hyperlink ref="E31" r:id="rId14" xr:uid="{268EE043-2469-42C5-8593-A726136389FF}"/>
    <hyperlink ref="E52" r:id="rId15" xr:uid="{58344063-1089-4D64-ACF9-854625698BD5}"/>
    <hyperlink ref="E34" r:id="rId16" xr:uid="{25AF3C1A-3294-4974-B02E-ED03870976FD}"/>
    <hyperlink ref="E37" r:id="rId17" xr:uid="{621EBE32-F9EC-49A9-8D8F-10D40147BC63}"/>
    <hyperlink ref="C74:G74" r:id="rId18" display="Give us your feedback or report a conflict in the data! Write to us at  data@eiti.org" xr:uid="{664541E0-B490-4000-B0B3-AF19AEED75CF}"/>
    <hyperlink ref="G74" r:id="rId19" display="Give us your feedback or report a conflict in the data! Write to us at  data@eiti.org" xr:uid="{AE4F9C64-EAD3-49B1-9D62-D1A47AFFC0EF}"/>
    <hyperlink ref="E74:F74" r:id="rId20" display="Give us your feedback or report a conflict in the data! Write to us at  data@eiti.org" xr:uid="{D1720527-2470-4474-90F7-408F3BAE66A9}"/>
    <hyperlink ref="F74" r:id="rId21" display="Give us your feedback or report a conflict in the data! Write to us at  data@eiti.org" xr:uid="{D0359DB1-0A60-4B38-87BA-B42942314E29}"/>
    <hyperlink ref="C73:G73" r:id="rId22" display="For the latest version of Summary data templates, see  https://eiti.org/summary-data-template" xr:uid="{3F944E56-09D9-4CD5-9537-FC89A1CA9378}"/>
    <hyperlink ref="F73" r:id="rId23" display="Curious about your country? Check if you country implements the EITI Standard at  https://eiti.org/countries" xr:uid="{466EAED7-23D9-4CC9-ACC1-0154B66FB985}"/>
    <hyperlink ref="E73:F73" r:id="rId24" display="Curious about your country? Check if you country implements the EITI Standard at  https://eiti.org/countries" xr:uid="{37DE453D-E329-4963-B80D-AABBFCB00EF2}"/>
    <hyperlink ref="G73" r:id="rId25" display="Curious about your country? Check if you country implements the EITI Standard at  https://eiti.org/countries" xr:uid="{E3386FC5-506A-4B31-B915-0D93BD09EED3}"/>
  </hyperlinks>
  <pageMargins left="0.25" right="0.25" top="0.75" bottom="0.75" header="0.3" footer="0.3"/>
  <pageSetup paperSize="8" fitToHeight="0" orientation="landscape" horizontalDpi="2400" verticalDpi="2400" r:id="rId26"/>
  <drawing r:id="rId27"/>
  <extLst>
    <ext xmlns:x14="http://schemas.microsoft.com/office/spreadsheetml/2009/9/main" uri="{CCE6A557-97BC-4b89-ADB6-D9C93CAAB3DF}">
      <x14:dataValidations xmlns:xm="http://schemas.microsoft.com/office/excel/2006/main" count="1">
        <x14:dataValidation type="list" allowBlank="1" showInputMessage="1" showErrorMessage="1" xr:uid="{EED01142-94A0-4B5E-8CC4-D658AE8737D5}">
          <x14:formula1>
            <xm:f>Lists!$E$3:$E$246</xm:f>
          </x14:formula1>
          <xm:sqref>E50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BED48-03C0-4C9F-A579-48DD3A7424C0}">
  <sheetPr codeName="Sheet5"/>
  <dimension ref="A3:P256"/>
  <sheetViews>
    <sheetView showGridLines="0" topLeftCell="A247" zoomScale="85" zoomScaleNormal="85" workbookViewId="0">
      <selection activeCell="D4" sqref="D4"/>
    </sheetView>
  </sheetViews>
  <sheetFormatPr defaultColWidth="4" defaultRowHeight="16"/>
  <cols>
    <col min="1" max="1" width="4" style="52"/>
    <col min="2" max="2" width="58.54296875" style="52" customWidth="1"/>
    <col min="3" max="3" width="2.26953125" style="52" customWidth="1"/>
    <col min="4" max="4" width="56.81640625" style="52" bestFit="1" customWidth="1"/>
    <col min="5" max="5" width="4" style="52" customWidth="1"/>
    <col min="6" max="6" width="63.81640625" style="52" customWidth="1"/>
    <col min="7" max="7" width="1.08984375" style="52" customWidth="1"/>
    <col min="8" max="8" width="60.453125" style="52" customWidth="1"/>
    <col min="9" max="15" width="4" style="52"/>
    <col min="16" max="16" width="42" style="258" bestFit="1" customWidth="1"/>
    <col min="17" max="16384" width="4" style="52"/>
  </cols>
  <sheetData>
    <row r="3" spans="2:8">
      <c r="B3" s="154" t="s">
        <v>118</v>
      </c>
      <c r="C3" s="56"/>
      <c r="D3" s="56"/>
      <c r="E3" s="56"/>
      <c r="F3" s="56"/>
      <c r="G3" s="56"/>
      <c r="H3" s="56"/>
    </row>
    <row r="4" spans="2:8" ht="20">
      <c r="B4" s="55" t="s">
        <v>40</v>
      </c>
      <c r="C4" s="56"/>
      <c r="D4" s="56"/>
      <c r="E4" s="56"/>
      <c r="F4" s="55"/>
      <c r="G4" s="56"/>
      <c r="H4" s="56"/>
    </row>
    <row r="5" spans="2:8">
      <c r="B5" s="425" t="s">
        <v>119</v>
      </c>
      <c r="C5" s="425"/>
      <c r="D5" s="425"/>
      <c r="E5" s="425"/>
      <c r="F5" s="425"/>
      <c r="G5" s="425"/>
      <c r="H5" s="425"/>
    </row>
    <row r="6" spans="2:8">
      <c r="B6" s="426" t="s">
        <v>120</v>
      </c>
      <c r="C6" s="426"/>
      <c r="D6" s="426"/>
      <c r="E6" s="426"/>
      <c r="F6" s="425"/>
      <c r="G6" s="425"/>
      <c r="H6" s="425"/>
    </row>
    <row r="7" spans="2:8">
      <c r="B7" s="426" t="s">
        <v>121</v>
      </c>
      <c r="C7" s="426"/>
      <c r="D7" s="426"/>
      <c r="E7" s="426"/>
      <c r="F7" s="425"/>
      <c r="G7" s="425"/>
      <c r="H7" s="425"/>
    </row>
    <row r="8" spans="2:8">
      <c r="B8" s="426" t="s">
        <v>122</v>
      </c>
      <c r="C8" s="426"/>
      <c r="D8" s="426"/>
      <c r="E8" s="426"/>
      <c r="F8" s="425"/>
      <c r="G8" s="425"/>
      <c r="H8" s="425"/>
    </row>
    <row r="9" spans="2:8">
      <c r="B9" s="426" t="s">
        <v>123</v>
      </c>
      <c r="C9" s="426"/>
      <c r="D9" s="426"/>
      <c r="E9" s="426"/>
      <c r="F9" s="425"/>
      <c r="G9" s="425"/>
      <c r="H9" s="425"/>
    </row>
    <row r="10" spans="2:8">
      <c r="B10" s="429" t="s">
        <v>44</v>
      </c>
      <c r="C10" s="430"/>
      <c r="D10" s="430"/>
      <c r="E10" s="430"/>
      <c r="F10" s="430"/>
      <c r="G10" s="430"/>
      <c r="H10" s="430"/>
    </row>
    <row r="11" spans="2:8">
      <c r="E11" s="60"/>
      <c r="F11" s="60"/>
      <c r="G11" s="60"/>
      <c r="H11" s="60"/>
    </row>
    <row r="12" spans="2:8">
      <c r="B12" s="62" t="s">
        <v>45</v>
      </c>
      <c r="D12" s="156" t="s">
        <v>46</v>
      </c>
      <c r="F12" s="157" t="s">
        <v>20</v>
      </c>
      <c r="G12" s="78"/>
      <c r="H12" s="78"/>
    </row>
    <row r="14" spans="2:8" ht="22.5">
      <c r="B14" s="158" t="s">
        <v>124</v>
      </c>
      <c r="D14" s="159"/>
      <c r="F14" s="159"/>
    </row>
    <row r="15" spans="2:8">
      <c r="B15" s="106" t="s">
        <v>125</v>
      </c>
      <c r="D15" s="106"/>
      <c r="F15" s="106"/>
    </row>
    <row r="16" spans="2:8">
      <c r="B16" s="160"/>
      <c r="D16" s="161"/>
      <c r="F16" s="161"/>
    </row>
    <row r="17" spans="1:8" ht="19">
      <c r="B17" s="162" t="s">
        <v>126</v>
      </c>
      <c r="C17" s="163"/>
      <c r="D17" s="162" t="s">
        <v>127</v>
      </c>
      <c r="E17" s="163"/>
      <c r="F17" s="162" t="s">
        <v>128</v>
      </c>
      <c r="G17" s="163"/>
      <c r="H17" s="164"/>
    </row>
    <row r="18" spans="1:8">
      <c r="B18" s="165" t="s">
        <v>129</v>
      </c>
      <c r="C18" s="103"/>
      <c r="D18" s="166"/>
      <c r="E18" s="103"/>
      <c r="F18" s="166"/>
      <c r="G18" s="103"/>
      <c r="H18" s="167"/>
    </row>
    <row r="19" spans="1:8">
      <c r="B19" s="168" t="s">
        <v>130</v>
      </c>
      <c r="C19" s="103"/>
      <c r="D19" s="169"/>
      <c r="E19" s="103"/>
      <c r="F19" s="169"/>
      <c r="G19" s="103"/>
      <c r="H19" s="170"/>
    </row>
    <row r="20" spans="1:8">
      <c r="B20" s="171" t="s">
        <v>131</v>
      </c>
      <c r="C20" s="103"/>
      <c r="D20" s="172" t="s">
        <v>79</v>
      </c>
      <c r="E20" s="103"/>
      <c r="F20" s="172" t="s">
        <v>132</v>
      </c>
      <c r="G20" s="103"/>
      <c r="H20" s="170"/>
    </row>
    <row r="21" spans="1:8">
      <c r="B21" s="171" t="s">
        <v>133</v>
      </c>
      <c r="C21" s="103"/>
      <c r="D21" s="172" t="s">
        <v>79</v>
      </c>
      <c r="E21" s="103"/>
      <c r="F21" s="172" t="s">
        <v>134</v>
      </c>
      <c r="G21" s="103"/>
      <c r="H21" s="170"/>
    </row>
    <row r="22" spans="1:8">
      <c r="B22" s="171" t="s">
        <v>135</v>
      </c>
      <c r="C22" s="103"/>
      <c r="D22" s="172" t="s">
        <v>79</v>
      </c>
      <c r="E22" s="103"/>
      <c r="F22" s="172" t="s">
        <v>136</v>
      </c>
      <c r="G22" s="103"/>
      <c r="H22" s="170"/>
    </row>
    <row r="23" spans="1:8">
      <c r="B23" s="173" t="s">
        <v>137</v>
      </c>
      <c r="C23" s="103"/>
      <c r="D23" s="172" t="s">
        <v>79</v>
      </c>
      <c r="E23" s="103"/>
      <c r="F23" s="172" t="s">
        <v>136</v>
      </c>
      <c r="G23" s="103"/>
      <c r="H23" s="174"/>
    </row>
    <row r="24" spans="1:8">
      <c r="B24" s="175"/>
      <c r="C24" s="103"/>
      <c r="D24" s="176"/>
      <c r="E24" s="103"/>
      <c r="F24" s="176"/>
      <c r="G24" s="103"/>
      <c r="H24" s="103"/>
    </row>
    <row r="25" spans="1:8">
      <c r="B25" s="165" t="s">
        <v>138</v>
      </c>
      <c r="C25" s="103"/>
      <c r="D25" s="166"/>
      <c r="E25" s="103"/>
      <c r="F25" s="166"/>
      <c r="G25" s="103"/>
      <c r="H25" s="167"/>
    </row>
    <row r="26" spans="1:8">
      <c r="B26" s="168" t="s">
        <v>130</v>
      </c>
      <c r="C26" s="103"/>
      <c r="D26" s="169"/>
      <c r="E26" s="103"/>
      <c r="F26" s="169"/>
      <c r="G26" s="103"/>
      <c r="H26" s="170"/>
    </row>
    <row r="27" spans="1:8" ht="28">
      <c r="B27" s="171" t="s">
        <v>139</v>
      </c>
      <c r="C27" s="103"/>
      <c r="D27" s="172" t="s">
        <v>79</v>
      </c>
      <c r="E27" s="103"/>
      <c r="F27" s="177" t="s">
        <v>140</v>
      </c>
      <c r="G27" s="103"/>
      <c r="H27" s="170"/>
    </row>
    <row r="28" spans="1:8" ht="28">
      <c r="A28" s="178"/>
      <c r="B28" s="179" t="s">
        <v>141</v>
      </c>
      <c r="C28" s="180"/>
      <c r="D28" s="172" t="s">
        <v>79</v>
      </c>
      <c r="E28" s="103"/>
      <c r="F28" s="177" t="s">
        <v>142</v>
      </c>
      <c r="G28" s="103"/>
      <c r="H28" s="170"/>
    </row>
    <row r="29" spans="1:8" ht="28">
      <c r="B29" s="171" t="s">
        <v>143</v>
      </c>
      <c r="C29" s="103"/>
      <c r="D29" s="172" t="s">
        <v>79</v>
      </c>
      <c r="E29" s="103"/>
      <c r="F29" s="177" t="s">
        <v>144</v>
      </c>
      <c r="G29" s="103"/>
      <c r="H29" s="170"/>
    </row>
    <row r="30" spans="1:8" ht="42">
      <c r="B30" s="181" t="s">
        <v>141</v>
      </c>
      <c r="C30" s="180"/>
      <c r="D30" s="172" t="s">
        <v>79</v>
      </c>
      <c r="E30" s="103"/>
      <c r="F30" s="177" t="s">
        <v>145</v>
      </c>
      <c r="G30" s="103"/>
      <c r="H30" s="182"/>
    </row>
    <row r="31" spans="1:8">
      <c r="B31" s="171" t="s">
        <v>146</v>
      </c>
      <c r="C31" s="103"/>
      <c r="D31" s="172" t="s">
        <v>79</v>
      </c>
      <c r="E31" s="103"/>
      <c r="F31" s="177" t="s">
        <v>147</v>
      </c>
      <c r="G31" s="103"/>
      <c r="H31" s="170"/>
    </row>
    <row r="32" spans="1:8" ht="84">
      <c r="B32" s="183" t="s">
        <v>148</v>
      </c>
      <c r="C32" s="180"/>
      <c r="D32" s="184" t="s">
        <v>149</v>
      </c>
      <c r="E32" s="103"/>
      <c r="F32" s="184" t="s">
        <v>150</v>
      </c>
      <c r="G32" s="103"/>
      <c r="H32" s="182"/>
    </row>
    <row r="33" spans="2:8">
      <c r="B33" s="185"/>
      <c r="C33" s="103"/>
      <c r="D33" s="176"/>
      <c r="E33" s="103"/>
      <c r="F33" s="176"/>
      <c r="G33" s="103"/>
      <c r="H33" s="186"/>
    </row>
    <row r="34" spans="2:8">
      <c r="B34" s="165" t="s">
        <v>151</v>
      </c>
      <c r="C34" s="103"/>
      <c r="D34" s="187"/>
      <c r="E34" s="103"/>
      <c r="F34" s="187"/>
      <c r="G34" s="103"/>
      <c r="H34" s="167"/>
    </row>
    <row r="35" spans="2:8">
      <c r="B35" s="168" t="s">
        <v>152</v>
      </c>
      <c r="C35" s="103"/>
      <c r="D35" s="172" t="s">
        <v>153</v>
      </c>
      <c r="E35" s="103"/>
      <c r="F35" s="188" t="s">
        <v>154</v>
      </c>
      <c r="G35" s="103"/>
      <c r="H35" s="170"/>
    </row>
    <row r="36" spans="2:8">
      <c r="B36" s="168" t="s">
        <v>155</v>
      </c>
      <c r="C36" s="103"/>
      <c r="D36" s="172" t="s">
        <v>153</v>
      </c>
      <c r="E36" s="103"/>
      <c r="F36" s="188" t="s">
        <v>156</v>
      </c>
      <c r="G36" s="103"/>
      <c r="H36" s="170"/>
    </row>
    <row r="37" spans="2:8">
      <c r="B37" s="189" t="s">
        <v>157</v>
      </c>
      <c r="C37" s="103"/>
      <c r="D37" s="190" t="s">
        <v>88</v>
      </c>
      <c r="E37" s="103"/>
      <c r="F37" s="190"/>
      <c r="G37" s="103"/>
      <c r="H37" s="174"/>
    </row>
    <row r="38" spans="2:8">
      <c r="B38" s="175"/>
      <c r="C38" s="103"/>
      <c r="D38" s="176"/>
      <c r="E38" s="103"/>
      <c r="F38" s="176"/>
      <c r="G38" s="103"/>
      <c r="H38" s="103"/>
    </row>
    <row r="39" spans="2:8">
      <c r="B39" s="165" t="s">
        <v>158</v>
      </c>
      <c r="C39" s="103"/>
      <c r="D39" s="187"/>
      <c r="E39" s="103"/>
      <c r="F39" s="187"/>
      <c r="G39" s="103"/>
      <c r="H39" s="167"/>
    </row>
    <row r="40" spans="2:8" ht="28">
      <c r="B40" s="168" t="s">
        <v>159</v>
      </c>
      <c r="C40" s="103"/>
      <c r="D40" s="172" t="s">
        <v>79</v>
      </c>
      <c r="E40" s="103"/>
      <c r="F40" s="177" t="s">
        <v>160</v>
      </c>
      <c r="G40" s="103"/>
      <c r="H40" s="170"/>
    </row>
    <row r="41" spans="2:8" ht="16.25" customHeight="1">
      <c r="B41" s="171" t="s">
        <v>161</v>
      </c>
      <c r="C41" s="103"/>
      <c r="D41" s="172" t="s">
        <v>79</v>
      </c>
      <c r="E41" s="103"/>
      <c r="F41" s="188"/>
      <c r="G41" s="103"/>
      <c r="H41" s="170"/>
    </row>
    <row r="42" spans="2:8">
      <c r="B42" s="168" t="s">
        <v>162</v>
      </c>
      <c r="C42" s="103"/>
      <c r="D42" s="172" t="s">
        <v>79</v>
      </c>
      <c r="E42" s="103"/>
      <c r="F42" s="188" t="s">
        <v>163</v>
      </c>
      <c r="G42" s="103"/>
      <c r="H42" s="170"/>
    </row>
    <row r="43" spans="2:8">
      <c r="B43" s="168" t="s">
        <v>164</v>
      </c>
      <c r="C43" s="103"/>
      <c r="D43" s="172" t="s">
        <v>79</v>
      </c>
      <c r="E43" s="103"/>
      <c r="F43" s="188" t="s">
        <v>165</v>
      </c>
      <c r="G43" s="103"/>
      <c r="H43" s="170"/>
    </row>
    <row r="44" spans="2:8">
      <c r="B44" s="189" t="s">
        <v>166</v>
      </c>
      <c r="C44" s="103"/>
      <c r="D44" s="172" t="s">
        <v>88</v>
      </c>
      <c r="E44" s="103"/>
      <c r="F44" s="172"/>
      <c r="G44" s="103"/>
      <c r="H44" s="174"/>
    </row>
    <row r="45" spans="2:8">
      <c r="B45" s="175"/>
      <c r="C45" s="103"/>
      <c r="D45" s="176"/>
      <c r="E45" s="103"/>
      <c r="F45" s="176"/>
      <c r="G45" s="103"/>
      <c r="H45" s="103"/>
    </row>
    <row r="46" spans="2:8">
      <c r="B46" s="165" t="s">
        <v>167</v>
      </c>
      <c r="C46" s="103"/>
      <c r="D46" s="191"/>
      <c r="E46" s="103"/>
      <c r="F46" s="191"/>
      <c r="G46" s="103"/>
      <c r="H46" s="167"/>
    </row>
    <row r="47" spans="2:8">
      <c r="B47" s="168" t="s">
        <v>168</v>
      </c>
      <c r="C47" s="103"/>
      <c r="D47" s="172" t="s">
        <v>79</v>
      </c>
      <c r="E47" s="103"/>
      <c r="F47" s="177" t="s">
        <v>169</v>
      </c>
      <c r="G47" s="103"/>
      <c r="H47" s="182"/>
    </row>
    <row r="48" spans="2:8" ht="28">
      <c r="B48" s="171" t="s">
        <v>170</v>
      </c>
      <c r="C48" s="103"/>
      <c r="D48" s="172" t="s">
        <v>79</v>
      </c>
      <c r="E48" s="103"/>
      <c r="F48" s="177" t="s">
        <v>171</v>
      </c>
      <c r="G48" s="103"/>
      <c r="H48" s="182"/>
    </row>
    <row r="49" spans="2:8">
      <c r="B49" s="192" t="s">
        <v>172</v>
      </c>
      <c r="C49" s="103"/>
      <c r="D49" s="193"/>
      <c r="E49" s="103"/>
      <c r="F49" s="190"/>
      <c r="G49" s="103"/>
      <c r="H49" s="174"/>
    </row>
    <row r="50" spans="2:8">
      <c r="B50" s="175"/>
      <c r="C50" s="103"/>
      <c r="D50" s="176"/>
      <c r="E50" s="103"/>
      <c r="F50" s="176"/>
      <c r="G50" s="103"/>
      <c r="H50" s="103"/>
    </row>
    <row r="51" spans="2:8">
      <c r="B51" s="165" t="s">
        <v>173</v>
      </c>
      <c r="C51" s="103"/>
      <c r="D51" s="191"/>
      <c r="E51" s="103"/>
      <c r="F51" s="191"/>
      <c r="G51" s="103"/>
      <c r="H51" s="167"/>
    </row>
    <row r="52" spans="2:8" ht="28">
      <c r="B52" s="194" t="s">
        <v>174</v>
      </c>
      <c r="C52" s="103"/>
      <c r="D52" s="172" t="s">
        <v>79</v>
      </c>
      <c r="E52" s="103"/>
      <c r="F52" s="177" t="s">
        <v>175</v>
      </c>
      <c r="G52" s="103"/>
      <c r="H52" s="170"/>
    </row>
    <row r="53" spans="2:8" ht="42">
      <c r="B53" s="195" t="s">
        <v>176</v>
      </c>
      <c r="C53" s="103"/>
      <c r="D53" s="172" t="s">
        <v>153</v>
      </c>
      <c r="E53" s="103"/>
      <c r="F53" s="196" t="s">
        <v>177</v>
      </c>
      <c r="G53" s="103"/>
      <c r="H53" s="170"/>
    </row>
    <row r="54" spans="2:8" ht="28">
      <c r="B54" s="197" t="s">
        <v>178</v>
      </c>
      <c r="C54" s="103"/>
      <c r="D54" s="190" t="s">
        <v>153</v>
      </c>
      <c r="E54" s="103"/>
      <c r="F54" s="198" t="s">
        <v>179</v>
      </c>
      <c r="G54" s="103"/>
      <c r="H54" s="199"/>
    </row>
    <row r="55" spans="2:8">
      <c r="B55" s="175"/>
      <c r="C55" s="103"/>
      <c r="D55" s="176"/>
      <c r="E55" s="103"/>
      <c r="F55" s="176"/>
      <c r="G55" s="103"/>
      <c r="H55" s="103"/>
    </row>
    <row r="56" spans="2:8">
      <c r="B56" s="165" t="s">
        <v>180</v>
      </c>
      <c r="C56" s="103"/>
      <c r="D56" s="191"/>
      <c r="E56" s="103"/>
      <c r="F56" s="191"/>
      <c r="G56" s="103"/>
      <c r="H56" s="167"/>
    </row>
    <row r="57" spans="2:8" ht="28">
      <c r="B57" s="189" t="s">
        <v>181</v>
      </c>
      <c r="C57" s="103"/>
      <c r="D57" s="172" t="s">
        <v>79</v>
      </c>
      <c r="E57" s="103"/>
      <c r="F57" s="177" t="s">
        <v>182</v>
      </c>
      <c r="G57" s="103"/>
      <c r="H57" s="174"/>
    </row>
    <row r="58" spans="2:8">
      <c r="B58" s="175"/>
      <c r="C58" s="103"/>
      <c r="D58" s="176"/>
      <c r="E58" s="103"/>
      <c r="F58" s="176"/>
      <c r="G58" s="103"/>
      <c r="H58" s="103"/>
    </row>
    <row r="59" spans="2:8">
      <c r="B59" s="165" t="s">
        <v>183</v>
      </c>
      <c r="C59" s="103"/>
      <c r="D59" s="191"/>
      <c r="E59" s="103"/>
      <c r="F59" s="191"/>
      <c r="G59" s="103"/>
      <c r="H59" s="167"/>
    </row>
    <row r="60" spans="2:8">
      <c r="B60" s="200" t="s">
        <v>184</v>
      </c>
      <c r="C60" s="103"/>
      <c r="D60" s="201"/>
      <c r="E60" s="103"/>
      <c r="F60" s="201"/>
      <c r="G60" s="103"/>
      <c r="H60" s="170"/>
    </row>
    <row r="61" spans="2:8">
      <c r="B61" s="194" t="s">
        <v>185</v>
      </c>
      <c r="C61" s="103"/>
      <c r="D61" s="172" t="s">
        <v>79</v>
      </c>
      <c r="E61" s="103"/>
      <c r="F61" s="177" t="s">
        <v>186</v>
      </c>
      <c r="G61" s="103"/>
      <c r="H61" s="170"/>
    </row>
    <row r="62" spans="2:8">
      <c r="B62" s="194" t="s">
        <v>187</v>
      </c>
      <c r="C62" s="103"/>
      <c r="D62" s="172" t="s">
        <v>79</v>
      </c>
      <c r="E62" s="103"/>
      <c r="F62" s="177" t="s">
        <v>186</v>
      </c>
      <c r="G62" s="103"/>
      <c r="H62" s="170"/>
    </row>
    <row r="63" spans="2:8">
      <c r="B63" s="202" t="s">
        <v>188</v>
      </c>
      <c r="C63" s="103"/>
      <c r="D63" s="203">
        <v>2687757.798</v>
      </c>
      <c r="E63" s="103"/>
      <c r="F63" s="172" t="s">
        <v>189</v>
      </c>
      <c r="G63" s="103"/>
      <c r="H63" s="170"/>
    </row>
    <row r="64" spans="2:8">
      <c r="B64" s="195" t="s">
        <v>190</v>
      </c>
      <c r="C64" s="103"/>
      <c r="D64" s="204"/>
      <c r="E64" s="205"/>
      <c r="F64" s="206" t="s">
        <v>57</v>
      </c>
      <c r="G64" s="103"/>
      <c r="H64" s="207"/>
    </row>
    <row r="65" spans="2:8">
      <c r="B65" s="202" t="s">
        <v>191</v>
      </c>
      <c r="C65" s="103"/>
      <c r="D65" s="203">
        <v>11.032999999999999</v>
      </c>
      <c r="E65" s="103"/>
      <c r="F65" s="172" t="s">
        <v>192</v>
      </c>
      <c r="G65" s="103"/>
      <c r="H65" s="170"/>
    </row>
    <row r="66" spans="2:8">
      <c r="B66" s="195" t="s">
        <v>193</v>
      </c>
      <c r="C66" s="103"/>
      <c r="D66" s="204">
        <v>420030037183</v>
      </c>
      <c r="E66" s="208"/>
      <c r="F66" s="206" t="s">
        <v>57</v>
      </c>
      <c r="G66" s="103"/>
      <c r="H66" s="170"/>
    </row>
    <row r="67" spans="2:8">
      <c r="B67" s="202" t="s">
        <v>194</v>
      </c>
      <c r="C67" s="103"/>
      <c r="D67" s="203">
        <v>2630000</v>
      </c>
      <c r="E67" s="103"/>
      <c r="F67" s="172" t="s">
        <v>195</v>
      </c>
      <c r="G67" s="103"/>
      <c r="H67" s="170"/>
    </row>
    <row r="68" spans="2:8">
      <c r="B68" s="195" t="s">
        <v>196</v>
      </c>
      <c r="C68" s="103"/>
      <c r="D68" s="204">
        <v>458331506</v>
      </c>
      <c r="E68" s="208"/>
      <c r="F68" s="206" t="s">
        <v>57</v>
      </c>
      <c r="G68" s="103"/>
      <c r="H68" s="170"/>
    </row>
    <row r="69" spans="2:8">
      <c r="B69" s="202" t="s">
        <v>1523</v>
      </c>
      <c r="C69" s="103"/>
      <c r="D69" s="203">
        <v>4707432</v>
      </c>
      <c r="E69" s="103"/>
      <c r="F69" s="172" t="s">
        <v>197</v>
      </c>
      <c r="G69" s="103"/>
      <c r="H69" s="170"/>
    </row>
    <row r="70" spans="2:8">
      <c r="B70" s="195" t="s">
        <v>1917</v>
      </c>
      <c r="C70" s="103"/>
      <c r="D70" s="204">
        <v>222931121441</v>
      </c>
      <c r="E70" s="208"/>
      <c r="F70" s="206" t="s">
        <v>57</v>
      </c>
      <c r="G70" s="103"/>
      <c r="H70" s="170"/>
    </row>
    <row r="71" spans="2:8">
      <c r="B71" s="202" t="s">
        <v>1514</v>
      </c>
      <c r="C71" s="103"/>
      <c r="D71" s="203">
        <v>6514892</v>
      </c>
      <c r="E71" s="103"/>
      <c r="F71" s="172" t="s">
        <v>192</v>
      </c>
      <c r="G71" s="103"/>
      <c r="H71" s="170"/>
    </row>
    <row r="72" spans="2:8">
      <c r="B72" s="195" t="s">
        <v>1906</v>
      </c>
      <c r="C72" s="103"/>
      <c r="D72" s="204">
        <v>2246870045</v>
      </c>
      <c r="E72" s="208"/>
      <c r="F72" s="206" t="s">
        <v>57</v>
      </c>
      <c r="G72" s="103"/>
      <c r="H72" s="170"/>
    </row>
    <row r="73" spans="2:8">
      <c r="B73" s="202" t="s">
        <v>1514</v>
      </c>
      <c r="C73" s="103"/>
      <c r="D73" s="203">
        <v>265832</v>
      </c>
      <c r="E73" s="103"/>
      <c r="F73" s="172" t="s">
        <v>192</v>
      </c>
      <c r="G73" s="103"/>
      <c r="H73" s="170"/>
    </row>
    <row r="74" spans="2:8">
      <c r="B74" s="195" t="s">
        <v>1906</v>
      </c>
      <c r="C74" s="103"/>
      <c r="D74" s="204"/>
      <c r="E74" s="208"/>
      <c r="F74" s="206" t="s">
        <v>57</v>
      </c>
      <c r="G74" s="103"/>
      <c r="H74" s="170"/>
    </row>
    <row r="75" spans="2:8">
      <c r="B75" s="202" t="s">
        <v>198</v>
      </c>
      <c r="C75" s="103"/>
      <c r="D75" s="203">
        <v>0.57399999999999995</v>
      </c>
      <c r="E75" s="103"/>
      <c r="F75" s="172" t="s">
        <v>192</v>
      </c>
      <c r="G75" s="103"/>
      <c r="H75" s="170"/>
    </row>
    <row r="76" spans="2:8">
      <c r="B76" s="195" t="s">
        <v>199</v>
      </c>
      <c r="C76" s="103"/>
      <c r="D76" s="204">
        <v>311205277</v>
      </c>
      <c r="E76" s="208"/>
      <c r="F76" s="206" t="s">
        <v>57</v>
      </c>
      <c r="G76" s="103"/>
      <c r="H76" s="170"/>
    </row>
    <row r="77" spans="2:8">
      <c r="B77" s="202" t="s">
        <v>1450</v>
      </c>
      <c r="C77" s="103"/>
      <c r="D77" s="203">
        <v>700909</v>
      </c>
      <c r="E77" s="103"/>
      <c r="F77" s="172" t="s">
        <v>192</v>
      </c>
      <c r="G77" s="103"/>
      <c r="H77" s="170"/>
    </row>
    <row r="78" spans="2:8">
      <c r="B78" s="195" t="s">
        <v>1900</v>
      </c>
      <c r="C78" s="103"/>
      <c r="D78" s="204"/>
      <c r="E78" s="208"/>
      <c r="F78" s="206" t="s">
        <v>57</v>
      </c>
      <c r="G78" s="103"/>
      <c r="H78" s="170"/>
    </row>
    <row r="79" spans="2:8">
      <c r="B79" s="202" t="s">
        <v>1454</v>
      </c>
      <c r="C79" s="103"/>
      <c r="D79" s="203">
        <v>205160</v>
      </c>
      <c r="E79" s="103"/>
      <c r="F79" s="172" t="s">
        <v>192</v>
      </c>
      <c r="G79" s="103"/>
      <c r="H79" s="170"/>
    </row>
    <row r="80" spans="2:8">
      <c r="B80" s="195" t="s">
        <v>1912</v>
      </c>
      <c r="C80" s="103"/>
      <c r="D80" s="204">
        <v>17975741206</v>
      </c>
      <c r="E80" s="208"/>
      <c r="F80" s="206" t="s">
        <v>57</v>
      </c>
      <c r="G80" s="103"/>
      <c r="H80" s="170"/>
    </row>
    <row r="81" spans="2:8">
      <c r="B81" s="202" t="s">
        <v>1523</v>
      </c>
      <c r="C81" s="103"/>
      <c r="D81" s="203">
        <v>2946788</v>
      </c>
      <c r="E81" s="103"/>
      <c r="F81" s="172" t="s">
        <v>192</v>
      </c>
      <c r="G81" s="103"/>
      <c r="H81" s="209"/>
    </row>
    <row r="82" spans="2:8">
      <c r="B82" s="195" t="s">
        <v>1917</v>
      </c>
      <c r="C82" s="103"/>
      <c r="D82" s="204">
        <v>120512240467</v>
      </c>
      <c r="E82" s="208"/>
      <c r="F82" s="206" t="s">
        <v>57</v>
      </c>
      <c r="G82" s="103"/>
      <c r="H82" s="209"/>
    </row>
    <row r="83" spans="2:8">
      <c r="B83" s="202" t="s">
        <v>1454</v>
      </c>
      <c r="C83" s="103"/>
      <c r="D83" s="203">
        <v>1938298</v>
      </c>
      <c r="E83" s="103"/>
      <c r="F83" s="172" t="s">
        <v>192</v>
      </c>
      <c r="G83" s="103"/>
      <c r="H83" s="209"/>
    </row>
    <row r="84" spans="2:8">
      <c r="B84" s="195" t="s">
        <v>1912</v>
      </c>
      <c r="C84" s="103"/>
      <c r="D84" s="204">
        <v>84083231964</v>
      </c>
      <c r="E84" s="208"/>
      <c r="F84" s="206" t="s">
        <v>57</v>
      </c>
      <c r="G84" s="103"/>
      <c r="H84" s="209"/>
    </row>
    <row r="85" spans="2:8">
      <c r="B85" s="202" t="s">
        <v>1603</v>
      </c>
      <c r="C85" s="103"/>
      <c r="D85" s="203">
        <v>388925</v>
      </c>
      <c r="E85" s="103"/>
      <c r="F85" s="172" t="s">
        <v>192</v>
      </c>
      <c r="G85" s="103"/>
      <c r="H85" s="170"/>
    </row>
    <row r="86" spans="2:8">
      <c r="B86" s="195" t="s">
        <v>1938</v>
      </c>
      <c r="C86" s="103"/>
      <c r="D86" s="204">
        <v>57287214720</v>
      </c>
      <c r="E86" s="208"/>
      <c r="F86" s="206" t="s">
        <v>57</v>
      </c>
      <c r="G86" s="103"/>
      <c r="H86" s="170"/>
    </row>
    <row r="87" spans="2:8">
      <c r="B87" s="202" t="s">
        <v>1606</v>
      </c>
      <c r="C87" s="103"/>
      <c r="D87" s="203">
        <v>39119</v>
      </c>
      <c r="E87" s="103"/>
      <c r="F87" s="172" t="s">
        <v>192</v>
      </c>
      <c r="G87" s="103"/>
      <c r="H87" s="170"/>
    </row>
    <row r="88" spans="2:8">
      <c r="B88" s="210" t="s">
        <v>1939</v>
      </c>
      <c r="C88" s="103"/>
      <c r="D88" s="204">
        <v>43395398837</v>
      </c>
      <c r="E88" s="208"/>
      <c r="F88" s="206" t="s">
        <v>57</v>
      </c>
      <c r="G88" s="103"/>
      <c r="H88" s="170"/>
    </row>
    <row r="89" spans="2:8">
      <c r="B89" s="202" t="s">
        <v>1606</v>
      </c>
      <c r="C89" s="103"/>
      <c r="D89" s="203">
        <v>28497</v>
      </c>
      <c r="E89" s="103"/>
      <c r="F89" s="172" t="s">
        <v>192</v>
      </c>
      <c r="G89" s="103"/>
      <c r="H89" s="170"/>
    </row>
    <row r="90" spans="2:8">
      <c r="B90" s="210" t="s">
        <v>1939</v>
      </c>
      <c r="C90" s="103"/>
      <c r="D90" s="204">
        <v>29824063339</v>
      </c>
      <c r="E90" s="208"/>
      <c r="F90" s="206" t="s">
        <v>57</v>
      </c>
      <c r="G90" s="103"/>
      <c r="H90" s="170"/>
    </row>
    <row r="91" spans="2:8">
      <c r="B91" s="202" t="s">
        <v>1454</v>
      </c>
      <c r="C91" s="103"/>
      <c r="D91" s="203">
        <v>163076</v>
      </c>
      <c r="E91" s="103"/>
      <c r="F91" s="172" t="s">
        <v>192</v>
      </c>
      <c r="G91" s="103"/>
      <c r="H91" s="170"/>
    </row>
    <row r="92" spans="2:8">
      <c r="B92" s="195" t="s">
        <v>1912</v>
      </c>
      <c r="C92" s="103"/>
      <c r="D92" s="204">
        <v>12974642242</v>
      </c>
      <c r="E92" s="208"/>
      <c r="F92" s="206" t="s">
        <v>57</v>
      </c>
      <c r="G92" s="103"/>
      <c r="H92" s="170"/>
    </row>
    <row r="93" spans="2:8">
      <c r="B93" s="202" t="s">
        <v>1603</v>
      </c>
      <c r="C93" s="103"/>
      <c r="D93" s="203">
        <v>154180</v>
      </c>
      <c r="E93" s="103"/>
      <c r="F93" s="172" t="s">
        <v>192</v>
      </c>
      <c r="G93" s="103"/>
      <c r="H93" s="170"/>
    </row>
    <row r="94" spans="2:8">
      <c r="B94" s="195" t="s">
        <v>1938</v>
      </c>
      <c r="C94" s="103"/>
      <c r="D94" s="204">
        <v>26599636153</v>
      </c>
      <c r="E94" s="208"/>
      <c r="F94" s="206" t="s">
        <v>57</v>
      </c>
      <c r="G94" s="103"/>
      <c r="H94" s="170"/>
    </row>
    <row r="95" spans="2:8">
      <c r="B95" s="202" t="s">
        <v>1514</v>
      </c>
      <c r="C95" s="103"/>
      <c r="D95" s="203">
        <v>1900013</v>
      </c>
      <c r="E95" s="103"/>
      <c r="F95" s="172" t="s">
        <v>192</v>
      </c>
      <c r="G95" s="103"/>
      <c r="H95" s="170"/>
    </row>
    <row r="96" spans="2:8">
      <c r="B96" s="210" t="s">
        <v>1514</v>
      </c>
      <c r="C96" s="103"/>
      <c r="D96" s="204">
        <v>4170528535</v>
      </c>
      <c r="E96" s="208"/>
      <c r="F96" s="206" t="s">
        <v>57</v>
      </c>
      <c r="G96" s="103"/>
      <c r="H96" s="170"/>
    </row>
    <row r="97" spans="2:8">
      <c r="B97" s="202" t="s">
        <v>1446</v>
      </c>
      <c r="C97" s="103"/>
      <c r="D97" s="203">
        <v>173895</v>
      </c>
      <c r="E97" s="103"/>
      <c r="F97" s="172" t="s">
        <v>192</v>
      </c>
      <c r="G97" s="103"/>
      <c r="H97" s="170"/>
    </row>
    <row r="98" spans="2:8">
      <c r="B98" s="210" t="s">
        <v>1911</v>
      </c>
      <c r="C98" s="103"/>
      <c r="D98" s="204">
        <v>2670827443</v>
      </c>
      <c r="E98" s="208"/>
      <c r="F98" s="206" t="s">
        <v>57</v>
      </c>
      <c r="G98" s="103"/>
      <c r="H98" s="170"/>
    </row>
    <row r="99" spans="2:8">
      <c r="B99" s="202" t="s">
        <v>1603</v>
      </c>
      <c r="C99" s="103"/>
      <c r="D99" s="203">
        <v>6452</v>
      </c>
      <c r="E99" s="103"/>
      <c r="F99" s="172" t="s">
        <v>192</v>
      </c>
      <c r="G99" s="103"/>
      <c r="H99" s="170"/>
    </row>
    <row r="100" spans="2:8">
      <c r="B100" s="195" t="s">
        <v>1938</v>
      </c>
      <c r="C100" s="103"/>
      <c r="D100" s="204">
        <v>4808031227</v>
      </c>
      <c r="E100" s="208"/>
      <c r="F100" s="206" t="s">
        <v>57</v>
      </c>
      <c r="G100" s="103"/>
      <c r="H100" s="170"/>
    </row>
    <row r="101" spans="2:8">
      <c r="B101" s="202" t="s">
        <v>1606</v>
      </c>
      <c r="C101" s="103"/>
      <c r="D101" s="203">
        <v>35430</v>
      </c>
      <c r="E101" s="103"/>
      <c r="F101" s="172" t="s">
        <v>192</v>
      </c>
      <c r="G101" s="103"/>
      <c r="H101" s="170"/>
    </row>
    <row r="102" spans="2:8">
      <c r="B102" s="210" t="s">
        <v>1939</v>
      </c>
      <c r="C102" s="103"/>
      <c r="D102" s="204">
        <v>4858220469</v>
      </c>
      <c r="E102" s="208"/>
      <c r="F102" s="206" t="s">
        <v>57</v>
      </c>
      <c r="G102" s="103"/>
      <c r="H102" s="170"/>
    </row>
    <row r="103" spans="2:8">
      <c r="B103" s="202" t="s">
        <v>1603</v>
      </c>
      <c r="C103" s="103"/>
      <c r="D103" s="203">
        <v>3789</v>
      </c>
      <c r="E103" s="103"/>
      <c r="F103" s="172" t="s">
        <v>192</v>
      </c>
      <c r="G103" s="103"/>
      <c r="H103" s="170"/>
    </row>
    <row r="104" spans="2:8">
      <c r="B104" s="195" t="s">
        <v>1938</v>
      </c>
      <c r="C104" s="103"/>
      <c r="D104" s="204">
        <v>4107632243</v>
      </c>
      <c r="E104" s="208"/>
      <c r="F104" s="206" t="s">
        <v>57</v>
      </c>
      <c r="G104" s="103"/>
      <c r="H104" s="170"/>
    </row>
    <row r="105" spans="2:8">
      <c r="B105" s="202" t="s">
        <v>1603</v>
      </c>
      <c r="C105" s="103"/>
      <c r="D105" s="203">
        <v>27041</v>
      </c>
      <c r="E105" s="103"/>
      <c r="F105" s="172" t="s">
        <v>192</v>
      </c>
      <c r="G105" s="103"/>
      <c r="H105" s="170"/>
    </row>
    <row r="106" spans="2:8">
      <c r="B106" s="195" t="s">
        <v>1938</v>
      </c>
      <c r="C106" s="103"/>
      <c r="D106" s="204">
        <v>3732992629</v>
      </c>
      <c r="E106" s="208"/>
      <c r="F106" s="206" t="s">
        <v>57</v>
      </c>
      <c r="G106" s="103"/>
      <c r="H106" s="170"/>
    </row>
    <row r="107" spans="2:8">
      <c r="B107" s="202" t="s">
        <v>1612</v>
      </c>
      <c r="C107" s="103"/>
      <c r="D107" s="203">
        <v>270826</v>
      </c>
      <c r="E107" s="103"/>
      <c r="F107" s="172" t="s">
        <v>192</v>
      </c>
      <c r="G107" s="103"/>
      <c r="H107" s="170"/>
    </row>
    <row r="108" spans="2:8">
      <c r="B108" s="195" t="s">
        <v>1941</v>
      </c>
      <c r="C108" s="103"/>
      <c r="D108" s="204">
        <v>571187496</v>
      </c>
      <c r="E108" s="208"/>
      <c r="F108" s="206" t="s">
        <v>57</v>
      </c>
      <c r="G108" s="103"/>
      <c r="H108" s="170"/>
    </row>
    <row r="109" spans="2:8">
      <c r="B109" s="202" t="s">
        <v>1454</v>
      </c>
      <c r="C109" s="103"/>
      <c r="D109" s="203">
        <v>36</v>
      </c>
      <c r="E109" s="103"/>
      <c r="F109" s="172" t="s">
        <v>192</v>
      </c>
      <c r="G109" s="103"/>
      <c r="H109" s="170"/>
    </row>
    <row r="110" spans="2:8">
      <c r="B110" s="195" t="s">
        <v>1912</v>
      </c>
      <c r="C110" s="103"/>
      <c r="D110" s="204">
        <v>2787737</v>
      </c>
      <c r="E110" s="208"/>
      <c r="F110" s="206" t="s">
        <v>57</v>
      </c>
      <c r="G110" s="103"/>
      <c r="H110" s="170"/>
    </row>
    <row r="111" spans="2:8">
      <c r="B111" s="202" t="s">
        <v>200</v>
      </c>
      <c r="C111" s="103"/>
      <c r="D111" s="203">
        <v>4614414</v>
      </c>
      <c r="E111" s="103"/>
      <c r="F111" s="172" t="s">
        <v>192</v>
      </c>
      <c r="G111" s="103"/>
      <c r="H111" s="170"/>
    </row>
    <row r="112" spans="2:8">
      <c r="B112" s="195" t="s">
        <v>1377</v>
      </c>
      <c r="C112" s="103"/>
      <c r="D112" s="204"/>
      <c r="E112" s="208"/>
      <c r="F112" s="206" t="s">
        <v>57</v>
      </c>
      <c r="G112" s="103"/>
      <c r="H112" s="170"/>
    </row>
    <row r="113" spans="2:8">
      <c r="B113" s="175"/>
      <c r="C113" s="103"/>
      <c r="D113" s="176"/>
      <c r="E113" s="103"/>
      <c r="F113" s="176"/>
      <c r="G113" s="103"/>
      <c r="H113" s="103"/>
    </row>
    <row r="114" spans="2:8">
      <c r="B114" s="165" t="s">
        <v>201</v>
      </c>
      <c r="C114" s="103"/>
      <c r="D114" s="191"/>
      <c r="E114" s="103"/>
      <c r="F114" s="191"/>
      <c r="G114" s="103"/>
      <c r="H114" s="167"/>
    </row>
    <row r="115" spans="2:8" ht="28">
      <c r="B115" s="194" t="s">
        <v>202</v>
      </c>
      <c r="C115" s="103"/>
      <c r="D115" s="172" t="s">
        <v>79</v>
      </c>
      <c r="E115" s="103"/>
      <c r="F115" s="177" t="s">
        <v>203</v>
      </c>
      <c r="G115" s="103"/>
      <c r="H115" s="170"/>
    </row>
    <row r="116" spans="2:8" ht="28">
      <c r="B116" s="194" t="s">
        <v>204</v>
      </c>
      <c r="C116" s="103"/>
      <c r="D116" s="172" t="s">
        <v>79</v>
      </c>
      <c r="E116" s="103"/>
      <c r="F116" s="177" t="s">
        <v>203</v>
      </c>
      <c r="G116" s="103"/>
      <c r="H116" s="170"/>
    </row>
    <row r="117" spans="2:8">
      <c r="B117" s="202" t="s">
        <v>188</v>
      </c>
      <c r="C117" s="103"/>
      <c r="D117" s="203">
        <v>2608640.338</v>
      </c>
      <c r="E117" s="103"/>
      <c r="F117" s="172" t="s">
        <v>189</v>
      </c>
      <c r="G117" s="103"/>
      <c r="H117" s="170"/>
    </row>
    <row r="118" spans="2:8">
      <c r="B118" s="195" t="s">
        <v>190</v>
      </c>
      <c r="C118" s="103"/>
      <c r="D118" s="204">
        <v>641787185391</v>
      </c>
      <c r="E118" s="205"/>
      <c r="F118" s="206" t="s">
        <v>57</v>
      </c>
      <c r="G118" s="103"/>
      <c r="H118" s="170"/>
    </row>
    <row r="119" spans="2:8">
      <c r="B119" s="202" t="s">
        <v>191</v>
      </c>
      <c r="C119" s="103"/>
      <c r="D119" s="203">
        <v>10.67</v>
      </c>
      <c r="E119" s="103"/>
      <c r="F119" s="172" t="s">
        <v>192</v>
      </c>
      <c r="G119" s="103"/>
      <c r="H119" s="170"/>
    </row>
    <row r="120" spans="2:8">
      <c r="B120" s="195" t="s">
        <v>193</v>
      </c>
      <c r="C120" s="103"/>
      <c r="D120" s="204">
        <v>501952641037</v>
      </c>
      <c r="E120" s="208"/>
      <c r="F120" s="206" t="s">
        <v>57</v>
      </c>
      <c r="G120" s="103"/>
      <c r="H120" s="170"/>
    </row>
    <row r="121" spans="2:8">
      <c r="B121" s="202" t="s">
        <v>194</v>
      </c>
      <c r="C121" s="103"/>
      <c r="D121" s="203">
        <v>2630343</v>
      </c>
      <c r="E121" s="103"/>
      <c r="F121" s="172" t="s">
        <v>195</v>
      </c>
      <c r="G121" s="103"/>
      <c r="H121" s="170"/>
    </row>
    <row r="122" spans="2:8">
      <c r="B122" s="195" t="s">
        <v>196</v>
      </c>
      <c r="C122" s="103"/>
      <c r="D122" s="204">
        <v>458331522</v>
      </c>
      <c r="E122" s="208"/>
      <c r="F122" s="206" t="s">
        <v>57</v>
      </c>
      <c r="G122" s="103"/>
      <c r="H122" s="170"/>
    </row>
    <row r="123" spans="2:8">
      <c r="B123" s="202" t="s">
        <v>1523</v>
      </c>
      <c r="C123" s="103"/>
      <c r="D123" s="203">
        <v>1793357</v>
      </c>
      <c r="E123" s="103"/>
      <c r="F123" s="172" t="s">
        <v>192</v>
      </c>
      <c r="G123" s="103"/>
      <c r="H123" s="170"/>
    </row>
    <row r="124" spans="2:8">
      <c r="B124" s="195" t="s">
        <v>1917</v>
      </c>
      <c r="C124" s="103"/>
      <c r="D124" s="204">
        <v>90568444852</v>
      </c>
      <c r="E124" s="208"/>
      <c r="F124" s="206" t="s">
        <v>57</v>
      </c>
      <c r="G124" s="103"/>
      <c r="H124" s="170"/>
    </row>
    <row r="125" spans="2:8">
      <c r="B125" s="202" t="s">
        <v>198</v>
      </c>
      <c r="C125" s="103"/>
      <c r="D125" s="203">
        <v>0.84538999999999997</v>
      </c>
      <c r="E125" s="103"/>
      <c r="F125" s="172" t="s">
        <v>192</v>
      </c>
      <c r="G125" s="103"/>
      <c r="H125" s="170"/>
    </row>
    <row r="126" spans="2:8">
      <c r="B126" s="195" t="s">
        <v>199</v>
      </c>
      <c r="C126" s="103"/>
      <c r="D126" s="204">
        <v>466867593</v>
      </c>
      <c r="E126" s="208"/>
      <c r="F126" s="206" t="s">
        <v>57</v>
      </c>
      <c r="G126" s="103"/>
      <c r="H126" s="170"/>
    </row>
    <row r="127" spans="2:8">
      <c r="B127" s="202" t="s">
        <v>1454</v>
      </c>
      <c r="C127" s="103"/>
      <c r="D127" s="203">
        <v>407547</v>
      </c>
      <c r="E127" s="103"/>
      <c r="F127" s="172" t="s">
        <v>192</v>
      </c>
      <c r="G127" s="103"/>
      <c r="H127" s="170"/>
    </row>
    <row r="128" spans="2:8">
      <c r="B128" s="195" t="s">
        <v>1912</v>
      </c>
      <c r="C128" s="103"/>
      <c r="D128" s="204">
        <v>32724199273</v>
      </c>
      <c r="E128" s="208"/>
      <c r="F128" s="206" t="s">
        <v>57</v>
      </c>
      <c r="G128" s="103"/>
      <c r="H128" s="170"/>
    </row>
    <row r="129" spans="2:8">
      <c r="B129" s="202" t="s">
        <v>1454</v>
      </c>
      <c r="C129" s="103"/>
      <c r="D129" s="203">
        <v>147335</v>
      </c>
      <c r="E129" s="103"/>
      <c r="F129" s="172" t="s">
        <v>192</v>
      </c>
      <c r="G129" s="103"/>
      <c r="H129" s="170"/>
    </row>
    <row r="130" spans="2:8">
      <c r="B130" s="195" t="s">
        <v>1912</v>
      </c>
      <c r="C130" s="103"/>
      <c r="D130" s="204">
        <v>10100020161</v>
      </c>
      <c r="E130" s="208"/>
      <c r="F130" s="206" t="s">
        <v>57</v>
      </c>
      <c r="G130" s="103"/>
      <c r="H130" s="170"/>
    </row>
    <row r="131" spans="2:8">
      <c r="B131" s="202" t="s">
        <v>1603</v>
      </c>
      <c r="C131" s="103"/>
      <c r="D131" s="203">
        <v>387783</v>
      </c>
      <c r="E131" s="103"/>
      <c r="F131" s="172" t="s">
        <v>192</v>
      </c>
      <c r="G131" s="103"/>
      <c r="H131" s="170"/>
    </row>
    <row r="132" spans="2:8">
      <c r="B132" s="195" t="s">
        <v>1938</v>
      </c>
      <c r="C132" s="103"/>
      <c r="D132" s="204">
        <v>57119016447</v>
      </c>
      <c r="E132" s="208"/>
      <c r="F132" s="206" t="s">
        <v>57</v>
      </c>
      <c r="G132" s="103"/>
      <c r="H132" s="170"/>
    </row>
    <row r="133" spans="2:8">
      <c r="B133" s="211" t="s">
        <v>1606</v>
      </c>
      <c r="C133" s="103"/>
      <c r="D133" s="203">
        <v>39376</v>
      </c>
      <c r="E133" s="103"/>
      <c r="F133" s="172" t="s">
        <v>192</v>
      </c>
      <c r="G133" s="103"/>
      <c r="H133" s="170"/>
    </row>
    <row r="134" spans="2:8">
      <c r="B134" s="210" t="s">
        <v>1939</v>
      </c>
      <c r="C134" s="103"/>
      <c r="D134" s="204">
        <v>43681219368</v>
      </c>
      <c r="E134" s="208"/>
      <c r="F134" s="206" t="s">
        <v>57</v>
      </c>
      <c r="G134" s="103"/>
      <c r="H134" s="170"/>
    </row>
    <row r="135" spans="2:8">
      <c r="B135" s="211" t="s">
        <v>1606</v>
      </c>
      <c r="C135" s="103"/>
      <c r="D135" s="203">
        <v>27523</v>
      </c>
      <c r="E135" s="103"/>
      <c r="F135" s="172" t="s">
        <v>192</v>
      </c>
      <c r="G135" s="103"/>
      <c r="H135" s="170"/>
    </row>
    <row r="136" spans="2:8">
      <c r="B136" s="210" t="s">
        <v>1939</v>
      </c>
      <c r="C136" s="103"/>
      <c r="D136" s="204">
        <v>28804344792</v>
      </c>
      <c r="E136" s="208"/>
      <c r="F136" s="206" t="s">
        <v>57</v>
      </c>
      <c r="G136" s="103"/>
      <c r="H136" s="170"/>
    </row>
    <row r="137" spans="2:8">
      <c r="B137" s="202" t="s">
        <v>1454</v>
      </c>
      <c r="C137" s="103"/>
      <c r="D137" s="203">
        <v>73606</v>
      </c>
      <c r="E137" s="103"/>
      <c r="F137" s="172" t="s">
        <v>192</v>
      </c>
      <c r="G137" s="103"/>
      <c r="H137" s="170"/>
    </row>
    <row r="138" spans="2:8">
      <c r="B138" s="210" t="s">
        <v>1912</v>
      </c>
      <c r="C138" s="103"/>
      <c r="D138" s="204">
        <v>29585798628</v>
      </c>
      <c r="E138" s="208"/>
      <c r="F138" s="206" t="s">
        <v>57</v>
      </c>
      <c r="G138" s="103"/>
      <c r="H138" s="170"/>
    </row>
    <row r="139" spans="2:8">
      <c r="B139" s="202" t="s">
        <v>1603</v>
      </c>
      <c r="C139" s="103"/>
      <c r="D139" s="203">
        <v>153286</v>
      </c>
      <c r="E139" s="103"/>
      <c r="F139" s="172" t="s">
        <v>192</v>
      </c>
      <c r="G139" s="103"/>
      <c r="H139" s="170"/>
    </row>
    <row r="140" spans="2:8">
      <c r="B140" s="195" t="s">
        <v>1938</v>
      </c>
      <c r="C140" s="103"/>
      <c r="D140" s="204">
        <v>26445296560</v>
      </c>
      <c r="E140" s="208"/>
      <c r="F140" s="206" t="s">
        <v>57</v>
      </c>
      <c r="G140" s="103"/>
      <c r="H140" s="170"/>
    </row>
    <row r="141" spans="2:8">
      <c r="B141" s="202" t="s">
        <v>1446</v>
      </c>
      <c r="C141" s="103"/>
      <c r="D141" s="203">
        <v>156543</v>
      </c>
      <c r="E141" s="103"/>
      <c r="F141" s="172" t="s">
        <v>192</v>
      </c>
      <c r="G141" s="103"/>
      <c r="H141" s="170"/>
    </row>
    <row r="142" spans="2:8">
      <c r="B142" s="210" t="s">
        <v>1911</v>
      </c>
      <c r="C142" s="103"/>
      <c r="D142" s="204">
        <v>4184287773</v>
      </c>
      <c r="E142" s="208"/>
      <c r="F142" s="206" t="s">
        <v>57</v>
      </c>
      <c r="G142" s="103"/>
      <c r="H142" s="170"/>
    </row>
    <row r="143" spans="2:8">
      <c r="B143" s="202" t="s">
        <v>1603</v>
      </c>
      <c r="C143" s="103"/>
      <c r="D143" s="203">
        <v>6092</v>
      </c>
      <c r="E143" s="103"/>
      <c r="F143" s="172" t="s">
        <v>192</v>
      </c>
      <c r="G143" s="103"/>
      <c r="H143" s="170"/>
    </row>
    <row r="144" spans="2:8">
      <c r="B144" s="195" t="s">
        <v>1938</v>
      </c>
      <c r="C144" s="103"/>
      <c r="D144" s="204">
        <v>4539903428</v>
      </c>
      <c r="E144" s="208"/>
      <c r="F144" s="206" t="s">
        <v>57</v>
      </c>
      <c r="G144" s="103"/>
      <c r="H144" s="170"/>
    </row>
    <row r="145" spans="2:8">
      <c r="B145" s="211" t="s">
        <v>1606</v>
      </c>
      <c r="C145" s="103"/>
      <c r="D145" s="203">
        <v>31443</v>
      </c>
      <c r="E145" s="103"/>
      <c r="F145" s="172" t="s">
        <v>192</v>
      </c>
      <c r="G145" s="103"/>
      <c r="H145" s="170"/>
    </row>
    <row r="146" spans="2:8">
      <c r="B146" s="210" t="s">
        <v>1939</v>
      </c>
      <c r="C146" s="103"/>
      <c r="D146" s="204">
        <v>4311499782</v>
      </c>
      <c r="E146" s="208"/>
      <c r="F146" s="206" t="s">
        <v>57</v>
      </c>
      <c r="G146" s="103"/>
      <c r="H146" s="170"/>
    </row>
    <row r="147" spans="2:8">
      <c r="B147" s="202" t="s">
        <v>1603</v>
      </c>
      <c r="C147" s="103"/>
      <c r="D147" s="203">
        <v>2640</v>
      </c>
      <c r="E147" s="103"/>
      <c r="F147" s="172" t="s">
        <v>192</v>
      </c>
      <c r="G147" s="103"/>
      <c r="H147" s="170"/>
    </row>
    <row r="148" spans="2:8">
      <c r="B148" s="195" t="s">
        <v>1938</v>
      </c>
      <c r="C148" s="103"/>
      <c r="D148" s="204">
        <v>2861618508</v>
      </c>
      <c r="E148" s="208"/>
      <c r="F148" s="206" t="s">
        <v>57</v>
      </c>
      <c r="G148" s="103"/>
      <c r="H148" s="170"/>
    </row>
    <row r="149" spans="2:8">
      <c r="B149" s="202" t="s">
        <v>1603</v>
      </c>
      <c r="C149" s="103"/>
      <c r="D149" s="203">
        <v>20001</v>
      </c>
      <c r="E149" s="103"/>
      <c r="F149" s="172" t="s">
        <v>192</v>
      </c>
      <c r="G149" s="103"/>
      <c r="H149" s="170"/>
    </row>
    <row r="150" spans="2:8">
      <c r="B150" s="195" t="s">
        <v>1603</v>
      </c>
      <c r="C150" s="103"/>
      <c r="D150" s="204">
        <v>2761143939</v>
      </c>
      <c r="E150" s="208"/>
      <c r="F150" s="206" t="s">
        <v>57</v>
      </c>
      <c r="G150" s="103"/>
      <c r="H150" s="170"/>
    </row>
    <row r="151" spans="2:8">
      <c r="B151" s="202" t="s">
        <v>200</v>
      </c>
      <c r="C151" s="103"/>
      <c r="D151" s="203">
        <v>365862</v>
      </c>
      <c r="E151" s="103"/>
      <c r="F151" s="172" t="s">
        <v>192</v>
      </c>
      <c r="G151" s="103"/>
      <c r="H151" s="170"/>
    </row>
    <row r="152" spans="2:8">
      <c r="B152" s="197" t="s">
        <v>1377</v>
      </c>
      <c r="C152" s="103"/>
      <c r="D152" s="212">
        <v>3493161900</v>
      </c>
      <c r="E152" s="208"/>
      <c r="F152" s="213" t="s">
        <v>57</v>
      </c>
      <c r="G152" s="103"/>
      <c r="H152" s="174"/>
    </row>
    <row r="153" spans="2:8">
      <c r="B153" s="175"/>
      <c r="C153" s="103"/>
      <c r="D153" s="176"/>
      <c r="E153" s="103"/>
      <c r="F153" s="176"/>
      <c r="G153" s="103"/>
      <c r="H153" s="103"/>
    </row>
    <row r="154" spans="2:8">
      <c r="B154" s="165" t="s">
        <v>205</v>
      </c>
      <c r="C154" s="103"/>
      <c r="D154" s="191"/>
      <c r="E154" s="103"/>
      <c r="F154" s="214"/>
      <c r="G154" s="103"/>
      <c r="H154" s="167"/>
    </row>
    <row r="155" spans="2:8" ht="28">
      <c r="B155" s="194" t="s">
        <v>206</v>
      </c>
      <c r="C155" s="103"/>
      <c r="D155" s="172" t="s">
        <v>79</v>
      </c>
      <c r="E155" s="103"/>
      <c r="F155" s="177" t="s">
        <v>207</v>
      </c>
      <c r="G155" s="103"/>
      <c r="H155" s="170"/>
    </row>
    <row r="156" spans="2:8">
      <c r="B156" s="215" t="s">
        <v>208</v>
      </c>
      <c r="C156" s="103"/>
      <c r="D156" s="172" t="s">
        <v>79</v>
      </c>
      <c r="E156" s="103"/>
      <c r="F156" s="177" t="s">
        <v>207</v>
      </c>
      <c r="G156" s="103"/>
      <c r="H156" s="170"/>
    </row>
    <row r="157" spans="2:8" ht="28">
      <c r="B157" s="216" t="s">
        <v>209</v>
      </c>
      <c r="C157" s="103"/>
      <c r="D157" s="217">
        <v>0.9796700415238182</v>
      </c>
      <c r="E157" s="103"/>
      <c r="F157" s="218" t="s">
        <v>210</v>
      </c>
      <c r="G157" s="103"/>
      <c r="H157" s="174"/>
    </row>
    <row r="158" spans="2:8">
      <c r="B158" s="175"/>
      <c r="C158" s="103"/>
      <c r="D158" s="176"/>
      <c r="E158" s="103"/>
      <c r="F158" s="176"/>
      <c r="G158" s="103"/>
      <c r="H158" s="103"/>
    </row>
    <row r="159" spans="2:8">
      <c r="B159" s="165" t="s">
        <v>211</v>
      </c>
      <c r="C159" s="103"/>
      <c r="D159" s="214"/>
      <c r="E159" s="103"/>
      <c r="F159" s="219"/>
      <c r="G159" s="103"/>
      <c r="H159" s="167"/>
    </row>
    <row r="160" spans="2:8" ht="28">
      <c r="B160" s="216" t="s">
        <v>212</v>
      </c>
      <c r="C160" s="103"/>
      <c r="D160" s="190" t="s">
        <v>79</v>
      </c>
      <c r="E160" s="103"/>
      <c r="F160" s="220" t="s">
        <v>213</v>
      </c>
      <c r="G160" s="103"/>
      <c r="H160" s="182"/>
    </row>
    <row r="161" spans="2:8">
      <c r="B161" s="221" t="s">
        <v>214</v>
      </c>
      <c r="C161" s="103"/>
      <c r="D161" s="222"/>
      <c r="E161" s="103"/>
      <c r="F161" s="223"/>
      <c r="G161" s="103"/>
      <c r="H161" s="222"/>
    </row>
    <row r="162" spans="2:8">
      <c r="B162" s="224" t="s">
        <v>188</v>
      </c>
      <c r="C162" s="103"/>
      <c r="D162" s="225">
        <v>106828.198</v>
      </c>
      <c r="E162" s="103"/>
      <c r="F162" s="226" t="s">
        <v>189</v>
      </c>
      <c r="G162" s="103"/>
      <c r="H162" s="182"/>
    </row>
    <row r="163" spans="2:8">
      <c r="B163" s="227" t="s">
        <v>188</v>
      </c>
      <c r="C163" s="103"/>
      <c r="D163" s="225">
        <v>422072.40299999999</v>
      </c>
      <c r="E163" s="103"/>
      <c r="F163" s="226" t="s">
        <v>189</v>
      </c>
      <c r="G163" s="103"/>
      <c r="H163" s="182"/>
    </row>
    <row r="164" spans="2:8">
      <c r="B164" s="224" t="s">
        <v>194</v>
      </c>
      <c r="C164" s="103"/>
      <c r="D164" s="225"/>
      <c r="E164" s="103"/>
      <c r="F164" s="226"/>
      <c r="G164" s="103"/>
      <c r="H164" s="182"/>
    </row>
    <row r="165" spans="2:8">
      <c r="B165" s="195" t="s">
        <v>215</v>
      </c>
      <c r="C165" s="103"/>
      <c r="D165" s="222"/>
      <c r="E165" s="103"/>
      <c r="F165" s="223"/>
      <c r="G165" s="103"/>
      <c r="H165" s="222"/>
    </row>
    <row r="166" spans="2:8" ht="60" customHeight="1">
      <c r="B166" s="224" t="s">
        <v>188</v>
      </c>
      <c r="C166" s="103"/>
      <c r="D166" s="225">
        <v>389612.86499999999</v>
      </c>
      <c r="E166" s="103"/>
      <c r="F166" s="226" t="s">
        <v>189</v>
      </c>
      <c r="G166" s="103"/>
      <c r="H166" s="427"/>
    </row>
    <row r="167" spans="2:8">
      <c r="B167" s="227" t="s">
        <v>190</v>
      </c>
      <c r="C167" s="103"/>
      <c r="D167" s="228">
        <v>126622421424</v>
      </c>
      <c r="E167" s="103"/>
      <c r="F167" s="229" t="s">
        <v>57</v>
      </c>
      <c r="G167" s="103"/>
      <c r="H167" s="427"/>
    </row>
    <row r="168" spans="2:8">
      <c r="B168" s="224" t="s">
        <v>194</v>
      </c>
      <c r="C168" s="103"/>
      <c r="D168" s="225">
        <v>2777767</v>
      </c>
      <c r="E168" s="103"/>
      <c r="F168" s="226"/>
      <c r="G168" s="103"/>
      <c r="H168" s="170"/>
    </row>
    <row r="169" spans="2:8">
      <c r="B169" s="227" t="s">
        <v>196</v>
      </c>
      <c r="C169" s="103"/>
      <c r="D169" s="230">
        <v>458331506</v>
      </c>
      <c r="E169" s="103"/>
      <c r="F169" s="226"/>
      <c r="G169" s="103"/>
      <c r="H169" s="427"/>
    </row>
    <row r="170" spans="2:8" ht="28">
      <c r="B170" s="197" t="s">
        <v>216</v>
      </c>
      <c r="C170" s="103"/>
      <c r="D170" s="231"/>
      <c r="E170" s="103"/>
      <c r="F170" s="232"/>
      <c r="G170" s="103"/>
      <c r="H170" s="428"/>
    </row>
    <row r="171" spans="2:8">
      <c r="B171" s="175"/>
      <c r="C171" s="103"/>
      <c r="E171" s="103"/>
      <c r="F171" s="234"/>
      <c r="G171" s="103"/>
      <c r="H171" s="103"/>
    </row>
    <row r="172" spans="2:8">
      <c r="B172" s="165" t="s">
        <v>217</v>
      </c>
      <c r="C172" s="103"/>
      <c r="D172" s="214"/>
      <c r="E172" s="103"/>
      <c r="F172" s="214"/>
      <c r="G172" s="103"/>
      <c r="H172" s="167"/>
    </row>
    <row r="173" spans="2:8" ht="28">
      <c r="B173" s="215" t="s">
        <v>218</v>
      </c>
      <c r="C173" s="103"/>
      <c r="D173" s="172" t="s">
        <v>79</v>
      </c>
      <c r="E173" s="103"/>
      <c r="F173" s="177" t="s">
        <v>219</v>
      </c>
      <c r="G173" s="103"/>
      <c r="H173" s="427"/>
    </row>
    <row r="174" spans="2:8" ht="28">
      <c r="B174" s="235" t="s">
        <v>220</v>
      </c>
      <c r="C174" s="103"/>
      <c r="D174" s="231"/>
      <c r="E174" s="103"/>
      <c r="F174" s="190"/>
      <c r="G174" s="103"/>
      <c r="H174" s="428"/>
    </row>
    <row r="175" spans="2:8">
      <c r="B175" s="175"/>
      <c r="C175" s="103"/>
      <c r="D175" s="176"/>
      <c r="E175" s="103"/>
      <c r="F175" s="234"/>
      <c r="G175" s="103"/>
      <c r="H175" s="103"/>
    </row>
    <row r="176" spans="2:8">
      <c r="B176" s="165" t="s">
        <v>221</v>
      </c>
      <c r="C176" s="103"/>
      <c r="D176" s="214"/>
      <c r="E176" s="103"/>
      <c r="F176" s="214"/>
      <c r="G176" s="103"/>
      <c r="H176" s="167"/>
    </row>
    <row r="177" spans="2:8" ht="28">
      <c r="B177" s="215" t="s">
        <v>222</v>
      </c>
      <c r="C177" s="103"/>
      <c r="D177" s="172" t="s">
        <v>88</v>
      </c>
      <c r="E177" s="103"/>
      <c r="F177" s="177" t="s">
        <v>223</v>
      </c>
      <c r="G177" s="103"/>
      <c r="H177" s="427"/>
    </row>
    <row r="178" spans="2:8" ht="28">
      <c r="B178" s="235" t="s">
        <v>224</v>
      </c>
      <c r="C178" s="103"/>
      <c r="D178" s="190"/>
      <c r="E178" s="103"/>
      <c r="F178" s="190"/>
      <c r="G178" s="103"/>
      <c r="H178" s="428"/>
    </row>
    <row r="179" spans="2:8">
      <c r="B179" s="175"/>
      <c r="C179" s="103"/>
      <c r="D179" s="176"/>
      <c r="E179" s="103"/>
      <c r="F179" s="234"/>
      <c r="G179" s="103"/>
      <c r="H179" s="103"/>
    </row>
    <row r="180" spans="2:8">
      <c r="B180" s="165" t="s">
        <v>225</v>
      </c>
      <c r="C180" s="103"/>
      <c r="D180" s="214"/>
      <c r="E180" s="103"/>
      <c r="F180" s="214"/>
      <c r="G180" s="103"/>
      <c r="H180" s="167"/>
    </row>
    <row r="181" spans="2:8">
      <c r="B181" s="215" t="s">
        <v>226</v>
      </c>
      <c r="C181" s="103"/>
      <c r="D181" s="172" t="s">
        <v>79</v>
      </c>
      <c r="E181" s="103"/>
      <c r="F181" s="177" t="s">
        <v>227</v>
      </c>
      <c r="G181" s="103"/>
      <c r="H181" s="170"/>
    </row>
    <row r="182" spans="2:8">
      <c r="B182" s="235" t="s">
        <v>228</v>
      </c>
      <c r="C182" s="103"/>
      <c r="D182" s="230">
        <v>2137924058</v>
      </c>
      <c r="E182" s="103"/>
      <c r="F182" s="190" t="s">
        <v>57</v>
      </c>
      <c r="G182" s="103"/>
      <c r="H182" s="170"/>
    </row>
    <row r="183" spans="2:8">
      <c r="B183" s="175"/>
      <c r="C183" s="103"/>
      <c r="D183" s="176"/>
      <c r="E183" s="103"/>
      <c r="F183" s="236"/>
      <c r="G183" s="103"/>
      <c r="H183" s="103"/>
    </row>
    <row r="184" spans="2:8">
      <c r="B184" s="165" t="s">
        <v>229</v>
      </c>
      <c r="C184" s="103"/>
      <c r="D184" s="214"/>
      <c r="E184" s="103"/>
      <c r="F184" s="214"/>
      <c r="G184" s="103"/>
      <c r="H184" s="167"/>
    </row>
    <row r="185" spans="2:8" ht="28">
      <c r="B185" s="215" t="s">
        <v>230</v>
      </c>
      <c r="C185" s="103"/>
      <c r="D185" s="172" t="s">
        <v>79</v>
      </c>
      <c r="E185" s="103"/>
      <c r="F185" s="177" t="s">
        <v>231</v>
      </c>
      <c r="G185" s="103"/>
      <c r="H185" s="170"/>
    </row>
    <row r="186" spans="2:8">
      <c r="B186" s="235" t="s">
        <v>232</v>
      </c>
      <c r="C186" s="103"/>
      <c r="D186" s="230">
        <v>10321774976</v>
      </c>
      <c r="E186" s="103"/>
      <c r="F186" s="190" t="s">
        <v>57</v>
      </c>
      <c r="G186" s="103"/>
      <c r="H186" s="174"/>
    </row>
    <row r="187" spans="2:8">
      <c r="B187" s="175"/>
      <c r="C187" s="103"/>
      <c r="D187" s="176"/>
      <c r="E187" s="103"/>
      <c r="F187" s="234"/>
      <c r="G187" s="103"/>
      <c r="H187" s="103"/>
    </row>
    <row r="188" spans="2:8">
      <c r="B188" s="165" t="s">
        <v>233</v>
      </c>
      <c r="C188" s="103"/>
      <c r="D188" s="214"/>
      <c r="E188" s="103"/>
      <c r="F188" s="214"/>
      <c r="G188" s="103"/>
      <c r="H188" s="167"/>
    </row>
    <row r="189" spans="2:8">
      <c r="B189" s="216" t="s">
        <v>234</v>
      </c>
      <c r="C189" s="103"/>
      <c r="D189" s="237">
        <v>0.99726027397260275</v>
      </c>
      <c r="E189" s="103"/>
      <c r="F189" s="238"/>
      <c r="G189" s="103"/>
      <c r="H189" s="174"/>
    </row>
    <row r="190" spans="2:8">
      <c r="B190" s="175"/>
      <c r="C190" s="103"/>
      <c r="D190" s="176"/>
      <c r="E190" s="103"/>
      <c r="F190" s="234"/>
      <c r="G190" s="103"/>
      <c r="H190" s="103"/>
    </row>
    <row r="191" spans="2:8">
      <c r="B191" s="165" t="s">
        <v>235</v>
      </c>
      <c r="C191" s="103"/>
      <c r="D191" s="214"/>
      <c r="E191" s="103"/>
      <c r="F191" s="214"/>
      <c r="G191" s="103"/>
      <c r="H191" s="167"/>
    </row>
    <row r="192" spans="2:8" ht="42">
      <c r="B192" s="194" t="s">
        <v>236</v>
      </c>
      <c r="C192" s="103"/>
      <c r="D192" s="172" t="s">
        <v>79</v>
      </c>
      <c r="E192" s="103"/>
      <c r="F192" s="177" t="s">
        <v>237</v>
      </c>
      <c r="G192" s="103"/>
      <c r="H192" s="170"/>
    </row>
    <row r="193" spans="2:8" ht="28">
      <c r="B193" s="195" t="s">
        <v>238</v>
      </c>
      <c r="C193" s="103"/>
      <c r="D193" s="172" t="s">
        <v>79</v>
      </c>
      <c r="E193" s="103"/>
      <c r="F193" s="177" t="s">
        <v>239</v>
      </c>
      <c r="G193" s="103"/>
      <c r="H193" s="170"/>
    </row>
    <row r="194" spans="2:8">
      <c r="B194" s="194" t="s">
        <v>240</v>
      </c>
      <c r="C194" s="103"/>
      <c r="D194" s="172" t="s">
        <v>79</v>
      </c>
      <c r="E194" s="103"/>
      <c r="F194" s="177" t="s">
        <v>239</v>
      </c>
      <c r="G194" s="103"/>
      <c r="H194" s="170"/>
    </row>
    <row r="195" spans="2:8">
      <c r="B195" s="171" t="s">
        <v>241</v>
      </c>
      <c r="C195" s="103"/>
      <c r="D195" s="172" t="s">
        <v>79</v>
      </c>
      <c r="E195" s="103"/>
      <c r="F195" s="177" t="s">
        <v>239</v>
      </c>
      <c r="G195" s="103"/>
      <c r="H195" s="170"/>
    </row>
    <row r="196" spans="2:8">
      <c r="B196" s="194" t="s">
        <v>242</v>
      </c>
      <c r="C196" s="103"/>
      <c r="D196" s="172" t="s">
        <v>79</v>
      </c>
      <c r="E196" s="103"/>
      <c r="F196" s="177" t="s">
        <v>239</v>
      </c>
      <c r="G196" s="103"/>
      <c r="H196" s="170"/>
    </row>
    <row r="197" spans="2:8">
      <c r="B197" s="173" t="s">
        <v>243</v>
      </c>
      <c r="C197" s="103"/>
      <c r="D197" s="172" t="s">
        <v>79</v>
      </c>
      <c r="E197" s="103"/>
      <c r="F197" s="172" t="s">
        <v>244</v>
      </c>
      <c r="G197" s="103"/>
      <c r="H197" s="174"/>
    </row>
    <row r="198" spans="2:8">
      <c r="B198" s="175"/>
      <c r="C198" s="103"/>
      <c r="D198" s="176"/>
      <c r="E198" s="103"/>
      <c r="F198" s="234"/>
      <c r="G198" s="103"/>
      <c r="H198" s="103"/>
    </row>
    <row r="199" spans="2:8" ht="28">
      <c r="B199" s="165" t="s">
        <v>245</v>
      </c>
      <c r="C199" s="103"/>
      <c r="D199" s="214"/>
      <c r="E199" s="103"/>
      <c r="F199" s="214"/>
      <c r="G199" s="103"/>
      <c r="H199" s="167"/>
    </row>
    <row r="200" spans="2:8" ht="42">
      <c r="B200" s="215" t="s">
        <v>246</v>
      </c>
      <c r="C200" s="103"/>
      <c r="D200" s="172" t="s">
        <v>79</v>
      </c>
      <c r="E200" s="103"/>
      <c r="F200" s="177" t="s">
        <v>247</v>
      </c>
      <c r="G200" s="103"/>
      <c r="H200" s="170"/>
    </row>
    <row r="201" spans="2:8" ht="28">
      <c r="B201" s="235" t="s">
        <v>248</v>
      </c>
      <c r="C201" s="103"/>
      <c r="D201" s="231">
        <v>20169073503</v>
      </c>
      <c r="E201" s="103"/>
      <c r="F201" s="190" t="s">
        <v>57</v>
      </c>
      <c r="G201" s="103"/>
      <c r="H201" s="174"/>
    </row>
    <row r="202" spans="2:8">
      <c r="B202" s="175"/>
      <c r="C202" s="103"/>
      <c r="D202" s="176"/>
      <c r="E202" s="103"/>
      <c r="F202" s="234"/>
      <c r="G202" s="103"/>
      <c r="H202" s="103"/>
    </row>
    <row r="203" spans="2:8">
      <c r="B203" s="165" t="s">
        <v>249</v>
      </c>
      <c r="C203" s="103"/>
      <c r="D203" s="214"/>
      <c r="E203" s="103"/>
      <c r="F203" s="214"/>
      <c r="G203" s="103"/>
      <c r="H203" s="167"/>
    </row>
    <row r="204" spans="2:8" ht="28">
      <c r="B204" s="215" t="s">
        <v>250</v>
      </c>
      <c r="C204" s="103"/>
      <c r="D204" s="172" t="s">
        <v>79</v>
      </c>
      <c r="E204" s="103"/>
      <c r="F204" s="177" t="s">
        <v>251</v>
      </c>
      <c r="G204" s="103"/>
      <c r="H204" s="170"/>
    </row>
    <row r="205" spans="2:8" ht="28">
      <c r="B205" s="221" t="s">
        <v>252</v>
      </c>
      <c r="C205" s="103"/>
      <c r="D205" s="230"/>
      <c r="E205" s="103"/>
      <c r="F205" s="172"/>
      <c r="G205" s="103"/>
      <c r="H205" s="182"/>
    </row>
    <row r="206" spans="2:8" ht="28">
      <c r="B206" s="221" t="s">
        <v>253</v>
      </c>
      <c r="C206" s="103"/>
      <c r="D206" s="230">
        <v>2746600092</v>
      </c>
      <c r="E206" s="103"/>
      <c r="F206" s="172" t="s">
        <v>57</v>
      </c>
      <c r="G206" s="103"/>
      <c r="H206" s="182"/>
    </row>
    <row r="207" spans="2:8" ht="28">
      <c r="B207" s="235" t="s">
        <v>253</v>
      </c>
      <c r="C207" s="103"/>
      <c r="D207" s="231">
        <v>9063780305</v>
      </c>
      <c r="E207" s="103"/>
      <c r="F207" s="190" t="s">
        <v>57</v>
      </c>
      <c r="G207" s="103"/>
      <c r="H207" s="233"/>
    </row>
    <row r="208" spans="2:8">
      <c r="B208" s="175"/>
      <c r="C208" s="103"/>
      <c r="D208" s="176"/>
      <c r="E208" s="103"/>
      <c r="F208" s="234"/>
      <c r="G208" s="103"/>
      <c r="H208" s="103"/>
    </row>
    <row r="209" spans="2:8">
      <c r="B209" s="165" t="s">
        <v>254</v>
      </c>
      <c r="C209" s="103"/>
      <c r="D209" s="214"/>
      <c r="E209" s="103"/>
      <c r="F209" s="214"/>
      <c r="G209" s="103"/>
      <c r="H209" s="167"/>
    </row>
    <row r="210" spans="2:8" ht="42">
      <c r="B210" s="215" t="s">
        <v>255</v>
      </c>
      <c r="C210" s="103"/>
      <c r="D210" s="172" t="s">
        <v>79</v>
      </c>
      <c r="E210" s="103"/>
      <c r="F210" s="177" t="s">
        <v>256</v>
      </c>
      <c r="G210" s="103"/>
      <c r="H210" s="170"/>
    </row>
    <row r="211" spans="2:8" ht="28">
      <c r="B211" s="215" t="s">
        <v>257</v>
      </c>
      <c r="C211" s="103"/>
      <c r="D211" s="172" t="s">
        <v>79</v>
      </c>
      <c r="E211" s="103"/>
      <c r="F211" s="177" t="s">
        <v>258</v>
      </c>
      <c r="G211" s="103"/>
      <c r="H211" s="170"/>
    </row>
    <row r="212" spans="2:8" ht="42">
      <c r="B212" s="216" t="s">
        <v>259</v>
      </c>
      <c r="C212" s="103"/>
      <c r="D212" s="172" t="s">
        <v>79</v>
      </c>
      <c r="E212" s="103"/>
      <c r="F212" s="177" t="s">
        <v>260</v>
      </c>
      <c r="G212" s="103"/>
      <c r="H212" s="174"/>
    </row>
    <row r="213" spans="2:8">
      <c r="B213" s="175"/>
      <c r="C213" s="103"/>
      <c r="D213" s="176"/>
      <c r="E213" s="103"/>
      <c r="F213" s="234"/>
      <c r="G213" s="103"/>
      <c r="H213" s="103"/>
    </row>
    <row r="214" spans="2:8">
      <c r="B214" s="165" t="s">
        <v>261</v>
      </c>
      <c r="C214" s="103"/>
      <c r="D214" s="214"/>
      <c r="E214" s="103"/>
      <c r="F214" s="214"/>
      <c r="G214" s="103"/>
      <c r="H214" s="167"/>
    </row>
    <row r="215" spans="2:8">
      <c r="B215" s="215" t="s">
        <v>262</v>
      </c>
      <c r="C215" s="103"/>
      <c r="D215" s="172" t="s">
        <v>106</v>
      </c>
      <c r="E215" s="103"/>
      <c r="F215" s="172"/>
      <c r="G215" s="103"/>
      <c r="H215" s="170"/>
    </row>
    <row r="216" spans="2:8">
      <c r="B216" s="221" t="s">
        <v>263</v>
      </c>
      <c r="C216" s="103"/>
      <c r="D216" s="172"/>
      <c r="E216" s="103"/>
      <c r="F216" s="172"/>
      <c r="G216" s="103"/>
      <c r="H216" s="170"/>
    </row>
    <row r="217" spans="2:8">
      <c r="B217" s="221" t="s">
        <v>264</v>
      </c>
      <c r="C217" s="103"/>
      <c r="D217" s="172"/>
      <c r="E217" s="239"/>
      <c r="F217" s="172"/>
      <c r="G217" s="103"/>
      <c r="H217" s="170"/>
    </row>
    <row r="218" spans="2:8">
      <c r="B218" s="215" t="s">
        <v>265</v>
      </c>
      <c r="C218" s="103"/>
      <c r="D218" s="172" t="s">
        <v>79</v>
      </c>
      <c r="E218" s="103"/>
      <c r="F218" s="177" t="s">
        <v>266</v>
      </c>
      <c r="G218" s="103"/>
      <c r="H218" s="170"/>
    </row>
    <row r="219" spans="2:8">
      <c r="B219" s="221" t="s">
        <v>267</v>
      </c>
      <c r="C219" s="103"/>
      <c r="D219" s="240">
        <v>3684992864.7239351</v>
      </c>
      <c r="E219" s="103"/>
      <c r="F219" s="172" t="s">
        <v>57</v>
      </c>
      <c r="G219" s="103"/>
      <c r="H219" s="170"/>
    </row>
    <row r="220" spans="2:8">
      <c r="B220" s="221" t="s">
        <v>268</v>
      </c>
      <c r="C220" s="103"/>
      <c r="D220" s="240">
        <v>2978904415</v>
      </c>
      <c r="E220" s="103"/>
      <c r="F220" s="172" t="s">
        <v>57</v>
      </c>
      <c r="G220" s="103"/>
      <c r="H220" s="170"/>
    </row>
    <row r="221" spans="2:8" ht="28">
      <c r="B221" s="215" t="s">
        <v>269</v>
      </c>
      <c r="C221" s="103"/>
      <c r="D221" s="230" t="s">
        <v>79</v>
      </c>
      <c r="E221" s="103"/>
      <c r="F221" s="177" t="s">
        <v>270</v>
      </c>
      <c r="G221" s="103"/>
      <c r="H221" s="170"/>
    </row>
    <row r="222" spans="2:8">
      <c r="B222" s="221" t="s">
        <v>271</v>
      </c>
      <c r="C222" s="103"/>
      <c r="D222" s="240">
        <v>1948622303.7460003</v>
      </c>
      <c r="E222" s="103"/>
      <c r="F222" s="172" t="s">
        <v>57</v>
      </c>
      <c r="G222" s="103"/>
      <c r="H222" s="182"/>
    </row>
    <row r="223" spans="2:8">
      <c r="B223" s="235" t="s">
        <v>272</v>
      </c>
      <c r="C223" s="103"/>
      <c r="D223" s="172"/>
      <c r="E223" s="103"/>
      <c r="F223" s="172"/>
      <c r="G223" s="103"/>
      <c r="H223" s="174"/>
    </row>
    <row r="224" spans="2:8">
      <c r="B224" s="175"/>
      <c r="C224" s="103"/>
      <c r="D224" s="176"/>
      <c r="E224" s="103"/>
      <c r="F224" s="234"/>
      <c r="G224" s="103"/>
      <c r="H224" s="103"/>
    </row>
    <row r="225" spans="2:8">
      <c r="B225" s="165" t="s">
        <v>273</v>
      </c>
      <c r="C225" s="103"/>
      <c r="D225" s="214"/>
      <c r="E225" s="103"/>
      <c r="F225" s="214"/>
      <c r="G225" s="103"/>
      <c r="H225" s="167"/>
    </row>
    <row r="226" spans="2:8" ht="28">
      <c r="B226" s="215" t="s">
        <v>274</v>
      </c>
      <c r="C226" s="103"/>
      <c r="D226" s="172" t="s">
        <v>79</v>
      </c>
      <c r="E226" s="103"/>
      <c r="F226" s="177" t="s">
        <v>275</v>
      </c>
      <c r="G226" s="103"/>
      <c r="H226" s="427"/>
    </row>
    <row r="227" spans="2:8" ht="28">
      <c r="B227" s="235" t="s">
        <v>276</v>
      </c>
      <c r="C227" s="103"/>
      <c r="D227" s="190"/>
      <c r="E227" s="103"/>
      <c r="F227" s="190"/>
      <c r="G227" s="103"/>
      <c r="H227" s="428"/>
    </row>
    <row r="228" spans="2:8">
      <c r="B228" s="175"/>
      <c r="C228" s="103"/>
      <c r="D228" s="241"/>
      <c r="E228" s="103"/>
      <c r="F228" s="234"/>
      <c r="G228" s="103"/>
      <c r="H228" s="103"/>
    </row>
    <row r="229" spans="2:8">
      <c r="B229" s="165" t="s">
        <v>277</v>
      </c>
      <c r="C229" s="103"/>
      <c r="D229" s="242"/>
      <c r="E229" s="103"/>
      <c r="F229" s="243"/>
      <c r="G229" s="103"/>
      <c r="H229" s="167"/>
    </row>
    <row r="230" spans="2:8">
      <c r="B230" s="244" t="s">
        <v>278</v>
      </c>
      <c r="C230" s="103"/>
      <c r="D230" s="172" t="s">
        <v>79</v>
      </c>
      <c r="E230" s="103"/>
      <c r="F230" s="177" t="s">
        <v>279</v>
      </c>
      <c r="G230" s="103"/>
      <c r="H230" s="170"/>
    </row>
    <row r="231" spans="2:8" ht="28">
      <c r="B231" s="245" t="s">
        <v>280</v>
      </c>
      <c r="C231" s="103"/>
      <c r="D231" s="230">
        <v>968000000000</v>
      </c>
      <c r="E231" s="103"/>
      <c r="F231" s="172" t="s">
        <v>57</v>
      </c>
      <c r="G231" s="103"/>
      <c r="H231" s="170"/>
    </row>
    <row r="232" spans="2:8">
      <c r="B232" s="194" t="s">
        <v>281</v>
      </c>
      <c r="C232" s="103"/>
      <c r="D232" s="172"/>
      <c r="E232" s="103"/>
      <c r="F232" s="172"/>
      <c r="G232" s="103"/>
      <c r="H232" s="170"/>
    </row>
    <row r="233" spans="2:8">
      <c r="B233" s="168" t="s">
        <v>282</v>
      </c>
      <c r="C233" s="103"/>
      <c r="D233" s="230">
        <v>19565100000000</v>
      </c>
      <c r="E233" s="103"/>
      <c r="F233" s="172" t="s">
        <v>57</v>
      </c>
      <c r="G233" s="103"/>
      <c r="H233" s="170"/>
    </row>
    <row r="234" spans="2:8">
      <c r="B234" s="168" t="s">
        <v>283</v>
      </c>
      <c r="C234" s="103"/>
      <c r="D234" s="230">
        <v>455993878373.46991</v>
      </c>
      <c r="E234" s="103"/>
      <c r="F234" s="172" t="s">
        <v>57</v>
      </c>
      <c r="G234" s="103"/>
      <c r="H234" s="170"/>
    </row>
    <row r="235" spans="2:8">
      <c r="B235" s="168" t="s">
        <v>284</v>
      </c>
      <c r="C235" s="103"/>
      <c r="D235" s="230">
        <v>3811600000000</v>
      </c>
      <c r="E235" s="103"/>
      <c r="F235" s="172" t="s">
        <v>57</v>
      </c>
      <c r="G235" s="103"/>
      <c r="H235" s="170"/>
    </row>
    <row r="236" spans="2:8">
      <c r="B236" s="168" t="s">
        <v>285</v>
      </c>
      <c r="C236" s="103"/>
      <c r="D236" s="230">
        <v>1487980000000</v>
      </c>
      <c r="E236" s="103"/>
      <c r="F236" s="172" t="s">
        <v>57</v>
      </c>
      <c r="G236" s="103"/>
      <c r="H236" s="170"/>
    </row>
    <row r="237" spans="2:8">
      <c r="B237" s="168" t="s">
        <v>286</v>
      </c>
      <c r="C237" s="103"/>
      <c r="D237" s="230">
        <v>4675000000000</v>
      </c>
      <c r="E237" s="103"/>
      <c r="F237" s="172" t="s">
        <v>57</v>
      </c>
      <c r="G237" s="103"/>
      <c r="H237" s="170"/>
    </row>
    <row r="238" spans="2:8">
      <c r="B238" s="168" t="s">
        <v>287</v>
      </c>
      <c r="C238" s="103"/>
      <c r="D238" s="230">
        <v>10442</v>
      </c>
      <c r="E238" s="103"/>
      <c r="F238" s="172"/>
      <c r="G238" s="103"/>
      <c r="H238" s="170"/>
    </row>
    <row r="239" spans="2:8">
      <c r="B239" s="168" t="s">
        <v>288</v>
      </c>
      <c r="C239" s="103"/>
      <c r="D239" s="230">
        <v>952</v>
      </c>
      <c r="E239" s="103"/>
      <c r="F239" s="172"/>
      <c r="G239" s="103"/>
      <c r="H239" s="170"/>
    </row>
    <row r="240" spans="2:8">
      <c r="B240" s="168" t="s">
        <v>289</v>
      </c>
      <c r="C240" s="103"/>
      <c r="D240" s="230">
        <v>11394</v>
      </c>
      <c r="E240" s="103"/>
      <c r="F240" s="172"/>
      <c r="G240" s="103"/>
      <c r="H240" s="170"/>
    </row>
    <row r="241" spans="2:8">
      <c r="B241" s="168" t="s">
        <v>290</v>
      </c>
      <c r="C241" s="103"/>
      <c r="D241" s="230">
        <v>5257332</v>
      </c>
      <c r="E241" s="103"/>
      <c r="F241" s="172"/>
      <c r="G241" s="103"/>
      <c r="H241" s="170"/>
    </row>
    <row r="242" spans="2:8">
      <c r="B242" s="168" t="s">
        <v>291</v>
      </c>
      <c r="C242" s="103"/>
      <c r="D242" s="230"/>
      <c r="E242" s="103"/>
      <c r="F242" s="172"/>
      <c r="G242" s="103"/>
      <c r="H242" s="170"/>
    </row>
    <row r="243" spans="2:8">
      <c r="B243" s="192" t="s">
        <v>292</v>
      </c>
      <c r="C243" s="103"/>
      <c r="D243" s="231"/>
      <c r="E243" s="103"/>
      <c r="F243" s="190"/>
      <c r="G243" s="103"/>
      <c r="H243" s="174"/>
    </row>
    <row r="244" spans="2:8">
      <c r="B244" s="234"/>
      <c r="C244" s="103"/>
      <c r="D244" s="246"/>
      <c r="E244" s="103"/>
      <c r="F244" s="234"/>
      <c r="G244" s="103"/>
      <c r="H244" s="103"/>
    </row>
    <row r="245" spans="2:8">
      <c r="B245" s="165" t="s">
        <v>293</v>
      </c>
      <c r="C245" s="2"/>
      <c r="D245" s="247"/>
      <c r="E245" s="2"/>
      <c r="F245" s="247"/>
      <c r="G245" s="2"/>
      <c r="H245" s="248"/>
    </row>
    <row r="246" spans="2:8">
      <c r="B246" s="249" t="s">
        <v>130</v>
      </c>
      <c r="C246" s="2"/>
      <c r="D246" s="250"/>
      <c r="E246" s="2"/>
      <c r="F246" s="250"/>
      <c r="G246" s="2"/>
      <c r="H246" s="251"/>
    </row>
    <row r="247" spans="2:8" ht="30">
      <c r="B247" s="252" t="s">
        <v>294</v>
      </c>
      <c r="C247" s="2"/>
      <c r="D247" s="172" t="s">
        <v>79</v>
      </c>
      <c r="E247" s="2"/>
      <c r="F247" s="177" t="s">
        <v>295</v>
      </c>
      <c r="G247" s="2"/>
      <c r="H247" s="251"/>
    </row>
    <row r="248" spans="2:8" ht="45">
      <c r="B248" s="252" t="s">
        <v>296</v>
      </c>
      <c r="C248" s="253"/>
      <c r="D248" s="172" t="s">
        <v>79</v>
      </c>
      <c r="E248" s="2"/>
      <c r="F248" s="177" t="s">
        <v>295</v>
      </c>
      <c r="G248" s="2"/>
      <c r="H248" s="251"/>
    </row>
    <row r="249" spans="2:8" ht="30">
      <c r="B249" s="254" t="s">
        <v>297</v>
      </c>
      <c r="C249" s="253"/>
      <c r="D249" s="190" t="s">
        <v>153</v>
      </c>
      <c r="E249" s="2"/>
      <c r="F249" s="255" t="s">
        <v>298</v>
      </c>
      <c r="G249" s="2"/>
      <c r="H249" s="256"/>
    </row>
    <row r="250" spans="2:8">
      <c r="B250" s="234"/>
      <c r="C250" s="103"/>
      <c r="D250" s="246"/>
      <c r="E250" s="103"/>
      <c r="F250" s="234"/>
      <c r="G250" s="103"/>
      <c r="H250" s="103"/>
    </row>
    <row r="251" spans="2:8" s="2" customFormat="1" ht="15.5" thickBot="1">
      <c r="B251" s="432" t="s">
        <v>1896</v>
      </c>
      <c r="C251" s="433"/>
      <c r="D251" s="433"/>
      <c r="E251" s="433"/>
      <c r="F251" s="433"/>
      <c r="G251" s="433"/>
      <c r="H251" s="433"/>
    </row>
    <row r="252" spans="2:8" s="2" customFormat="1" ht="15">
      <c r="B252" s="434" t="s">
        <v>33</v>
      </c>
      <c r="C252" s="435"/>
      <c r="D252" s="435"/>
      <c r="E252" s="435"/>
      <c r="F252" s="435"/>
      <c r="G252" s="435"/>
      <c r="H252" s="435"/>
    </row>
    <row r="253" spans="2:8" s="2" customFormat="1" ht="15.5" thickBot="1">
      <c r="B253" s="408"/>
      <c r="C253" s="408"/>
      <c r="D253" s="408"/>
      <c r="E253" s="408"/>
      <c r="F253" s="408"/>
      <c r="G253" s="408"/>
      <c r="H253" s="408"/>
    </row>
    <row r="254" spans="2:8" s="2" customFormat="1" ht="15">
      <c r="B254" s="431" t="s">
        <v>34</v>
      </c>
      <c r="C254" s="431"/>
      <c r="D254" s="431"/>
      <c r="E254" s="431"/>
      <c r="F254" s="431"/>
      <c r="G254" s="431"/>
      <c r="H254" s="431"/>
    </row>
    <row r="255" spans="2:8" s="2" customFormat="1" ht="15.75" customHeight="1">
      <c r="B255" s="410" t="s">
        <v>35</v>
      </c>
      <c r="C255" s="410"/>
      <c r="D255" s="410"/>
      <c r="E255" s="410"/>
      <c r="F255" s="410"/>
      <c r="G255" s="410"/>
      <c r="H255" s="410"/>
    </row>
    <row r="256" spans="2:8" s="2" customFormat="1" ht="15">
      <c r="B256" s="431" t="s">
        <v>37</v>
      </c>
      <c r="C256" s="431"/>
      <c r="D256" s="431"/>
      <c r="E256" s="431"/>
      <c r="F256" s="431"/>
      <c r="G256" s="431"/>
      <c r="H256" s="431"/>
    </row>
  </sheetData>
  <mergeCells count="17">
    <mergeCell ref="B256:H256"/>
    <mergeCell ref="B251:H251"/>
    <mergeCell ref="B252:H252"/>
    <mergeCell ref="B255:H255"/>
    <mergeCell ref="B254:H254"/>
    <mergeCell ref="H226:H227"/>
    <mergeCell ref="B5:E5"/>
    <mergeCell ref="F5:H9"/>
    <mergeCell ref="B6:E6"/>
    <mergeCell ref="B7:E7"/>
    <mergeCell ref="B8:E8"/>
    <mergeCell ref="B9:E9"/>
    <mergeCell ref="B10:H10"/>
    <mergeCell ref="H166:H167"/>
    <mergeCell ref="H169:H170"/>
    <mergeCell ref="H173:H174"/>
    <mergeCell ref="H177:H178"/>
  </mergeCells>
  <dataValidations count="33">
    <dataValidation type="whole" allowBlank="1" showInputMessage="1" showErrorMessage="1" errorTitle="Veuillez ne pas modifier" error="Veuillez ne pas modifier ces cellules" sqref="B25:B33 B35:B38 B40:B45 B47:B50 B57:B58 B61:B62 B52:B55" xr:uid="{E9D6A3FB-4559-4079-8441-59DD0697486B}">
      <formula1>10000</formula1>
      <formula2>500000</formula2>
    </dataValidation>
    <dataValidation type="textLength" allowBlank="1" showInputMessage="1" showErrorMessage="1" errorTitle="Veuillez ne pas modifier" error="Veuillez ne pas modifier ces cellules" sqref="B19:B21 B158 B115:B116 B250 B14:B17 B113 B153 B181:B183 B189:B190 B173:B175 B177:B179 B160 B185:B187 B171 B169 B155:B156 B244 B23:B24 D189 D157 B167" xr:uid="{2515C9D3-1CE5-4BD4-9B6E-0E33A251EBFA}">
      <formula1>10000</formula1>
      <formula2>50000</formula2>
    </dataValidation>
    <dataValidation type="whole" allowBlank="1" showInputMessage="1" showErrorMessage="1" errorTitle="Veuillez ne pas modifier" error="Veuillez ne pas modifier ces cellules" sqref="B18 B188 B184 B180 B176 B172 B159 B154 B114 B245:B249 B56 B51 B46 B39 B34 B12 B59 B215:B220 B224:B230 B233:B237 B242:B243 B191:B213" xr:uid="{72ECCE86-B1F4-4815-BC2E-66F09217531A}">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201 F242:F243 F216:F217 F227 F182 F186 F222:F223 F178 F174 F231:F237 F219:F220 F205:F207" xr:uid="{976A863E-9589-46D4-9343-4472CBAA2CAE}">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216:D217 D227 D174 D201 D186 D182 D178 D219:D220 D222:D223 D205:D207" xr:uid="{0126438D-F114-4AF0-BCF6-AEAE0D7CA694}">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62:D164 D168:D170 D117:D152 D63:D112" xr:uid="{AD966B32-152E-4D5B-BA57-0E64524D809A}">
      <formula1>0</formula1>
    </dataValidation>
    <dataValidation type="decimal" allowBlank="1" showInputMessage="1" showErrorMessage="1" sqref="D190" xr:uid="{6EB66364-B4ED-44A3-9D1F-521D7FEF4A72}">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243" xr:uid="{4B0A7465-3710-44F6-B58F-A5FFB8270729}">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242" xr:uid="{1DA8A5F3-56F4-4698-9CC3-D4F5D95570EB}">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241" xr:uid="{A2E97FC1-C2F2-4834-BBC0-1010BE32A1BC}">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240" xr:uid="{ECFFA4C5-3B20-4556-90A7-1EDBAD460EA4}">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236" xr:uid="{0CF046A0-5CBF-4C3C-9FEB-FA8C335A1DAA}">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231:D232" xr:uid="{FF9EC627-506E-46D6-9FC1-DF70E01F0509}">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233" xr:uid="{90292853-DBC9-4600-A8E2-829969E4B253}">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234" xr:uid="{AF293CEC-0C77-41F1-ABE2-D5073D87ED9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235" xr:uid="{C48F697A-D26B-4DCC-A6B8-C5C365104EA7}">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237" xr:uid="{FE24A9C0-4458-43AB-8D1D-3BD5F4557A5E}">
      <formula1>2</formula1>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3 F65 F67 F73 F75 F87 F110 F117 F121 F123 F125 F112 F168 F79 F77 F81 F93:F108 F85 F83 F89 F91 F127 F129 F131 F133 F135 F137 F139 F141 F143 F119 F145 F69 F147 F71 F149 F151 F162:F164 F166" xr:uid="{80220EED-9D3F-44A9-BEB7-0A8EBAB8DCFA}">
      <formula1>"&lt;Selectionner unité&gt;,Sm3,Sm3 o.e.,Barils,Tonnes,oz,carats,Scf"</formula1>
    </dataValidation>
    <dataValidation allowBlank="1" showInputMessage="1" showErrorMessage="1" errorTitle="Veuillez ne pas modifier" error="Veuillez ne pas modifier ces cellules" sqref="B231:B232 B214 B221:B223 B238:B241" xr:uid="{A77D1E97-D2DF-45C0-AA8D-514F2319603B}"/>
    <dataValidation allowBlank="1" showInputMessage="1" showErrorMessage="1" promptTitle="Nom du registre" prompt="Veuillez indiquer le nom du registre de la propriété réelle, si disponible." sqref="D49" xr:uid="{9C75FA29-06E3-459A-A672-B01E5DCF6098}"/>
    <dataValidation allowBlank="1" showInputMessage="1" showErrorMessage="1" promptTitle="Name of the registry" prompt="Please input the name of the Beneficial Ownership Registry" sqref="D49" xr:uid="{CC6C49B9-870C-4B68-B87B-B89256A50874}"/>
    <dataValidation type="list" showInputMessage="1" showErrorMessage="1" promptTitle="Type de déclaration" prompt="Veuillez indiquer le type de déclaration, parmi:_x000a__x000a_Divulgation systématique_x000a_Rapportage ITIE_x000a_Non disponible_x000a_Sans objet" sqref="D27:D31 D35:D37 D247:D249 D160 D47:D48 D230 D57 D61:D62 D115:D116 D155:D156 D20:D23 D173 D177 D181 D185 D192:D197 D200 D204 D210:D212 D215 D218 D226 D52:D54 D221 D40:D44" xr:uid="{A52D641B-642F-408B-8255-C2692695CC6F}">
      <formula1>Reporting_options_list</formula1>
    </dataValidation>
    <dataValidation type="whole" allowBlank="1" showInputMessage="1" showErrorMessage="1" errorTitle="Veuillez ne pas modifier" error="Veuillez ne pas modifier ces cellules" sqref="B161 B170 B165" xr:uid="{3CC8B839-8589-483C-8FAA-6705B999732A}">
      <formula1>1</formula1>
      <formula2>4</formula2>
    </dataValidation>
    <dataValidation type="whole" allowBlank="1" showInputMessage="1" showErrorMessage="1" errorTitle="Veuillez ne pas modifier" error="Veuillez ne pas modifier ces cellules" sqref="B157 F157" xr:uid="{71C5130F-FB06-4A05-A756-90AF08E46C6F}">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238:F241" xr:uid="{B81D98F8-6495-460E-AAA1-5C5679B13969}">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238" xr:uid="{38A37026-A119-457A-BEEC-CE4D6B224328}">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239" xr:uid="{E7487F2C-7BA3-4204-B2AF-7A0784913AA1}">
      <formula1>2</formula1>
    </dataValidation>
    <dataValidation type="textLength" allowBlank="1" showInputMessage="1" showErrorMessage="1" sqref="H245:H249" xr:uid="{680369BF-9669-4537-A8F2-072BB3B87677}">
      <formula1>0</formula1>
      <formula2>350</formula2>
    </dataValidation>
    <dataValidation type="whole" showInputMessage="1" showErrorMessage="1" sqref="G245:G249" xr:uid="{785D8DA8-0C2E-48F9-B565-FF3A5A4B592B}">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2" xr:uid="{D080A286-0602-4195-9B32-6FB93E8EFAF0}"/>
    <dataValidation showInputMessage="1" showErrorMessage="1" sqref="B60" xr:uid="{DD156FA9-2C74-4FBC-9681-58041A5DD694}"/>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168 B166 B162:B164" xr:uid="{439C9515-2B2B-454B-8A4C-31F451376801}">
      <formula1>Commodities_list</formula1>
    </dataValidation>
    <dataValidation type="whole" allowBlank="1" showInputMessage="1" showErrorMessage="1" errorTitle="Do not edit these cells" error="Please do not edit these cells" sqref="B253" xr:uid="{1D3BCB1D-AB96-46F4-BD98-8D88037669F4}">
      <formula1>10000</formula1>
      <formula2>50000</formula2>
    </dataValidation>
  </dataValidations>
  <hyperlinks>
    <hyperlink ref="B25" r:id="rId1" location="r2-2" display="Exigence ITIE 2.2: Octroi des licences" xr:uid="{F9ED0812-6012-4CAC-AFFA-CA87D454534E}"/>
    <hyperlink ref="B39" r:id="rId2" location="r2-4" display="Exigence ITIE 2.4: Divulgation des contrats" xr:uid="{6240971F-C896-487F-881B-320ADAF46585}"/>
    <hyperlink ref="B46" r:id="rId3" location="r2-5" display="Exigence ITIE 2.5: Propriété réelle" xr:uid="{E351F5B9-FB78-4AC7-AD2B-61F3EB9957D4}"/>
    <hyperlink ref="B51" r:id="rId4" location="r2-6" display="Exigence ITIE 2.6 : Participation de l’État" xr:uid="{E207343A-FD76-46B6-BE47-A2FE7F981D6B}"/>
    <hyperlink ref="B56" r:id="rId5" location="r3-1" display="Exigence ITIE 3.1: Prospection" xr:uid="{737D89C0-274F-454D-A8AB-F86A8FF1DF21}"/>
    <hyperlink ref="B59" r:id="rId6" location="r3-2" display="Exigence ITIE 3.2: Production" xr:uid="{FE0E5D13-ACBC-4ECE-B507-03C3DA6B451D}"/>
    <hyperlink ref="B114" r:id="rId7" location="r3-3" display="Exigences ITIE 3.3 : Exportations" xr:uid="{1081D20D-00E7-42B2-83DD-1D981FFB8B53}"/>
    <hyperlink ref="B154" r:id="rId8" location="r4-1" display="Exigence ITIE 4.1 : Exhaustivité" xr:uid="{5638B54D-640B-4B76-B01B-C1A11676A006}"/>
    <hyperlink ref="B159" r:id="rId9" location="r4-2" display="Exigence ITIE 4.2: Revenus en nature" xr:uid="{00BF5032-6AE0-4F95-A157-11BF62EF02EC}"/>
    <hyperlink ref="B172" r:id="rId10" location="r4-3" display="Exigence ITIE 4.3 : Accords de troc " xr:uid="{0F530E02-A240-4AD6-9320-C5432A4EA192}"/>
    <hyperlink ref="B176" r:id="rId11" location="r4-4" display="Exigence ITIE 4.4: Revenus provenant du transport" xr:uid="{F8FC7344-4F12-413A-9A5F-6DB259C38BC4}"/>
    <hyperlink ref="B180" r:id="rId12" location="r4-5" display="Exigence ITIE 4.5 : Transactions liées aux entreprises d’État " xr:uid="{7B069C54-82B6-4821-A893-D5D790E7B6DC}"/>
    <hyperlink ref="B184" r:id="rId13" location="r4-6" display="Exigence ITIE 4.6: Paiements directs infranationaux " xr:uid="{A3410E98-73FC-4DB3-A3CF-67A9D55D28DB}"/>
    <hyperlink ref="B188" r:id="rId14" location="r4-8" display="Exigence ITIE 4.8 : Ponctualité des données" xr:uid="{907744AA-F8F1-4DC4-89F4-438245D5B61F}"/>
    <hyperlink ref="B191" r:id="rId15" location="r4-9" display="Exigence ITIE 4.9: Qualité des données" xr:uid="{3045913F-C7F9-4D18-844A-9A058F971A09}"/>
    <hyperlink ref="B199" r:id="rId16" location="r5-1" display="Exigence 5.1 : Répartition des revenus provenant des industries extractives" xr:uid="{8CACCCA5-A6EC-4241-89B6-6055DFEDBDB2}"/>
    <hyperlink ref="B203" r:id="rId17" location="r5-2" display="Exigence ITIE 5.2 : Transferts infranationaux" xr:uid="{71503891-8F1F-4237-AD9F-C4F66A74DC39}"/>
    <hyperlink ref="B209" r:id="rId18" location="r5-3" display="Exigence ITIE 5.3 : Gestion des revenus et dépenses publiques " xr:uid="{480BA9D0-A363-44E4-ABF7-17503C75AA0B}"/>
    <hyperlink ref="B225" r:id="rId19" location="r6-2" display="Exigence ITIE 6.2: Dépenses quasi-fiscales " xr:uid="{7E758C5E-4BB0-47AE-B07B-747CC2A13335}"/>
    <hyperlink ref="B229" r:id="rId20" location="r6-3" display="Exigence ITIE 6.3: Contribution économique " xr:uid="{A966CCDE-2FCA-4714-91DB-7BE324821B5D}"/>
    <hyperlink ref="B214" r:id="rId21" location="r6-1" display="Exigence ITIE 6.1: Dépenses sociales " xr:uid="{9252B469-1FF7-4798-BE74-AB9C382E8174}"/>
    <hyperlink ref="B10:H10" r:id="rId22" display="If you have any questions, please contact data@eiti.org" xr:uid="{BC4120EF-DE79-4684-99E9-D4B190212700}"/>
    <hyperlink ref="B18" r:id="rId23" location="r2-1" display="Exigence ITIE 2.1 : Cadre légal et régime fiscal " xr:uid="{9C41091B-A48F-41EB-BB9A-05D8C66C1716}"/>
    <hyperlink ref="B34" r:id="rId24" location="r2-3" display="Exigence ITIE 2.3: Registre des licences" xr:uid="{32A54013-FC2F-49FF-9A43-0292A3F7D12D}"/>
    <hyperlink ref="B231" r:id="rId25" display="PIB - industries extractives selon le SCN 2008 (valeur ajoutée brute)" xr:uid="{4BA216A5-A4A2-4DE2-AC8C-1F2B3A97F30E}"/>
    <hyperlink ref="B245" r:id="rId26" location="r6-4" xr:uid="{2DCB4FE3-7A6B-4271-8A9F-4D535BCB2DAB}"/>
    <hyperlink ref="B60" r:id="rId27" xr:uid="{6022E8C1-54E4-4699-BAC8-DB0AE270BA89}"/>
    <hyperlink ref="F36" r:id="rId28" xr:uid="{27A5E2A5-DA8A-4976-8C83-E1FE296554B8}"/>
    <hyperlink ref="F35" r:id="rId29" xr:uid="{620C4809-31D1-488D-AC69-25B68D15A9D2}"/>
    <hyperlink ref="F53" r:id="rId30" display="https://itie.sn/entreprises-detat/" xr:uid="{B23114B4-EC55-4F85-822A-56C360409989}"/>
    <hyperlink ref="F249" r:id="rId31" xr:uid="{DE2F5346-6E72-43BD-9117-9CADA04A161B}"/>
    <hyperlink ref="F42" r:id="rId32" xr:uid="{5DC94897-C18F-4262-8DFA-07D0BA149457}"/>
    <hyperlink ref="F43" r:id="rId33" xr:uid="{5D8D982A-D87E-44E5-A4B2-11B07C9904D8}"/>
    <hyperlink ref="F54" r:id="rId34" display="https://www.petrosen.sn/etats-financiers/" xr:uid="{6DA56E10-DF45-49A7-9E60-A990465E5B20}"/>
    <hyperlink ref="B252:F252" r:id="rId35" display="Give us your feedback or report a conflict in the data! Write to us at  data@eiti.org" xr:uid="{A6483AC2-91B3-4D63-8AFF-3F1F9B1ACAA5}"/>
    <hyperlink ref="B251:F251" r:id="rId36" display="For the latest version of Summary data templates, see  https://eiti.org/summary-data-template" xr:uid="{1104DF40-D070-403D-AB8A-47D998C0C693}"/>
  </hyperlinks>
  <pageMargins left="0.25" right="0.25" top="0.75" bottom="0.75" header="0.3" footer="0.3"/>
  <pageSetup paperSize="8" fitToHeight="0" orientation="landscape" horizontalDpi="2400" verticalDpi="2400" r:id="rId37"/>
  <drawing r:id="rId38"/>
  <extLst>
    <ext xmlns:x14="http://schemas.microsoft.com/office/spreadsheetml/2009/9/main" uri="{CCE6A557-97BC-4b89-ADB6-D9C93CAAB3DF}">
      <x14:dataValidations xmlns:xm="http://schemas.microsoft.com/office/excel/2006/main" count="1">
        <x14: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xr:uid="{50BF8267-4E81-424B-B241-C21CE3D8DA92}">
          <x14:formula1>
            <xm:f>Lists!$P$3:$P$148</xm:f>
          </x14:formula1>
          <xm:sqref>B117:B152 B63:B112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4F121-AF30-4C8D-AB8C-3B99F0D596B6}">
  <sheetPr codeName="Sheet6"/>
  <dimension ref="B1:L458"/>
  <sheetViews>
    <sheetView showGridLines="0" tabSelected="1" topLeftCell="A60" zoomScale="60" zoomScaleNormal="60" workbookViewId="0">
      <selection activeCell="F84" sqref="F84"/>
    </sheetView>
  </sheetViews>
  <sheetFormatPr defaultColWidth="4" defaultRowHeight="24" customHeight="1"/>
  <cols>
    <col min="1" max="1" width="4" style="52"/>
    <col min="2" max="2" width="113.453125" style="52" customWidth="1"/>
    <col min="3" max="3" width="79.453125" style="52" customWidth="1"/>
    <col min="4" max="4" width="72.54296875" style="52" customWidth="1"/>
    <col min="5" max="5" width="43.36328125" style="52" bestFit="1" customWidth="1"/>
    <col min="6" max="6" width="52.26953125" style="52" customWidth="1"/>
    <col min="7" max="7" width="29.81640625" style="52" customWidth="1"/>
    <col min="8" max="8" width="15" style="52" customWidth="1"/>
    <col min="9" max="9" width="27.90625" style="52" bestFit="1" customWidth="1"/>
    <col min="10" max="10" width="22.1796875" style="259" bestFit="1" customWidth="1"/>
    <col min="11" max="11" width="30.1796875" style="52" bestFit="1" customWidth="1"/>
    <col min="12" max="16384" width="4" style="52"/>
  </cols>
  <sheetData>
    <row r="1" spans="2:10" ht="15.75" hidden="1" customHeight="1"/>
    <row r="2" spans="2:10" ht="16" hidden="1"/>
    <row r="3" spans="2:10" ht="16" hidden="1">
      <c r="C3" s="53"/>
      <c r="D3" s="53"/>
      <c r="E3" s="53" t="s">
        <v>38</v>
      </c>
    </row>
    <row r="4" spans="2:10" ht="16" hidden="1">
      <c r="C4" s="53"/>
      <c r="D4" s="53"/>
      <c r="E4" s="53">
        <v>0</v>
      </c>
    </row>
    <row r="5" spans="2:10" ht="16" hidden="1"/>
    <row r="6" spans="2:10" ht="16" hidden="1"/>
    <row r="7" spans="2:10" ht="16"/>
    <row r="8" spans="2:10" ht="16">
      <c r="B8" s="54" t="s">
        <v>299</v>
      </c>
      <c r="C8" s="56"/>
      <c r="D8" s="56"/>
      <c r="E8" s="56"/>
    </row>
    <row r="9" spans="2:10" ht="17.149999999999999" customHeight="1">
      <c r="B9" s="55" t="s">
        <v>40</v>
      </c>
      <c r="C9" s="260"/>
      <c r="D9" s="55"/>
      <c r="E9" s="260"/>
      <c r="F9" s="261"/>
      <c r="G9" s="261"/>
      <c r="H9" s="261"/>
    </row>
    <row r="10" spans="2:10" ht="30.65" customHeight="1">
      <c r="B10" s="58" t="s">
        <v>300</v>
      </c>
      <c r="C10" s="57"/>
      <c r="D10" s="425"/>
      <c r="E10" s="57"/>
      <c r="F10" s="262"/>
      <c r="G10" s="262"/>
      <c r="H10" s="262"/>
    </row>
    <row r="11" spans="2:10" ht="16">
      <c r="B11" s="58" t="s">
        <v>301</v>
      </c>
      <c r="C11" s="57"/>
      <c r="D11" s="425"/>
      <c r="E11" s="57"/>
      <c r="F11" s="262"/>
      <c r="G11" s="262"/>
      <c r="H11" s="262"/>
    </row>
    <row r="12" spans="2:10" ht="32">
      <c r="B12" s="58" t="s">
        <v>302</v>
      </c>
      <c r="C12" s="57"/>
      <c r="D12" s="425"/>
      <c r="E12" s="57"/>
      <c r="F12" s="262"/>
      <c r="G12" s="262"/>
      <c r="H12" s="262"/>
    </row>
    <row r="13" spans="2:10" ht="15.65" customHeight="1">
      <c r="B13" s="58" t="s">
        <v>303</v>
      </c>
      <c r="C13" s="57"/>
      <c r="D13" s="425"/>
      <c r="E13" s="57"/>
      <c r="F13" s="262"/>
      <c r="G13" s="262"/>
      <c r="H13" s="262"/>
    </row>
    <row r="14" spans="2:10" ht="16">
      <c r="B14" s="155" t="s">
        <v>44</v>
      </c>
      <c r="C14" s="59"/>
      <c r="D14" s="59"/>
      <c r="E14" s="59"/>
      <c r="F14" s="60"/>
      <c r="G14" s="60"/>
      <c r="H14" s="60"/>
      <c r="I14" s="60"/>
      <c r="J14" s="263"/>
    </row>
    <row r="15" spans="2:10" ht="16"/>
    <row r="16" spans="2:10" ht="23" thickBot="1">
      <c r="B16" s="436" t="s">
        <v>304</v>
      </c>
      <c r="C16" s="436"/>
      <c r="D16" s="436"/>
      <c r="E16" s="436"/>
    </row>
    <row r="17" spans="2:12" s="70" customFormat="1" ht="25.5" customHeight="1" thickBot="1">
      <c r="B17" s="437" t="s">
        <v>305</v>
      </c>
      <c r="C17" s="437"/>
      <c r="D17" s="437"/>
      <c r="E17" s="437"/>
      <c r="G17" s="264"/>
      <c r="J17" s="265"/>
    </row>
    <row r="18" spans="2:12" s="78" customFormat="1" ht="16">
      <c r="B18" s="438"/>
      <c r="C18" s="438"/>
      <c r="D18" s="438"/>
      <c r="E18" s="438"/>
      <c r="G18" s="264"/>
      <c r="J18" s="266"/>
    </row>
    <row r="19" spans="2:12" s="78" customFormat="1" ht="19">
      <c r="B19" s="267" t="s">
        <v>306</v>
      </c>
      <c r="C19" s="268"/>
      <c r="D19" s="269"/>
      <c r="E19" s="269"/>
      <c r="F19" s="270"/>
      <c r="G19" s="271"/>
      <c r="J19" s="266"/>
    </row>
    <row r="20" spans="2:12" s="78" customFormat="1" ht="30.65" customHeight="1">
      <c r="B20" s="52" t="s">
        <v>307</v>
      </c>
      <c r="C20" s="52" t="s">
        <v>1964</v>
      </c>
      <c r="D20" s="52" t="s">
        <v>309</v>
      </c>
      <c r="E20" s="52" t="s">
        <v>310</v>
      </c>
      <c r="F20" s="270"/>
      <c r="G20" s="271"/>
      <c r="J20" s="266"/>
    </row>
    <row r="21" spans="2:12" s="78" customFormat="1" ht="16">
      <c r="B21" s="78" t="s">
        <v>311</v>
      </c>
      <c r="C21" s="52" t="s">
        <v>312</v>
      </c>
      <c r="D21" s="272" t="s">
        <v>313</v>
      </c>
      <c r="E21" s="273">
        <v>251114349242</v>
      </c>
      <c r="F21" s="274"/>
      <c r="G21" s="275"/>
      <c r="J21" s="266"/>
    </row>
    <row r="22" spans="2:12" s="78" customFormat="1" ht="16">
      <c r="B22" s="78" t="s">
        <v>314</v>
      </c>
      <c r="C22" s="78" t="s">
        <v>312</v>
      </c>
      <c r="D22" s="276"/>
      <c r="E22" s="273">
        <v>37326878315</v>
      </c>
      <c r="F22" s="274"/>
      <c r="G22" s="275"/>
      <c r="J22" s="277"/>
      <c r="K22" s="270"/>
      <c r="L22" s="270"/>
    </row>
    <row r="23" spans="2:12" s="78" customFormat="1" ht="16">
      <c r="B23" s="52" t="s">
        <v>315</v>
      </c>
      <c r="C23" s="78" t="s">
        <v>312</v>
      </c>
      <c r="D23" s="278" t="s">
        <v>316</v>
      </c>
      <c r="E23" s="273">
        <v>95602104440</v>
      </c>
      <c r="F23" s="274"/>
      <c r="G23" s="275"/>
      <c r="J23" s="279"/>
      <c r="K23" s="274"/>
      <c r="L23" s="274"/>
    </row>
    <row r="24" spans="2:12" s="78" customFormat="1" ht="16">
      <c r="B24" s="78" t="s">
        <v>317</v>
      </c>
      <c r="C24" s="78" t="s">
        <v>312</v>
      </c>
      <c r="D24" s="276" t="s">
        <v>318</v>
      </c>
      <c r="E24" s="273">
        <v>31992251104</v>
      </c>
      <c r="G24" s="275"/>
      <c r="J24" s="279"/>
      <c r="K24" s="274"/>
      <c r="L24" s="274"/>
    </row>
    <row r="25" spans="2:12" s="78" customFormat="1" ht="16">
      <c r="B25" s="78" t="s">
        <v>319</v>
      </c>
      <c r="C25" s="78" t="s">
        <v>312</v>
      </c>
      <c r="D25" s="278" t="s">
        <v>320</v>
      </c>
      <c r="E25" s="273">
        <v>5456453594</v>
      </c>
      <c r="G25" s="275"/>
      <c r="J25" s="279"/>
      <c r="K25" s="274"/>
      <c r="L25" s="274"/>
    </row>
    <row r="26" spans="2:12" s="78" customFormat="1" ht="16">
      <c r="B26" s="78" t="s">
        <v>321</v>
      </c>
      <c r="C26" s="78" t="s">
        <v>322</v>
      </c>
      <c r="D26" s="278" t="s">
        <v>323</v>
      </c>
      <c r="E26" s="273">
        <v>178000000</v>
      </c>
      <c r="G26" s="275"/>
      <c r="J26" s="279"/>
      <c r="K26" s="274"/>
      <c r="L26" s="274"/>
    </row>
    <row r="27" spans="2:12" s="78" customFormat="1" ht="16">
      <c r="B27" s="78" t="s">
        <v>324</v>
      </c>
      <c r="C27" s="78" t="s">
        <v>312</v>
      </c>
      <c r="D27" s="276" t="s">
        <v>325</v>
      </c>
      <c r="E27" s="273">
        <v>1084276706</v>
      </c>
      <c r="G27" s="275"/>
      <c r="J27" s="279"/>
      <c r="K27" s="274"/>
      <c r="L27" s="274"/>
    </row>
    <row r="28" spans="2:12" s="78" customFormat="1" ht="16">
      <c r="B28" s="78" t="s">
        <v>326</v>
      </c>
      <c r="C28" s="78" t="s">
        <v>312</v>
      </c>
      <c r="D28" s="276"/>
      <c r="E28" s="273">
        <v>1570356384</v>
      </c>
      <c r="G28" s="275"/>
      <c r="J28" s="279"/>
      <c r="K28" s="274"/>
      <c r="L28" s="274"/>
    </row>
    <row r="29" spans="2:12" s="78" customFormat="1" ht="16">
      <c r="B29" s="78" t="s">
        <v>327</v>
      </c>
      <c r="C29" s="78" t="s">
        <v>312</v>
      </c>
      <c r="D29" s="276"/>
      <c r="E29" s="273">
        <v>493542030</v>
      </c>
      <c r="J29" s="279"/>
      <c r="K29" s="274"/>
      <c r="L29" s="274"/>
    </row>
    <row r="30" spans="2:12" s="78" customFormat="1" ht="16">
      <c r="B30" s="280"/>
      <c r="C30" s="280"/>
      <c r="D30" s="280"/>
      <c r="E30" s="281" t="s">
        <v>328</v>
      </c>
      <c r="G30" s="282"/>
      <c r="J30" s="266"/>
    </row>
    <row r="31" spans="2:12" s="78" customFormat="1" ht="16">
      <c r="J31" s="266"/>
    </row>
    <row r="32" spans="2:12" s="78" customFormat="1" ht="19.5" thickBot="1">
      <c r="B32" s="267" t="s">
        <v>329</v>
      </c>
      <c r="C32" s="268"/>
      <c r="D32" s="268"/>
      <c r="E32" s="268"/>
      <c r="F32" s="268"/>
      <c r="G32" s="269"/>
      <c r="H32" s="269"/>
      <c r="I32" s="269"/>
      <c r="J32" s="266"/>
    </row>
    <row r="33" spans="2:10" s="78" customFormat="1" ht="16.5" thickBot="1">
      <c r="B33" s="283" t="s">
        <v>330</v>
      </c>
      <c r="C33" s="283"/>
      <c r="D33" s="283"/>
      <c r="E33" s="63"/>
      <c r="F33" s="63"/>
      <c r="G33" s="284"/>
      <c r="H33" s="284"/>
      <c r="I33" s="284"/>
      <c r="J33" s="266"/>
    </row>
    <row r="34" spans="2:10" s="78" customFormat="1" ht="16">
      <c r="B34" s="285" t="s">
        <v>331</v>
      </c>
      <c r="C34" s="286" t="s">
        <v>332</v>
      </c>
      <c r="D34" s="287" t="s">
        <v>333</v>
      </c>
      <c r="E34" s="63"/>
      <c r="F34" s="63"/>
      <c r="G34" s="284"/>
      <c r="H34" s="284"/>
      <c r="I34" s="284"/>
      <c r="J34" s="266"/>
    </row>
    <row r="35" spans="2:10" s="78" customFormat="1" ht="19">
      <c r="B35" s="288"/>
      <c r="C35" s="63"/>
      <c r="D35" s="63"/>
      <c r="E35" s="63"/>
      <c r="F35" s="63"/>
      <c r="G35" s="284"/>
      <c r="H35" s="284"/>
      <c r="I35" s="284"/>
      <c r="J35" s="266"/>
    </row>
    <row r="36" spans="2:10" s="78" customFormat="1" ht="128">
      <c r="B36" s="289" t="s">
        <v>334</v>
      </c>
      <c r="C36" s="289" t="s">
        <v>335</v>
      </c>
      <c r="D36" s="52" t="s">
        <v>336</v>
      </c>
      <c r="E36" s="52" t="s">
        <v>337</v>
      </c>
      <c r="F36" s="290" t="s">
        <v>338</v>
      </c>
      <c r="G36" s="290" t="s">
        <v>339</v>
      </c>
      <c r="H36" s="290" t="s">
        <v>340</v>
      </c>
      <c r="I36" s="290" t="s">
        <v>341</v>
      </c>
      <c r="J36" s="291" t="s">
        <v>342</v>
      </c>
    </row>
    <row r="37" spans="2:10" s="78" customFormat="1" ht="16">
      <c r="B37" s="296" t="s">
        <v>343</v>
      </c>
      <c r="C37" s="78" t="s">
        <v>344</v>
      </c>
      <c r="D37" s="78" t="s">
        <v>345</v>
      </c>
      <c r="E37" s="52" t="s">
        <v>346</v>
      </c>
      <c r="F37" s="78" t="s">
        <v>347</v>
      </c>
      <c r="G37" s="292" t="s">
        <v>348</v>
      </c>
      <c r="H37" s="293" t="s">
        <v>70</v>
      </c>
      <c r="I37" s="273"/>
      <c r="J37" s="294"/>
    </row>
    <row r="38" spans="2:10" s="78" customFormat="1" ht="16">
      <c r="B38" s="296" t="s">
        <v>349</v>
      </c>
      <c r="C38" s="78" t="s">
        <v>344</v>
      </c>
      <c r="D38" s="404" t="s">
        <v>350</v>
      </c>
      <c r="E38" s="52" t="s">
        <v>346</v>
      </c>
      <c r="F38" s="78" t="s">
        <v>351</v>
      </c>
      <c r="G38" s="292" t="s">
        <v>352</v>
      </c>
      <c r="H38" s="293" t="s">
        <v>63</v>
      </c>
      <c r="I38" s="293">
        <v>504150281</v>
      </c>
      <c r="J38" s="294"/>
    </row>
    <row r="39" spans="2:10" s="78" customFormat="1" ht="16">
      <c r="B39" s="296" t="s">
        <v>353</v>
      </c>
      <c r="C39" s="78" t="s">
        <v>322</v>
      </c>
      <c r="D39" s="404" t="s">
        <v>354</v>
      </c>
      <c r="E39" s="52" t="s">
        <v>346</v>
      </c>
      <c r="F39" s="78" t="s">
        <v>355</v>
      </c>
      <c r="G39" s="295"/>
      <c r="H39" s="293" t="s">
        <v>70</v>
      </c>
      <c r="I39" s="293">
        <v>1563532900</v>
      </c>
      <c r="J39" s="294"/>
    </row>
    <row r="40" spans="2:10" s="78" customFormat="1" ht="16">
      <c r="B40" s="296" t="s">
        <v>356</v>
      </c>
      <c r="C40" s="78" t="s">
        <v>344</v>
      </c>
      <c r="D40" s="405" t="s">
        <v>357</v>
      </c>
      <c r="E40" s="52" t="s">
        <v>346</v>
      </c>
      <c r="F40" s="78" t="s">
        <v>355</v>
      </c>
      <c r="G40" s="292" t="s">
        <v>358</v>
      </c>
      <c r="H40" s="293" t="s">
        <v>63</v>
      </c>
      <c r="I40" s="293">
        <v>3051124968</v>
      </c>
      <c r="J40" s="294"/>
    </row>
    <row r="41" spans="2:10" s="78" customFormat="1" ht="16">
      <c r="B41" s="296" t="s">
        <v>359</v>
      </c>
      <c r="C41" s="52" t="s">
        <v>322</v>
      </c>
      <c r="D41" s="404" t="s">
        <v>360</v>
      </c>
      <c r="E41" s="52" t="s">
        <v>346</v>
      </c>
      <c r="F41" s="78" t="s">
        <v>361</v>
      </c>
      <c r="G41" s="292" t="s">
        <v>362</v>
      </c>
      <c r="H41" s="293" t="s">
        <v>63</v>
      </c>
      <c r="I41" s="273"/>
      <c r="J41" s="294"/>
    </row>
    <row r="42" spans="2:10" s="78" customFormat="1" ht="16">
      <c r="B42" s="296" t="s">
        <v>363</v>
      </c>
      <c r="C42" s="78" t="s">
        <v>344</v>
      </c>
      <c r="D42" s="276" t="s">
        <v>364</v>
      </c>
      <c r="E42" s="52" t="s">
        <v>346</v>
      </c>
      <c r="F42" s="78" t="s">
        <v>365</v>
      </c>
      <c r="G42" s="297"/>
      <c r="H42" s="293" t="s">
        <v>63</v>
      </c>
      <c r="I42" s="293">
        <v>174909511</v>
      </c>
      <c r="J42" s="294"/>
    </row>
    <row r="43" spans="2:10" s="78" customFormat="1" ht="16">
      <c r="B43" s="296" t="s">
        <v>366</v>
      </c>
      <c r="C43" s="78" t="s">
        <v>344</v>
      </c>
      <c r="D43" s="404" t="s">
        <v>367</v>
      </c>
      <c r="E43" s="52" t="s">
        <v>346</v>
      </c>
      <c r="F43" s="406" t="s">
        <v>368</v>
      </c>
      <c r="G43" s="292"/>
      <c r="H43" s="293" t="s">
        <v>70</v>
      </c>
      <c r="I43" s="293">
        <v>1086128844</v>
      </c>
      <c r="J43" s="294"/>
    </row>
    <row r="44" spans="2:10" s="78" customFormat="1" ht="16">
      <c r="B44" s="296" t="s">
        <v>369</v>
      </c>
      <c r="C44" s="78" t="s">
        <v>322</v>
      </c>
      <c r="D44" s="404" t="s">
        <v>370</v>
      </c>
      <c r="E44" s="52" t="s">
        <v>346</v>
      </c>
      <c r="F44" s="78" t="s">
        <v>365</v>
      </c>
      <c r="G44" s="292" t="s">
        <v>371</v>
      </c>
      <c r="H44" s="293" t="s">
        <v>63</v>
      </c>
      <c r="I44" s="293">
        <v>282579283</v>
      </c>
      <c r="J44" s="294"/>
    </row>
    <row r="45" spans="2:10" s="78" customFormat="1" ht="16">
      <c r="B45" s="296" t="s">
        <v>372</v>
      </c>
      <c r="C45" s="78" t="s">
        <v>344</v>
      </c>
      <c r="D45" s="78" t="s">
        <v>373</v>
      </c>
      <c r="E45" s="78" t="s">
        <v>374</v>
      </c>
      <c r="F45" s="299" t="s">
        <v>375</v>
      </c>
      <c r="G45" s="292" t="s">
        <v>376</v>
      </c>
      <c r="H45" s="293" t="s">
        <v>63</v>
      </c>
      <c r="I45" s="293">
        <v>19400646396</v>
      </c>
      <c r="J45" s="294"/>
    </row>
    <row r="46" spans="2:10" s="78" customFormat="1" ht="16">
      <c r="B46" s="296" t="s">
        <v>377</v>
      </c>
      <c r="C46" s="78" t="s">
        <v>344</v>
      </c>
      <c r="D46" s="276" t="s">
        <v>378</v>
      </c>
      <c r="E46" s="52" t="s">
        <v>346</v>
      </c>
      <c r="F46" s="299" t="s">
        <v>379</v>
      </c>
      <c r="G46" s="292"/>
      <c r="H46" s="293" t="s">
        <v>63</v>
      </c>
      <c r="I46" s="293">
        <v>40278314209</v>
      </c>
      <c r="J46" s="294"/>
    </row>
    <row r="47" spans="2:10" s="78" customFormat="1" ht="16">
      <c r="B47" s="296" t="s">
        <v>380</v>
      </c>
      <c r="C47" s="78" t="s">
        <v>344</v>
      </c>
      <c r="D47" s="276" t="s">
        <v>381</v>
      </c>
      <c r="E47" s="52" t="s">
        <v>346</v>
      </c>
      <c r="F47" s="299" t="s">
        <v>382</v>
      </c>
      <c r="G47" s="297"/>
      <c r="H47" s="293" t="s">
        <v>70</v>
      </c>
      <c r="I47" s="293">
        <v>2707251951</v>
      </c>
      <c r="J47" s="294"/>
    </row>
    <row r="48" spans="2:10" s="78" customFormat="1" ht="16">
      <c r="B48" s="296" t="s">
        <v>383</v>
      </c>
      <c r="C48" s="78" t="s">
        <v>344</v>
      </c>
      <c r="D48" s="276" t="s">
        <v>384</v>
      </c>
      <c r="E48" s="52" t="s">
        <v>346</v>
      </c>
      <c r="F48" s="78" t="s">
        <v>385</v>
      </c>
      <c r="G48" s="292" t="s">
        <v>386</v>
      </c>
      <c r="H48" s="293" t="s">
        <v>63</v>
      </c>
      <c r="I48" s="293">
        <v>19918826774</v>
      </c>
      <c r="J48" s="294"/>
    </row>
    <row r="49" spans="2:10" s="78" customFormat="1" ht="16">
      <c r="B49" s="296" t="s">
        <v>387</v>
      </c>
      <c r="C49" s="78" t="s">
        <v>344</v>
      </c>
      <c r="D49" s="276" t="s">
        <v>388</v>
      </c>
      <c r="E49" s="78" t="s">
        <v>85</v>
      </c>
      <c r="F49" s="299" t="s">
        <v>389</v>
      </c>
      <c r="G49" s="297"/>
      <c r="H49" s="293" t="s">
        <v>70</v>
      </c>
      <c r="I49" s="293">
        <v>120000000</v>
      </c>
      <c r="J49" s="294"/>
    </row>
    <row r="50" spans="2:10" s="78" customFormat="1" ht="16">
      <c r="B50" s="78" t="s">
        <v>390</v>
      </c>
      <c r="C50" s="78" t="s">
        <v>344</v>
      </c>
      <c r="D50" s="276" t="s">
        <v>391</v>
      </c>
      <c r="E50" s="52" t="s">
        <v>346</v>
      </c>
      <c r="F50" s="78" t="s">
        <v>355</v>
      </c>
      <c r="G50" s="292" t="s">
        <v>392</v>
      </c>
      <c r="H50" s="293" t="s">
        <v>70</v>
      </c>
      <c r="I50" s="293">
        <v>3759829175</v>
      </c>
      <c r="J50" s="294"/>
    </row>
    <row r="51" spans="2:10" s="78" customFormat="1" ht="16">
      <c r="B51" s="296" t="s">
        <v>393</v>
      </c>
      <c r="C51" s="78" t="s">
        <v>344</v>
      </c>
      <c r="D51" s="78" t="s">
        <v>394</v>
      </c>
      <c r="E51" s="52" t="s">
        <v>346</v>
      </c>
      <c r="F51" s="407" t="s">
        <v>368</v>
      </c>
      <c r="G51" s="297"/>
      <c r="H51" s="293" t="s">
        <v>63</v>
      </c>
      <c r="I51" s="293">
        <v>136073825</v>
      </c>
      <c r="J51" s="294"/>
    </row>
    <row r="52" spans="2:10" s="78" customFormat="1" ht="16">
      <c r="B52" s="296" t="s">
        <v>395</v>
      </c>
      <c r="C52" s="78" t="s">
        <v>344</v>
      </c>
      <c r="D52" s="276" t="s">
        <v>396</v>
      </c>
      <c r="E52" s="52" t="s">
        <v>346</v>
      </c>
      <c r="F52" s="299" t="s">
        <v>397</v>
      </c>
      <c r="G52" s="292" t="s">
        <v>398</v>
      </c>
      <c r="H52" s="293" t="s">
        <v>63</v>
      </c>
      <c r="I52" s="293">
        <v>28150918212</v>
      </c>
      <c r="J52" s="294"/>
    </row>
    <row r="53" spans="2:10" s="78" customFormat="1" ht="16">
      <c r="B53" s="296" t="s">
        <v>399</v>
      </c>
      <c r="C53" s="78" t="s">
        <v>344</v>
      </c>
      <c r="D53" s="276" t="s">
        <v>400</v>
      </c>
      <c r="E53" s="52" t="s">
        <v>346</v>
      </c>
      <c r="F53" s="78" t="s">
        <v>365</v>
      </c>
      <c r="G53" s="292" t="s">
        <v>401</v>
      </c>
      <c r="H53" s="293" t="s">
        <v>70</v>
      </c>
      <c r="I53" s="293">
        <v>3627703778</v>
      </c>
      <c r="J53" s="294"/>
    </row>
    <row r="54" spans="2:10" s="78" customFormat="1" ht="16">
      <c r="B54" s="296" t="s">
        <v>402</v>
      </c>
      <c r="C54" s="78" t="s">
        <v>344</v>
      </c>
      <c r="D54" s="276" t="s">
        <v>403</v>
      </c>
      <c r="E54" s="52" t="s">
        <v>346</v>
      </c>
      <c r="F54" s="299" t="s">
        <v>404</v>
      </c>
      <c r="G54" s="292" t="s">
        <v>405</v>
      </c>
      <c r="H54" s="293" t="s">
        <v>63</v>
      </c>
      <c r="I54" s="293">
        <v>32899537500</v>
      </c>
      <c r="J54" s="294"/>
    </row>
    <row r="55" spans="2:10" s="78" customFormat="1" ht="16">
      <c r="B55" s="296" t="s">
        <v>406</v>
      </c>
      <c r="C55" s="78" t="s">
        <v>322</v>
      </c>
      <c r="D55" s="276" t="s">
        <v>407</v>
      </c>
      <c r="E55" s="78" t="s">
        <v>374</v>
      </c>
      <c r="F55" s="299" t="s">
        <v>389</v>
      </c>
      <c r="G55" s="292" t="s">
        <v>408</v>
      </c>
      <c r="H55" s="293" t="s">
        <v>63</v>
      </c>
      <c r="I55" s="293">
        <v>776642233</v>
      </c>
      <c r="J55" s="294"/>
    </row>
    <row r="56" spans="2:10" s="78" customFormat="1" ht="16">
      <c r="B56" s="78" t="s">
        <v>409</v>
      </c>
      <c r="C56" s="78" t="s">
        <v>344</v>
      </c>
      <c r="D56" s="276" t="s">
        <v>410</v>
      </c>
      <c r="E56" s="52" t="s">
        <v>346</v>
      </c>
      <c r="F56" s="299" t="s">
        <v>411</v>
      </c>
      <c r="G56" s="300"/>
      <c r="H56" s="78" t="s">
        <v>63</v>
      </c>
      <c r="I56" s="273"/>
      <c r="J56" s="294"/>
    </row>
    <row r="57" spans="2:10" s="78" customFormat="1" ht="16">
      <c r="B57" s="296" t="s">
        <v>412</v>
      </c>
      <c r="C57" s="52" t="s">
        <v>322</v>
      </c>
      <c r="D57" s="276" t="s">
        <v>413</v>
      </c>
      <c r="E57" s="52" t="s">
        <v>346</v>
      </c>
      <c r="F57" s="299" t="s">
        <v>414</v>
      </c>
      <c r="G57" s="292" t="s">
        <v>415</v>
      </c>
      <c r="H57" s="293" t="s">
        <v>63</v>
      </c>
      <c r="I57" s="293">
        <v>64477928</v>
      </c>
      <c r="J57" s="294"/>
    </row>
    <row r="58" spans="2:10" s="78" customFormat="1" ht="16">
      <c r="B58" s="78" t="s">
        <v>416</v>
      </c>
      <c r="C58" s="78" t="s">
        <v>344</v>
      </c>
      <c r="D58" s="276" t="s">
        <v>417</v>
      </c>
      <c r="E58" s="52" t="s">
        <v>346</v>
      </c>
      <c r="F58" s="299" t="s">
        <v>418</v>
      </c>
      <c r="G58" s="292" t="s">
        <v>419</v>
      </c>
      <c r="H58" s="293" t="s">
        <v>63</v>
      </c>
      <c r="I58" s="293">
        <v>46377947255</v>
      </c>
      <c r="J58" s="294"/>
    </row>
    <row r="59" spans="2:10" s="78" customFormat="1" ht="16">
      <c r="B59" s="296" t="s">
        <v>420</v>
      </c>
      <c r="C59" s="78" t="s">
        <v>344</v>
      </c>
      <c r="D59" s="276" t="s">
        <v>421</v>
      </c>
      <c r="E59" s="52" t="s">
        <v>346</v>
      </c>
      <c r="F59" s="78" t="s">
        <v>365</v>
      </c>
      <c r="G59" s="292" t="s">
        <v>422</v>
      </c>
      <c r="H59" s="293" t="s">
        <v>63</v>
      </c>
      <c r="I59" s="293">
        <v>120836227129</v>
      </c>
      <c r="J59" s="294"/>
    </row>
    <row r="60" spans="2:10" s="78" customFormat="1" ht="16">
      <c r="B60" s="296" t="s">
        <v>423</v>
      </c>
      <c r="C60" s="78" t="s">
        <v>344</v>
      </c>
      <c r="D60" s="276" t="s">
        <v>424</v>
      </c>
      <c r="E60" s="52" t="s">
        <v>346</v>
      </c>
      <c r="F60" s="78" t="s">
        <v>365</v>
      </c>
      <c r="G60" s="292" t="s">
        <v>422</v>
      </c>
      <c r="H60" s="293" t="s">
        <v>63</v>
      </c>
      <c r="I60" s="293">
        <v>451766760</v>
      </c>
      <c r="J60" s="294"/>
    </row>
    <row r="61" spans="2:10" s="78" customFormat="1" ht="16">
      <c r="B61" s="296" t="s">
        <v>425</v>
      </c>
      <c r="C61" s="78" t="s">
        <v>344</v>
      </c>
      <c r="D61" s="276" t="s">
        <v>426</v>
      </c>
      <c r="E61" s="52" t="s">
        <v>346</v>
      </c>
      <c r="F61" s="299" t="s">
        <v>427</v>
      </c>
      <c r="G61" s="292" t="s">
        <v>428</v>
      </c>
      <c r="H61" s="293" t="s">
        <v>63</v>
      </c>
      <c r="I61" s="298">
        <v>1334396985</v>
      </c>
      <c r="J61" s="294"/>
    </row>
    <row r="62" spans="2:10" s="78" customFormat="1" ht="16">
      <c r="B62" s="290" t="s">
        <v>429</v>
      </c>
      <c r="C62" s="52" t="s">
        <v>344</v>
      </c>
      <c r="D62" s="276" t="s">
        <v>430</v>
      </c>
      <c r="E62" s="52" t="s">
        <v>346</v>
      </c>
      <c r="F62" s="299" t="s">
        <v>431</v>
      </c>
      <c r="G62" s="292" t="s">
        <v>432</v>
      </c>
      <c r="H62" s="293" t="s">
        <v>63</v>
      </c>
      <c r="I62" s="298">
        <v>45358624375</v>
      </c>
      <c r="J62" s="294"/>
    </row>
    <row r="63" spans="2:10" s="78" customFormat="1" ht="16">
      <c r="B63" s="78" t="s">
        <v>321</v>
      </c>
      <c r="C63" s="78" t="s">
        <v>322</v>
      </c>
      <c r="D63" s="276" t="s">
        <v>433</v>
      </c>
      <c r="E63" s="78" t="s">
        <v>374</v>
      </c>
      <c r="F63" s="299" t="s">
        <v>434</v>
      </c>
      <c r="G63" s="292" t="s">
        <v>435</v>
      </c>
      <c r="H63" s="293" t="s">
        <v>70</v>
      </c>
      <c r="I63" s="298">
        <v>624148347</v>
      </c>
      <c r="J63" s="294"/>
    </row>
    <row r="64" spans="2:10" s="78" customFormat="1" ht="16">
      <c r="B64" s="296" t="s">
        <v>436</v>
      </c>
      <c r="C64" s="78" t="s">
        <v>344</v>
      </c>
      <c r="D64" s="276" t="s">
        <v>437</v>
      </c>
      <c r="E64" s="52" t="s">
        <v>346</v>
      </c>
      <c r="F64" s="299" t="s">
        <v>427</v>
      </c>
      <c r="G64" s="297"/>
      <c r="H64" s="293" t="s">
        <v>70</v>
      </c>
      <c r="I64" s="298">
        <v>5892137961</v>
      </c>
      <c r="J64" s="294"/>
    </row>
    <row r="65" spans="2:11" s="78" customFormat="1" ht="16">
      <c r="B65" s="296" t="s">
        <v>438</v>
      </c>
      <c r="C65" s="78" t="s">
        <v>344</v>
      </c>
      <c r="D65" s="276" t="s">
        <v>439</v>
      </c>
      <c r="E65" s="52" t="s">
        <v>346</v>
      </c>
      <c r="F65" s="78" t="s">
        <v>440</v>
      </c>
      <c r="G65" s="292"/>
      <c r="H65" s="293" t="s">
        <v>70</v>
      </c>
      <c r="I65" s="298">
        <v>412748626</v>
      </c>
      <c r="J65" s="294"/>
    </row>
    <row r="66" spans="2:11" s="78" customFormat="1" ht="16">
      <c r="B66" s="296" t="s">
        <v>441</v>
      </c>
      <c r="C66" s="78" t="s">
        <v>344</v>
      </c>
      <c r="D66" s="276" t="s">
        <v>442</v>
      </c>
      <c r="E66" s="52" t="s">
        <v>346</v>
      </c>
      <c r="F66" s="299" t="s">
        <v>355</v>
      </c>
      <c r="G66" s="300"/>
      <c r="H66" s="78" t="s">
        <v>70</v>
      </c>
      <c r="I66" s="293">
        <v>221192132</v>
      </c>
      <c r="J66" s="294"/>
    </row>
    <row r="67" spans="2:11" s="78" customFormat="1" ht="16">
      <c r="B67" s="78" t="s">
        <v>1966</v>
      </c>
      <c r="C67" s="78" t="s">
        <v>344</v>
      </c>
      <c r="D67" s="276" t="s">
        <v>443</v>
      </c>
      <c r="E67" s="78" t="s">
        <v>374</v>
      </c>
      <c r="F67" s="299" t="s">
        <v>444</v>
      </c>
      <c r="G67" s="292" t="s">
        <v>445</v>
      </c>
      <c r="H67" s="293" t="s">
        <v>70</v>
      </c>
      <c r="I67" s="298">
        <v>1620667878</v>
      </c>
      <c r="J67" s="294"/>
    </row>
    <row r="68" spans="2:11" s="78" customFormat="1" ht="16">
      <c r="B68" s="78" t="s">
        <v>446</v>
      </c>
      <c r="C68" s="78" t="s">
        <v>344</v>
      </c>
      <c r="D68" s="276" t="s">
        <v>447</v>
      </c>
      <c r="E68" s="78" t="s">
        <v>374</v>
      </c>
      <c r="F68" s="299" t="s">
        <v>444</v>
      </c>
      <c r="G68" s="292" t="s">
        <v>448</v>
      </c>
      <c r="H68" s="293" t="s">
        <v>63</v>
      </c>
      <c r="I68" s="298">
        <v>38116959111</v>
      </c>
      <c r="J68" s="294"/>
    </row>
    <row r="69" spans="2:11" s="78" customFormat="1" ht="16">
      <c r="B69" s="280"/>
      <c r="C69" s="280"/>
      <c r="D69" s="280"/>
      <c r="E69" s="280"/>
      <c r="F69" s="280"/>
      <c r="G69" s="301"/>
      <c r="H69" s="301"/>
      <c r="I69" s="301"/>
      <c r="J69" s="281"/>
    </row>
    <row r="70" spans="2:11" s="78" customFormat="1" ht="16">
      <c r="I70" s="282"/>
      <c r="J70" s="266"/>
    </row>
    <row r="71" spans="2:11" s="78" customFormat="1" ht="16">
      <c r="J71" s="266"/>
    </row>
    <row r="72" spans="2:11" s="78" customFormat="1" ht="16">
      <c r="J72" s="266"/>
    </row>
    <row r="73" spans="2:11" s="78" customFormat="1" ht="16">
      <c r="J73" s="266"/>
    </row>
    <row r="74" spans="2:11" s="78" customFormat="1" ht="19">
      <c r="B74" s="267" t="s">
        <v>449</v>
      </c>
      <c r="C74" s="268"/>
      <c r="D74" s="268"/>
      <c r="E74" s="268"/>
      <c r="F74" s="268"/>
      <c r="G74" s="269"/>
      <c r="H74" s="269"/>
      <c r="I74" s="269"/>
      <c r="J74" s="302"/>
    </row>
    <row r="75" spans="2:11" s="78" customFormat="1" ht="16">
      <c r="B75" s="289" t="s">
        <v>450</v>
      </c>
      <c r="C75" s="257" t="s">
        <v>451</v>
      </c>
      <c r="D75" s="257" t="s">
        <v>452</v>
      </c>
      <c r="E75" s="257" t="s">
        <v>453</v>
      </c>
      <c r="F75" s="52" t="s">
        <v>454</v>
      </c>
      <c r="G75" s="52" t="s">
        <v>455</v>
      </c>
      <c r="H75" s="52" t="s">
        <v>456</v>
      </c>
      <c r="I75" s="52" t="s">
        <v>457</v>
      </c>
      <c r="J75" s="259" t="s">
        <v>458</v>
      </c>
      <c r="K75" s="52" t="s">
        <v>459</v>
      </c>
    </row>
    <row r="76" spans="2:11" s="78" customFormat="1" ht="16">
      <c r="B76" s="52" t="s">
        <v>460</v>
      </c>
      <c r="C76" s="303"/>
      <c r="D76" s="78" t="s">
        <v>363</v>
      </c>
      <c r="F76" s="303" t="s">
        <v>461</v>
      </c>
      <c r="G76" s="304"/>
      <c r="I76" s="305"/>
      <c r="J76" s="266"/>
    </row>
    <row r="77" spans="2:11" s="78" customFormat="1" ht="16">
      <c r="B77" s="52" t="s">
        <v>462</v>
      </c>
      <c r="C77" s="303"/>
      <c r="D77" s="78" t="s">
        <v>363</v>
      </c>
      <c r="F77" s="303" t="s">
        <v>461</v>
      </c>
      <c r="G77" s="304"/>
      <c r="I77" s="305"/>
      <c r="J77" s="266"/>
    </row>
    <row r="78" spans="2:11" s="78" customFormat="1" ht="16">
      <c r="B78" s="52" t="s">
        <v>463</v>
      </c>
      <c r="C78" s="303"/>
      <c r="D78" s="78" t="s">
        <v>366</v>
      </c>
      <c r="E78" s="303" t="s">
        <v>464</v>
      </c>
      <c r="F78" s="303" t="s">
        <v>465</v>
      </c>
      <c r="G78" s="304">
        <v>138298</v>
      </c>
      <c r="H78" s="78" t="s">
        <v>192</v>
      </c>
      <c r="I78" s="305"/>
      <c r="J78" s="266"/>
    </row>
    <row r="79" spans="2:11" s="78" customFormat="1" ht="16">
      <c r="B79" s="303" t="s">
        <v>466</v>
      </c>
      <c r="C79" s="303"/>
      <c r="D79" s="296" t="s">
        <v>349</v>
      </c>
      <c r="E79" s="78" t="s">
        <v>467</v>
      </c>
      <c r="F79" s="303" t="s">
        <v>468</v>
      </c>
      <c r="G79" s="304"/>
      <c r="I79" s="305"/>
      <c r="J79" s="266"/>
    </row>
    <row r="80" spans="2:11" s="78" customFormat="1" ht="16">
      <c r="B80" s="306" t="s">
        <v>469</v>
      </c>
      <c r="C80" s="303"/>
      <c r="D80" s="296" t="s">
        <v>372</v>
      </c>
      <c r="F80" s="303" t="s">
        <v>465</v>
      </c>
      <c r="G80" s="304"/>
      <c r="I80" s="305"/>
      <c r="J80" s="266"/>
    </row>
    <row r="81" spans="2:11" s="78" customFormat="1" ht="16">
      <c r="B81" s="52" t="s">
        <v>470</v>
      </c>
      <c r="C81" s="303"/>
      <c r="D81" s="307" t="s">
        <v>377</v>
      </c>
      <c r="E81" s="303" t="s">
        <v>471</v>
      </c>
      <c r="F81" s="303" t="s">
        <v>465</v>
      </c>
      <c r="G81" s="304">
        <v>700909</v>
      </c>
      <c r="H81" s="78" t="s">
        <v>192</v>
      </c>
      <c r="I81" s="305"/>
      <c r="J81" s="266"/>
    </row>
    <row r="82" spans="2:11" s="78" customFormat="1" ht="16">
      <c r="B82" s="52" t="s">
        <v>470</v>
      </c>
      <c r="C82" s="303"/>
      <c r="D82" s="307" t="s">
        <v>377</v>
      </c>
      <c r="E82" s="78" t="s">
        <v>472</v>
      </c>
      <c r="F82" s="303" t="s">
        <v>465</v>
      </c>
      <c r="G82" s="304">
        <v>124142</v>
      </c>
      <c r="H82" s="78" t="s">
        <v>192</v>
      </c>
      <c r="I82" s="305"/>
      <c r="J82" s="266"/>
    </row>
    <row r="83" spans="2:11" s="78" customFormat="1" ht="16">
      <c r="B83" s="52" t="s">
        <v>470</v>
      </c>
      <c r="C83" s="303"/>
      <c r="D83" s="307" t="s">
        <v>377</v>
      </c>
      <c r="E83" s="303" t="s">
        <v>473</v>
      </c>
      <c r="F83" s="303" t="s">
        <v>465</v>
      </c>
      <c r="G83" s="304">
        <v>5041384</v>
      </c>
      <c r="H83" s="78" t="s">
        <v>192</v>
      </c>
      <c r="I83" s="305"/>
      <c r="J83" s="266"/>
    </row>
    <row r="84" spans="2:11" s="78" customFormat="1" ht="16">
      <c r="B84" s="52"/>
      <c r="C84" s="303"/>
      <c r="D84" s="307" t="s">
        <v>380</v>
      </c>
      <c r="E84" s="303" t="s">
        <v>473</v>
      </c>
      <c r="F84" s="303" t="s">
        <v>465</v>
      </c>
      <c r="G84" s="304">
        <v>276056</v>
      </c>
      <c r="H84" s="78" t="s">
        <v>192</v>
      </c>
      <c r="I84" s="305"/>
      <c r="J84" s="266"/>
      <c r="K84" s="303" t="s">
        <v>474</v>
      </c>
    </row>
    <row r="85" spans="2:11" s="78" customFormat="1" ht="16">
      <c r="B85" s="308"/>
      <c r="C85" s="303"/>
      <c r="D85" s="307" t="s">
        <v>380</v>
      </c>
      <c r="E85" s="303" t="s">
        <v>475</v>
      </c>
      <c r="F85" s="303" t="s">
        <v>465</v>
      </c>
      <c r="G85" s="304">
        <v>2025023</v>
      </c>
      <c r="H85" s="78" t="s">
        <v>192</v>
      </c>
      <c r="I85" s="305"/>
      <c r="J85" s="266"/>
    </row>
    <row r="86" spans="2:11" s="78" customFormat="1" ht="16">
      <c r="B86" s="52" t="s">
        <v>476</v>
      </c>
      <c r="C86" s="303"/>
      <c r="D86" s="78" t="s">
        <v>356</v>
      </c>
      <c r="E86" s="78" t="s">
        <v>475</v>
      </c>
      <c r="F86" s="303"/>
      <c r="G86" s="304"/>
      <c r="I86" s="305"/>
      <c r="J86" s="266"/>
    </row>
    <row r="87" spans="2:11" s="78" customFormat="1" ht="16">
      <c r="B87" s="52" t="s">
        <v>477</v>
      </c>
      <c r="C87" s="303"/>
      <c r="D87" s="78" t="s">
        <v>356</v>
      </c>
      <c r="F87" s="303"/>
      <c r="G87" s="304"/>
      <c r="I87" s="305"/>
      <c r="J87" s="266"/>
    </row>
    <row r="88" spans="2:11" s="78" customFormat="1" ht="16">
      <c r="B88" s="52" t="s">
        <v>478</v>
      </c>
      <c r="D88" s="307" t="s">
        <v>383</v>
      </c>
      <c r="E88" s="303" t="s">
        <v>479</v>
      </c>
      <c r="F88" s="303" t="s">
        <v>465</v>
      </c>
      <c r="G88" s="304">
        <v>1492805</v>
      </c>
      <c r="H88" s="78" t="s">
        <v>192</v>
      </c>
      <c r="I88" s="305">
        <v>61676731380</v>
      </c>
      <c r="J88" s="266" t="s">
        <v>57</v>
      </c>
    </row>
    <row r="89" spans="2:11" s="78" customFormat="1" ht="16">
      <c r="B89" s="52" t="s">
        <v>478</v>
      </c>
      <c r="D89" s="307" t="s">
        <v>383</v>
      </c>
      <c r="E89" s="303" t="s">
        <v>479</v>
      </c>
      <c r="F89" s="303" t="s">
        <v>465</v>
      </c>
      <c r="G89" s="304">
        <v>1157227</v>
      </c>
      <c r="H89" s="78" t="s">
        <v>192</v>
      </c>
      <c r="I89" s="305">
        <v>53403711596</v>
      </c>
      <c r="J89" s="266" t="s">
        <v>57</v>
      </c>
    </row>
    <row r="90" spans="2:11" s="78" customFormat="1" ht="16">
      <c r="B90" s="52"/>
      <c r="C90" s="303"/>
      <c r="D90" s="307" t="s">
        <v>390</v>
      </c>
      <c r="E90" s="303" t="s">
        <v>473</v>
      </c>
      <c r="F90" s="303" t="s">
        <v>465</v>
      </c>
      <c r="G90" s="304">
        <v>449877</v>
      </c>
      <c r="H90" s="78" t="s">
        <v>192</v>
      </c>
      <c r="I90" s="305"/>
      <c r="J90" s="266"/>
    </row>
    <row r="91" spans="2:11" s="78" customFormat="1" ht="16">
      <c r="B91" s="306" t="s">
        <v>480</v>
      </c>
      <c r="C91" s="303"/>
      <c r="D91" s="307" t="s">
        <v>390</v>
      </c>
      <c r="E91" s="303" t="s">
        <v>475</v>
      </c>
      <c r="F91" s="303" t="s">
        <v>465</v>
      </c>
      <c r="G91" s="304">
        <v>2304591</v>
      </c>
      <c r="H91" s="78" t="s">
        <v>192</v>
      </c>
      <c r="I91" s="305"/>
      <c r="J91" s="266"/>
    </row>
    <row r="92" spans="2:11" s="78" customFormat="1" ht="16">
      <c r="B92" s="52" t="s">
        <v>481</v>
      </c>
      <c r="C92" s="303"/>
      <c r="D92" s="296" t="s">
        <v>393</v>
      </c>
      <c r="F92" s="303"/>
      <c r="G92" s="304"/>
      <c r="I92" s="305"/>
      <c r="J92" s="266"/>
    </row>
    <row r="93" spans="2:11" s="78" customFormat="1" ht="16">
      <c r="B93" s="52" t="s">
        <v>482</v>
      </c>
      <c r="C93" s="303"/>
      <c r="D93" s="78" t="s">
        <v>395</v>
      </c>
      <c r="E93" s="78" t="s">
        <v>483</v>
      </c>
      <c r="F93" s="303" t="s">
        <v>465</v>
      </c>
      <c r="G93" s="304">
        <v>6452</v>
      </c>
      <c r="H93" s="78" t="s">
        <v>192</v>
      </c>
      <c r="I93" s="305">
        <v>4808031227</v>
      </c>
      <c r="J93" s="266" t="s">
        <v>57</v>
      </c>
    </row>
    <row r="94" spans="2:11" s="78" customFormat="1" ht="16">
      <c r="B94" s="52" t="s">
        <v>482</v>
      </c>
      <c r="D94" s="78" t="s">
        <v>395</v>
      </c>
      <c r="E94" s="303" t="s">
        <v>483</v>
      </c>
      <c r="F94" s="303" t="s">
        <v>465</v>
      </c>
      <c r="G94" s="304">
        <v>39119</v>
      </c>
      <c r="H94" s="78" t="s">
        <v>192</v>
      </c>
      <c r="I94" s="305">
        <v>43395398837</v>
      </c>
      <c r="J94" s="266" t="s">
        <v>57</v>
      </c>
    </row>
    <row r="95" spans="2:11" s="78" customFormat="1" ht="16">
      <c r="B95" s="52" t="s">
        <v>482</v>
      </c>
      <c r="D95" s="78" t="s">
        <v>395</v>
      </c>
      <c r="E95" s="303" t="s">
        <v>483</v>
      </c>
      <c r="F95" s="303" t="s">
        <v>465</v>
      </c>
      <c r="G95" s="304">
        <v>28497</v>
      </c>
      <c r="H95" s="78" t="s">
        <v>192</v>
      </c>
      <c r="I95" s="305">
        <v>29824063339</v>
      </c>
      <c r="J95" s="266" t="s">
        <v>57</v>
      </c>
    </row>
    <row r="96" spans="2:11" s="78" customFormat="1" ht="16">
      <c r="B96" s="52" t="s">
        <v>482</v>
      </c>
      <c r="D96" s="78" t="s">
        <v>395</v>
      </c>
      <c r="E96" s="303" t="s">
        <v>484</v>
      </c>
      <c r="F96" s="303" t="s">
        <v>465</v>
      </c>
      <c r="G96" s="304">
        <v>388925</v>
      </c>
      <c r="H96" s="78" t="s">
        <v>192</v>
      </c>
      <c r="I96" s="305">
        <v>57287214720</v>
      </c>
      <c r="J96" s="266" t="s">
        <v>57</v>
      </c>
    </row>
    <row r="97" spans="2:10" s="78" customFormat="1" ht="16">
      <c r="B97" s="52" t="s">
        <v>482</v>
      </c>
      <c r="C97" s="303"/>
      <c r="D97" s="78" t="s">
        <v>395</v>
      </c>
      <c r="E97" s="303" t="s">
        <v>484</v>
      </c>
      <c r="F97" s="303" t="s">
        <v>465</v>
      </c>
      <c r="G97" s="304">
        <v>27041</v>
      </c>
      <c r="H97" s="78" t="s">
        <v>192</v>
      </c>
      <c r="I97" s="305">
        <v>3732992629</v>
      </c>
      <c r="J97" s="266" t="s">
        <v>57</v>
      </c>
    </row>
    <row r="98" spans="2:10" s="78" customFormat="1" ht="16">
      <c r="B98" s="52" t="s">
        <v>482</v>
      </c>
      <c r="C98" s="303"/>
      <c r="D98" s="78" t="s">
        <v>395</v>
      </c>
      <c r="E98" s="303" t="s">
        <v>484</v>
      </c>
      <c r="F98" s="303" t="s">
        <v>465</v>
      </c>
      <c r="G98" s="304">
        <v>154180</v>
      </c>
      <c r="H98" s="78" t="s">
        <v>192</v>
      </c>
      <c r="I98" s="305">
        <v>26599636153</v>
      </c>
      <c r="J98" s="266" t="s">
        <v>57</v>
      </c>
    </row>
    <row r="99" spans="2:10" s="78" customFormat="1" ht="16">
      <c r="B99" s="52" t="s">
        <v>482</v>
      </c>
      <c r="C99" s="303"/>
      <c r="D99" s="78" t="s">
        <v>395</v>
      </c>
      <c r="E99" s="78" t="s">
        <v>484</v>
      </c>
      <c r="F99" s="303" t="s">
        <v>465</v>
      </c>
      <c r="G99" s="304">
        <v>35430</v>
      </c>
      <c r="H99" s="78" t="s">
        <v>192</v>
      </c>
      <c r="I99" s="305">
        <v>4858220469</v>
      </c>
      <c r="J99" s="266" t="s">
        <v>57</v>
      </c>
    </row>
    <row r="100" spans="2:10" s="78" customFormat="1" ht="16">
      <c r="B100" s="52" t="s">
        <v>482</v>
      </c>
      <c r="C100" s="303"/>
      <c r="D100" s="78" t="s">
        <v>395</v>
      </c>
      <c r="E100" s="78" t="s">
        <v>484</v>
      </c>
      <c r="F100" s="303" t="s">
        <v>465</v>
      </c>
      <c r="G100" s="304">
        <v>3789</v>
      </c>
      <c r="H100" s="78" t="s">
        <v>192</v>
      </c>
      <c r="I100" s="305">
        <v>4107632243</v>
      </c>
      <c r="J100" s="266" t="s">
        <v>57</v>
      </c>
    </row>
    <row r="101" spans="2:10" s="78" customFormat="1" ht="16">
      <c r="B101" s="52" t="s">
        <v>485</v>
      </c>
      <c r="C101" s="303"/>
      <c r="D101" s="257" t="s">
        <v>399</v>
      </c>
      <c r="E101" s="78" t="s">
        <v>467</v>
      </c>
      <c r="F101" s="303" t="s">
        <v>461</v>
      </c>
      <c r="G101" s="304"/>
      <c r="I101" s="305"/>
      <c r="J101" s="266"/>
    </row>
    <row r="102" spans="2:10" s="78" customFormat="1" ht="16">
      <c r="B102" s="52" t="s">
        <v>486</v>
      </c>
      <c r="C102" s="303"/>
      <c r="D102" s="78" t="s">
        <v>402</v>
      </c>
      <c r="E102" s="303" t="s">
        <v>464</v>
      </c>
      <c r="F102" s="303" t="s">
        <v>465</v>
      </c>
      <c r="G102" s="304">
        <v>1800000</v>
      </c>
      <c r="H102" s="78" t="s">
        <v>192</v>
      </c>
      <c r="I102" s="305">
        <v>84083231964</v>
      </c>
      <c r="J102" s="266" t="s">
        <v>57</v>
      </c>
    </row>
    <row r="103" spans="2:10" s="78" customFormat="1" ht="16">
      <c r="B103" s="52"/>
      <c r="C103" s="303"/>
      <c r="D103" s="78" t="s">
        <v>409</v>
      </c>
      <c r="E103" s="78" t="s">
        <v>487</v>
      </c>
      <c r="F103" s="303" t="s">
        <v>465</v>
      </c>
      <c r="G103" s="304"/>
      <c r="I103" s="305"/>
      <c r="J103" s="266"/>
    </row>
    <row r="104" spans="2:10" s="78" customFormat="1" ht="16">
      <c r="B104" s="308" t="s">
        <v>488</v>
      </c>
      <c r="C104" s="303"/>
      <c r="D104" s="78" t="s">
        <v>409</v>
      </c>
      <c r="E104" s="78" t="s">
        <v>467</v>
      </c>
      <c r="F104" s="303" t="s">
        <v>465</v>
      </c>
      <c r="G104" s="304">
        <v>5.1535999999999998E-2</v>
      </c>
      <c r="H104" s="78" t="s">
        <v>192</v>
      </c>
      <c r="I104" s="305"/>
      <c r="J104" s="266"/>
    </row>
    <row r="105" spans="2:10" s="78" customFormat="1" ht="16">
      <c r="B105" s="308" t="s">
        <v>489</v>
      </c>
      <c r="D105" s="307" t="s">
        <v>416</v>
      </c>
      <c r="E105" s="303" t="s">
        <v>467</v>
      </c>
      <c r="F105" s="303" t="s">
        <v>465</v>
      </c>
      <c r="G105" s="304"/>
      <c r="I105" s="305">
        <v>83475795667</v>
      </c>
      <c r="J105" s="266" t="s">
        <v>57</v>
      </c>
    </row>
    <row r="106" spans="2:10" s="78" customFormat="1" ht="16">
      <c r="B106" s="308" t="s">
        <v>490</v>
      </c>
      <c r="C106" s="303"/>
      <c r="D106" s="307" t="s">
        <v>420</v>
      </c>
      <c r="E106" s="78" t="s">
        <v>487</v>
      </c>
      <c r="F106" s="303" t="s">
        <v>465</v>
      </c>
      <c r="G106" s="304">
        <v>0.57389999999999997</v>
      </c>
      <c r="H106" s="78" t="s">
        <v>192</v>
      </c>
      <c r="I106" s="305">
        <v>311205277</v>
      </c>
      <c r="J106" s="266" t="s">
        <v>57</v>
      </c>
    </row>
    <row r="107" spans="2:10" s="78" customFormat="1" ht="16">
      <c r="B107" s="52" t="s">
        <v>490</v>
      </c>
      <c r="C107" s="303"/>
      <c r="D107" s="307" t="s">
        <v>420</v>
      </c>
      <c r="E107" s="303" t="s">
        <v>467</v>
      </c>
      <c r="F107" s="303" t="s">
        <v>465</v>
      </c>
      <c r="G107" s="304">
        <v>7.1269</v>
      </c>
      <c r="H107" s="78" t="s">
        <v>192</v>
      </c>
      <c r="I107" s="305">
        <v>336554241516</v>
      </c>
      <c r="J107" s="266" t="s">
        <v>57</v>
      </c>
    </row>
    <row r="108" spans="2:10" s="78" customFormat="1" ht="16">
      <c r="B108" s="306" t="s">
        <v>491</v>
      </c>
      <c r="C108" s="303"/>
      <c r="D108" s="307" t="s">
        <v>425</v>
      </c>
      <c r="E108" s="303" t="s">
        <v>464</v>
      </c>
      <c r="F108" s="303" t="s">
        <v>465</v>
      </c>
      <c r="G108" s="304">
        <v>163076</v>
      </c>
      <c r="H108" s="78" t="s">
        <v>192</v>
      </c>
      <c r="I108" s="305">
        <v>12974642242</v>
      </c>
      <c r="J108" s="266" t="s">
        <v>57</v>
      </c>
    </row>
    <row r="109" spans="2:10" s="78" customFormat="1" ht="16">
      <c r="B109" s="308"/>
      <c r="C109" s="303"/>
      <c r="D109" s="307" t="s">
        <v>429</v>
      </c>
      <c r="E109" s="78" t="s">
        <v>472</v>
      </c>
      <c r="F109" s="303" t="s">
        <v>465</v>
      </c>
      <c r="G109" s="304">
        <v>146684</v>
      </c>
      <c r="H109" s="78" t="s">
        <v>192</v>
      </c>
      <c r="I109" s="305">
        <v>571187496</v>
      </c>
      <c r="J109" s="266" t="s">
        <v>57</v>
      </c>
    </row>
    <row r="110" spans="2:10" s="78" customFormat="1" ht="16">
      <c r="B110" s="308"/>
      <c r="C110" s="303"/>
      <c r="D110" s="307" t="s">
        <v>429</v>
      </c>
      <c r="E110" s="303" t="s">
        <v>473</v>
      </c>
      <c r="F110" s="303" t="s">
        <v>465</v>
      </c>
      <c r="G110" s="304">
        <v>892199</v>
      </c>
      <c r="H110" s="78" t="s">
        <v>192</v>
      </c>
      <c r="I110" s="305">
        <v>1958376805</v>
      </c>
      <c r="J110" s="266" t="s">
        <v>57</v>
      </c>
    </row>
    <row r="111" spans="2:10" s="78" customFormat="1" ht="16">
      <c r="B111" s="309" t="s">
        <v>492</v>
      </c>
      <c r="C111" s="303"/>
      <c r="D111" s="307" t="s">
        <v>429</v>
      </c>
      <c r="E111" s="303" t="s">
        <v>473</v>
      </c>
      <c r="F111" s="303" t="s">
        <v>465</v>
      </c>
      <c r="G111" s="304">
        <v>131432</v>
      </c>
      <c r="H111" s="78" t="s">
        <v>192</v>
      </c>
      <c r="I111" s="305">
        <v>288493240</v>
      </c>
      <c r="J111" s="266" t="s">
        <v>57</v>
      </c>
    </row>
    <row r="112" spans="2:10" s="78" customFormat="1" ht="16">
      <c r="B112" s="306" t="s">
        <v>493</v>
      </c>
      <c r="C112" s="303"/>
      <c r="D112" s="307" t="s">
        <v>429</v>
      </c>
      <c r="E112" s="78" t="s">
        <v>473</v>
      </c>
      <c r="F112" s="303" t="s">
        <v>465</v>
      </c>
      <c r="G112" s="304">
        <v>1900013</v>
      </c>
      <c r="H112" s="78" t="s">
        <v>192</v>
      </c>
      <c r="I112" s="305">
        <v>4170528535</v>
      </c>
      <c r="J112" s="266" t="s">
        <v>57</v>
      </c>
    </row>
    <row r="113" spans="2:11" s="78" customFormat="1" ht="16">
      <c r="B113" s="306" t="s">
        <v>493</v>
      </c>
      <c r="C113" s="303"/>
      <c r="D113" s="307" t="s">
        <v>429</v>
      </c>
      <c r="E113" s="303" t="s">
        <v>479</v>
      </c>
      <c r="F113" s="303" t="s">
        <v>465</v>
      </c>
      <c r="G113" s="304">
        <v>3214627</v>
      </c>
      <c r="H113" s="78" t="s">
        <v>192</v>
      </c>
      <c r="I113" s="305">
        <v>161254390061</v>
      </c>
      <c r="J113" s="266" t="s">
        <v>57</v>
      </c>
    </row>
    <row r="114" spans="2:11" s="78" customFormat="1" ht="16">
      <c r="B114" s="306" t="s">
        <v>493</v>
      </c>
      <c r="D114" s="307" t="s">
        <v>429</v>
      </c>
      <c r="E114" s="303" t="s">
        <v>479</v>
      </c>
      <c r="F114" s="303" t="s">
        <v>465</v>
      </c>
      <c r="G114" s="304">
        <v>1789561</v>
      </c>
      <c r="H114" s="78" t="s">
        <v>192</v>
      </c>
      <c r="I114" s="305">
        <v>67108528871</v>
      </c>
      <c r="J114" s="266" t="s">
        <v>57</v>
      </c>
    </row>
    <row r="115" spans="2:11" s="78" customFormat="1" ht="16">
      <c r="B115" s="306" t="s">
        <v>494</v>
      </c>
      <c r="D115" s="307" t="s">
        <v>429</v>
      </c>
      <c r="E115" s="303" t="s">
        <v>479</v>
      </c>
      <c r="F115" s="303" t="s">
        <v>465</v>
      </c>
      <c r="G115" s="304"/>
      <c r="I115" s="305"/>
      <c r="J115" s="266"/>
    </row>
    <row r="116" spans="2:11" s="78" customFormat="1" ht="16">
      <c r="B116" s="52" t="s">
        <v>495</v>
      </c>
      <c r="C116" s="303"/>
      <c r="D116" s="296" t="s">
        <v>321</v>
      </c>
      <c r="E116" s="303" t="s">
        <v>496</v>
      </c>
      <c r="F116" s="303" t="s">
        <v>465</v>
      </c>
      <c r="G116" s="304">
        <v>2687757.798</v>
      </c>
      <c r="H116" s="78" t="s">
        <v>189</v>
      </c>
      <c r="I116" s="305"/>
      <c r="J116" s="266"/>
      <c r="K116" s="78" t="s">
        <v>497</v>
      </c>
    </row>
    <row r="117" spans="2:11" s="78" customFormat="1" ht="16">
      <c r="B117" s="306" t="s">
        <v>498</v>
      </c>
      <c r="C117" s="303"/>
      <c r="D117" s="78" t="s">
        <v>436</v>
      </c>
      <c r="E117" s="303" t="s">
        <v>464</v>
      </c>
      <c r="F117" s="303" t="s">
        <v>465</v>
      </c>
      <c r="G117" s="304">
        <v>205160</v>
      </c>
      <c r="H117" s="78" t="s">
        <v>192</v>
      </c>
      <c r="I117" s="305">
        <v>17975741206</v>
      </c>
      <c r="J117" s="266" t="s">
        <v>57</v>
      </c>
    </row>
    <row r="118" spans="2:11" s="78" customFormat="1" ht="16">
      <c r="B118" s="306" t="s">
        <v>499</v>
      </c>
      <c r="C118" s="303"/>
      <c r="D118" s="78" t="s">
        <v>438</v>
      </c>
      <c r="E118" s="78" t="s">
        <v>500</v>
      </c>
      <c r="F118" s="303" t="s">
        <v>465</v>
      </c>
      <c r="G118" s="304">
        <v>173895</v>
      </c>
      <c r="H118" s="78" t="s">
        <v>192</v>
      </c>
      <c r="I118" s="305">
        <v>2670827443</v>
      </c>
      <c r="J118" s="266" t="s">
        <v>57</v>
      </c>
    </row>
    <row r="119" spans="2:11" s="78" customFormat="1" ht="16">
      <c r="B119" s="306" t="s">
        <v>499</v>
      </c>
      <c r="C119" s="303"/>
      <c r="D119" s="78" t="s">
        <v>438</v>
      </c>
      <c r="E119" s="303" t="s">
        <v>464</v>
      </c>
      <c r="F119" s="303" t="s">
        <v>465</v>
      </c>
      <c r="G119" s="304">
        <v>36</v>
      </c>
      <c r="H119" s="78" t="s">
        <v>192</v>
      </c>
      <c r="I119" s="305">
        <v>2787737</v>
      </c>
      <c r="J119" s="266" t="s">
        <v>57</v>
      </c>
    </row>
    <row r="120" spans="2:11" s="78" customFormat="1" ht="16">
      <c r="B120" s="52"/>
      <c r="C120" s="303"/>
      <c r="D120" s="78" t="s">
        <v>441</v>
      </c>
      <c r="E120" s="78" t="s">
        <v>475</v>
      </c>
      <c r="F120" s="303" t="s">
        <v>465</v>
      </c>
      <c r="G120" s="304">
        <v>284800</v>
      </c>
      <c r="H120" s="78" t="s">
        <v>192</v>
      </c>
      <c r="I120" s="305"/>
      <c r="J120" s="266"/>
    </row>
    <row r="121" spans="2:11" s="78" customFormat="1" ht="16">
      <c r="B121" s="303" t="s">
        <v>501</v>
      </c>
      <c r="C121" s="303"/>
      <c r="D121" s="257" t="s">
        <v>446</v>
      </c>
      <c r="F121" s="303"/>
      <c r="G121" s="304"/>
      <c r="I121" s="305"/>
      <c r="J121" s="266"/>
    </row>
    <row r="122" spans="2:11" s="78" customFormat="1" ht="21" customHeight="1">
      <c r="C122" s="257"/>
      <c r="D122" s="257"/>
      <c r="E122" s="257"/>
      <c r="F122" s="257"/>
      <c r="G122" s="257"/>
      <c r="H122" s="52"/>
      <c r="I122" s="52"/>
      <c r="J122" s="259"/>
    </row>
    <row r="123" spans="2:11" s="48" customFormat="1" ht="15.5" thickBot="1">
      <c r="B123" s="432" t="s">
        <v>32</v>
      </c>
      <c r="C123" s="433"/>
      <c r="D123" s="433"/>
      <c r="E123" s="433"/>
      <c r="F123" s="433"/>
      <c r="G123" s="433"/>
      <c r="H123" s="433"/>
      <c r="I123" s="433"/>
      <c r="J123" s="433"/>
    </row>
    <row r="124" spans="2:11" s="48" customFormat="1" ht="15">
      <c r="B124" s="434" t="s">
        <v>33</v>
      </c>
      <c r="C124" s="435"/>
      <c r="D124" s="435"/>
      <c r="E124" s="435"/>
      <c r="F124" s="435"/>
      <c r="G124" s="435"/>
      <c r="H124" s="435"/>
      <c r="I124" s="435"/>
      <c r="J124" s="435"/>
    </row>
    <row r="125" spans="2:11" s="2" customFormat="1" ht="15.5" thickBot="1">
      <c r="B125" s="29"/>
      <c r="C125" s="29"/>
      <c r="D125" s="29"/>
      <c r="E125" s="29"/>
    </row>
    <row r="126" spans="2:11" s="2" customFormat="1" ht="15">
      <c r="B126" s="439" t="s">
        <v>34</v>
      </c>
      <c r="C126" s="439"/>
      <c r="D126" s="439"/>
      <c r="E126" s="439"/>
      <c r="F126" s="439"/>
      <c r="G126" s="439"/>
      <c r="H126" s="439"/>
      <c r="I126" s="439"/>
      <c r="J126" s="439"/>
    </row>
    <row r="127" spans="2:11" s="2" customFormat="1" ht="16.5" customHeight="1">
      <c r="B127" s="410" t="s">
        <v>35</v>
      </c>
      <c r="C127" s="410"/>
      <c r="D127" s="410"/>
      <c r="E127" s="410"/>
      <c r="F127" s="410"/>
      <c r="G127" s="410"/>
      <c r="H127" s="410"/>
      <c r="I127" s="410"/>
      <c r="J127" s="410"/>
    </row>
    <row r="128" spans="2:11" s="2" customFormat="1" ht="15">
      <c r="B128" s="431" t="s">
        <v>37</v>
      </c>
      <c r="C128" s="431"/>
      <c r="D128" s="431"/>
      <c r="E128" s="431"/>
      <c r="F128" s="431"/>
      <c r="G128" s="431"/>
      <c r="H128" s="431"/>
      <c r="I128" s="431"/>
      <c r="J128" s="431"/>
    </row>
    <row r="129" spans="2:10" s="78" customFormat="1" ht="16">
      <c r="B129" s="52"/>
      <c r="C129" s="52"/>
      <c r="D129" s="52"/>
      <c r="E129" s="52"/>
      <c r="J129" s="266"/>
    </row>
    <row r="130" spans="2:10" s="78" customFormat="1" ht="16">
      <c r="B130" s="52"/>
      <c r="C130" s="52"/>
      <c r="D130" s="52"/>
      <c r="E130" s="52"/>
      <c r="J130" s="266"/>
    </row>
    <row r="131" spans="2:10" s="78" customFormat="1" ht="16">
      <c r="B131" s="52"/>
      <c r="C131" s="52"/>
      <c r="D131" s="52"/>
      <c r="E131" s="52"/>
      <c r="F131" s="52"/>
      <c r="G131" s="52"/>
      <c r="H131" s="52"/>
      <c r="I131" s="52"/>
      <c r="J131" s="259"/>
    </row>
    <row r="132" spans="2:10" s="78" customFormat="1" ht="16">
      <c r="B132" s="52"/>
      <c r="C132" s="52"/>
      <c r="D132" s="52"/>
      <c r="E132" s="52"/>
      <c r="J132" s="266"/>
    </row>
    <row r="133" spans="2:10" s="78" customFormat="1" ht="16">
      <c r="B133" s="52"/>
      <c r="C133" s="52"/>
      <c r="D133" s="52"/>
      <c r="E133" s="52"/>
      <c r="J133" s="266"/>
    </row>
    <row r="134" spans="2:10" s="78" customFormat="1" ht="16">
      <c r="B134" s="52"/>
      <c r="C134" s="52"/>
      <c r="D134" s="52"/>
      <c r="E134" s="52"/>
      <c r="F134" s="52"/>
      <c r="G134" s="52"/>
      <c r="H134" s="52"/>
      <c r="I134" s="52"/>
      <c r="J134" s="259"/>
    </row>
    <row r="135" spans="2:10" s="78" customFormat="1" ht="16">
      <c r="B135" s="52"/>
      <c r="C135" s="52"/>
      <c r="D135" s="52"/>
      <c r="E135" s="52"/>
      <c r="F135" s="52"/>
      <c r="G135" s="52"/>
      <c r="H135" s="52"/>
      <c r="I135" s="52"/>
      <c r="J135" s="259"/>
    </row>
    <row r="136" spans="2:10" s="78" customFormat="1" ht="16">
      <c r="B136" s="52"/>
      <c r="C136" s="52"/>
      <c r="D136" s="52"/>
      <c r="E136" s="52"/>
      <c r="F136" s="52"/>
      <c r="G136" s="52"/>
      <c r="H136" s="52"/>
      <c r="I136" s="52"/>
      <c r="J136" s="259"/>
    </row>
    <row r="137" spans="2:10" s="78" customFormat="1" ht="16">
      <c r="B137" s="52"/>
      <c r="C137" s="52"/>
      <c r="D137" s="52"/>
      <c r="E137" s="52"/>
      <c r="F137" s="52"/>
      <c r="G137" s="52"/>
      <c r="H137" s="52"/>
      <c r="I137" s="52"/>
      <c r="J137" s="259"/>
    </row>
    <row r="138" spans="2:10" s="78" customFormat="1" ht="16">
      <c r="B138" s="52"/>
      <c r="C138" s="52"/>
      <c r="D138" s="52"/>
      <c r="E138" s="52"/>
      <c r="F138" s="52"/>
      <c r="G138" s="52"/>
      <c r="H138" s="52"/>
      <c r="I138" s="52"/>
      <c r="J138" s="259"/>
    </row>
    <row r="139" spans="2:10" s="78" customFormat="1" ht="16">
      <c r="B139" s="52"/>
      <c r="C139" s="52"/>
      <c r="D139" s="52"/>
      <c r="E139" s="52"/>
      <c r="F139" s="52"/>
      <c r="G139" s="52"/>
      <c r="H139" s="52"/>
      <c r="I139" s="52"/>
      <c r="J139" s="259"/>
    </row>
    <row r="140" spans="2:10" s="78" customFormat="1" ht="16">
      <c r="B140" s="52"/>
      <c r="C140" s="52"/>
      <c r="D140" s="52"/>
      <c r="E140" s="52"/>
      <c r="F140" s="52"/>
      <c r="G140" s="52"/>
      <c r="H140" s="52"/>
      <c r="I140" s="52"/>
      <c r="J140" s="259"/>
    </row>
    <row r="141" spans="2:10" s="78" customFormat="1" ht="16">
      <c r="B141" s="52"/>
      <c r="C141" s="52"/>
      <c r="D141" s="52"/>
      <c r="E141" s="52"/>
      <c r="F141" s="52"/>
      <c r="G141" s="52"/>
      <c r="H141" s="52"/>
      <c r="I141" s="52"/>
      <c r="J141" s="259"/>
    </row>
    <row r="142" spans="2:10" s="78" customFormat="1" ht="16">
      <c r="B142" s="52"/>
      <c r="C142" s="52"/>
      <c r="D142" s="52"/>
      <c r="E142" s="52"/>
      <c r="F142" s="52"/>
      <c r="G142" s="52"/>
      <c r="H142" s="52"/>
      <c r="I142" s="52"/>
      <c r="J142" s="259"/>
    </row>
    <row r="143" spans="2:10" s="78" customFormat="1" ht="16">
      <c r="B143" s="52"/>
      <c r="C143" s="52"/>
      <c r="D143" s="52"/>
      <c r="E143" s="52"/>
      <c r="J143" s="266"/>
    </row>
    <row r="144" spans="2:10" s="78" customFormat="1" ht="16">
      <c r="B144" s="52"/>
      <c r="C144" s="52"/>
      <c r="D144" s="52"/>
      <c r="E144" s="52"/>
      <c r="F144" s="52"/>
      <c r="G144" s="52"/>
      <c r="H144" s="52"/>
      <c r="I144" s="52"/>
      <c r="J144" s="259"/>
    </row>
    <row r="145" spans="2:10" s="78" customFormat="1" ht="16">
      <c r="B145" s="52"/>
      <c r="C145" s="52"/>
      <c r="D145" s="52"/>
      <c r="E145" s="52"/>
      <c r="F145" s="52"/>
      <c r="G145" s="52"/>
      <c r="H145" s="52"/>
      <c r="I145" s="52"/>
      <c r="J145" s="259"/>
    </row>
    <row r="146" spans="2:10" s="78" customFormat="1" ht="16">
      <c r="B146" s="52"/>
      <c r="C146" s="52"/>
      <c r="D146" s="52"/>
      <c r="E146" s="52"/>
      <c r="F146" s="52"/>
      <c r="G146" s="52"/>
      <c r="H146" s="52"/>
      <c r="I146" s="52"/>
      <c r="J146" s="259"/>
    </row>
    <row r="147" spans="2:10" s="78" customFormat="1" ht="16">
      <c r="B147" s="52"/>
      <c r="C147" s="52"/>
      <c r="D147" s="52"/>
      <c r="E147" s="52"/>
      <c r="F147" s="52"/>
      <c r="G147" s="52"/>
      <c r="H147" s="52"/>
      <c r="I147" s="52"/>
      <c r="J147" s="259"/>
    </row>
    <row r="148" spans="2:10" s="78" customFormat="1" ht="16">
      <c r="B148" s="52"/>
      <c r="C148" s="52"/>
      <c r="D148" s="52"/>
      <c r="E148" s="52"/>
      <c r="F148" s="52"/>
      <c r="G148" s="52"/>
      <c r="H148" s="52"/>
      <c r="I148" s="52"/>
      <c r="J148" s="259"/>
    </row>
    <row r="149" spans="2:10" s="78" customFormat="1" ht="16">
      <c r="B149" s="52"/>
      <c r="C149" s="52"/>
      <c r="D149" s="52"/>
      <c r="E149" s="52"/>
      <c r="F149" s="52"/>
      <c r="G149" s="52"/>
      <c r="H149" s="52"/>
      <c r="I149" s="52"/>
      <c r="J149" s="259"/>
    </row>
    <row r="150" spans="2:10" s="78" customFormat="1" ht="16">
      <c r="B150" s="52"/>
      <c r="C150" s="52"/>
      <c r="D150" s="52"/>
      <c r="E150" s="52"/>
      <c r="F150" s="52"/>
      <c r="G150" s="52"/>
      <c r="H150" s="52"/>
      <c r="I150" s="52"/>
      <c r="J150" s="259"/>
    </row>
    <row r="151" spans="2:10" s="78" customFormat="1" ht="16">
      <c r="B151" s="52"/>
      <c r="C151" s="52"/>
      <c r="D151" s="52"/>
      <c r="E151" s="52"/>
      <c r="F151" s="52"/>
      <c r="G151" s="52"/>
      <c r="H151" s="52"/>
      <c r="I151" s="52"/>
      <c r="J151" s="259"/>
    </row>
    <row r="152" spans="2:10" s="78" customFormat="1" ht="16">
      <c r="B152" s="52"/>
      <c r="C152" s="52"/>
      <c r="D152" s="52"/>
      <c r="E152" s="52"/>
      <c r="F152" s="52"/>
      <c r="G152" s="52"/>
      <c r="H152" s="52"/>
      <c r="I152" s="52"/>
      <c r="J152" s="259"/>
    </row>
    <row r="153" spans="2:10" s="78" customFormat="1" ht="16">
      <c r="B153" s="52"/>
      <c r="C153" s="52"/>
      <c r="D153" s="52"/>
      <c r="E153" s="52"/>
      <c r="F153" s="52"/>
      <c r="G153" s="52"/>
      <c r="H153" s="52"/>
      <c r="I153" s="52"/>
      <c r="J153" s="259"/>
    </row>
    <row r="154" spans="2:10" s="78" customFormat="1" ht="16">
      <c r="B154" s="52"/>
      <c r="C154" s="52"/>
      <c r="D154" s="52"/>
      <c r="E154" s="52"/>
      <c r="F154" s="52"/>
      <c r="G154" s="52"/>
      <c r="H154" s="52"/>
      <c r="I154" s="52"/>
      <c r="J154" s="259"/>
    </row>
    <row r="155" spans="2:10" s="78" customFormat="1" ht="16">
      <c r="B155" s="52"/>
      <c r="C155" s="52"/>
      <c r="D155" s="52"/>
      <c r="E155" s="52"/>
      <c r="F155" s="52"/>
      <c r="G155" s="52"/>
      <c r="H155" s="52"/>
      <c r="I155" s="52"/>
      <c r="J155" s="259"/>
    </row>
    <row r="156" spans="2:10" s="78" customFormat="1" ht="16">
      <c r="B156" s="52"/>
      <c r="C156" s="52"/>
      <c r="D156" s="52"/>
      <c r="E156" s="52"/>
      <c r="F156" s="52"/>
      <c r="G156" s="52"/>
      <c r="H156" s="52"/>
      <c r="I156" s="52"/>
      <c r="J156" s="259"/>
    </row>
    <row r="157" spans="2:10" s="78" customFormat="1" ht="16">
      <c r="B157" s="52"/>
      <c r="C157" s="52"/>
      <c r="D157" s="52"/>
      <c r="E157" s="52"/>
      <c r="F157" s="52"/>
      <c r="G157" s="52"/>
      <c r="H157" s="52"/>
      <c r="I157" s="52"/>
      <c r="J157" s="259"/>
    </row>
    <row r="158" spans="2:10" s="78" customFormat="1" ht="16">
      <c r="B158" s="52"/>
      <c r="C158" s="52"/>
      <c r="D158" s="52"/>
      <c r="E158" s="52"/>
      <c r="F158" s="52"/>
      <c r="G158" s="52"/>
      <c r="H158" s="52"/>
      <c r="I158" s="52"/>
      <c r="J158" s="259"/>
    </row>
    <row r="159" spans="2:10" s="78" customFormat="1" ht="16">
      <c r="B159" s="52"/>
      <c r="C159" s="52"/>
      <c r="D159" s="52"/>
      <c r="E159" s="52"/>
      <c r="F159" s="52"/>
      <c r="G159" s="52"/>
      <c r="H159" s="52"/>
      <c r="I159" s="52"/>
      <c r="J159" s="259"/>
    </row>
    <row r="160" spans="2:10" s="78" customFormat="1" ht="16">
      <c r="B160" s="52"/>
      <c r="C160" s="52"/>
      <c r="D160" s="52"/>
      <c r="E160" s="52"/>
      <c r="F160" s="52"/>
      <c r="G160" s="52"/>
      <c r="H160" s="52"/>
      <c r="I160" s="52"/>
      <c r="J160" s="259"/>
    </row>
    <row r="161" spans="2:10" s="78" customFormat="1" ht="16">
      <c r="B161" s="52"/>
      <c r="C161" s="52"/>
      <c r="D161" s="52"/>
      <c r="E161" s="52"/>
      <c r="F161" s="52"/>
      <c r="G161" s="52"/>
      <c r="H161" s="52"/>
      <c r="I161" s="52"/>
      <c r="J161" s="259"/>
    </row>
    <row r="162" spans="2:10" s="78" customFormat="1" ht="16">
      <c r="B162" s="52"/>
      <c r="C162" s="52"/>
      <c r="D162" s="52"/>
      <c r="E162" s="52"/>
      <c r="F162" s="52"/>
      <c r="G162" s="52"/>
      <c r="H162" s="52"/>
      <c r="I162" s="52"/>
      <c r="J162" s="259"/>
    </row>
    <row r="163" spans="2:10" s="78" customFormat="1" ht="16">
      <c r="B163" s="52"/>
      <c r="C163" s="52"/>
      <c r="D163" s="52"/>
      <c r="E163" s="52"/>
      <c r="F163" s="52"/>
      <c r="G163" s="52"/>
      <c r="H163" s="52"/>
      <c r="I163" s="52"/>
      <c r="J163" s="259"/>
    </row>
    <row r="164" spans="2:10" s="78" customFormat="1" ht="16">
      <c r="B164" s="52"/>
      <c r="C164" s="52"/>
      <c r="D164" s="52"/>
      <c r="E164" s="52"/>
      <c r="F164" s="52"/>
      <c r="G164" s="52"/>
      <c r="H164" s="52"/>
      <c r="I164" s="52"/>
      <c r="J164" s="259"/>
    </row>
    <row r="165" spans="2:10" s="78" customFormat="1" ht="16">
      <c r="B165" s="52"/>
      <c r="C165" s="52"/>
      <c r="D165" s="52"/>
      <c r="E165" s="52"/>
      <c r="F165" s="52"/>
      <c r="G165" s="52"/>
      <c r="H165" s="52"/>
      <c r="I165" s="52"/>
      <c r="J165" s="259"/>
    </row>
    <row r="166" spans="2:10" s="78" customFormat="1" ht="16">
      <c r="B166" s="52"/>
      <c r="C166" s="52"/>
      <c r="D166" s="52"/>
      <c r="E166" s="52"/>
      <c r="F166" s="52"/>
      <c r="G166" s="52"/>
      <c r="H166" s="52"/>
      <c r="I166" s="52"/>
      <c r="J166" s="259"/>
    </row>
    <row r="167" spans="2:10" s="78" customFormat="1" ht="16">
      <c r="B167" s="52"/>
      <c r="C167" s="52"/>
      <c r="D167" s="52"/>
      <c r="E167" s="52"/>
      <c r="F167" s="52"/>
      <c r="G167" s="52"/>
      <c r="H167" s="52"/>
      <c r="I167" s="52"/>
      <c r="J167" s="259"/>
    </row>
    <row r="168" spans="2:10" s="78" customFormat="1" ht="16">
      <c r="B168" s="52"/>
      <c r="C168" s="52"/>
      <c r="D168" s="52"/>
      <c r="E168" s="52"/>
      <c r="F168" s="52"/>
      <c r="G168" s="52"/>
      <c r="H168" s="52"/>
      <c r="I168" s="52"/>
      <c r="J168" s="259"/>
    </row>
    <row r="169" spans="2:10" s="78" customFormat="1" ht="16">
      <c r="B169" s="52"/>
      <c r="C169" s="52"/>
      <c r="D169" s="52"/>
      <c r="E169" s="52"/>
      <c r="F169" s="52"/>
      <c r="G169" s="52"/>
      <c r="H169" s="52"/>
      <c r="I169" s="52"/>
      <c r="J169" s="259"/>
    </row>
    <row r="170" spans="2:10" s="78" customFormat="1" ht="16">
      <c r="B170" s="52"/>
      <c r="C170" s="52"/>
      <c r="D170" s="52"/>
      <c r="E170" s="52"/>
      <c r="F170" s="52"/>
      <c r="G170" s="52"/>
      <c r="H170" s="52"/>
      <c r="I170" s="52"/>
      <c r="J170" s="259"/>
    </row>
    <row r="171" spans="2:10" s="78" customFormat="1" ht="16">
      <c r="B171" s="52"/>
      <c r="C171" s="52"/>
      <c r="D171" s="52"/>
      <c r="E171" s="52"/>
      <c r="F171" s="52"/>
      <c r="G171" s="52"/>
      <c r="H171" s="52"/>
      <c r="I171" s="52"/>
      <c r="J171" s="259"/>
    </row>
    <row r="172" spans="2:10" s="78" customFormat="1" ht="16">
      <c r="B172" s="52"/>
      <c r="C172" s="52"/>
      <c r="D172" s="52"/>
      <c r="E172" s="52"/>
      <c r="F172" s="52"/>
      <c r="G172" s="52"/>
      <c r="H172" s="52"/>
      <c r="I172" s="52"/>
      <c r="J172" s="259"/>
    </row>
    <row r="173" spans="2:10" s="78" customFormat="1" ht="16">
      <c r="B173" s="52"/>
      <c r="C173" s="52"/>
      <c r="D173" s="52"/>
      <c r="E173" s="52"/>
      <c r="F173" s="52"/>
      <c r="G173" s="52"/>
      <c r="H173" s="52"/>
      <c r="I173" s="52"/>
      <c r="J173" s="259"/>
    </row>
    <row r="174" spans="2:10" s="78" customFormat="1" ht="16">
      <c r="B174" s="52"/>
      <c r="C174" s="52"/>
      <c r="D174" s="52"/>
      <c r="E174" s="52"/>
      <c r="F174" s="52"/>
      <c r="G174" s="52"/>
      <c r="H174" s="52"/>
      <c r="I174" s="52"/>
      <c r="J174" s="259"/>
    </row>
    <row r="175" spans="2:10" s="78" customFormat="1" ht="16">
      <c r="B175" s="52"/>
      <c r="C175" s="52"/>
      <c r="D175" s="52"/>
      <c r="E175" s="52"/>
      <c r="F175" s="52"/>
      <c r="G175" s="52"/>
      <c r="H175" s="52"/>
      <c r="I175" s="52"/>
      <c r="J175" s="259"/>
    </row>
    <row r="176" spans="2:10" s="78" customFormat="1" ht="16">
      <c r="B176" s="52"/>
      <c r="C176" s="52"/>
      <c r="D176" s="52"/>
      <c r="E176" s="52"/>
      <c r="F176" s="52"/>
      <c r="G176" s="52"/>
      <c r="H176" s="52"/>
      <c r="I176" s="52"/>
      <c r="J176" s="259"/>
    </row>
    <row r="177" spans="2:10" s="78" customFormat="1" ht="16">
      <c r="B177" s="52"/>
      <c r="C177" s="52"/>
      <c r="D177" s="52"/>
      <c r="E177" s="52"/>
      <c r="F177" s="52"/>
      <c r="G177" s="52"/>
      <c r="H177" s="52"/>
      <c r="I177" s="52"/>
      <c r="J177" s="259"/>
    </row>
    <row r="178" spans="2:10" s="78" customFormat="1" ht="16">
      <c r="B178" s="52"/>
      <c r="C178" s="52"/>
      <c r="D178" s="52"/>
      <c r="E178" s="52"/>
      <c r="F178" s="52"/>
      <c r="G178" s="52"/>
      <c r="H178" s="52"/>
      <c r="I178" s="52"/>
      <c r="J178" s="259"/>
    </row>
    <row r="179" spans="2:10" s="78" customFormat="1" ht="16">
      <c r="B179" s="52"/>
      <c r="C179" s="52"/>
      <c r="D179" s="52"/>
      <c r="E179" s="52"/>
      <c r="F179" s="52"/>
      <c r="G179" s="52"/>
      <c r="H179" s="52"/>
      <c r="I179" s="52"/>
      <c r="J179" s="259"/>
    </row>
    <row r="180" spans="2:10" s="78" customFormat="1" ht="16">
      <c r="B180" s="52"/>
      <c r="C180" s="52"/>
      <c r="D180" s="52"/>
      <c r="E180" s="52"/>
      <c r="F180" s="52"/>
      <c r="G180" s="52"/>
      <c r="H180" s="52"/>
      <c r="I180" s="52"/>
      <c r="J180" s="259"/>
    </row>
    <row r="181" spans="2:10" s="78" customFormat="1" ht="16">
      <c r="B181" s="52"/>
      <c r="C181" s="52"/>
      <c r="D181" s="52"/>
      <c r="E181" s="52"/>
      <c r="F181" s="52"/>
      <c r="G181" s="52"/>
      <c r="H181" s="52"/>
      <c r="I181" s="52"/>
      <c r="J181" s="259"/>
    </row>
    <row r="182" spans="2:10" s="78" customFormat="1" ht="16">
      <c r="B182" s="52"/>
      <c r="C182" s="52"/>
      <c r="D182" s="52"/>
      <c r="E182" s="52"/>
      <c r="F182" s="52"/>
      <c r="G182" s="52"/>
      <c r="H182" s="52"/>
      <c r="I182" s="52"/>
      <c r="J182" s="259"/>
    </row>
    <row r="183" spans="2:10" s="78" customFormat="1" ht="16">
      <c r="B183" s="52"/>
      <c r="C183" s="52"/>
      <c r="D183" s="52"/>
      <c r="E183" s="52"/>
      <c r="F183" s="52"/>
      <c r="G183" s="52"/>
      <c r="H183" s="52"/>
      <c r="I183" s="52"/>
      <c r="J183" s="259"/>
    </row>
    <row r="184" spans="2:10" s="78" customFormat="1" ht="16">
      <c r="B184" s="52"/>
      <c r="C184" s="52"/>
      <c r="D184" s="52"/>
      <c r="E184" s="52"/>
      <c r="F184" s="52"/>
      <c r="G184" s="52"/>
      <c r="H184" s="52"/>
      <c r="I184" s="52"/>
      <c r="J184" s="259"/>
    </row>
    <row r="185" spans="2:10" s="78" customFormat="1" ht="16">
      <c r="B185" s="52"/>
      <c r="C185" s="52"/>
      <c r="D185" s="52"/>
      <c r="E185" s="52"/>
      <c r="F185" s="52"/>
      <c r="G185" s="52"/>
      <c r="H185" s="52"/>
      <c r="I185" s="52"/>
      <c r="J185" s="259"/>
    </row>
    <row r="186" spans="2:10" s="78" customFormat="1" ht="16">
      <c r="B186" s="52"/>
      <c r="C186" s="52"/>
      <c r="D186" s="52"/>
      <c r="E186" s="52"/>
      <c r="F186" s="52"/>
      <c r="G186" s="52"/>
      <c r="H186" s="52"/>
      <c r="I186" s="52"/>
      <c r="J186" s="259"/>
    </row>
    <row r="187" spans="2:10" s="78" customFormat="1" ht="16">
      <c r="B187" s="52"/>
      <c r="C187" s="52"/>
      <c r="D187" s="52"/>
      <c r="E187" s="52"/>
      <c r="F187" s="52"/>
      <c r="G187" s="52"/>
      <c r="H187" s="52"/>
      <c r="I187" s="52"/>
      <c r="J187" s="259"/>
    </row>
    <row r="188" spans="2:10" s="78" customFormat="1" ht="16">
      <c r="B188" s="52"/>
      <c r="C188" s="52"/>
      <c r="D188" s="52"/>
      <c r="E188" s="52"/>
      <c r="F188" s="52"/>
      <c r="G188" s="52"/>
      <c r="H188" s="52"/>
      <c r="I188" s="52"/>
      <c r="J188" s="259"/>
    </row>
    <row r="189" spans="2:10" s="78" customFormat="1" ht="16">
      <c r="B189" s="52"/>
      <c r="C189" s="52"/>
      <c r="D189" s="52"/>
      <c r="E189" s="52"/>
      <c r="F189" s="52"/>
      <c r="G189" s="52"/>
      <c r="H189" s="52"/>
      <c r="I189" s="52"/>
      <c r="J189" s="259"/>
    </row>
    <row r="190" spans="2:10" s="78" customFormat="1" ht="16">
      <c r="B190" s="52"/>
      <c r="C190" s="52"/>
      <c r="D190" s="52"/>
      <c r="E190" s="52"/>
      <c r="F190" s="52"/>
      <c r="G190" s="52"/>
      <c r="H190" s="52"/>
      <c r="I190" s="52"/>
      <c r="J190" s="259"/>
    </row>
    <row r="191" spans="2:10" s="78" customFormat="1" ht="16">
      <c r="B191" s="52"/>
      <c r="C191" s="52"/>
      <c r="D191" s="52"/>
      <c r="E191" s="52"/>
      <c r="F191" s="52"/>
      <c r="G191" s="52"/>
      <c r="H191" s="52"/>
      <c r="I191" s="52"/>
      <c r="J191" s="259"/>
    </row>
    <row r="192" spans="2:10" s="78" customFormat="1" ht="16">
      <c r="B192" s="52"/>
      <c r="C192" s="52"/>
      <c r="D192" s="52"/>
      <c r="E192" s="52"/>
      <c r="F192" s="52"/>
      <c r="G192" s="52"/>
      <c r="H192" s="52"/>
      <c r="I192" s="52"/>
      <c r="J192" s="259"/>
    </row>
    <row r="193" spans="2:10" s="78" customFormat="1" ht="16">
      <c r="B193" s="52"/>
      <c r="C193" s="52"/>
      <c r="D193" s="52"/>
      <c r="E193" s="52"/>
      <c r="F193" s="52"/>
      <c r="G193" s="52"/>
      <c r="H193" s="52"/>
      <c r="I193" s="52"/>
      <c r="J193" s="259"/>
    </row>
    <row r="194" spans="2:10" s="78" customFormat="1" ht="16">
      <c r="B194" s="52"/>
      <c r="C194" s="52"/>
      <c r="D194" s="52"/>
      <c r="E194" s="52"/>
      <c r="F194" s="52"/>
      <c r="G194" s="52"/>
      <c r="H194" s="52"/>
      <c r="I194" s="52"/>
      <c r="J194" s="259"/>
    </row>
    <row r="195" spans="2:10" s="78" customFormat="1" ht="16">
      <c r="B195" s="52"/>
      <c r="C195" s="52"/>
      <c r="D195" s="52"/>
      <c r="E195" s="52"/>
      <c r="F195" s="52"/>
      <c r="G195" s="52"/>
      <c r="H195" s="52"/>
      <c r="I195" s="52"/>
      <c r="J195" s="259"/>
    </row>
    <row r="196" spans="2:10" s="78" customFormat="1" ht="16">
      <c r="B196" s="52"/>
      <c r="C196" s="52"/>
      <c r="D196" s="52"/>
      <c r="E196" s="52"/>
      <c r="F196" s="52"/>
      <c r="G196" s="52"/>
      <c r="H196" s="52"/>
      <c r="I196" s="52"/>
      <c r="J196" s="259"/>
    </row>
    <row r="197" spans="2:10" s="78" customFormat="1" ht="16">
      <c r="B197" s="52"/>
      <c r="C197" s="52"/>
      <c r="D197" s="52"/>
      <c r="E197" s="52"/>
      <c r="F197" s="52"/>
      <c r="G197" s="52"/>
      <c r="H197" s="52"/>
      <c r="I197" s="52"/>
      <c r="J197" s="259"/>
    </row>
    <row r="198" spans="2:10" s="78" customFormat="1" ht="16">
      <c r="B198" s="52"/>
      <c r="C198" s="52"/>
      <c r="D198" s="52"/>
      <c r="E198" s="52"/>
      <c r="F198" s="52"/>
      <c r="G198" s="52"/>
      <c r="H198" s="52"/>
      <c r="I198" s="52"/>
      <c r="J198" s="259"/>
    </row>
    <row r="199" spans="2:10" s="78" customFormat="1" ht="16">
      <c r="B199" s="52"/>
      <c r="C199" s="52"/>
      <c r="D199" s="52"/>
      <c r="E199" s="52"/>
      <c r="F199" s="52"/>
      <c r="G199" s="52"/>
      <c r="H199" s="52"/>
      <c r="I199" s="52"/>
      <c r="J199" s="259"/>
    </row>
    <row r="200" spans="2:10" s="78" customFormat="1" ht="16">
      <c r="B200" s="52"/>
      <c r="C200" s="52"/>
      <c r="D200" s="52"/>
      <c r="E200" s="52"/>
      <c r="F200" s="52"/>
      <c r="G200" s="52"/>
      <c r="H200" s="52"/>
      <c r="I200" s="52"/>
      <c r="J200" s="259"/>
    </row>
    <row r="201" spans="2:10" s="78" customFormat="1" ht="16">
      <c r="B201" s="52"/>
      <c r="C201" s="52"/>
      <c r="D201" s="52"/>
      <c r="E201" s="52"/>
      <c r="F201" s="52"/>
      <c r="G201" s="52"/>
      <c r="H201" s="52"/>
      <c r="I201" s="52"/>
      <c r="J201" s="259"/>
    </row>
    <row r="202" spans="2:10" s="78" customFormat="1" ht="16">
      <c r="B202" s="52"/>
      <c r="C202" s="52"/>
      <c r="D202" s="52"/>
      <c r="E202" s="52"/>
      <c r="F202" s="52"/>
      <c r="G202" s="52"/>
      <c r="H202" s="52"/>
      <c r="I202" s="52"/>
      <c r="J202" s="259"/>
    </row>
    <row r="203" spans="2:10" s="78" customFormat="1" ht="16">
      <c r="B203" s="52"/>
      <c r="C203" s="52"/>
      <c r="D203" s="52"/>
      <c r="E203" s="52"/>
      <c r="F203" s="52"/>
      <c r="G203" s="52"/>
      <c r="H203" s="52"/>
      <c r="I203" s="52"/>
      <c r="J203" s="259"/>
    </row>
    <row r="204" spans="2:10" s="78" customFormat="1" ht="16">
      <c r="B204" s="52"/>
      <c r="C204" s="52"/>
      <c r="D204" s="52"/>
      <c r="E204" s="52"/>
      <c r="F204" s="52"/>
      <c r="G204" s="52"/>
      <c r="H204" s="52"/>
      <c r="I204" s="52"/>
      <c r="J204" s="259"/>
    </row>
    <row r="205" spans="2:10" s="78" customFormat="1" ht="16">
      <c r="B205" s="52"/>
      <c r="C205" s="52"/>
      <c r="D205" s="52"/>
      <c r="E205" s="52"/>
      <c r="F205" s="52"/>
      <c r="G205" s="52"/>
      <c r="H205" s="52"/>
      <c r="I205" s="52"/>
      <c r="J205" s="259"/>
    </row>
    <row r="206" spans="2:10" s="78" customFormat="1" ht="16">
      <c r="B206" s="52"/>
      <c r="C206" s="52"/>
      <c r="D206" s="52"/>
      <c r="E206" s="52"/>
      <c r="F206" s="52"/>
      <c r="G206" s="52"/>
      <c r="H206" s="52"/>
      <c r="I206" s="52"/>
      <c r="J206" s="259"/>
    </row>
    <row r="207" spans="2:10" s="78" customFormat="1" ht="16">
      <c r="B207" s="52"/>
      <c r="C207" s="52"/>
      <c r="D207" s="52"/>
      <c r="E207" s="52"/>
      <c r="F207" s="52"/>
      <c r="G207" s="52"/>
      <c r="H207" s="52"/>
      <c r="I207" s="52"/>
      <c r="J207" s="259"/>
    </row>
    <row r="208" spans="2:10" s="78" customFormat="1" ht="16">
      <c r="B208" s="52"/>
      <c r="C208" s="52"/>
      <c r="D208" s="52"/>
      <c r="E208" s="52"/>
      <c r="F208" s="52"/>
      <c r="G208" s="52"/>
      <c r="H208" s="52"/>
      <c r="I208" s="52"/>
      <c r="J208" s="259"/>
    </row>
    <row r="209" spans="2:10" s="78" customFormat="1" ht="16">
      <c r="B209" s="52"/>
      <c r="C209" s="52"/>
      <c r="D209" s="52"/>
      <c r="E209" s="52"/>
      <c r="F209" s="52"/>
      <c r="G209" s="52"/>
      <c r="H209" s="52"/>
      <c r="I209" s="52"/>
      <c r="J209" s="259"/>
    </row>
    <row r="210" spans="2:10" s="78" customFormat="1" ht="16">
      <c r="B210" s="52"/>
      <c r="C210" s="52"/>
      <c r="D210" s="52"/>
      <c r="E210" s="52"/>
      <c r="F210" s="52"/>
      <c r="G210" s="52"/>
      <c r="H210" s="52"/>
      <c r="I210" s="52"/>
      <c r="J210" s="259"/>
    </row>
    <row r="211" spans="2:10" s="78" customFormat="1" ht="16">
      <c r="B211" s="52"/>
      <c r="C211" s="52"/>
      <c r="D211" s="52"/>
      <c r="E211" s="52"/>
      <c r="F211" s="52"/>
      <c r="G211" s="52"/>
      <c r="H211" s="52"/>
      <c r="I211" s="52"/>
      <c r="J211" s="259"/>
    </row>
    <row r="212" spans="2:10" s="78" customFormat="1" ht="16">
      <c r="B212" s="52"/>
      <c r="C212" s="52"/>
      <c r="D212" s="52"/>
      <c r="E212" s="52"/>
      <c r="F212" s="52"/>
      <c r="G212" s="52"/>
      <c r="H212" s="52"/>
      <c r="I212" s="52"/>
      <c r="J212" s="259"/>
    </row>
    <row r="213" spans="2:10" s="78" customFormat="1" ht="16">
      <c r="B213" s="52"/>
      <c r="C213" s="52"/>
      <c r="D213" s="52"/>
      <c r="E213" s="52"/>
      <c r="F213" s="52"/>
      <c r="G213" s="52"/>
      <c r="H213" s="52"/>
      <c r="I213" s="52"/>
      <c r="J213" s="259"/>
    </row>
    <row r="214" spans="2:10" s="78" customFormat="1" ht="16">
      <c r="B214" s="52"/>
      <c r="C214" s="52"/>
      <c r="D214" s="52"/>
      <c r="E214" s="52"/>
      <c r="F214" s="52"/>
      <c r="G214" s="52"/>
      <c r="H214" s="52"/>
      <c r="I214" s="52"/>
      <c r="J214" s="259"/>
    </row>
    <row r="215" spans="2:10" s="78" customFormat="1" ht="16">
      <c r="B215" s="52"/>
      <c r="C215" s="52"/>
      <c r="D215" s="52"/>
      <c r="E215" s="52"/>
      <c r="F215" s="52"/>
      <c r="G215" s="52"/>
      <c r="H215" s="52"/>
      <c r="I215" s="52"/>
      <c r="J215" s="259"/>
    </row>
    <row r="216" spans="2:10" s="78" customFormat="1" ht="16">
      <c r="B216" s="52"/>
      <c r="C216" s="52"/>
      <c r="D216" s="52"/>
      <c r="E216" s="52"/>
      <c r="F216" s="52"/>
      <c r="G216" s="52"/>
      <c r="H216" s="52"/>
      <c r="I216" s="52"/>
      <c r="J216" s="259"/>
    </row>
    <row r="217" spans="2:10" s="78" customFormat="1" ht="16">
      <c r="B217" s="52"/>
      <c r="C217" s="52"/>
      <c r="D217" s="52"/>
      <c r="E217" s="52"/>
      <c r="F217" s="52"/>
      <c r="G217" s="52"/>
      <c r="H217" s="52"/>
      <c r="I217" s="52"/>
      <c r="J217" s="259"/>
    </row>
    <row r="218" spans="2:10" s="78" customFormat="1" ht="16">
      <c r="B218" s="52"/>
      <c r="C218" s="52"/>
      <c r="D218" s="52"/>
      <c r="E218" s="52"/>
      <c r="F218" s="52"/>
      <c r="G218" s="52"/>
      <c r="H218" s="52"/>
      <c r="I218" s="52"/>
      <c r="J218" s="259"/>
    </row>
    <row r="219" spans="2:10" s="78" customFormat="1" ht="16">
      <c r="B219" s="52"/>
      <c r="C219" s="52"/>
      <c r="D219" s="52"/>
      <c r="E219" s="52"/>
      <c r="F219" s="52"/>
      <c r="G219" s="52"/>
      <c r="H219" s="52"/>
      <c r="I219" s="52"/>
      <c r="J219" s="259"/>
    </row>
    <row r="220" spans="2:10" s="78" customFormat="1" ht="16">
      <c r="B220" s="52"/>
      <c r="C220" s="52"/>
      <c r="D220" s="52"/>
      <c r="E220" s="52"/>
      <c r="F220" s="52"/>
      <c r="G220" s="52"/>
      <c r="H220" s="52"/>
      <c r="I220" s="52"/>
      <c r="J220" s="259"/>
    </row>
    <row r="221" spans="2:10" s="78" customFormat="1" ht="16">
      <c r="B221" s="52"/>
      <c r="C221" s="52"/>
      <c r="D221" s="52"/>
      <c r="E221" s="52"/>
      <c r="F221" s="52"/>
      <c r="G221" s="52"/>
      <c r="H221" s="52"/>
      <c r="I221" s="52"/>
      <c r="J221" s="259"/>
    </row>
    <row r="222" spans="2:10" s="78" customFormat="1" ht="16">
      <c r="B222" s="52"/>
      <c r="C222" s="52"/>
      <c r="D222" s="52"/>
      <c r="E222" s="52"/>
      <c r="F222" s="52"/>
      <c r="G222" s="52"/>
      <c r="H222" s="52"/>
      <c r="I222" s="52"/>
      <c r="J222" s="259"/>
    </row>
    <row r="223" spans="2:10" s="78" customFormat="1" ht="16">
      <c r="B223" s="52"/>
      <c r="C223" s="52"/>
      <c r="D223" s="52"/>
      <c r="E223" s="52"/>
      <c r="F223" s="52"/>
      <c r="G223" s="52"/>
      <c r="H223" s="52"/>
      <c r="I223" s="52"/>
      <c r="J223" s="259"/>
    </row>
    <row r="224" spans="2:10" s="78" customFormat="1" ht="16">
      <c r="B224" s="52"/>
      <c r="C224" s="52"/>
      <c r="D224" s="52"/>
      <c r="E224" s="52"/>
      <c r="F224" s="52"/>
      <c r="G224" s="52"/>
      <c r="H224" s="52"/>
      <c r="I224" s="52"/>
      <c r="J224" s="259"/>
    </row>
    <row r="225" spans="2:10" s="78" customFormat="1" ht="16">
      <c r="B225" s="52"/>
      <c r="C225" s="52"/>
      <c r="D225" s="52"/>
      <c r="E225" s="52"/>
      <c r="F225" s="52"/>
      <c r="G225" s="52"/>
      <c r="H225" s="52"/>
      <c r="I225" s="52"/>
      <c r="J225" s="259"/>
    </row>
    <row r="226" spans="2:10" s="78" customFormat="1" ht="16">
      <c r="B226" s="52"/>
      <c r="C226" s="52"/>
      <c r="D226" s="52"/>
      <c r="E226" s="52"/>
      <c r="F226" s="52"/>
      <c r="G226" s="52"/>
      <c r="H226" s="52"/>
      <c r="I226" s="52"/>
      <c r="J226" s="259"/>
    </row>
    <row r="227" spans="2:10" s="78" customFormat="1" ht="16">
      <c r="B227" s="52"/>
      <c r="C227" s="52"/>
      <c r="D227" s="52"/>
      <c r="E227" s="52"/>
      <c r="F227" s="52"/>
      <c r="G227" s="52"/>
      <c r="H227" s="52"/>
      <c r="I227" s="52"/>
      <c r="J227" s="259"/>
    </row>
    <row r="228" spans="2:10" s="78" customFormat="1" ht="16">
      <c r="B228" s="52"/>
      <c r="C228" s="52"/>
      <c r="D228" s="52"/>
      <c r="E228" s="52"/>
      <c r="F228" s="52"/>
      <c r="G228" s="52"/>
      <c r="H228" s="52"/>
      <c r="I228" s="52"/>
      <c r="J228" s="259"/>
    </row>
    <row r="229" spans="2:10" s="78" customFormat="1" ht="16">
      <c r="B229" s="52"/>
      <c r="C229" s="52"/>
      <c r="D229" s="52"/>
      <c r="E229" s="52"/>
      <c r="F229" s="52"/>
      <c r="G229" s="52"/>
      <c r="H229" s="52"/>
      <c r="I229" s="52"/>
      <c r="J229" s="259"/>
    </row>
    <row r="230" spans="2:10" s="78" customFormat="1" ht="16">
      <c r="B230" s="52"/>
      <c r="C230" s="52"/>
      <c r="D230" s="52"/>
      <c r="E230" s="52"/>
      <c r="F230" s="52"/>
      <c r="G230" s="52"/>
      <c r="H230" s="52"/>
      <c r="I230" s="52"/>
      <c r="J230" s="259"/>
    </row>
    <row r="231" spans="2:10" s="78" customFormat="1" ht="16">
      <c r="B231" s="52"/>
      <c r="C231" s="52"/>
      <c r="D231" s="52"/>
      <c r="E231" s="52"/>
      <c r="F231" s="52"/>
      <c r="G231" s="52"/>
      <c r="H231" s="52"/>
      <c r="I231" s="52"/>
      <c r="J231" s="259"/>
    </row>
    <row r="232" spans="2:10" s="78" customFormat="1" ht="16">
      <c r="B232" s="52"/>
      <c r="C232" s="52"/>
      <c r="D232" s="52"/>
      <c r="E232" s="52"/>
      <c r="F232" s="52"/>
      <c r="G232" s="52"/>
      <c r="H232" s="52"/>
      <c r="I232" s="52"/>
      <c r="J232" s="259"/>
    </row>
    <row r="233" spans="2:10" s="78" customFormat="1" ht="16">
      <c r="B233" s="52"/>
      <c r="C233" s="52"/>
      <c r="D233" s="52"/>
      <c r="E233" s="52"/>
      <c r="F233" s="52"/>
      <c r="G233" s="52"/>
      <c r="H233" s="52"/>
      <c r="I233" s="52"/>
      <c r="J233" s="259"/>
    </row>
    <row r="234" spans="2:10" s="78" customFormat="1" ht="16">
      <c r="B234" s="52"/>
      <c r="C234" s="52"/>
      <c r="D234" s="52"/>
      <c r="E234" s="52"/>
      <c r="F234" s="52"/>
      <c r="G234" s="52"/>
      <c r="H234" s="52"/>
      <c r="I234" s="52"/>
      <c r="J234" s="259"/>
    </row>
    <row r="235" spans="2:10" s="78" customFormat="1" ht="16">
      <c r="B235" s="52"/>
      <c r="C235" s="52"/>
      <c r="D235" s="52"/>
      <c r="E235" s="52"/>
      <c r="F235" s="52"/>
      <c r="G235" s="52"/>
      <c r="H235" s="52"/>
      <c r="I235" s="52"/>
      <c r="J235" s="259"/>
    </row>
    <row r="236" spans="2:10" s="78" customFormat="1" ht="16">
      <c r="B236" s="52"/>
      <c r="C236" s="52"/>
      <c r="D236" s="52"/>
      <c r="E236" s="52"/>
      <c r="F236" s="52"/>
      <c r="G236" s="52"/>
      <c r="H236" s="52"/>
      <c r="I236" s="52"/>
      <c r="J236" s="259"/>
    </row>
    <row r="237" spans="2:10" s="78" customFormat="1" ht="16">
      <c r="B237" s="52"/>
      <c r="C237" s="52"/>
      <c r="D237" s="52"/>
      <c r="E237" s="52"/>
      <c r="F237" s="52"/>
      <c r="G237" s="52"/>
      <c r="H237" s="52"/>
      <c r="I237" s="52"/>
      <c r="J237" s="259"/>
    </row>
    <row r="238" spans="2:10" s="78" customFormat="1" ht="16">
      <c r="B238" s="52"/>
      <c r="C238" s="52"/>
      <c r="D238" s="52"/>
      <c r="E238" s="52"/>
      <c r="F238" s="52"/>
      <c r="G238" s="52"/>
      <c r="H238" s="52"/>
      <c r="I238" s="52"/>
      <c r="J238" s="259"/>
    </row>
    <row r="239" spans="2:10" s="78" customFormat="1" ht="16">
      <c r="B239" s="52"/>
      <c r="C239" s="52"/>
      <c r="D239" s="52"/>
      <c r="E239" s="52"/>
      <c r="F239" s="52"/>
      <c r="G239" s="52"/>
      <c r="H239" s="52"/>
      <c r="I239" s="52"/>
      <c r="J239" s="259"/>
    </row>
    <row r="240" spans="2:10" s="78" customFormat="1" ht="16">
      <c r="B240" s="52"/>
      <c r="C240" s="52"/>
      <c r="D240" s="52"/>
      <c r="E240" s="52"/>
      <c r="F240" s="52"/>
      <c r="G240" s="52"/>
      <c r="H240" s="52"/>
      <c r="I240" s="52"/>
      <c r="J240" s="259"/>
    </row>
    <row r="241" spans="2:10" s="78" customFormat="1" ht="16">
      <c r="B241" s="52"/>
      <c r="C241" s="52"/>
      <c r="D241" s="52"/>
      <c r="E241" s="52"/>
      <c r="F241" s="52"/>
      <c r="G241" s="52"/>
      <c r="H241" s="52"/>
      <c r="I241" s="52"/>
      <c r="J241" s="259"/>
    </row>
    <row r="242" spans="2:10" s="78" customFormat="1" ht="16">
      <c r="B242" s="52"/>
      <c r="C242" s="52"/>
      <c r="D242" s="52"/>
      <c r="E242" s="52"/>
      <c r="F242" s="52"/>
      <c r="G242" s="52"/>
      <c r="H242" s="52"/>
      <c r="I242" s="52"/>
      <c r="J242" s="259"/>
    </row>
    <row r="243" spans="2:10" s="78" customFormat="1" ht="16">
      <c r="B243" s="52"/>
      <c r="C243" s="52"/>
      <c r="D243" s="52"/>
      <c r="E243" s="52"/>
      <c r="F243" s="52"/>
      <c r="G243" s="52"/>
      <c r="H243" s="52"/>
      <c r="I243" s="52"/>
      <c r="J243" s="259"/>
    </row>
    <row r="244" spans="2:10" s="78" customFormat="1" ht="16">
      <c r="B244" s="52"/>
      <c r="C244" s="52"/>
      <c r="D244" s="52"/>
      <c r="E244" s="52"/>
      <c r="F244" s="52"/>
      <c r="G244" s="52"/>
      <c r="H244" s="52"/>
      <c r="I244" s="52"/>
      <c r="J244" s="259"/>
    </row>
    <row r="245" spans="2:10" s="78" customFormat="1" ht="16">
      <c r="B245" s="52"/>
      <c r="C245" s="52"/>
      <c r="D245" s="52"/>
      <c r="E245" s="52"/>
      <c r="F245" s="52"/>
      <c r="G245" s="52"/>
      <c r="H245" s="52"/>
      <c r="I245" s="52"/>
      <c r="J245" s="259"/>
    </row>
    <row r="246" spans="2:10" s="78" customFormat="1" ht="16">
      <c r="B246" s="52"/>
      <c r="C246" s="52"/>
      <c r="D246" s="52"/>
      <c r="E246" s="52"/>
      <c r="F246" s="52"/>
      <c r="G246" s="52"/>
      <c r="H246" s="52"/>
      <c r="I246" s="52"/>
      <c r="J246" s="259"/>
    </row>
    <row r="247" spans="2:10" s="78" customFormat="1" ht="16">
      <c r="B247" s="52"/>
      <c r="C247" s="52"/>
      <c r="D247" s="52"/>
      <c r="E247" s="52"/>
      <c r="F247" s="52"/>
      <c r="G247" s="52"/>
      <c r="H247" s="52"/>
      <c r="I247" s="52"/>
      <c r="J247" s="259"/>
    </row>
    <row r="248" spans="2:10" s="78" customFormat="1" ht="16">
      <c r="B248" s="52"/>
      <c r="C248" s="52"/>
      <c r="D248" s="52"/>
      <c r="E248" s="52"/>
      <c r="F248" s="52"/>
      <c r="G248" s="52"/>
      <c r="H248" s="52"/>
      <c r="I248" s="52"/>
      <c r="J248" s="259"/>
    </row>
    <row r="249" spans="2:10" s="78" customFormat="1" ht="16">
      <c r="B249" s="52"/>
      <c r="C249" s="52"/>
      <c r="D249" s="52"/>
      <c r="E249" s="52"/>
      <c r="F249" s="52"/>
      <c r="G249" s="52"/>
      <c r="H249" s="52"/>
      <c r="I249" s="52"/>
      <c r="J249" s="259"/>
    </row>
    <row r="250" spans="2:10" s="78" customFormat="1" ht="16">
      <c r="B250" s="52"/>
      <c r="C250" s="52"/>
      <c r="D250" s="52"/>
      <c r="E250" s="52"/>
      <c r="F250" s="52"/>
      <c r="G250" s="52"/>
      <c r="H250" s="52"/>
      <c r="I250" s="52"/>
      <c r="J250" s="259"/>
    </row>
    <row r="251" spans="2:10" s="78" customFormat="1" ht="16">
      <c r="B251" s="52"/>
      <c r="C251" s="52"/>
      <c r="D251" s="52"/>
      <c r="E251" s="52"/>
      <c r="F251" s="52"/>
      <c r="G251" s="52"/>
      <c r="H251" s="52"/>
      <c r="I251" s="52"/>
      <c r="J251" s="259"/>
    </row>
    <row r="252" spans="2:10" s="78" customFormat="1" ht="16">
      <c r="B252" s="52"/>
      <c r="C252" s="52"/>
      <c r="D252" s="52"/>
      <c r="E252" s="52"/>
      <c r="F252" s="52"/>
      <c r="G252" s="52"/>
      <c r="H252" s="52"/>
      <c r="I252" s="52"/>
      <c r="J252" s="259"/>
    </row>
    <row r="253" spans="2:10" s="78" customFormat="1" ht="16">
      <c r="B253" s="52"/>
      <c r="C253" s="52"/>
      <c r="D253" s="52"/>
      <c r="E253" s="52"/>
      <c r="F253" s="52"/>
      <c r="G253" s="52"/>
      <c r="H253" s="52"/>
      <c r="I253" s="52"/>
      <c r="J253" s="259"/>
    </row>
    <row r="254" spans="2:10" s="78" customFormat="1" ht="16">
      <c r="B254" s="52"/>
      <c r="C254" s="52"/>
      <c r="D254" s="52"/>
      <c r="E254" s="52"/>
      <c r="F254" s="52"/>
      <c r="G254" s="52"/>
      <c r="H254" s="52"/>
      <c r="I254" s="52"/>
      <c r="J254" s="259"/>
    </row>
    <row r="255" spans="2:10" s="78" customFormat="1" ht="16">
      <c r="B255" s="52"/>
      <c r="C255" s="52"/>
      <c r="D255" s="52"/>
      <c r="E255" s="52"/>
      <c r="F255" s="52"/>
      <c r="G255" s="52"/>
      <c r="H255" s="52"/>
      <c r="I255" s="52"/>
      <c r="J255" s="259"/>
    </row>
    <row r="256" spans="2:10" s="78" customFormat="1" ht="16">
      <c r="B256" s="52"/>
      <c r="C256" s="52"/>
      <c r="D256" s="52"/>
      <c r="E256" s="52"/>
      <c r="F256" s="52"/>
      <c r="G256" s="52"/>
      <c r="H256" s="52"/>
      <c r="I256" s="52"/>
      <c r="J256" s="259"/>
    </row>
    <row r="257" spans="2:10" s="78" customFormat="1" ht="16">
      <c r="B257" s="52"/>
      <c r="C257" s="52"/>
      <c r="D257" s="52"/>
      <c r="E257" s="52"/>
      <c r="F257" s="52"/>
      <c r="G257" s="52"/>
      <c r="H257" s="52"/>
      <c r="I257" s="52"/>
      <c r="J257" s="259"/>
    </row>
    <row r="258" spans="2:10" s="78" customFormat="1" ht="16">
      <c r="B258" s="52"/>
      <c r="C258" s="52"/>
      <c r="D258" s="52"/>
      <c r="E258" s="52"/>
      <c r="F258" s="52"/>
      <c r="G258" s="52"/>
      <c r="H258" s="52"/>
      <c r="I258" s="52"/>
      <c r="J258" s="259"/>
    </row>
    <row r="259" spans="2:10" s="78" customFormat="1" ht="16">
      <c r="B259" s="52"/>
      <c r="C259" s="52"/>
      <c r="D259" s="52"/>
      <c r="E259" s="52"/>
      <c r="F259" s="52"/>
      <c r="G259" s="52"/>
      <c r="H259" s="52"/>
      <c r="I259" s="52"/>
      <c r="J259" s="259"/>
    </row>
    <row r="260" spans="2:10" s="78" customFormat="1" ht="16">
      <c r="B260" s="52"/>
      <c r="C260" s="52"/>
      <c r="D260" s="52"/>
      <c r="E260" s="52"/>
      <c r="F260" s="52"/>
      <c r="G260" s="52"/>
      <c r="H260" s="52"/>
      <c r="I260" s="52"/>
      <c r="J260" s="259"/>
    </row>
    <row r="261" spans="2:10" s="78" customFormat="1" ht="16">
      <c r="B261" s="52"/>
      <c r="C261" s="52"/>
      <c r="D261" s="52"/>
      <c r="E261" s="52"/>
      <c r="F261" s="52"/>
      <c r="G261" s="52"/>
      <c r="H261" s="52"/>
      <c r="I261" s="52"/>
      <c r="J261" s="259"/>
    </row>
    <row r="262" spans="2:10" s="78" customFormat="1" ht="16">
      <c r="B262" s="52"/>
      <c r="C262" s="52"/>
      <c r="D262" s="52"/>
      <c r="E262" s="52"/>
      <c r="F262" s="52"/>
      <c r="G262" s="52"/>
      <c r="H262" s="52"/>
      <c r="I262" s="52"/>
      <c r="J262" s="259"/>
    </row>
    <row r="263" spans="2:10" s="78" customFormat="1" ht="16">
      <c r="B263" s="52"/>
      <c r="C263" s="52"/>
      <c r="D263" s="52"/>
      <c r="E263" s="52"/>
      <c r="F263" s="52"/>
      <c r="G263" s="52"/>
      <c r="H263" s="52"/>
      <c r="I263" s="52"/>
      <c r="J263" s="259"/>
    </row>
    <row r="264" spans="2:10" s="78" customFormat="1" ht="16">
      <c r="B264" s="52"/>
      <c r="C264" s="52"/>
      <c r="D264" s="52"/>
      <c r="E264" s="52"/>
      <c r="F264" s="52"/>
      <c r="G264" s="52"/>
      <c r="H264" s="52"/>
      <c r="I264" s="52"/>
      <c r="J264" s="259"/>
    </row>
    <row r="265" spans="2:10" s="78" customFormat="1" ht="16">
      <c r="B265" s="52"/>
      <c r="C265" s="52"/>
      <c r="D265" s="52"/>
      <c r="E265" s="52"/>
      <c r="F265" s="52"/>
      <c r="G265" s="52"/>
      <c r="H265" s="52"/>
      <c r="I265" s="52"/>
      <c r="J265" s="259"/>
    </row>
    <row r="266" spans="2:10" s="78" customFormat="1" ht="16">
      <c r="B266" s="52"/>
      <c r="C266" s="52"/>
      <c r="D266" s="52"/>
      <c r="E266" s="52"/>
      <c r="F266" s="52"/>
      <c r="G266" s="52"/>
      <c r="H266" s="52"/>
      <c r="I266" s="52"/>
      <c r="J266" s="259"/>
    </row>
    <row r="267" spans="2:10" s="78" customFormat="1" ht="16">
      <c r="B267" s="52"/>
      <c r="C267" s="52"/>
      <c r="D267" s="52"/>
      <c r="E267" s="52"/>
      <c r="F267" s="52"/>
      <c r="G267" s="52"/>
      <c r="H267" s="52"/>
      <c r="I267" s="52"/>
      <c r="J267" s="259"/>
    </row>
    <row r="268" spans="2:10" s="78" customFormat="1" ht="16">
      <c r="B268" s="52"/>
      <c r="C268" s="52"/>
      <c r="D268" s="52"/>
      <c r="E268" s="52"/>
      <c r="F268" s="52"/>
      <c r="G268" s="52"/>
      <c r="H268" s="52"/>
      <c r="I268" s="52"/>
      <c r="J268" s="259"/>
    </row>
    <row r="269" spans="2:10" s="78" customFormat="1" ht="16">
      <c r="B269" s="52"/>
      <c r="C269" s="52"/>
      <c r="D269" s="52"/>
      <c r="E269" s="52"/>
      <c r="F269" s="52"/>
      <c r="G269" s="52"/>
      <c r="H269" s="52"/>
      <c r="I269" s="52"/>
      <c r="J269" s="259"/>
    </row>
    <row r="270" spans="2:10" s="78" customFormat="1" ht="16">
      <c r="B270" s="52"/>
      <c r="C270" s="52"/>
      <c r="D270" s="52"/>
      <c r="E270" s="52"/>
      <c r="F270" s="52"/>
      <c r="G270" s="52"/>
      <c r="H270" s="52"/>
      <c r="I270" s="52"/>
      <c r="J270" s="259"/>
    </row>
    <row r="271" spans="2:10" s="78" customFormat="1" ht="16">
      <c r="B271" s="52"/>
      <c r="C271" s="52"/>
      <c r="D271" s="52"/>
      <c r="E271" s="52"/>
      <c r="F271" s="52"/>
      <c r="G271" s="52"/>
      <c r="H271" s="52"/>
      <c r="I271" s="52"/>
      <c r="J271" s="259"/>
    </row>
    <row r="272" spans="2:10" s="78" customFormat="1" ht="16">
      <c r="B272" s="52"/>
      <c r="C272" s="52"/>
      <c r="D272" s="52"/>
      <c r="E272" s="52"/>
      <c r="F272" s="52"/>
      <c r="G272" s="52"/>
      <c r="H272" s="52"/>
      <c r="I272" s="52"/>
      <c r="J272" s="259"/>
    </row>
    <row r="273" spans="2:10" s="78" customFormat="1" ht="16">
      <c r="B273" s="52"/>
      <c r="C273" s="52"/>
      <c r="D273" s="52"/>
      <c r="E273" s="52"/>
      <c r="F273" s="52"/>
      <c r="G273" s="52"/>
      <c r="H273" s="52"/>
      <c r="I273" s="52"/>
      <c r="J273" s="259"/>
    </row>
    <row r="274" spans="2:10" s="78" customFormat="1" ht="16">
      <c r="B274" s="52"/>
      <c r="C274" s="52"/>
      <c r="D274" s="52"/>
      <c r="E274" s="52"/>
      <c r="F274" s="52"/>
      <c r="G274" s="52"/>
      <c r="H274" s="52"/>
      <c r="I274" s="52"/>
      <c r="J274" s="259"/>
    </row>
    <row r="275" spans="2:10" s="78" customFormat="1" ht="16">
      <c r="B275" s="52"/>
      <c r="C275" s="52"/>
      <c r="D275" s="52"/>
      <c r="E275" s="52"/>
      <c r="F275" s="52"/>
      <c r="G275" s="52"/>
      <c r="H275" s="52"/>
      <c r="I275" s="52"/>
      <c r="J275" s="259"/>
    </row>
    <row r="276" spans="2:10" s="78" customFormat="1" ht="16">
      <c r="B276" s="52"/>
      <c r="C276" s="52"/>
      <c r="D276" s="52"/>
      <c r="E276" s="52"/>
      <c r="F276" s="52"/>
      <c r="G276" s="52"/>
      <c r="H276" s="52"/>
      <c r="I276" s="52"/>
      <c r="J276" s="259"/>
    </row>
    <row r="277" spans="2:10" s="78" customFormat="1" ht="16">
      <c r="B277" s="52"/>
      <c r="C277" s="52"/>
      <c r="D277" s="52"/>
      <c r="E277" s="52"/>
      <c r="F277" s="52"/>
      <c r="G277" s="52"/>
      <c r="H277" s="52"/>
      <c r="I277" s="52"/>
      <c r="J277" s="259"/>
    </row>
    <row r="278" spans="2:10" s="78" customFormat="1" ht="16">
      <c r="B278" s="52"/>
      <c r="C278" s="52"/>
      <c r="D278" s="52"/>
      <c r="E278" s="52"/>
      <c r="F278" s="52"/>
      <c r="G278" s="52"/>
      <c r="H278" s="52"/>
      <c r="I278" s="52"/>
      <c r="J278" s="259"/>
    </row>
    <row r="279" spans="2:10" s="78" customFormat="1" ht="16">
      <c r="B279" s="52"/>
      <c r="C279" s="52"/>
      <c r="D279" s="52"/>
      <c r="E279" s="52"/>
      <c r="F279" s="52"/>
      <c r="G279" s="52"/>
      <c r="H279" s="52"/>
      <c r="I279" s="52"/>
      <c r="J279" s="259"/>
    </row>
    <row r="280" spans="2:10" s="78" customFormat="1" ht="16">
      <c r="B280" s="52"/>
      <c r="C280" s="52"/>
      <c r="D280" s="52"/>
      <c r="E280" s="52"/>
      <c r="F280" s="52"/>
      <c r="G280" s="52"/>
      <c r="H280" s="52"/>
      <c r="I280" s="52"/>
      <c r="J280" s="259"/>
    </row>
    <row r="281" spans="2:10" s="78" customFormat="1" ht="16">
      <c r="B281" s="52"/>
      <c r="C281" s="52"/>
      <c r="D281" s="52"/>
      <c r="E281" s="52"/>
      <c r="F281" s="52"/>
      <c r="G281" s="52"/>
      <c r="H281" s="52"/>
      <c r="I281" s="52"/>
      <c r="J281" s="259"/>
    </row>
    <row r="282" spans="2:10" s="78" customFormat="1" ht="16">
      <c r="B282" s="52"/>
      <c r="C282" s="52"/>
      <c r="D282" s="52"/>
      <c r="E282" s="52"/>
      <c r="F282" s="52"/>
      <c r="G282" s="52"/>
      <c r="H282" s="52"/>
      <c r="I282" s="52"/>
      <c r="J282" s="259"/>
    </row>
    <row r="283" spans="2:10" s="78" customFormat="1" ht="16">
      <c r="B283" s="52"/>
      <c r="C283" s="52"/>
      <c r="D283" s="52"/>
      <c r="E283" s="52"/>
      <c r="F283" s="52"/>
      <c r="G283" s="52"/>
      <c r="H283" s="52"/>
      <c r="I283" s="52"/>
      <c r="J283" s="259"/>
    </row>
    <row r="284" spans="2:10" s="78" customFormat="1" ht="16">
      <c r="B284" s="52"/>
      <c r="C284" s="52"/>
      <c r="D284" s="52"/>
      <c r="E284" s="52"/>
      <c r="F284" s="52"/>
      <c r="G284" s="52"/>
      <c r="H284" s="52"/>
      <c r="I284" s="52"/>
      <c r="J284" s="259"/>
    </row>
    <row r="285" spans="2:10" s="78" customFormat="1" ht="16">
      <c r="B285" s="52"/>
      <c r="C285" s="52"/>
      <c r="D285" s="52"/>
      <c r="E285" s="52"/>
      <c r="F285" s="52"/>
      <c r="G285" s="52"/>
      <c r="H285" s="52"/>
      <c r="I285" s="52"/>
      <c r="J285" s="259"/>
    </row>
    <row r="286" spans="2:10" s="78" customFormat="1" ht="16">
      <c r="B286" s="52"/>
      <c r="C286" s="52"/>
      <c r="D286" s="52"/>
      <c r="E286" s="52"/>
      <c r="F286" s="52"/>
      <c r="G286" s="52"/>
      <c r="H286" s="52"/>
      <c r="I286" s="52"/>
      <c r="J286" s="259"/>
    </row>
    <row r="287" spans="2:10" s="78" customFormat="1" ht="16">
      <c r="B287" s="52"/>
      <c r="C287" s="52"/>
      <c r="D287" s="52"/>
      <c r="E287" s="52"/>
      <c r="F287" s="52"/>
      <c r="G287" s="52"/>
      <c r="H287" s="52"/>
      <c r="I287" s="52"/>
      <c r="J287" s="259"/>
    </row>
    <row r="288" spans="2:10" s="78" customFormat="1" ht="16">
      <c r="B288" s="52"/>
      <c r="C288" s="52"/>
      <c r="D288" s="52"/>
      <c r="E288" s="52"/>
      <c r="F288" s="52"/>
      <c r="G288" s="52"/>
      <c r="H288" s="52"/>
      <c r="I288" s="52"/>
      <c r="J288" s="259"/>
    </row>
    <row r="289" spans="2:10" s="78" customFormat="1" ht="16">
      <c r="B289" s="52"/>
      <c r="C289" s="52"/>
      <c r="D289" s="52"/>
      <c r="E289" s="52"/>
      <c r="F289" s="52"/>
      <c r="G289" s="52"/>
      <c r="H289" s="52"/>
      <c r="I289" s="52"/>
      <c r="J289" s="259"/>
    </row>
    <row r="290" spans="2:10" s="78" customFormat="1" ht="16">
      <c r="B290" s="52"/>
      <c r="C290" s="52"/>
      <c r="D290" s="52"/>
      <c r="E290" s="52"/>
      <c r="F290" s="52"/>
      <c r="G290" s="52"/>
      <c r="H290" s="52"/>
      <c r="I290" s="52"/>
      <c r="J290" s="259"/>
    </row>
    <row r="291" spans="2:10" s="78" customFormat="1" ht="16">
      <c r="B291" s="52"/>
      <c r="C291" s="52"/>
      <c r="D291" s="52"/>
      <c r="E291" s="52"/>
      <c r="F291" s="52"/>
      <c r="G291" s="52"/>
      <c r="H291" s="52"/>
      <c r="I291" s="52"/>
      <c r="J291" s="259"/>
    </row>
    <row r="292" spans="2:10" s="78" customFormat="1" ht="16">
      <c r="B292" s="52"/>
      <c r="C292" s="52"/>
      <c r="D292" s="52"/>
      <c r="E292" s="52"/>
      <c r="F292" s="52"/>
      <c r="G292" s="52"/>
      <c r="H292" s="52"/>
      <c r="I292" s="52"/>
      <c r="J292" s="259"/>
    </row>
    <row r="293" spans="2:10" s="78" customFormat="1" ht="16">
      <c r="B293" s="52"/>
      <c r="C293" s="52"/>
      <c r="D293" s="52"/>
      <c r="E293" s="52"/>
      <c r="F293" s="52"/>
      <c r="G293" s="52"/>
      <c r="H293" s="52"/>
      <c r="I293" s="52"/>
      <c r="J293" s="259"/>
    </row>
    <row r="294" spans="2:10" s="78" customFormat="1" ht="16">
      <c r="B294" s="52"/>
      <c r="C294" s="52"/>
      <c r="D294" s="52"/>
      <c r="E294" s="52"/>
      <c r="F294" s="52"/>
      <c r="G294" s="52"/>
      <c r="H294" s="52"/>
      <c r="I294" s="52"/>
      <c r="J294" s="259"/>
    </row>
    <row r="295" spans="2:10" s="78" customFormat="1" ht="16">
      <c r="B295" s="52"/>
      <c r="C295" s="52"/>
      <c r="D295" s="52"/>
      <c r="E295" s="52"/>
      <c r="F295" s="52"/>
      <c r="G295" s="52"/>
      <c r="H295" s="52"/>
      <c r="I295" s="52"/>
      <c r="J295" s="259"/>
    </row>
    <row r="296" spans="2:10" s="78" customFormat="1" ht="16">
      <c r="B296" s="52"/>
      <c r="C296" s="52"/>
      <c r="D296" s="52"/>
      <c r="E296" s="52"/>
      <c r="F296" s="52"/>
      <c r="G296" s="52"/>
      <c r="H296" s="52"/>
      <c r="I296" s="52"/>
      <c r="J296" s="259"/>
    </row>
    <row r="297" spans="2:10" s="78" customFormat="1" ht="16">
      <c r="B297" s="52"/>
      <c r="C297" s="52"/>
      <c r="D297" s="52"/>
      <c r="E297" s="52"/>
      <c r="F297" s="52"/>
      <c r="G297" s="52"/>
      <c r="H297" s="52"/>
      <c r="I297" s="52"/>
      <c r="J297" s="259"/>
    </row>
    <row r="298" spans="2:10" s="78" customFormat="1" ht="16">
      <c r="B298" s="52"/>
      <c r="C298" s="52"/>
      <c r="D298" s="52"/>
      <c r="E298" s="52"/>
      <c r="F298" s="52"/>
      <c r="G298" s="52"/>
      <c r="H298" s="52"/>
      <c r="I298" s="52"/>
      <c r="J298" s="259"/>
    </row>
    <row r="299" spans="2:10" s="78" customFormat="1" ht="16">
      <c r="B299" s="52"/>
      <c r="C299" s="52"/>
      <c r="D299" s="52"/>
      <c r="E299" s="52"/>
      <c r="F299" s="52"/>
      <c r="G299" s="52"/>
      <c r="H299" s="52"/>
      <c r="I299" s="52"/>
      <c r="J299" s="259"/>
    </row>
    <row r="300" spans="2:10" s="78" customFormat="1" ht="16">
      <c r="B300" s="52"/>
      <c r="C300" s="52"/>
      <c r="D300" s="52"/>
      <c r="E300" s="52"/>
      <c r="F300" s="52"/>
      <c r="G300" s="52"/>
      <c r="H300" s="52"/>
      <c r="I300" s="52"/>
      <c r="J300" s="259"/>
    </row>
    <row r="301" spans="2:10" s="78" customFormat="1" ht="16">
      <c r="B301" s="52"/>
      <c r="C301" s="52"/>
      <c r="D301" s="52"/>
      <c r="E301" s="52"/>
      <c r="F301" s="52"/>
      <c r="G301" s="52"/>
      <c r="H301" s="52"/>
      <c r="I301" s="52"/>
      <c r="J301" s="259"/>
    </row>
    <row r="302" spans="2:10" s="78" customFormat="1" ht="16">
      <c r="B302" s="52"/>
      <c r="C302" s="52"/>
      <c r="D302" s="52"/>
      <c r="E302" s="52"/>
      <c r="F302" s="52"/>
      <c r="G302" s="52"/>
      <c r="H302" s="52"/>
      <c r="I302" s="52"/>
      <c r="J302" s="259"/>
    </row>
    <row r="303" spans="2:10" s="78" customFormat="1" ht="16">
      <c r="B303" s="52"/>
      <c r="C303" s="52"/>
      <c r="D303" s="52"/>
      <c r="E303" s="52"/>
      <c r="F303" s="52"/>
      <c r="G303" s="52"/>
      <c r="H303" s="52"/>
      <c r="I303" s="52"/>
      <c r="J303" s="259"/>
    </row>
    <row r="304" spans="2:10" s="78" customFormat="1" ht="16">
      <c r="B304" s="52"/>
      <c r="C304" s="52"/>
      <c r="D304" s="52"/>
      <c r="E304" s="52"/>
      <c r="F304" s="52"/>
      <c r="G304" s="52"/>
      <c r="H304" s="52"/>
      <c r="I304" s="52"/>
      <c r="J304" s="259"/>
    </row>
    <row r="305" spans="2:10" s="78" customFormat="1" ht="16">
      <c r="B305" s="52"/>
      <c r="C305" s="52"/>
      <c r="D305" s="52"/>
      <c r="E305" s="52"/>
      <c r="F305" s="52"/>
      <c r="G305" s="52"/>
      <c r="H305" s="52"/>
      <c r="I305" s="52"/>
      <c r="J305" s="259"/>
    </row>
    <row r="306" spans="2:10" s="78" customFormat="1" ht="16">
      <c r="B306" s="52"/>
      <c r="C306" s="52"/>
      <c r="D306" s="52"/>
      <c r="E306" s="52"/>
      <c r="F306" s="52"/>
      <c r="G306" s="52"/>
      <c r="H306" s="52"/>
      <c r="I306" s="52"/>
      <c r="J306" s="259"/>
    </row>
    <row r="307" spans="2:10" s="78" customFormat="1" ht="16">
      <c r="B307" s="52"/>
      <c r="C307" s="52"/>
      <c r="D307" s="52"/>
      <c r="E307" s="52"/>
      <c r="F307" s="52"/>
      <c r="G307" s="52"/>
      <c r="H307" s="52"/>
      <c r="I307" s="52"/>
      <c r="J307" s="259"/>
    </row>
    <row r="308" spans="2:10" s="78" customFormat="1" ht="16">
      <c r="B308" s="52"/>
      <c r="C308" s="52"/>
      <c r="D308" s="52"/>
      <c r="E308" s="52"/>
      <c r="F308" s="52"/>
      <c r="G308" s="52"/>
      <c r="H308" s="52"/>
      <c r="I308" s="52"/>
      <c r="J308" s="259"/>
    </row>
    <row r="309" spans="2:10" s="78" customFormat="1" ht="16">
      <c r="B309" s="52"/>
      <c r="C309" s="52"/>
      <c r="D309" s="52"/>
      <c r="E309" s="52"/>
      <c r="F309" s="52"/>
      <c r="G309" s="52"/>
      <c r="H309" s="52"/>
      <c r="I309" s="52"/>
      <c r="J309" s="259"/>
    </row>
    <row r="310" spans="2:10" s="78" customFormat="1" ht="16">
      <c r="B310" s="52"/>
      <c r="C310" s="52"/>
      <c r="D310" s="52"/>
      <c r="E310" s="52"/>
      <c r="F310" s="52"/>
      <c r="G310" s="52"/>
      <c r="H310" s="52"/>
      <c r="I310" s="52"/>
      <c r="J310" s="259"/>
    </row>
    <row r="311" spans="2:10" s="78" customFormat="1" ht="16">
      <c r="B311" s="52"/>
      <c r="C311" s="52"/>
      <c r="D311" s="52"/>
      <c r="E311" s="52"/>
      <c r="F311" s="52"/>
      <c r="G311" s="52"/>
      <c r="H311" s="52"/>
      <c r="I311" s="52"/>
      <c r="J311" s="259"/>
    </row>
    <row r="312" spans="2:10" s="78" customFormat="1" ht="16">
      <c r="B312" s="52"/>
      <c r="C312" s="52"/>
      <c r="D312" s="52"/>
      <c r="E312" s="52"/>
      <c r="F312" s="52"/>
      <c r="G312" s="52"/>
      <c r="H312" s="52"/>
      <c r="I312" s="52"/>
      <c r="J312" s="259"/>
    </row>
    <row r="313" spans="2:10" s="78" customFormat="1" ht="16">
      <c r="B313" s="52"/>
      <c r="C313" s="52"/>
      <c r="D313" s="52"/>
      <c r="E313" s="52"/>
      <c r="F313" s="52"/>
      <c r="G313" s="52"/>
      <c r="H313" s="52"/>
      <c r="I313" s="52"/>
      <c r="J313" s="259"/>
    </row>
    <row r="314" spans="2:10" s="78" customFormat="1" ht="16">
      <c r="B314" s="52"/>
      <c r="C314" s="52"/>
      <c r="D314" s="52"/>
      <c r="E314" s="52"/>
      <c r="F314" s="52"/>
      <c r="G314" s="52"/>
      <c r="H314" s="52"/>
      <c r="I314" s="52"/>
      <c r="J314" s="259"/>
    </row>
    <row r="315" spans="2:10" s="78" customFormat="1" ht="16">
      <c r="B315" s="52"/>
      <c r="C315" s="52"/>
      <c r="D315" s="52"/>
      <c r="E315" s="52"/>
      <c r="F315" s="52"/>
      <c r="G315" s="52"/>
      <c r="H315" s="52"/>
      <c r="I315" s="52"/>
      <c r="J315" s="259"/>
    </row>
    <row r="316" spans="2:10" s="78" customFormat="1" ht="16">
      <c r="B316" s="52"/>
      <c r="C316" s="52"/>
      <c r="D316" s="52"/>
      <c r="E316" s="52"/>
      <c r="F316" s="52"/>
      <c r="G316" s="52"/>
      <c r="H316" s="52"/>
      <c r="I316" s="52"/>
      <c r="J316" s="259"/>
    </row>
    <row r="317" spans="2:10" s="78" customFormat="1" ht="16">
      <c r="B317" s="52"/>
      <c r="C317" s="52"/>
      <c r="D317" s="52"/>
      <c r="E317" s="52"/>
      <c r="F317" s="52"/>
      <c r="G317" s="52"/>
      <c r="H317" s="52"/>
      <c r="I317" s="52"/>
      <c r="J317" s="259"/>
    </row>
    <row r="318" spans="2:10" s="78" customFormat="1" ht="16">
      <c r="B318" s="52"/>
      <c r="C318" s="52"/>
      <c r="D318" s="52"/>
      <c r="E318" s="52"/>
      <c r="F318" s="52"/>
      <c r="G318" s="52"/>
      <c r="H318" s="52"/>
      <c r="I318" s="52"/>
      <c r="J318" s="259"/>
    </row>
    <row r="319" spans="2:10" s="78" customFormat="1" ht="16">
      <c r="B319" s="52"/>
      <c r="C319" s="52"/>
      <c r="D319" s="52"/>
      <c r="E319" s="52"/>
      <c r="F319" s="52"/>
      <c r="G319" s="52"/>
      <c r="H319" s="52"/>
      <c r="I319" s="52"/>
      <c r="J319" s="259"/>
    </row>
    <row r="320" spans="2:10" s="78" customFormat="1" ht="16">
      <c r="B320" s="52"/>
      <c r="C320" s="52"/>
      <c r="D320" s="52"/>
      <c r="E320" s="52"/>
      <c r="F320" s="52"/>
      <c r="G320" s="52"/>
      <c r="H320" s="52"/>
      <c r="I320" s="52"/>
      <c r="J320" s="259"/>
    </row>
    <row r="321" spans="2:10" s="78" customFormat="1" ht="16">
      <c r="B321" s="52"/>
      <c r="C321" s="52"/>
      <c r="D321" s="52"/>
      <c r="E321" s="52"/>
      <c r="F321" s="52"/>
      <c r="G321" s="52"/>
      <c r="H321" s="52"/>
      <c r="I321" s="52"/>
      <c r="J321" s="259"/>
    </row>
    <row r="322" spans="2:10" s="78" customFormat="1" ht="16">
      <c r="B322" s="52"/>
      <c r="C322" s="52"/>
      <c r="D322" s="52"/>
      <c r="E322" s="52"/>
      <c r="F322" s="52"/>
      <c r="G322" s="52"/>
      <c r="H322" s="52"/>
      <c r="I322" s="52"/>
      <c r="J322" s="259"/>
    </row>
    <row r="323" spans="2:10" s="78" customFormat="1" ht="16">
      <c r="B323" s="52"/>
      <c r="C323" s="52"/>
      <c r="D323" s="52"/>
      <c r="E323" s="52"/>
      <c r="F323" s="52"/>
      <c r="G323" s="52"/>
      <c r="H323" s="52"/>
      <c r="I323" s="52"/>
      <c r="J323" s="259"/>
    </row>
    <row r="324" spans="2:10" s="78" customFormat="1" ht="16">
      <c r="B324" s="52"/>
      <c r="C324" s="52"/>
      <c r="D324" s="52"/>
      <c r="E324" s="52"/>
      <c r="F324" s="52"/>
      <c r="G324" s="52"/>
      <c r="H324" s="52"/>
      <c r="I324" s="52"/>
      <c r="J324" s="259"/>
    </row>
    <row r="325" spans="2:10" s="78" customFormat="1" ht="16">
      <c r="B325" s="52"/>
      <c r="C325" s="52"/>
      <c r="D325" s="52"/>
      <c r="E325" s="52"/>
      <c r="F325" s="52"/>
      <c r="G325" s="52"/>
      <c r="H325" s="52"/>
      <c r="I325" s="52"/>
      <c r="J325" s="259"/>
    </row>
    <row r="326" spans="2:10" s="78" customFormat="1" ht="16">
      <c r="B326" s="52"/>
      <c r="C326" s="52"/>
      <c r="D326" s="52"/>
      <c r="E326" s="52"/>
      <c r="F326" s="52"/>
      <c r="G326" s="52"/>
      <c r="H326" s="52"/>
      <c r="I326" s="52"/>
      <c r="J326" s="259"/>
    </row>
    <row r="327" spans="2:10" s="78" customFormat="1" ht="16">
      <c r="B327" s="52"/>
      <c r="C327" s="52"/>
      <c r="D327" s="52"/>
      <c r="E327" s="52"/>
      <c r="F327" s="52"/>
      <c r="G327" s="52"/>
      <c r="H327" s="52"/>
      <c r="I327" s="52"/>
      <c r="J327" s="259"/>
    </row>
    <row r="328" spans="2:10" s="78" customFormat="1" ht="16">
      <c r="B328" s="52"/>
      <c r="C328" s="52"/>
      <c r="D328" s="52"/>
      <c r="E328" s="52"/>
      <c r="F328" s="52"/>
      <c r="G328" s="52"/>
      <c r="H328" s="52"/>
      <c r="I328" s="52"/>
      <c r="J328" s="259"/>
    </row>
    <row r="329" spans="2:10" s="78" customFormat="1" ht="16">
      <c r="B329" s="52"/>
      <c r="C329" s="52"/>
      <c r="D329" s="52"/>
      <c r="E329" s="52"/>
      <c r="F329" s="52"/>
      <c r="G329" s="52"/>
      <c r="H329" s="52"/>
      <c r="I329" s="52"/>
      <c r="J329" s="259"/>
    </row>
    <row r="330" spans="2:10" s="78" customFormat="1" ht="16">
      <c r="B330" s="52"/>
      <c r="C330" s="52"/>
      <c r="D330" s="52"/>
      <c r="E330" s="52"/>
      <c r="F330" s="52"/>
      <c r="G330" s="52"/>
      <c r="H330" s="52"/>
      <c r="I330" s="52"/>
      <c r="J330" s="259"/>
    </row>
    <row r="331" spans="2:10" s="78" customFormat="1" ht="16">
      <c r="B331" s="52"/>
      <c r="C331" s="52"/>
      <c r="D331" s="52"/>
      <c r="E331" s="52"/>
      <c r="F331" s="52"/>
      <c r="G331" s="52"/>
      <c r="H331" s="52"/>
      <c r="I331" s="52"/>
      <c r="J331" s="259"/>
    </row>
    <row r="332" spans="2:10" s="78" customFormat="1" ht="16">
      <c r="B332" s="52"/>
      <c r="C332" s="52"/>
      <c r="D332" s="52"/>
      <c r="E332" s="52"/>
      <c r="F332" s="52"/>
      <c r="G332" s="52"/>
      <c r="H332" s="52"/>
      <c r="I332" s="52"/>
      <c r="J332" s="259"/>
    </row>
    <row r="333" spans="2:10" s="78" customFormat="1" ht="16">
      <c r="B333" s="52"/>
      <c r="C333" s="52"/>
      <c r="D333" s="52"/>
      <c r="E333" s="52"/>
      <c r="F333" s="52"/>
      <c r="G333" s="52"/>
      <c r="H333" s="52"/>
      <c r="I333" s="52"/>
      <c r="J333" s="259"/>
    </row>
    <row r="334" spans="2:10" s="78" customFormat="1" ht="16">
      <c r="B334" s="52"/>
      <c r="C334" s="52"/>
      <c r="D334" s="52"/>
      <c r="E334" s="52"/>
      <c r="F334" s="52"/>
      <c r="G334" s="52"/>
      <c r="H334" s="52"/>
      <c r="I334" s="52"/>
      <c r="J334" s="259"/>
    </row>
    <row r="335" spans="2:10" s="78" customFormat="1" ht="16">
      <c r="B335" s="52"/>
      <c r="C335" s="52"/>
      <c r="D335" s="52"/>
      <c r="E335" s="52"/>
      <c r="F335" s="52"/>
      <c r="G335" s="52"/>
      <c r="H335" s="52"/>
      <c r="I335" s="52"/>
      <c r="J335" s="259"/>
    </row>
    <row r="336" spans="2:10" s="78" customFormat="1" ht="16">
      <c r="B336" s="52"/>
      <c r="C336" s="52"/>
      <c r="D336" s="52"/>
      <c r="E336" s="52"/>
      <c r="F336" s="52"/>
      <c r="G336" s="52"/>
      <c r="H336" s="52"/>
      <c r="I336" s="52"/>
      <c r="J336" s="259"/>
    </row>
    <row r="337" spans="2:10" s="78" customFormat="1" ht="16">
      <c r="B337" s="52"/>
      <c r="C337" s="52"/>
      <c r="D337" s="52"/>
      <c r="E337" s="52"/>
      <c r="F337" s="52"/>
      <c r="G337" s="52"/>
      <c r="H337" s="52"/>
      <c r="I337" s="52"/>
      <c r="J337" s="259"/>
    </row>
    <row r="338" spans="2:10" s="78" customFormat="1" ht="16">
      <c r="B338" s="52"/>
      <c r="C338" s="52"/>
      <c r="D338" s="52"/>
      <c r="E338" s="52"/>
      <c r="F338" s="52"/>
      <c r="G338" s="52"/>
      <c r="H338" s="52"/>
      <c r="I338" s="52"/>
      <c r="J338" s="259"/>
    </row>
    <row r="339" spans="2:10" s="78" customFormat="1" ht="16">
      <c r="B339" s="52"/>
      <c r="C339" s="52"/>
      <c r="D339" s="52"/>
      <c r="E339" s="52"/>
      <c r="F339" s="52"/>
      <c r="G339" s="52"/>
      <c r="H339" s="52"/>
      <c r="I339" s="52"/>
      <c r="J339" s="259"/>
    </row>
    <row r="340" spans="2:10" s="78" customFormat="1" ht="16">
      <c r="B340" s="52"/>
      <c r="C340" s="52"/>
      <c r="D340" s="52"/>
      <c r="E340" s="52"/>
      <c r="F340" s="52"/>
      <c r="G340" s="52"/>
      <c r="H340" s="52"/>
      <c r="I340" s="52"/>
      <c r="J340" s="259"/>
    </row>
    <row r="341" spans="2:10" s="78" customFormat="1" ht="16">
      <c r="B341" s="52"/>
      <c r="C341" s="52"/>
      <c r="D341" s="52"/>
      <c r="E341" s="52"/>
      <c r="F341" s="52"/>
      <c r="G341" s="52"/>
      <c r="H341" s="52"/>
      <c r="I341" s="52"/>
      <c r="J341" s="259"/>
    </row>
    <row r="342" spans="2:10" s="78" customFormat="1" ht="16">
      <c r="B342" s="52"/>
      <c r="C342" s="52"/>
      <c r="D342" s="52"/>
      <c r="E342" s="52"/>
      <c r="F342" s="52"/>
      <c r="G342" s="52"/>
      <c r="H342" s="52"/>
      <c r="I342" s="52"/>
      <c r="J342" s="259"/>
    </row>
    <row r="343" spans="2:10" s="78" customFormat="1" ht="16">
      <c r="B343" s="52"/>
      <c r="C343" s="52"/>
      <c r="D343" s="52"/>
      <c r="E343" s="52"/>
      <c r="F343" s="52"/>
      <c r="G343" s="52"/>
      <c r="H343" s="52"/>
      <c r="I343" s="52"/>
      <c r="J343" s="259"/>
    </row>
    <row r="344" spans="2:10" s="78" customFormat="1" ht="16">
      <c r="B344" s="52"/>
      <c r="C344" s="52"/>
      <c r="D344" s="52"/>
      <c r="E344" s="52"/>
      <c r="F344" s="52"/>
      <c r="G344" s="52"/>
      <c r="H344" s="52"/>
      <c r="I344" s="52"/>
      <c r="J344" s="259"/>
    </row>
    <row r="345" spans="2:10" s="78" customFormat="1" ht="16">
      <c r="B345" s="52"/>
      <c r="C345" s="52"/>
      <c r="D345" s="52"/>
      <c r="E345" s="52"/>
      <c r="F345" s="52"/>
      <c r="G345" s="52"/>
      <c r="H345" s="52"/>
      <c r="I345" s="52"/>
      <c r="J345" s="259"/>
    </row>
    <row r="346" spans="2:10" s="78" customFormat="1" ht="16">
      <c r="B346" s="52"/>
      <c r="C346" s="52"/>
      <c r="D346" s="52"/>
      <c r="E346" s="52"/>
      <c r="F346" s="52"/>
      <c r="G346" s="52"/>
      <c r="H346" s="52"/>
      <c r="I346" s="52"/>
      <c r="J346" s="259"/>
    </row>
    <row r="347" spans="2:10" s="78" customFormat="1" ht="16">
      <c r="B347" s="52"/>
      <c r="C347" s="52"/>
      <c r="D347" s="52"/>
      <c r="E347" s="52"/>
      <c r="F347" s="52"/>
      <c r="G347" s="52"/>
      <c r="H347" s="52"/>
      <c r="I347" s="52"/>
      <c r="J347" s="259"/>
    </row>
    <row r="348" spans="2:10" s="78" customFormat="1" ht="16">
      <c r="B348" s="52"/>
      <c r="C348" s="52"/>
      <c r="D348" s="52"/>
      <c r="E348" s="52"/>
      <c r="F348" s="52"/>
      <c r="G348" s="52"/>
      <c r="H348" s="52"/>
      <c r="I348" s="52"/>
      <c r="J348" s="259"/>
    </row>
    <row r="349" spans="2:10" s="78" customFormat="1" ht="16">
      <c r="B349" s="52"/>
      <c r="C349" s="52"/>
      <c r="D349" s="52"/>
      <c r="E349" s="52"/>
      <c r="F349" s="52"/>
      <c r="G349" s="52"/>
      <c r="H349" s="52"/>
      <c r="I349" s="52"/>
      <c r="J349" s="259"/>
    </row>
    <row r="350" spans="2:10" s="78" customFormat="1" ht="16">
      <c r="B350" s="52"/>
      <c r="C350" s="52"/>
      <c r="D350" s="52"/>
      <c r="E350" s="52"/>
      <c r="F350" s="52"/>
      <c r="G350" s="52"/>
      <c r="H350" s="52"/>
      <c r="I350" s="52"/>
      <c r="J350" s="259"/>
    </row>
    <row r="351" spans="2:10" s="78" customFormat="1" ht="16">
      <c r="B351" s="52"/>
      <c r="C351" s="52"/>
      <c r="D351" s="52"/>
      <c r="E351" s="52"/>
      <c r="F351" s="52"/>
      <c r="G351" s="52"/>
      <c r="H351" s="52"/>
      <c r="I351" s="52"/>
      <c r="J351" s="259"/>
    </row>
    <row r="352" spans="2:10" s="78" customFormat="1" ht="16">
      <c r="B352" s="52"/>
      <c r="C352" s="52"/>
      <c r="D352" s="52"/>
      <c r="E352" s="52"/>
      <c r="F352" s="52"/>
      <c r="G352" s="52"/>
      <c r="H352" s="52"/>
      <c r="I352" s="52"/>
      <c r="J352" s="259"/>
    </row>
    <row r="353" spans="2:11" s="78" customFormat="1" ht="16">
      <c r="B353" s="52"/>
      <c r="C353" s="52"/>
      <c r="D353" s="52"/>
      <c r="E353" s="52"/>
      <c r="F353" s="52"/>
      <c r="G353" s="52"/>
      <c r="H353" s="52"/>
      <c r="I353" s="52"/>
      <c r="J353" s="259"/>
    </row>
    <row r="354" spans="2:11" s="78" customFormat="1" ht="16">
      <c r="B354" s="52"/>
      <c r="C354" s="52"/>
      <c r="D354" s="52"/>
      <c r="E354" s="52"/>
      <c r="F354" s="52"/>
      <c r="G354" s="52"/>
      <c r="H354" s="52"/>
      <c r="I354" s="52"/>
      <c r="J354" s="259"/>
    </row>
    <row r="355" spans="2:11" s="78" customFormat="1" ht="16">
      <c r="B355" s="52"/>
      <c r="C355" s="52"/>
      <c r="D355" s="52"/>
      <c r="E355" s="52"/>
      <c r="F355" s="52"/>
      <c r="G355" s="52"/>
      <c r="H355" s="52"/>
      <c r="I355" s="52"/>
      <c r="J355" s="259"/>
    </row>
    <row r="356" spans="2:11" s="78" customFormat="1" ht="16">
      <c r="B356" s="52"/>
      <c r="C356" s="52"/>
      <c r="D356" s="52"/>
      <c r="E356" s="52"/>
      <c r="F356" s="52"/>
      <c r="G356" s="52"/>
      <c r="H356" s="52"/>
      <c r="I356" s="52"/>
      <c r="J356" s="259"/>
    </row>
    <row r="357" spans="2:11" s="78" customFormat="1" ht="16">
      <c r="B357" s="52"/>
      <c r="C357" s="52"/>
      <c r="D357" s="52"/>
      <c r="E357" s="52"/>
      <c r="F357" s="52"/>
      <c r="G357" s="52"/>
      <c r="H357" s="52"/>
      <c r="I357" s="52"/>
      <c r="J357" s="259"/>
    </row>
    <row r="358" spans="2:11" s="78" customFormat="1" ht="16">
      <c r="B358" s="52"/>
      <c r="C358" s="52"/>
      <c r="D358" s="52"/>
      <c r="E358" s="52"/>
      <c r="F358" s="52"/>
      <c r="G358" s="52"/>
      <c r="H358" s="52"/>
      <c r="I358" s="52"/>
      <c r="J358" s="259"/>
    </row>
    <row r="359" spans="2:11" s="78" customFormat="1" ht="16">
      <c r="B359" s="52"/>
      <c r="C359" s="52"/>
      <c r="D359" s="52"/>
      <c r="E359" s="52"/>
      <c r="F359" s="52"/>
      <c r="G359" s="52"/>
      <c r="H359" s="52"/>
      <c r="I359" s="52"/>
      <c r="J359" s="259"/>
    </row>
    <row r="360" spans="2:11" s="78" customFormat="1" ht="16">
      <c r="B360" s="52"/>
      <c r="C360" s="52"/>
      <c r="D360" s="52"/>
      <c r="E360" s="52"/>
      <c r="F360" s="52"/>
      <c r="G360" s="52"/>
      <c r="H360" s="52"/>
      <c r="I360" s="52"/>
      <c r="J360" s="259"/>
    </row>
    <row r="361" spans="2:11" s="78" customFormat="1" ht="16">
      <c r="B361" s="52"/>
      <c r="C361" s="52"/>
      <c r="D361" s="52"/>
      <c r="E361" s="52"/>
      <c r="F361" s="52"/>
      <c r="G361" s="52"/>
      <c r="H361" s="52"/>
      <c r="I361" s="52"/>
      <c r="J361" s="259"/>
    </row>
    <row r="362" spans="2:11" s="78" customFormat="1" ht="16">
      <c r="B362" s="52"/>
      <c r="C362" s="52"/>
      <c r="D362" s="52"/>
      <c r="E362" s="52"/>
      <c r="F362" s="52"/>
      <c r="G362" s="52"/>
      <c r="H362" s="52"/>
      <c r="I362" s="52"/>
      <c r="J362" s="259"/>
    </row>
    <row r="363" spans="2:11" s="78" customFormat="1" ht="16">
      <c r="B363" s="52"/>
      <c r="C363" s="52"/>
      <c r="D363" s="52"/>
      <c r="E363" s="52"/>
      <c r="F363" s="52"/>
      <c r="G363" s="52"/>
      <c r="H363" s="52"/>
      <c r="I363" s="52"/>
      <c r="J363" s="259"/>
    </row>
    <row r="364" spans="2:11" s="78" customFormat="1" ht="16">
      <c r="B364" s="52"/>
      <c r="C364" s="52"/>
      <c r="D364" s="52"/>
      <c r="E364" s="52"/>
      <c r="F364" s="52"/>
      <c r="G364" s="52"/>
      <c r="H364" s="52"/>
      <c r="I364" s="52"/>
      <c r="J364" s="259"/>
    </row>
    <row r="365" spans="2:11" s="78" customFormat="1" ht="16">
      <c r="B365" s="52"/>
      <c r="C365" s="52"/>
      <c r="D365" s="52"/>
      <c r="E365" s="52"/>
      <c r="F365" s="52"/>
      <c r="G365" s="52"/>
      <c r="H365" s="52"/>
      <c r="I365" s="52"/>
      <c r="J365" s="259"/>
    </row>
    <row r="366" spans="2:11" s="78" customFormat="1" ht="16">
      <c r="B366" s="52"/>
      <c r="C366" s="52"/>
      <c r="D366" s="52"/>
      <c r="E366" s="52"/>
      <c r="F366" s="52"/>
      <c r="G366" s="52"/>
      <c r="H366" s="52"/>
      <c r="I366" s="52"/>
      <c r="J366" s="259"/>
    </row>
    <row r="367" spans="2:11" ht="16">
      <c r="K367" s="78"/>
    </row>
    <row r="368" spans="2:11" ht="16">
      <c r="K368" s="78"/>
    </row>
    <row r="369" spans="2:11" ht="16">
      <c r="K369" s="78"/>
    </row>
    <row r="370" spans="2:11" s="78" customFormat="1" ht="16">
      <c r="B370" s="52"/>
      <c r="C370" s="52"/>
      <c r="D370" s="52"/>
      <c r="E370" s="52"/>
      <c r="F370" s="52"/>
      <c r="G370" s="52"/>
      <c r="H370" s="52"/>
      <c r="I370" s="52"/>
      <c r="J370" s="259"/>
    </row>
    <row r="371" spans="2:11" s="78" customFormat="1" ht="16">
      <c r="B371" s="52"/>
      <c r="C371" s="52"/>
      <c r="D371" s="52"/>
      <c r="E371" s="52"/>
      <c r="F371" s="52"/>
      <c r="G371" s="52"/>
      <c r="H371" s="52"/>
      <c r="I371" s="52"/>
      <c r="J371" s="259"/>
    </row>
    <row r="372" spans="2:11" s="78" customFormat="1" ht="16">
      <c r="B372" s="52"/>
      <c r="C372" s="52"/>
      <c r="D372" s="52"/>
      <c r="E372" s="52"/>
      <c r="F372" s="52"/>
      <c r="G372" s="52"/>
      <c r="H372" s="52"/>
      <c r="I372" s="52"/>
      <c r="J372" s="259"/>
    </row>
    <row r="373" spans="2:11" s="78" customFormat="1" ht="16">
      <c r="B373" s="52"/>
      <c r="C373" s="52"/>
      <c r="D373" s="52"/>
      <c r="E373" s="52"/>
      <c r="F373" s="52"/>
      <c r="G373" s="52"/>
      <c r="H373" s="52"/>
      <c r="I373" s="52"/>
      <c r="J373" s="259"/>
      <c r="K373" s="52"/>
    </row>
    <row r="374" spans="2:11" s="78" customFormat="1" ht="16">
      <c r="B374" s="52"/>
      <c r="C374" s="52"/>
      <c r="D374" s="52"/>
      <c r="E374" s="52"/>
      <c r="F374" s="52"/>
      <c r="G374" s="52"/>
      <c r="H374" s="52"/>
      <c r="I374" s="52"/>
      <c r="J374" s="259"/>
      <c r="K374" s="52"/>
    </row>
    <row r="375" spans="2:11" s="78" customFormat="1" ht="16">
      <c r="B375" s="52"/>
      <c r="C375" s="52"/>
      <c r="D375" s="52"/>
      <c r="E375" s="52"/>
      <c r="F375" s="52"/>
      <c r="G375" s="52"/>
      <c r="H375" s="52"/>
      <c r="I375" s="52"/>
      <c r="J375" s="259"/>
      <c r="K375" s="52"/>
    </row>
    <row r="376" spans="2:11" s="78" customFormat="1" ht="16">
      <c r="B376" s="52"/>
      <c r="C376" s="52"/>
      <c r="D376" s="52"/>
      <c r="E376" s="52"/>
      <c r="F376" s="52"/>
      <c r="G376" s="52"/>
      <c r="H376" s="52"/>
      <c r="I376" s="52"/>
      <c r="J376" s="259"/>
    </row>
    <row r="377" spans="2:11" s="78" customFormat="1" ht="16">
      <c r="B377" s="52"/>
      <c r="C377" s="52"/>
      <c r="D377" s="52"/>
      <c r="E377" s="52"/>
      <c r="F377" s="52"/>
      <c r="G377" s="52"/>
      <c r="H377" s="52"/>
      <c r="I377" s="52"/>
      <c r="J377" s="259"/>
    </row>
    <row r="378" spans="2:11" s="78" customFormat="1" ht="16">
      <c r="B378" s="52"/>
      <c r="C378" s="52"/>
      <c r="D378" s="52"/>
      <c r="E378" s="52"/>
      <c r="F378" s="52"/>
      <c r="G378" s="52"/>
      <c r="H378" s="52"/>
      <c r="I378" s="52"/>
      <c r="J378" s="259"/>
    </row>
    <row r="379" spans="2:11" s="78" customFormat="1" ht="16">
      <c r="B379" s="52"/>
      <c r="C379" s="52"/>
      <c r="D379" s="52"/>
      <c r="E379" s="52"/>
      <c r="F379" s="52"/>
      <c r="G379" s="52"/>
      <c r="H379" s="52"/>
      <c r="I379" s="52"/>
      <c r="J379" s="259"/>
    </row>
    <row r="380" spans="2:11" s="78" customFormat="1" ht="16">
      <c r="B380" s="52"/>
      <c r="C380" s="52"/>
      <c r="D380" s="52"/>
      <c r="E380" s="52"/>
      <c r="F380" s="52"/>
      <c r="G380" s="52"/>
      <c r="H380" s="52"/>
      <c r="I380" s="52"/>
      <c r="J380" s="259"/>
    </row>
    <row r="381" spans="2:11" s="78" customFormat="1" ht="16">
      <c r="B381" s="52"/>
      <c r="C381" s="52"/>
      <c r="D381" s="52"/>
      <c r="E381" s="52"/>
      <c r="F381" s="52"/>
      <c r="G381" s="52"/>
      <c r="H381" s="52"/>
      <c r="I381" s="52"/>
      <c r="J381" s="259"/>
    </row>
    <row r="382" spans="2:11" s="78" customFormat="1" ht="16">
      <c r="B382" s="52"/>
      <c r="C382" s="52"/>
      <c r="D382" s="52"/>
      <c r="E382" s="52"/>
      <c r="F382" s="52"/>
      <c r="G382" s="52"/>
      <c r="H382" s="52"/>
      <c r="I382" s="52"/>
      <c r="J382" s="259"/>
    </row>
    <row r="383" spans="2:11" s="78" customFormat="1" ht="16">
      <c r="B383" s="52"/>
      <c r="C383" s="52"/>
      <c r="D383" s="52"/>
      <c r="E383" s="52"/>
      <c r="F383" s="52"/>
      <c r="G383" s="52"/>
      <c r="H383" s="52"/>
      <c r="I383" s="52"/>
      <c r="J383" s="259"/>
    </row>
    <row r="384" spans="2:11" s="78" customFormat="1" ht="16">
      <c r="B384" s="52"/>
      <c r="C384" s="52"/>
      <c r="D384" s="52"/>
      <c r="E384" s="52"/>
      <c r="F384" s="52"/>
      <c r="G384" s="52"/>
      <c r="H384" s="52"/>
      <c r="I384" s="52"/>
      <c r="J384" s="259"/>
    </row>
    <row r="385" spans="2:10" s="78" customFormat="1" ht="16">
      <c r="B385" s="52"/>
      <c r="C385" s="52"/>
      <c r="D385" s="52"/>
      <c r="E385" s="52"/>
      <c r="F385" s="52"/>
      <c r="G385" s="52"/>
      <c r="H385" s="52"/>
      <c r="I385" s="52"/>
      <c r="J385" s="259"/>
    </row>
    <row r="386" spans="2:10" s="78" customFormat="1" ht="16">
      <c r="B386" s="52"/>
      <c r="C386" s="52"/>
      <c r="D386" s="52"/>
      <c r="E386" s="52"/>
      <c r="F386" s="52"/>
      <c r="G386" s="52"/>
      <c r="H386" s="52"/>
      <c r="I386" s="52"/>
      <c r="J386" s="259"/>
    </row>
    <row r="387" spans="2:10" s="78" customFormat="1" ht="16">
      <c r="B387" s="52"/>
      <c r="C387" s="52"/>
      <c r="D387" s="52"/>
      <c r="E387" s="52"/>
      <c r="F387" s="52"/>
      <c r="G387" s="52"/>
      <c r="H387" s="52"/>
      <c r="I387" s="52"/>
      <c r="J387" s="259"/>
    </row>
    <row r="388" spans="2:10" s="78" customFormat="1" ht="16">
      <c r="B388" s="52"/>
      <c r="C388" s="52"/>
      <c r="D388" s="52"/>
      <c r="E388" s="52"/>
      <c r="F388" s="52"/>
      <c r="G388" s="52"/>
      <c r="H388" s="52"/>
      <c r="I388" s="52"/>
      <c r="J388" s="259"/>
    </row>
    <row r="389" spans="2:10" s="78" customFormat="1" ht="16">
      <c r="B389" s="52"/>
      <c r="C389" s="52"/>
      <c r="D389" s="52"/>
      <c r="E389" s="52"/>
      <c r="F389" s="52"/>
      <c r="G389" s="52"/>
      <c r="H389" s="52"/>
      <c r="I389" s="52"/>
      <c r="J389" s="259"/>
    </row>
    <row r="390" spans="2:10" s="78" customFormat="1" ht="16">
      <c r="B390" s="52"/>
      <c r="C390" s="52"/>
      <c r="D390" s="52"/>
      <c r="E390" s="52"/>
      <c r="F390" s="52"/>
      <c r="G390" s="52"/>
      <c r="H390" s="52"/>
      <c r="I390" s="52"/>
      <c r="J390" s="259"/>
    </row>
    <row r="391" spans="2:10" s="78" customFormat="1" ht="16">
      <c r="B391" s="52"/>
      <c r="C391" s="52"/>
      <c r="D391" s="52"/>
      <c r="E391" s="52"/>
      <c r="F391" s="52"/>
      <c r="G391" s="52"/>
      <c r="H391" s="52"/>
      <c r="I391" s="52"/>
      <c r="J391" s="259"/>
    </row>
    <row r="392" spans="2:10" s="78" customFormat="1" ht="16">
      <c r="B392" s="52"/>
      <c r="C392" s="52"/>
      <c r="D392" s="52"/>
      <c r="E392" s="52"/>
      <c r="F392" s="52"/>
      <c r="G392" s="52"/>
      <c r="H392" s="52"/>
      <c r="I392" s="52"/>
      <c r="J392" s="259"/>
    </row>
    <row r="393" spans="2:10" s="78" customFormat="1" ht="16">
      <c r="B393" s="52"/>
      <c r="C393" s="52"/>
      <c r="D393" s="52"/>
      <c r="E393" s="52"/>
      <c r="F393" s="52"/>
      <c r="G393" s="52"/>
      <c r="H393" s="52"/>
      <c r="I393" s="52"/>
      <c r="J393" s="259"/>
    </row>
    <row r="394" spans="2:10" s="78" customFormat="1" ht="16">
      <c r="B394" s="52"/>
      <c r="C394" s="52"/>
      <c r="D394" s="52"/>
      <c r="E394" s="52"/>
      <c r="F394" s="52"/>
      <c r="G394" s="52"/>
      <c r="H394" s="52"/>
      <c r="I394" s="52"/>
      <c r="J394" s="259"/>
    </row>
    <row r="395" spans="2:10" s="78" customFormat="1" ht="16">
      <c r="B395" s="52"/>
      <c r="C395" s="52"/>
      <c r="D395" s="52"/>
      <c r="E395" s="52"/>
      <c r="F395" s="52"/>
      <c r="G395" s="52"/>
      <c r="H395" s="52"/>
      <c r="I395" s="52"/>
      <c r="J395" s="259"/>
    </row>
    <row r="396" spans="2:10" s="78" customFormat="1" ht="16">
      <c r="B396" s="52"/>
      <c r="C396" s="52"/>
      <c r="D396" s="52"/>
      <c r="E396" s="52"/>
      <c r="F396" s="52"/>
      <c r="G396" s="52"/>
      <c r="H396" s="52"/>
      <c r="I396" s="52"/>
      <c r="J396" s="259"/>
    </row>
    <row r="397" spans="2:10" s="78" customFormat="1" ht="16">
      <c r="B397" s="52"/>
      <c r="C397" s="52"/>
      <c r="D397" s="52"/>
      <c r="E397" s="52"/>
      <c r="F397" s="52"/>
      <c r="G397" s="52"/>
      <c r="H397" s="52"/>
      <c r="I397" s="52"/>
      <c r="J397" s="259"/>
    </row>
    <row r="398" spans="2:10" s="78" customFormat="1" ht="16">
      <c r="B398" s="52"/>
      <c r="C398" s="52"/>
      <c r="D398" s="52"/>
      <c r="E398" s="52"/>
      <c r="F398" s="52"/>
      <c r="G398" s="52"/>
      <c r="H398" s="52"/>
      <c r="I398" s="52"/>
      <c r="J398" s="259"/>
    </row>
    <row r="399" spans="2:10" s="78" customFormat="1" ht="16">
      <c r="B399" s="52"/>
      <c r="C399" s="52"/>
      <c r="D399" s="52"/>
      <c r="E399" s="52"/>
      <c r="F399" s="52"/>
      <c r="G399" s="52"/>
      <c r="H399" s="52"/>
      <c r="I399" s="52"/>
      <c r="J399" s="259"/>
    </row>
    <row r="400" spans="2:10" s="78" customFormat="1" ht="16">
      <c r="B400" s="52"/>
      <c r="C400" s="52"/>
      <c r="D400" s="52"/>
      <c r="E400" s="52"/>
      <c r="F400" s="52"/>
      <c r="G400" s="52"/>
      <c r="H400" s="52"/>
      <c r="I400" s="52"/>
      <c r="J400" s="259"/>
    </row>
    <row r="401" spans="2:11" s="78" customFormat="1" ht="16">
      <c r="B401" s="52"/>
      <c r="C401" s="52"/>
      <c r="D401" s="52"/>
      <c r="E401" s="52"/>
      <c r="F401" s="52"/>
      <c r="G401" s="52"/>
      <c r="H401" s="52"/>
      <c r="I401" s="52"/>
      <c r="J401" s="259"/>
    </row>
    <row r="402" spans="2:11" ht="16">
      <c r="K402" s="78"/>
    </row>
    <row r="403" spans="2:11" ht="17.25" hidden="1" customHeight="1">
      <c r="K403" s="78"/>
    </row>
    <row r="404" spans="2:11" ht="24" hidden="1" customHeight="1">
      <c r="K404" s="78"/>
    </row>
    <row r="405" spans="2:11" ht="19.5" hidden="1" customHeight="1">
      <c r="K405" s="78"/>
    </row>
    <row r="406" spans="2:11" ht="18.75" hidden="1" customHeight="1">
      <c r="K406" s="78"/>
    </row>
    <row r="407" spans="2:11" s="78" customFormat="1" ht="16" hidden="1">
      <c r="B407" s="52"/>
      <c r="C407" s="52"/>
      <c r="D407" s="52"/>
      <c r="E407" s="52"/>
      <c r="F407" s="52"/>
      <c r="G407" s="52"/>
      <c r="H407" s="52"/>
      <c r="I407" s="52"/>
      <c r="J407" s="259"/>
    </row>
    <row r="408" spans="2:11" s="78" customFormat="1" ht="16">
      <c r="B408" s="52"/>
      <c r="C408" s="52"/>
      <c r="D408" s="52"/>
      <c r="E408" s="52"/>
      <c r="F408" s="52"/>
      <c r="G408" s="52"/>
      <c r="H408" s="52"/>
      <c r="I408" s="52"/>
      <c r="J408" s="259"/>
      <c r="K408" s="52"/>
    </row>
    <row r="409" spans="2:11" s="78" customFormat="1" ht="16">
      <c r="B409" s="52"/>
      <c r="C409" s="52"/>
      <c r="D409" s="52"/>
      <c r="E409" s="52"/>
      <c r="F409" s="52"/>
      <c r="G409" s="52"/>
      <c r="H409" s="52"/>
      <c r="I409" s="52"/>
      <c r="J409" s="259"/>
      <c r="K409" s="52"/>
    </row>
    <row r="410" spans="2:11" ht="16"/>
    <row r="411" spans="2:11" s="78" customFormat="1" ht="16">
      <c r="B411" s="52"/>
      <c r="C411" s="52"/>
      <c r="D411" s="52"/>
      <c r="E411" s="52"/>
      <c r="F411" s="52"/>
      <c r="G411" s="52"/>
      <c r="H411" s="52"/>
      <c r="I411" s="52"/>
      <c r="J411" s="259"/>
      <c r="K411" s="52"/>
    </row>
    <row r="412" spans="2:11" s="78" customFormat="1" ht="16">
      <c r="B412" s="52"/>
      <c r="C412" s="52"/>
      <c r="D412" s="52"/>
      <c r="E412" s="52"/>
      <c r="F412" s="52"/>
      <c r="G412" s="52"/>
      <c r="H412" s="52"/>
      <c r="I412" s="52"/>
      <c r="J412" s="259"/>
      <c r="K412" s="52"/>
    </row>
    <row r="413" spans="2:11" ht="16">
      <c r="K413" s="78"/>
    </row>
    <row r="414" spans="2:11" s="78" customFormat="1" ht="16">
      <c r="B414" s="52"/>
      <c r="C414" s="52"/>
      <c r="D414" s="52"/>
      <c r="E414" s="52"/>
      <c r="F414" s="52"/>
      <c r="G414" s="52"/>
      <c r="H414" s="52"/>
      <c r="I414" s="52"/>
      <c r="J414" s="259"/>
    </row>
    <row r="415" spans="2:11" s="78" customFormat="1" ht="16">
      <c r="B415" s="52"/>
      <c r="C415" s="52"/>
      <c r="D415" s="52"/>
      <c r="E415" s="52"/>
      <c r="F415" s="52"/>
      <c r="G415" s="52"/>
      <c r="H415" s="52"/>
      <c r="I415" s="52"/>
      <c r="J415" s="259"/>
    </row>
    <row r="416" spans="2:11" ht="16"/>
    <row r="417" spans="2:11" ht="16">
      <c r="K417" s="78"/>
    </row>
    <row r="418" spans="2:11" ht="16">
      <c r="K418" s="78"/>
    </row>
    <row r="419" spans="2:11" ht="16"/>
    <row r="420" spans="2:11" ht="16">
      <c r="K420" s="78"/>
    </row>
    <row r="421" spans="2:11" ht="16">
      <c r="K421" s="78"/>
    </row>
    <row r="422" spans="2:11" ht="16"/>
    <row r="423" spans="2:11" ht="16"/>
    <row r="424" spans="2:11" ht="16"/>
    <row r="425" spans="2:11" s="78" customFormat="1" ht="16">
      <c r="B425" s="52"/>
      <c r="C425" s="52"/>
      <c r="D425" s="52"/>
      <c r="E425" s="52"/>
      <c r="F425" s="52"/>
      <c r="G425" s="52"/>
      <c r="H425" s="52"/>
      <c r="I425" s="52"/>
      <c r="J425" s="259"/>
      <c r="K425" s="52"/>
    </row>
    <row r="426" spans="2:11" ht="16"/>
    <row r="427" spans="2:11" ht="16"/>
    <row r="428" spans="2:11" ht="16"/>
    <row r="429" spans="2:11" ht="16"/>
    <row r="430" spans="2:11" ht="16"/>
    <row r="431" spans="2:11" ht="16">
      <c r="K431" s="78"/>
    </row>
    <row r="432" spans="2:11" ht="16"/>
    <row r="433" ht="15" customHeight="1"/>
    <row r="434" ht="15" customHeight="1"/>
    <row r="435" ht="16"/>
    <row r="436" ht="16"/>
    <row r="437" ht="18.75" customHeight="1"/>
    <row r="438" ht="16"/>
    <row r="439" ht="16"/>
    <row r="440" ht="16"/>
    <row r="441" ht="16"/>
    <row r="442" ht="16"/>
    <row r="443" ht="16"/>
    <row r="444" ht="16"/>
    <row r="445" ht="16"/>
    <row r="446" ht="16"/>
    <row r="447" ht="16"/>
    <row r="448" ht="16"/>
    <row r="449" ht="16"/>
    <row r="450" ht="16"/>
    <row r="451" ht="16"/>
    <row r="452" ht="16"/>
    <row r="453" ht="16"/>
    <row r="454" ht="16"/>
    <row r="455" ht="16"/>
    <row r="456" ht="16"/>
    <row r="457" ht="16"/>
    <row r="458" ht="16"/>
  </sheetData>
  <protectedRanges>
    <protectedRange algorithmName="SHA-512" hashValue="19r0bVvPR7yZA0UiYij7Tv1CBk3noIABvFePbLhCJ4nk3L6A+Fy+RdPPS3STf+a52x4pG2PQK4FAkXK9epnlIA==" saltValue="gQC4yrLvnbJqxYZ0KSEoZA==" spinCount="100000" sqref="D113" name="Government revenues_1"/>
    <protectedRange algorithmName="SHA-512" hashValue="19r0bVvPR7yZA0UiYij7Tv1CBk3noIABvFePbLhCJ4nk3L6A+Fy+RdPPS3STf+a52x4pG2PQK4FAkXK9epnlIA==" saltValue="gQC4yrLvnbJqxYZ0KSEoZA==" spinCount="100000" sqref="D120" name="Government revenues_1_1"/>
  </protectedRanges>
  <mergeCells count="9">
    <mergeCell ref="B124:J124"/>
    <mergeCell ref="B126:J126"/>
    <mergeCell ref="B127:J127"/>
    <mergeCell ref="B128:J128"/>
    <mergeCell ref="D10:D13"/>
    <mergeCell ref="B16:E16"/>
    <mergeCell ref="B17:E17"/>
    <mergeCell ref="B18:E18"/>
    <mergeCell ref="B123:J123"/>
  </mergeCells>
  <dataValidations count="27">
    <dataValidation type="textLength" allowBlank="1" showInputMessage="1" showErrorMessage="1" errorTitle="Veuillez ne pas modifier" error="Veuillez ne pas modifier ces cellules" sqref="B75:C75 B74:G74 B16:E17 B19:C19 F75 B20 D20:E20 I36 B32:D33 B35:D35 E32:F35 B36 D36:G36" xr:uid="{A7B67BC3-79A0-4FCF-A515-23D26BCE3C6C}">
      <formula1>10000</formula1>
      <formula2>50000</formula2>
    </dataValidation>
    <dataValidation allowBlank="1" showInputMessage="1" showErrorMessage="1" promptTitle="Nom de l'entreprise" prompt="Saisissez le nom de l'entreprise ici_x000a__x000a_Veuillez vous abstenir d'utiliser des acronymes et indiquez le nom complet" sqref="B37:B68 D99 D82:D97 D110:D112 D121 D118:D119 D102:D107" xr:uid="{0AF5B88F-B0C1-47C4-832F-14066D813DC0}"/>
    <dataValidation allowBlank="1" showInputMessage="1" showErrorMessage="1" promptTitle="URL du registre" prompt="Veuillez indiquer l'URL directe vers le registre ou l'agence" sqref="J25:L29 D34" xr:uid="{3C4336BF-F633-4452-9DDC-8499C01DB447}"/>
    <dataValidation allowBlank="1" showInputMessage="1" showErrorMessage="1" promptTitle="Nom du registre" prompt="Veuillez saisir le nom du registre ou de l'agence" sqref="J24:L24 C34" xr:uid="{917D1E74-3807-483A-AB66-1C9B5EEEFA2F}"/>
    <dataValidation allowBlank="1" showInputMessage="1" showErrorMessage="1" promptTitle="Nom de l'identifiant" prompt="Veuillez saisir le nom de l'identifiant, tel que « Numéro d'identification du contribuable » ou similaire" sqref="J23:L23 B34" xr:uid="{33D4B6A4-F077-46CA-BB53-2AF61A664412}"/>
    <dataValidation type="whole" allowBlank="1" showInputMessage="1" showErrorMessage="1" errorTitle="Veuillez ne pas modifier" error="Veuillez ne pas modifier ces cellules" sqref="D75" xr:uid="{7C14AF2A-B3B2-49C5-986A-DE3025DAFD43}">
      <formula1>444</formula1>
      <formula2>445</formula2>
    </dataValidation>
    <dataValidation type="list" allowBlank="1" showInputMessage="1" showErrorMessage="1" sqref="F122" xr:uid="{01E70D20-80C5-47E4-B64D-4E872D21F1BE}">
      <formula1>Simple_options_list</formula1>
    </dataValidation>
    <dataValidation allowBlank="1" showInputMessage="1" showErrorMessage="1" promptTitle="Compagnie associée" prompt="Veuillez indiquer les compagnies affiliées au projet, séparées par une virgule." sqref="D108:D109 D98 D76:D81 D100:D101 D114:D117" xr:uid="{30481792-6837-438E-8F45-4EC987397B50}"/>
    <dataValidation type="list" allowBlank="1" showInputMessage="1" showErrorMessage="1" sqref="G122 F76:F121" xr:uid="{39E848D0-BBF7-491D-B41F-F6A104B660C2}">
      <formula1>Project_phases_list</formula1>
    </dataValidation>
    <dataValidation type="whole" allowBlank="1" showInputMessage="1" showErrorMessage="1" errorTitle="Veuillez ne pas modifier" error="Veuillez ne pas modifier ces cellules" sqref="E75" xr:uid="{DAE450A8-8AFB-4C61-BCE4-0E0437C515A1}">
      <formula1>4</formula1>
      <formula2>5</formula2>
    </dataValidation>
    <dataValidation allowBlank="1" showInputMessage="1" showErrorMessage="1" promptTitle="Numéro de référence" prompt="Veuillez indiquer le numéro de référence de l'accord légal: contrat, licence, concession,…" sqref="C76:C79 C88:C121" xr:uid="{AB4464F7-451B-4A05-8536-6D4FE6CCE7B9}"/>
    <dataValidation allowBlank="1" showInputMessage="1" showErrorMessage="1" errorTitle="Veuillez ne pas modifier" error="Veuillez ne pas modifier ces cellules" sqref="H36" xr:uid="{5EB1AC7B-F156-4E37-9AF5-2C6C6568DF39}"/>
    <dataValidation allowBlank="1" showInputMessage="1" showErrorMessage="1" promptTitle="Numéro d'identification" prompt="Veuillez indiquer le numéro d'identification de l'agence gouvernementale, si applicable" sqref="D22 D27:D29 D24" xr:uid="{A7F7C15C-41D7-425A-B1F4-8BA4ADEF7B04}"/>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9" xr:uid="{14F88F23-426A-44A4-B40A-F90280C09838}"/>
    <dataValidation allowBlank="1" showInputMessage="1" showErrorMessage="1" promptTitle="Veuillez sélectionner les matièr" prompt="Veuillez sélectionner les matières premières exploitées, séparées par une virgule" sqref="F37:F38 F40:F62 F65:F68" xr:uid="{4388BD23-39C8-4863-95E5-5E4BAB63C936}"/>
    <dataValidation errorStyle="warning" allowBlank="1" showInputMessage="1" showErrorMessage="1" errorTitle="URL" error="Veuillez indiquer une URL" sqref="G37:H62" xr:uid="{6D7DFE52-2636-48E2-A194-63C0666A1EA3}"/>
    <dataValidation allowBlank="1" showInputMessage="1" showErrorMessage="1" promptTitle="Numéro d'identification" prompt="Veuillez saisir un numéro d'identification unique, tel qu’un TIN, un numéro d'organisation ou similaire." sqref="F63:F64 G63:H68 D37:D68" xr:uid="{0214D50B-CD34-48DF-AC9F-E7421DFAF5C1}"/>
    <dataValidation type="list" allowBlank="1" showInputMessage="1" showErrorMessage="1" promptTitle="Veuillez sélectionner le secteur" prompt="Veuillez sélectionner le secteur pertinent pour l'entreprise dans la liste" sqref="E37:E68" xr:uid="{9C056D69-97F4-4888-B83B-1F2EBB360F8F}">
      <formula1>Sector_list</formula1>
    </dataValidation>
    <dataValidation type="list" allowBlank="1" showInputMessage="1" showErrorMessage="1" sqref="C37:C68" xr:uid="{AAE0EE18-9C9E-4FBC-9505-AE3BBB7B582B}">
      <formula1>"&lt; Type d'entreprise &gt;,Société publique financière et Entreprise d'Etat,Privée"</formula1>
    </dataValidation>
    <dataValidation allowBlank="1" showInputMessage="1" showErrorMessage="1" promptTitle="Nom du Projet" prompt="Veuillez indiquer le nom du Projet._x000a__x000a_Veuillez vous abstenir d'utiliser des acronymes et indiquez le nom complet_x000a__x000a_" sqref="B112:B117 B86:B103 B108 B121:B122 B76:B84" xr:uid="{41542A8A-7481-48E5-A3AC-FBCE1AC0EBE1}"/>
    <dataValidation type="list" allowBlank="1" showInputMessage="1" showErrorMessage="1" sqref="D113 D120" xr:uid="{23A57AF9-4024-41E2-8A3D-D846555D91EC}">
      <formula1>Companies_list</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76:E121" xr:uid="{0ABF8C2F-271A-4334-9EAB-3F745D3E3ADC}">
      <formula1>Commodity_names</formula1>
    </dataValidation>
    <dataValidation allowBlank="1" showInputMessage="1" showErrorMessage="1" promptTitle="Production -volume-" prompt="Veuillez indiquer le volume de production du projet" sqref="G76:G121" xr:uid="{11F20D46-EF58-403C-8407-1B2164444882}"/>
    <dataValidation allowBlank="1" showInputMessage="1" showErrorMessage="1" promptTitle="Production -valeur-" prompt="Veuillez indiquer la valeur de la production du projet" sqref="I76:I121" xr:uid="{7C036258-10DF-41F6-83D5-2083B7B61D15}"/>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76:H121" xr:uid="{B666D8D4-33A9-42FD-9996-59A5020B9D0F}">
      <formula1>"&lt;Selectionner unité&gt;,Sm3,Sm3 o.e.,Barils,Tonnes,oz,carats,Scf"</formula1>
    </dataValidation>
    <dataValidation type="textLength" allowBlank="1" showInputMessage="1" showErrorMessage="1" errorTitle="Do not edit these cells" error="Please do not edit these cells" sqref="B126:J128" xr:uid="{0EBCE1EC-FFBB-4773-9A0C-C9A196DBF9D4}">
      <formula1>9999999</formula1>
      <formula2>99999999</formula2>
    </dataValidation>
    <dataValidation type="textLength" allowBlank="1" showInputMessage="1" showErrorMessage="1" sqref="A123:A128 K123:K128 B123:J125" xr:uid="{F5E8D8F0-E576-41CD-9485-A6DBF746AFCB}">
      <formula1>9999999</formula1>
      <formula2>99999999</formula2>
    </dataValidation>
  </dataValidations>
  <hyperlinks>
    <hyperlink ref="B14" r:id="rId1" display="Si vous avez des questions, veuillez contacter data@eiti.org" xr:uid="{8691CD0D-78C8-4602-9DBD-4A80C2748360}"/>
    <hyperlink ref="G63" r:id="rId2" xr:uid="{EBA232C8-07F5-46CD-A2C2-28A349FD8D78}"/>
    <hyperlink ref="G55" r:id="rId3" xr:uid="{6C869729-C5C8-46B6-9C36-B879EFDB3CF2}"/>
    <hyperlink ref="G67" r:id="rId4" xr:uid="{8FC6FB69-5D25-4067-90E0-78ED5285B4A4}"/>
    <hyperlink ref="G45" r:id="rId5" xr:uid="{C1FD9824-3CDD-4F35-8626-83A0B2AC2C41}"/>
    <hyperlink ref="G57" r:id="rId6" xr:uid="{8F6EC143-83D2-49E5-A35C-8AB3E55B8C5A}"/>
    <hyperlink ref="G62" r:id="rId7" xr:uid="{8B5582C5-FEBD-4FDC-B75E-14FF3BFF802F}"/>
    <hyperlink ref="G59" r:id="rId8" xr:uid="{C1BF6203-FD6E-4FE2-8EDE-A08BEF260DFD}"/>
    <hyperlink ref="G60" r:id="rId9" xr:uid="{BB2A031F-D3FA-4180-A0CA-0C787A5B91B9}"/>
    <hyperlink ref="G52" r:id="rId10" xr:uid="{4E2D1AB5-3A38-4DDD-8359-549F6E456A11}"/>
    <hyperlink ref="G54" r:id="rId11" xr:uid="{4B3BC757-FD4F-4067-AB62-289FCAFE20CF}"/>
    <hyperlink ref="G48" r:id="rId12" xr:uid="{D2999583-9426-48C1-AC0D-67EA7B9F1443}"/>
    <hyperlink ref="G58" r:id="rId13" xr:uid="{37A39DA5-A212-4E90-9F19-DABC37880ECE}"/>
    <hyperlink ref="G53" r:id="rId14" xr:uid="{75961C50-C1CA-4133-8EF9-4307BA1697DC}"/>
    <hyperlink ref="G37" r:id="rId15" xr:uid="{AEE9316E-9A31-4D20-A9EA-70D0CEB903C0}"/>
    <hyperlink ref="G50" r:id="rId16" xr:uid="{79792843-70DA-4763-9C45-0002CBD55A4A}"/>
    <hyperlink ref="G68" r:id="rId17" xr:uid="{4E63ED0A-1460-4FB8-BF05-29A5BE754320}"/>
    <hyperlink ref="D34" r:id="rId18" xr:uid="{943BC666-40AF-4AE9-B10E-B3FEF28FF6D1}"/>
    <hyperlink ref="G40" r:id="rId19" xr:uid="{A7E4E1BB-A54C-4B67-844A-1FF275F9FDBE}"/>
    <hyperlink ref="G61" r:id="rId20" xr:uid="{601E4A0A-EA86-493D-BCD1-D63D4ECB9D9A}"/>
    <hyperlink ref="G38" r:id="rId21" xr:uid="{324F66CF-0AE5-4331-9F3D-4724B961FF24}"/>
    <hyperlink ref="G41" r:id="rId22" xr:uid="{C55DD898-9E7B-49B6-9EF4-FB01A3905986}"/>
    <hyperlink ref="B124:F124" r:id="rId23" display="Give us your feedback or report a conflict in the data! Write to us at  data@eiti.org" xr:uid="{E8EF888F-DCA4-45C7-9A05-1C2295D1BA25}"/>
    <hyperlink ref="B123:F123" r:id="rId24" display="For the latest version of Summary data templates, see  https://eiti.org/summary-data-template" xr:uid="{3E1BEA14-E73D-4B04-A3A0-14B6EE18538F}"/>
  </hyperlinks>
  <pageMargins left="0.25" right="0.25" top="0.75" bottom="0.75" header="0.3" footer="0.3"/>
  <pageSetup paperSize="8" fitToHeight="0" orientation="landscape" horizontalDpi="2400" verticalDpi="2400" r:id="rId25"/>
  <drawing r:id="rId26"/>
  <tableParts count="3">
    <tablePart r:id="rId27"/>
    <tablePart r:id="rId28"/>
    <tablePart r:id="rId2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59381-A225-4309-A20C-D916A6372E4D}">
  <sheetPr codeName="Sheet7"/>
  <dimension ref="B1:U115"/>
  <sheetViews>
    <sheetView showGridLines="0" topLeftCell="A16" zoomScaleNormal="100" workbookViewId="0">
      <selection activeCell="H53" sqref="H53"/>
    </sheetView>
  </sheetViews>
  <sheetFormatPr defaultColWidth="9.1796875" defaultRowHeight="13.5"/>
  <cols>
    <col min="1" max="1" width="3" style="322" customWidth="1"/>
    <col min="2" max="4" width="9.1796875" style="322" hidden="1" customWidth="1"/>
    <col min="5" max="5" width="27.453125" style="322" hidden="1" customWidth="1"/>
    <col min="6" max="6" width="82" style="322" customWidth="1"/>
    <col min="7" max="7" width="37.81640625" style="322" bestFit="1" customWidth="1"/>
    <col min="8" max="8" width="77" style="322" bestFit="1" customWidth="1"/>
    <col min="9" max="9" width="60.453125" style="322" bestFit="1" customWidth="1"/>
    <col min="10" max="10" width="36.54296875" style="322" bestFit="1" customWidth="1"/>
    <col min="11" max="11" width="11.1796875" style="322" customWidth="1"/>
    <col min="12" max="12" width="2.81640625" style="322" customWidth="1"/>
    <col min="13" max="13" width="19.54296875" style="322" bestFit="1" customWidth="1"/>
    <col min="14" max="14" width="73.453125" style="322" bestFit="1" customWidth="1"/>
    <col min="15" max="16384" width="9.1796875" style="322"/>
  </cols>
  <sheetData>
    <row r="1" spans="6:14" s="310" customFormat="1"/>
    <row r="2" spans="6:14" s="310" customFormat="1"/>
    <row r="3" spans="6:14" s="310" customFormat="1">
      <c r="N3" s="311" t="s">
        <v>38</v>
      </c>
    </row>
    <row r="4" spans="6:14" s="310" customFormat="1">
      <c r="F4" s="310" t="s">
        <v>502</v>
      </c>
      <c r="N4" s="311">
        <v>0</v>
      </c>
    </row>
    <row r="5" spans="6:14" s="310" customFormat="1"/>
    <row r="6" spans="6:14" s="310" customFormat="1">
      <c r="F6" s="310" t="s">
        <v>503</v>
      </c>
    </row>
    <row r="7" spans="6:14" s="310" customFormat="1"/>
    <row r="8" spans="6:14" s="310" customFormat="1">
      <c r="F8" s="312" t="s">
        <v>504</v>
      </c>
      <c r="G8" s="313"/>
      <c r="H8" s="313"/>
      <c r="I8" s="313"/>
      <c r="J8" s="313"/>
      <c r="K8" s="313"/>
      <c r="L8" s="313"/>
      <c r="M8" s="313"/>
      <c r="N8" s="313"/>
    </row>
    <row r="9" spans="6:14" s="310" customFormat="1">
      <c r="F9" s="448" t="s">
        <v>40</v>
      </c>
      <c r="G9" s="448"/>
      <c r="H9" s="448"/>
      <c r="I9" s="448"/>
      <c r="J9" s="448"/>
      <c r="K9" s="314"/>
      <c r="L9" s="314"/>
      <c r="M9" s="448"/>
      <c r="N9" s="448"/>
    </row>
    <row r="10" spans="6:14" s="310" customFormat="1">
      <c r="F10" s="447" t="s">
        <v>502</v>
      </c>
      <c r="G10" s="447"/>
      <c r="H10" s="447"/>
      <c r="I10" s="447"/>
      <c r="J10" s="447"/>
      <c r="K10" s="315"/>
      <c r="L10" s="313"/>
      <c r="M10" s="449"/>
      <c r="N10" s="449"/>
    </row>
    <row r="11" spans="6:14" s="310" customFormat="1">
      <c r="F11" s="450" t="s">
        <v>505</v>
      </c>
      <c r="G11" s="450"/>
      <c r="H11" s="450"/>
      <c r="I11" s="450"/>
      <c r="J11" s="450"/>
      <c r="K11" s="317"/>
      <c r="L11" s="313"/>
      <c r="M11" s="449"/>
      <c r="N11" s="449"/>
    </row>
    <row r="12" spans="6:14" s="310" customFormat="1">
      <c r="F12" s="450" t="s">
        <v>506</v>
      </c>
      <c r="G12" s="450"/>
      <c r="H12" s="450"/>
      <c r="I12" s="450"/>
      <c r="J12" s="450"/>
      <c r="K12" s="317"/>
      <c r="L12" s="313"/>
      <c r="M12" s="449"/>
      <c r="N12" s="449"/>
    </row>
    <row r="13" spans="6:14" s="310" customFormat="1">
      <c r="F13" s="441" t="s">
        <v>507</v>
      </c>
      <c r="G13" s="441"/>
      <c r="H13" s="441"/>
      <c r="I13" s="441"/>
      <c r="J13" s="441"/>
      <c r="K13" s="318"/>
      <c r="L13" s="313"/>
      <c r="M13" s="449"/>
      <c r="N13" s="449"/>
    </row>
    <row r="14" spans="6:14" s="310" customFormat="1">
      <c r="F14" s="441" t="s">
        <v>508</v>
      </c>
      <c r="G14" s="441"/>
      <c r="H14" s="441"/>
      <c r="I14" s="441"/>
      <c r="J14" s="441"/>
      <c r="K14" s="318"/>
      <c r="L14" s="313"/>
      <c r="M14" s="449"/>
      <c r="N14" s="449"/>
    </row>
    <row r="15" spans="6:14" s="310" customFormat="1">
      <c r="F15" s="441" t="s">
        <v>509</v>
      </c>
      <c r="G15" s="441"/>
      <c r="H15" s="441"/>
      <c r="I15" s="441"/>
      <c r="J15" s="441"/>
      <c r="K15" s="318"/>
      <c r="L15" s="313"/>
      <c r="M15" s="316"/>
      <c r="N15" s="316"/>
    </row>
    <row r="16" spans="6:14" s="310" customFormat="1">
      <c r="F16" s="442" t="s">
        <v>44</v>
      </c>
      <c r="G16" s="442"/>
      <c r="H16" s="442"/>
      <c r="I16" s="442"/>
      <c r="J16" s="442"/>
      <c r="K16" s="442"/>
      <c r="L16" s="442"/>
      <c r="M16" s="442"/>
      <c r="N16" s="442"/>
    </row>
    <row r="17" spans="2:21" s="310" customFormat="1"/>
    <row r="18" spans="2:21" s="310" customFormat="1">
      <c r="F18" s="319" t="s">
        <v>510</v>
      </c>
      <c r="G18" s="313"/>
      <c r="H18" s="320"/>
      <c r="I18" s="313"/>
      <c r="J18" s="320"/>
      <c r="K18" s="320"/>
      <c r="M18" s="321" t="s">
        <v>511</v>
      </c>
      <c r="N18" s="321"/>
    </row>
    <row r="19" spans="2:21" s="310" customFormat="1">
      <c r="M19" s="443" t="s">
        <v>512</v>
      </c>
      <c r="N19" s="444"/>
    </row>
    <row r="20" spans="2:21">
      <c r="F20" s="445" t="s">
        <v>513</v>
      </c>
      <c r="G20" s="445"/>
      <c r="H20" s="445"/>
      <c r="I20" s="445"/>
      <c r="J20" s="445"/>
      <c r="K20" s="323"/>
      <c r="M20" s="310"/>
      <c r="N20" s="310"/>
    </row>
    <row r="21" spans="2:21">
      <c r="B21" s="324" t="s">
        <v>514</v>
      </c>
      <c r="C21" s="324" t="s">
        <v>515</v>
      </c>
      <c r="D21" s="324" t="s">
        <v>516</v>
      </c>
      <c r="E21" s="324" t="s">
        <v>517</v>
      </c>
      <c r="F21" s="322" t="s">
        <v>518</v>
      </c>
      <c r="G21" s="322" t="s">
        <v>337</v>
      </c>
      <c r="H21" s="325" t="s">
        <v>519</v>
      </c>
      <c r="I21" s="322" t="s">
        <v>520</v>
      </c>
      <c r="J21" s="322" t="s">
        <v>521</v>
      </c>
      <c r="K21" s="322" t="s">
        <v>458</v>
      </c>
      <c r="M21" s="446" t="s">
        <v>522</v>
      </c>
      <c r="N21" s="446"/>
    </row>
    <row r="22" spans="2:21">
      <c r="B22" s="326"/>
      <c r="C22" s="326"/>
      <c r="D22" s="326"/>
      <c r="E22" s="326"/>
      <c r="F22" s="322" t="s">
        <v>523</v>
      </c>
      <c r="G22" s="310" t="s">
        <v>346</v>
      </c>
      <c r="H22" s="322" t="s">
        <v>524</v>
      </c>
      <c r="I22" s="322" t="s">
        <v>326</v>
      </c>
      <c r="J22" s="327">
        <v>31456000</v>
      </c>
      <c r="K22" s="327" t="s">
        <v>57</v>
      </c>
      <c r="M22" s="447" t="s">
        <v>525</v>
      </c>
      <c r="N22" s="447"/>
    </row>
    <row r="23" spans="2:21">
      <c r="B23" s="326"/>
      <c r="C23" s="326"/>
      <c r="D23" s="326"/>
      <c r="E23" s="326"/>
      <c r="F23" s="322" t="s">
        <v>526</v>
      </c>
      <c r="G23" s="310" t="s">
        <v>346</v>
      </c>
      <c r="H23" s="322" t="s">
        <v>527</v>
      </c>
      <c r="I23" s="322" t="s">
        <v>326</v>
      </c>
      <c r="J23" s="327">
        <v>4128000</v>
      </c>
      <c r="K23" s="327" t="s">
        <v>57</v>
      </c>
      <c r="M23" s="447"/>
      <c r="N23" s="447"/>
    </row>
    <row r="24" spans="2:21">
      <c r="B24" s="326"/>
      <c r="C24" s="326"/>
      <c r="D24" s="326"/>
      <c r="E24" s="326"/>
      <c r="F24" s="322" t="s">
        <v>528</v>
      </c>
      <c r="G24" s="310" t="s">
        <v>374</v>
      </c>
      <c r="H24" s="322" t="s">
        <v>529</v>
      </c>
      <c r="I24" s="322" t="s">
        <v>326</v>
      </c>
      <c r="J24" s="327">
        <v>175592700</v>
      </c>
      <c r="K24" s="327" t="s">
        <v>57</v>
      </c>
      <c r="M24" s="447"/>
      <c r="N24" s="447"/>
    </row>
    <row r="25" spans="2:21">
      <c r="B25" s="324" t="s">
        <v>530</v>
      </c>
      <c r="C25" s="324" t="s">
        <v>531</v>
      </c>
      <c r="D25" s="324" t="s">
        <v>532</v>
      </c>
      <c r="E25" s="324" t="s">
        <v>528</v>
      </c>
      <c r="F25" s="322" t="s">
        <v>528</v>
      </c>
      <c r="G25" s="310" t="s">
        <v>346</v>
      </c>
      <c r="H25" s="322" t="s">
        <v>529</v>
      </c>
      <c r="I25" s="322" t="s">
        <v>326</v>
      </c>
      <c r="J25" s="327">
        <v>1359179684</v>
      </c>
      <c r="K25" s="327" t="s">
        <v>57</v>
      </c>
      <c r="M25" s="447"/>
      <c r="N25" s="447"/>
    </row>
    <row r="26" spans="2:21">
      <c r="B26" s="326"/>
      <c r="C26" s="326"/>
      <c r="D26" s="326"/>
      <c r="E26" s="326"/>
      <c r="F26" s="322" t="s">
        <v>523</v>
      </c>
      <c r="G26" s="310" t="s">
        <v>346</v>
      </c>
      <c r="H26" s="325" t="s">
        <v>533</v>
      </c>
      <c r="I26" s="325" t="s">
        <v>327</v>
      </c>
      <c r="J26" s="328">
        <v>478542030</v>
      </c>
      <c r="K26" s="325" t="s">
        <v>57</v>
      </c>
      <c r="M26" s="447"/>
      <c r="N26" s="447"/>
    </row>
    <row r="27" spans="2:21">
      <c r="B27" s="326"/>
      <c r="C27" s="326"/>
      <c r="D27" s="326"/>
      <c r="E27" s="326"/>
      <c r="F27" s="322" t="s">
        <v>534</v>
      </c>
      <c r="G27" s="310" t="s">
        <v>346</v>
      </c>
      <c r="H27" s="322" t="s">
        <v>535</v>
      </c>
      <c r="I27" s="325" t="s">
        <v>327</v>
      </c>
      <c r="J27" s="327">
        <v>15000000</v>
      </c>
      <c r="K27" s="327" t="s">
        <v>57</v>
      </c>
      <c r="M27" s="451" t="s">
        <v>536</v>
      </c>
      <c r="N27" s="451"/>
    </row>
    <row r="28" spans="2:21">
      <c r="B28" s="326"/>
      <c r="C28" s="326"/>
      <c r="D28" s="326"/>
      <c r="E28" s="326"/>
      <c r="F28" s="322" t="s">
        <v>523</v>
      </c>
      <c r="G28" s="310" t="s">
        <v>346</v>
      </c>
      <c r="H28" s="322" t="s">
        <v>537</v>
      </c>
      <c r="I28" s="322" t="s">
        <v>317</v>
      </c>
      <c r="J28" s="327">
        <v>164061264</v>
      </c>
      <c r="K28" s="327" t="s">
        <v>57</v>
      </c>
      <c r="M28" s="452" t="s">
        <v>538</v>
      </c>
      <c r="N28" s="452"/>
    </row>
    <row r="29" spans="2:21" ht="14" thickBot="1">
      <c r="B29" s="326"/>
      <c r="C29" s="326"/>
      <c r="D29" s="326"/>
      <c r="E29" s="326"/>
      <c r="F29" s="322" t="s">
        <v>534</v>
      </c>
      <c r="G29" s="310" t="s">
        <v>346</v>
      </c>
      <c r="H29" s="322" t="s">
        <v>539</v>
      </c>
      <c r="I29" s="322" t="s">
        <v>317</v>
      </c>
      <c r="J29" s="327">
        <v>1500000</v>
      </c>
      <c r="K29" s="327" t="s">
        <v>57</v>
      </c>
      <c r="M29" s="329"/>
      <c r="N29" s="329"/>
    </row>
    <row r="30" spans="2:21">
      <c r="B30" s="324" t="s">
        <v>540</v>
      </c>
      <c r="C30" s="324" t="s">
        <v>541</v>
      </c>
      <c r="D30" s="324" t="s">
        <v>542</v>
      </c>
      <c r="E30" s="324" t="s">
        <v>542</v>
      </c>
      <c r="F30" s="322" t="s">
        <v>542</v>
      </c>
      <c r="G30" s="310" t="s">
        <v>346</v>
      </c>
      <c r="H30" s="322" t="s">
        <v>543</v>
      </c>
      <c r="I30" s="322" t="s">
        <v>317</v>
      </c>
      <c r="J30" s="327">
        <v>2760430126</v>
      </c>
      <c r="K30" s="327" t="s">
        <v>57</v>
      </c>
      <c r="P30" s="330"/>
      <c r="Q30" s="310"/>
      <c r="R30" s="331"/>
      <c r="S30" s="310"/>
      <c r="T30" s="331"/>
      <c r="U30" s="310"/>
    </row>
    <row r="31" spans="2:21">
      <c r="B31" s="324" t="s">
        <v>530</v>
      </c>
      <c r="C31" s="324" t="s">
        <v>531</v>
      </c>
      <c r="D31" s="324" t="s">
        <v>544</v>
      </c>
      <c r="E31" s="324" t="s">
        <v>545</v>
      </c>
      <c r="F31" s="322" t="s">
        <v>545</v>
      </c>
      <c r="G31" s="310" t="s">
        <v>346</v>
      </c>
      <c r="H31" s="322" t="s">
        <v>546</v>
      </c>
      <c r="I31" s="322" t="s">
        <v>317</v>
      </c>
      <c r="J31" s="327">
        <v>21518941010</v>
      </c>
      <c r="K31" s="327" t="s">
        <v>57</v>
      </c>
      <c r="P31" s="440"/>
      <c r="Q31" s="440"/>
      <c r="R31" s="440"/>
      <c r="S31" s="440"/>
      <c r="T31" s="440"/>
      <c r="U31" s="440"/>
    </row>
    <row r="32" spans="2:21">
      <c r="B32" s="324" t="s">
        <v>540</v>
      </c>
      <c r="C32" s="324" t="s">
        <v>541</v>
      </c>
      <c r="D32" s="324" t="s">
        <v>542</v>
      </c>
      <c r="E32" s="324" t="s">
        <v>542</v>
      </c>
      <c r="F32" s="322" t="s">
        <v>542</v>
      </c>
      <c r="G32" s="310" t="s">
        <v>346</v>
      </c>
      <c r="H32" s="322" t="s">
        <v>547</v>
      </c>
      <c r="I32" s="322" t="s">
        <v>317</v>
      </c>
      <c r="J32" s="327">
        <v>7547318704</v>
      </c>
      <c r="K32" s="327" t="s">
        <v>57</v>
      </c>
    </row>
    <row r="33" spans="2:11">
      <c r="B33" s="324" t="s">
        <v>540</v>
      </c>
      <c r="C33" s="324" t="s">
        <v>548</v>
      </c>
      <c r="D33" s="324" t="s">
        <v>549</v>
      </c>
      <c r="E33" s="324" t="s">
        <v>549</v>
      </c>
      <c r="F33" s="322" t="s">
        <v>549</v>
      </c>
      <c r="G33" s="310" t="s">
        <v>374</v>
      </c>
      <c r="H33" s="322" t="s">
        <v>550</v>
      </c>
      <c r="I33" s="322" t="s">
        <v>315</v>
      </c>
      <c r="J33" s="327">
        <v>3012078515</v>
      </c>
      <c r="K33" s="327" t="s">
        <v>57</v>
      </c>
    </row>
    <row r="34" spans="2:11">
      <c r="B34" s="324" t="s">
        <v>540</v>
      </c>
      <c r="C34" s="324" t="s">
        <v>548</v>
      </c>
      <c r="D34" s="324" t="s">
        <v>549</v>
      </c>
      <c r="E34" s="324" t="s">
        <v>549</v>
      </c>
      <c r="F34" s="322" t="s">
        <v>549</v>
      </c>
      <c r="G34" s="310" t="s">
        <v>346</v>
      </c>
      <c r="H34" s="322" t="s">
        <v>550</v>
      </c>
      <c r="I34" s="322" t="s">
        <v>315</v>
      </c>
      <c r="J34" s="327">
        <v>28428295849</v>
      </c>
      <c r="K34" s="327" t="s">
        <v>57</v>
      </c>
    </row>
    <row r="35" spans="2:11">
      <c r="B35" s="326"/>
      <c r="C35" s="326"/>
      <c r="D35" s="326"/>
      <c r="E35" s="326"/>
      <c r="F35" s="322" t="s">
        <v>534</v>
      </c>
      <c r="G35" s="310" t="s">
        <v>374</v>
      </c>
      <c r="H35" s="322" t="s">
        <v>539</v>
      </c>
      <c r="I35" s="322" t="s">
        <v>315</v>
      </c>
      <c r="J35" s="327">
        <v>62372232</v>
      </c>
      <c r="K35" s="327" t="s">
        <v>57</v>
      </c>
    </row>
    <row r="36" spans="2:11">
      <c r="B36" s="326"/>
      <c r="C36" s="326"/>
      <c r="D36" s="326"/>
      <c r="E36" s="326"/>
      <c r="F36" s="322" t="s">
        <v>534</v>
      </c>
      <c r="G36" s="310" t="s">
        <v>346</v>
      </c>
      <c r="H36" s="322" t="s">
        <v>539</v>
      </c>
      <c r="I36" s="322" t="s">
        <v>315</v>
      </c>
      <c r="J36" s="327">
        <v>21175000</v>
      </c>
      <c r="K36" s="327" t="s">
        <v>57</v>
      </c>
    </row>
    <row r="37" spans="2:11">
      <c r="B37" s="324" t="s">
        <v>540</v>
      </c>
      <c r="C37" s="324" t="s">
        <v>548</v>
      </c>
      <c r="D37" s="324" t="s">
        <v>549</v>
      </c>
      <c r="E37" s="324" t="s">
        <v>549</v>
      </c>
      <c r="F37" s="322" t="s">
        <v>549</v>
      </c>
      <c r="G37" s="310" t="s">
        <v>374</v>
      </c>
      <c r="H37" s="322" t="s">
        <v>551</v>
      </c>
      <c r="I37" s="322" t="s">
        <v>315</v>
      </c>
      <c r="J37" s="327">
        <v>22137905222</v>
      </c>
      <c r="K37" s="327" t="s">
        <v>57</v>
      </c>
    </row>
    <row r="38" spans="2:11">
      <c r="B38" s="326" t="s">
        <v>540</v>
      </c>
      <c r="C38" s="326" t="s">
        <v>548</v>
      </c>
      <c r="D38" s="326" t="s">
        <v>549</v>
      </c>
      <c r="E38" s="326" t="s">
        <v>549</v>
      </c>
      <c r="F38" s="322" t="s">
        <v>549</v>
      </c>
      <c r="G38" s="310" t="s">
        <v>346</v>
      </c>
      <c r="H38" s="322" t="s">
        <v>551</v>
      </c>
      <c r="I38" s="322" t="s">
        <v>315</v>
      </c>
      <c r="J38" s="327">
        <v>8482460913.2915735</v>
      </c>
      <c r="K38" s="327" t="s">
        <v>57</v>
      </c>
    </row>
    <row r="39" spans="2:11">
      <c r="B39" s="326"/>
      <c r="C39" s="326"/>
      <c r="D39" s="326"/>
      <c r="E39" s="326"/>
      <c r="F39" s="322" t="s">
        <v>549</v>
      </c>
      <c r="G39" s="310" t="s">
        <v>374</v>
      </c>
      <c r="H39" s="322" t="s">
        <v>552</v>
      </c>
      <c r="I39" s="322" t="s">
        <v>315</v>
      </c>
      <c r="J39" s="327">
        <v>99836658</v>
      </c>
      <c r="K39" s="327" t="s">
        <v>57</v>
      </c>
    </row>
    <row r="40" spans="2:11">
      <c r="B40" s="326"/>
      <c r="C40" s="326"/>
      <c r="D40" s="326"/>
      <c r="E40" s="326"/>
      <c r="F40" s="322" t="s">
        <v>549</v>
      </c>
      <c r="G40" s="310" t="s">
        <v>346</v>
      </c>
      <c r="H40" s="322" t="s">
        <v>552</v>
      </c>
      <c r="I40" s="322" t="s">
        <v>315</v>
      </c>
      <c r="J40" s="327">
        <v>647631115.26699245</v>
      </c>
      <c r="K40" s="327" t="s">
        <v>57</v>
      </c>
    </row>
    <row r="41" spans="2:11">
      <c r="B41" s="326"/>
      <c r="C41" s="326"/>
      <c r="D41" s="326"/>
      <c r="E41" s="326"/>
      <c r="F41" s="322" t="s">
        <v>549</v>
      </c>
      <c r="G41" s="310" t="s">
        <v>374</v>
      </c>
      <c r="H41" s="322" t="s">
        <v>553</v>
      </c>
      <c r="I41" s="322" t="s">
        <v>315</v>
      </c>
      <c r="J41" s="327">
        <v>159738862</v>
      </c>
      <c r="K41" s="327" t="s">
        <v>57</v>
      </c>
    </row>
    <row r="42" spans="2:11">
      <c r="B42" s="326"/>
      <c r="C42" s="326"/>
      <c r="D42" s="326"/>
      <c r="E42" s="326"/>
      <c r="F42" s="322" t="s">
        <v>549</v>
      </c>
      <c r="G42" s="310" t="s">
        <v>346</v>
      </c>
      <c r="H42" s="322" t="s">
        <v>553</v>
      </c>
      <c r="I42" s="322" t="s">
        <v>315</v>
      </c>
      <c r="J42" s="327">
        <v>1040193272.233005</v>
      </c>
      <c r="K42" s="327" t="s">
        <v>57</v>
      </c>
    </row>
    <row r="43" spans="2:11">
      <c r="B43" s="326"/>
      <c r="C43" s="326"/>
      <c r="D43" s="326"/>
      <c r="E43" s="326"/>
      <c r="F43" s="322" t="s">
        <v>549</v>
      </c>
      <c r="G43" s="310" t="s">
        <v>374</v>
      </c>
      <c r="H43" s="322" t="s">
        <v>554</v>
      </c>
      <c r="I43" s="322" t="s">
        <v>315</v>
      </c>
      <c r="J43" s="327">
        <v>6995379</v>
      </c>
      <c r="K43" s="327" t="s">
        <v>57</v>
      </c>
    </row>
    <row r="44" spans="2:11">
      <c r="B44" s="326"/>
      <c r="C44" s="326"/>
      <c r="D44" s="326"/>
      <c r="E44" s="326"/>
      <c r="F44" s="322" t="s">
        <v>549</v>
      </c>
      <c r="G44" s="310" t="s">
        <v>346</v>
      </c>
      <c r="H44" s="322" t="s">
        <v>554</v>
      </c>
      <c r="I44" s="322" t="s">
        <v>315</v>
      </c>
      <c r="J44" s="327">
        <v>340751657.56054592</v>
      </c>
      <c r="K44" s="327" t="s">
        <v>57</v>
      </c>
    </row>
    <row r="45" spans="2:11">
      <c r="B45" s="326"/>
      <c r="C45" s="326"/>
      <c r="D45" s="326"/>
      <c r="E45" s="326"/>
      <c r="F45" s="322" t="s">
        <v>549</v>
      </c>
      <c r="G45" s="310" t="s">
        <v>374</v>
      </c>
      <c r="H45" s="322" t="s">
        <v>555</v>
      </c>
      <c r="I45" s="322" t="s">
        <v>315</v>
      </c>
      <c r="J45" s="327">
        <v>49843027</v>
      </c>
      <c r="K45" s="327" t="s">
        <v>57</v>
      </c>
    </row>
    <row r="46" spans="2:11">
      <c r="B46" s="326"/>
      <c r="C46" s="326"/>
      <c r="D46" s="326"/>
      <c r="E46" s="326"/>
      <c r="F46" s="322" t="s">
        <v>549</v>
      </c>
      <c r="G46" s="310" t="s">
        <v>346</v>
      </c>
      <c r="H46" s="322" t="s">
        <v>555</v>
      </c>
      <c r="I46" s="322" t="s">
        <v>315</v>
      </c>
      <c r="J46" s="327">
        <v>962379694.52869034</v>
      </c>
      <c r="K46" s="327" t="s">
        <v>57</v>
      </c>
    </row>
    <row r="47" spans="2:11">
      <c r="B47" s="326"/>
      <c r="C47" s="326"/>
      <c r="D47" s="326"/>
      <c r="E47" s="326"/>
      <c r="F47" s="322" t="s">
        <v>549</v>
      </c>
      <c r="G47" s="310" t="s">
        <v>374</v>
      </c>
      <c r="H47" s="322" t="s">
        <v>556</v>
      </c>
      <c r="I47" s="322" t="s">
        <v>315</v>
      </c>
      <c r="J47" s="327">
        <v>199673579</v>
      </c>
      <c r="K47" s="327" t="s">
        <v>57</v>
      </c>
    </row>
    <row r="48" spans="2:11">
      <c r="B48" s="326"/>
      <c r="C48" s="326"/>
      <c r="D48" s="326"/>
      <c r="E48" s="326"/>
      <c r="F48" s="322" t="s">
        <v>549</v>
      </c>
      <c r="G48" s="310" t="s">
        <v>346</v>
      </c>
      <c r="H48" s="322" t="s">
        <v>556</v>
      </c>
      <c r="I48" s="322" t="s">
        <v>315</v>
      </c>
      <c r="J48" s="327">
        <v>1301019733.9278302</v>
      </c>
      <c r="K48" s="327" t="s">
        <v>57</v>
      </c>
    </row>
    <row r="49" spans="2:11">
      <c r="B49" s="326"/>
      <c r="C49" s="326"/>
      <c r="D49" s="326"/>
      <c r="E49" s="326"/>
      <c r="F49" s="322" t="s">
        <v>549</v>
      </c>
      <c r="G49" s="310" t="s">
        <v>374</v>
      </c>
      <c r="H49" s="322" t="s">
        <v>557</v>
      </c>
      <c r="I49" s="322" t="s">
        <v>315</v>
      </c>
      <c r="J49" s="327">
        <v>6327226</v>
      </c>
      <c r="K49" s="327" t="s">
        <v>57</v>
      </c>
    </row>
    <row r="50" spans="2:11">
      <c r="B50" s="326"/>
      <c r="C50" s="326"/>
      <c r="D50" s="326"/>
      <c r="E50" s="326"/>
      <c r="F50" s="322" t="s">
        <v>549</v>
      </c>
      <c r="G50" s="310" t="s">
        <v>346</v>
      </c>
      <c r="H50" s="322" t="s">
        <v>557</v>
      </c>
      <c r="I50" s="322" t="s">
        <v>315</v>
      </c>
      <c r="J50" s="327">
        <v>135715304</v>
      </c>
      <c r="K50" s="327" t="s">
        <v>57</v>
      </c>
    </row>
    <row r="51" spans="2:11">
      <c r="B51" s="326"/>
      <c r="C51" s="326"/>
      <c r="D51" s="326"/>
      <c r="E51" s="326"/>
      <c r="F51" s="322" t="s">
        <v>558</v>
      </c>
      <c r="G51" s="310" t="s">
        <v>374</v>
      </c>
      <c r="H51" s="322" t="s">
        <v>559</v>
      </c>
      <c r="I51" s="322" t="s">
        <v>315</v>
      </c>
      <c r="J51" s="327">
        <v>522978854</v>
      </c>
      <c r="K51" s="327" t="s">
        <v>57</v>
      </c>
    </row>
    <row r="52" spans="2:11">
      <c r="B52" s="324" t="s">
        <v>540</v>
      </c>
      <c r="C52" s="324" t="s">
        <v>560</v>
      </c>
      <c r="D52" s="324" t="s">
        <v>561</v>
      </c>
      <c r="E52" s="324" t="s">
        <v>561</v>
      </c>
      <c r="F52" s="322" t="s">
        <v>558</v>
      </c>
      <c r="G52" s="310" t="s">
        <v>346</v>
      </c>
      <c r="H52" s="322" t="s">
        <v>559</v>
      </c>
      <c r="I52" s="322" t="s">
        <v>315</v>
      </c>
      <c r="J52" s="327">
        <v>27984732346.191364</v>
      </c>
      <c r="K52" s="327" t="s">
        <v>57</v>
      </c>
    </row>
    <row r="53" spans="2:11">
      <c r="B53" s="326"/>
      <c r="C53" s="326"/>
      <c r="D53" s="326"/>
      <c r="E53" s="326"/>
      <c r="F53" s="322" t="s">
        <v>534</v>
      </c>
      <c r="G53" s="310" t="s">
        <v>346</v>
      </c>
      <c r="H53" s="322" t="s">
        <v>539</v>
      </c>
      <c r="I53" s="322" t="s">
        <v>311</v>
      </c>
      <c r="J53" s="327">
        <v>100323282</v>
      </c>
      <c r="K53" s="327" t="s">
        <v>57</v>
      </c>
    </row>
    <row r="54" spans="2:11">
      <c r="B54" s="326"/>
      <c r="C54" s="326"/>
      <c r="D54" s="326"/>
      <c r="E54" s="326"/>
      <c r="F54" s="322" t="s">
        <v>545</v>
      </c>
      <c r="G54" s="310" t="s">
        <v>346</v>
      </c>
      <c r="H54" s="322" t="s">
        <v>562</v>
      </c>
      <c r="I54" s="322" t="s">
        <v>311</v>
      </c>
      <c r="J54" s="332">
        <v>6166667</v>
      </c>
      <c r="K54" s="327" t="s">
        <v>57</v>
      </c>
    </row>
    <row r="55" spans="2:11">
      <c r="B55" s="326"/>
      <c r="C55" s="326"/>
      <c r="D55" s="326"/>
      <c r="E55" s="326"/>
      <c r="F55" s="322" t="s">
        <v>542</v>
      </c>
      <c r="G55" s="310" t="s">
        <v>346</v>
      </c>
      <c r="H55" s="322" t="s">
        <v>563</v>
      </c>
      <c r="I55" s="322" t="s">
        <v>311</v>
      </c>
      <c r="J55" s="327">
        <v>568587851</v>
      </c>
      <c r="K55" s="327" t="s">
        <v>57</v>
      </c>
    </row>
    <row r="56" spans="2:11">
      <c r="B56" s="326"/>
      <c r="C56" s="326"/>
      <c r="D56" s="326"/>
      <c r="E56" s="326"/>
      <c r="F56" s="322" t="s">
        <v>542</v>
      </c>
      <c r="G56" s="310" t="s">
        <v>374</v>
      </c>
      <c r="H56" s="322" t="s">
        <v>564</v>
      </c>
      <c r="I56" s="322" t="s">
        <v>311</v>
      </c>
      <c r="J56" s="327">
        <v>14779641</v>
      </c>
      <c r="K56" s="327" t="s">
        <v>57</v>
      </c>
    </row>
    <row r="57" spans="2:11">
      <c r="B57" s="324" t="s">
        <v>540</v>
      </c>
      <c r="C57" s="324" t="s">
        <v>541</v>
      </c>
      <c r="D57" s="324" t="s">
        <v>542</v>
      </c>
      <c r="E57" s="324" t="s">
        <v>542</v>
      </c>
      <c r="F57" s="322" t="s">
        <v>542</v>
      </c>
      <c r="G57" s="310" t="s">
        <v>346</v>
      </c>
      <c r="H57" s="322" t="s">
        <v>564</v>
      </c>
      <c r="I57" s="322" t="s">
        <v>311</v>
      </c>
      <c r="J57" s="327">
        <v>19345701267</v>
      </c>
      <c r="K57" s="327" t="s">
        <v>57</v>
      </c>
    </row>
    <row r="58" spans="2:11">
      <c r="B58" s="324" t="s">
        <v>540</v>
      </c>
      <c r="C58" s="324" t="s">
        <v>541</v>
      </c>
      <c r="D58" s="324" t="s">
        <v>542</v>
      </c>
      <c r="E58" s="324" t="s">
        <v>542</v>
      </c>
      <c r="F58" s="322" t="s">
        <v>542</v>
      </c>
      <c r="G58" s="310" t="s">
        <v>374</v>
      </c>
      <c r="H58" s="322" t="s">
        <v>565</v>
      </c>
      <c r="I58" s="322" t="s">
        <v>311</v>
      </c>
      <c r="J58" s="327">
        <v>5728099906</v>
      </c>
      <c r="K58" s="327" t="s">
        <v>57</v>
      </c>
    </row>
    <row r="59" spans="2:11">
      <c r="B59" s="324" t="s">
        <v>540</v>
      </c>
      <c r="C59" s="324" t="s">
        <v>541</v>
      </c>
      <c r="D59" s="324" t="s">
        <v>542</v>
      </c>
      <c r="E59" s="324" t="s">
        <v>542</v>
      </c>
      <c r="F59" s="322" t="s">
        <v>542</v>
      </c>
      <c r="G59" s="310" t="s">
        <v>346</v>
      </c>
      <c r="H59" s="322" t="s">
        <v>565</v>
      </c>
      <c r="I59" s="322" t="s">
        <v>311</v>
      </c>
      <c r="J59" s="327">
        <v>55162885321</v>
      </c>
      <c r="K59" s="327" t="s">
        <v>57</v>
      </c>
    </row>
    <row r="60" spans="2:11">
      <c r="B60" s="324" t="s">
        <v>540</v>
      </c>
      <c r="C60" s="324" t="s">
        <v>541</v>
      </c>
      <c r="D60" s="324" t="s">
        <v>542</v>
      </c>
      <c r="E60" s="324" t="s">
        <v>542</v>
      </c>
      <c r="F60" s="322" t="s">
        <v>542</v>
      </c>
      <c r="G60" s="310" t="s">
        <v>346</v>
      </c>
      <c r="H60" s="322" t="s">
        <v>566</v>
      </c>
      <c r="I60" s="322" t="s">
        <v>311</v>
      </c>
      <c r="J60" s="327">
        <v>16090606460</v>
      </c>
      <c r="K60" s="327" t="s">
        <v>57</v>
      </c>
    </row>
    <row r="61" spans="2:11">
      <c r="B61" s="326"/>
      <c r="C61" s="326"/>
      <c r="D61" s="326"/>
      <c r="E61" s="326"/>
      <c r="F61" s="322" t="s">
        <v>567</v>
      </c>
      <c r="G61" s="310" t="s">
        <v>374</v>
      </c>
      <c r="H61" s="322" t="s">
        <v>568</v>
      </c>
      <c r="I61" s="322" t="s">
        <v>311</v>
      </c>
      <c r="J61" s="327">
        <v>700600000</v>
      </c>
      <c r="K61" s="327" t="s">
        <v>57</v>
      </c>
    </row>
    <row r="62" spans="2:11">
      <c r="B62" s="324" t="s">
        <v>530</v>
      </c>
      <c r="C62" s="324" t="s">
        <v>569</v>
      </c>
      <c r="D62" s="324" t="s">
        <v>570</v>
      </c>
      <c r="E62" s="324" t="s">
        <v>569</v>
      </c>
      <c r="F62" s="322" t="s">
        <v>567</v>
      </c>
      <c r="G62" s="310" t="s">
        <v>346</v>
      </c>
      <c r="H62" s="322" t="s">
        <v>568</v>
      </c>
      <c r="I62" s="322" t="s">
        <v>311</v>
      </c>
      <c r="J62" s="327">
        <v>8253443204</v>
      </c>
      <c r="K62" s="327" t="s">
        <v>57</v>
      </c>
    </row>
    <row r="63" spans="2:11">
      <c r="B63" s="326"/>
      <c r="C63" s="326"/>
      <c r="D63" s="326"/>
      <c r="E63" s="326"/>
      <c r="F63" s="322" t="s">
        <v>571</v>
      </c>
      <c r="G63" s="310" t="s">
        <v>346</v>
      </c>
      <c r="H63" s="322" t="s">
        <v>572</v>
      </c>
      <c r="I63" s="322" t="s">
        <v>311</v>
      </c>
      <c r="J63" s="327">
        <v>34053586</v>
      </c>
      <c r="K63" s="327" t="s">
        <v>57</v>
      </c>
    </row>
    <row r="64" spans="2:11">
      <c r="B64" s="324" t="s">
        <v>540</v>
      </c>
      <c r="C64" s="324" t="s">
        <v>560</v>
      </c>
      <c r="D64" s="324" t="s">
        <v>561</v>
      </c>
      <c r="E64" s="324" t="s">
        <v>561</v>
      </c>
      <c r="F64" s="322" t="s">
        <v>558</v>
      </c>
      <c r="G64" s="310" t="s">
        <v>346</v>
      </c>
      <c r="H64" s="322" t="s">
        <v>573</v>
      </c>
      <c r="I64" s="322" t="s">
        <v>311</v>
      </c>
      <c r="J64" s="327">
        <v>20936679954</v>
      </c>
      <c r="K64" s="327" t="s">
        <v>57</v>
      </c>
    </row>
    <row r="65" spans="2:11">
      <c r="B65" s="326"/>
      <c r="C65" s="326"/>
      <c r="D65" s="326"/>
      <c r="E65" s="326"/>
      <c r="F65" s="322" t="s">
        <v>558</v>
      </c>
      <c r="G65" s="310" t="s">
        <v>374</v>
      </c>
      <c r="H65" s="322" t="s">
        <v>574</v>
      </c>
      <c r="I65" s="322" t="s">
        <v>311</v>
      </c>
      <c r="J65" s="327">
        <v>753237550</v>
      </c>
      <c r="K65" s="327" t="s">
        <v>57</v>
      </c>
    </row>
    <row r="66" spans="2:11">
      <c r="B66" s="324" t="s">
        <v>540</v>
      </c>
      <c r="C66" s="324" t="s">
        <v>560</v>
      </c>
      <c r="D66" s="324" t="s">
        <v>561</v>
      </c>
      <c r="E66" s="324" t="s">
        <v>561</v>
      </c>
      <c r="F66" s="322" t="s">
        <v>558</v>
      </c>
      <c r="G66" s="310" t="s">
        <v>346</v>
      </c>
      <c r="H66" s="322" t="s">
        <v>574</v>
      </c>
      <c r="I66" s="322" t="s">
        <v>311</v>
      </c>
      <c r="J66" s="327">
        <v>49706981068</v>
      </c>
      <c r="K66" s="327" t="s">
        <v>57</v>
      </c>
    </row>
    <row r="67" spans="2:11">
      <c r="B67" s="324" t="s">
        <v>540</v>
      </c>
      <c r="C67" s="324" t="s">
        <v>560</v>
      </c>
      <c r="D67" s="324" t="s">
        <v>561</v>
      </c>
      <c r="E67" s="324" t="s">
        <v>561</v>
      </c>
      <c r="F67" s="322" t="s">
        <v>558</v>
      </c>
      <c r="G67" s="310" t="s">
        <v>346</v>
      </c>
      <c r="H67" s="322" t="s">
        <v>575</v>
      </c>
      <c r="I67" s="322" t="s">
        <v>311</v>
      </c>
      <c r="J67" s="327">
        <v>8555208488</v>
      </c>
      <c r="K67" s="327" t="s">
        <v>57</v>
      </c>
    </row>
    <row r="68" spans="2:11">
      <c r="B68" s="326"/>
      <c r="C68" s="326"/>
      <c r="D68" s="326"/>
      <c r="E68" s="326"/>
      <c r="F68" s="322" t="s">
        <v>523</v>
      </c>
      <c r="G68" s="310" t="s">
        <v>346</v>
      </c>
      <c r="H68" s="322" t="s">
        <v>576</v>
      </c>
      <c r="I68" s="322" t="s">
        <v>314</v>
      </c>
      <c r="J68" s="327">
        <v>18186790</v>
      </c>
      <c r="K68" s="327" t="s">
        <v>57</v>
      </c>
    </row>
    <row r="69" spans="2:11">
      <c r="B69" s="326"/>
      <c r="C69" s="326"/>
      <c r="D69" s="326"/>
      <c r="E69" s="326"/>
      <c r="F69" s="322" t="s">
        <v>577</v>
      </c>
      <c r="G69" s="310" t="s">
        <v>346</v>
      </c>
      <c r="H69" s="322" t="s">
        <v>578</v>
      </c>
      <c r="I69" s="322" t="s">
        <v>314</v>
      </c>
      <c r="J69" s="327">
        <v>53500000</v>
      </c>
      <c r="K69" s="327" t="s">
        <v>57</v>
      </c>
    </row>
    <row r="70" spans="2:11">
      <c r="B70" s="326" t="s">
        <v>530</v>
      </c>
      <c r="C70" s="326" t="s">
        <v>531</v>
      </c>
      <c r="D70" s="326" t="s">
        <v>532</v>
      </c>
      <c r="E70" s="326" t="s">
        <v>579</v>
      </c>
      <c r="F70" s="322" t="s">
        <v>579</v>
      </c>
      <c r="G70" s="310" t="s">
        <v>346</v>
      </c>
      <c r="H70" s="322" t="s">
        <v>580</v>
      </c>
      <c r="I70" s="322" t="s">
        <v>314</v>
      </c>
      <c r="J70" s="327">
        <v>1666948200</v>
      </c>
      <c r="K70" s="327" t="s">
        <v>57</v>
      </c>
    </row>
    <row r="71" spans="2:11">
      <c r="B71" s="324" t="s">
        <v>530</v>
      </c>
      <c r="C71" s="324" t="s">
        <v>531</v>
      </c>
      <c r="D71" s="324" t="s">
        <v>532</v>
      </c>
      <c r="E71" s="324" t="s">
        <v>579</v>
      </c>
      <c r="F71" s="322" t="s">
        <v>579</v>
      </c>
      <c r="G71" s="310" t="s">
        <v>346</v>
      </c>
      <c r="H71" s="322" t="s">
        <v>581</v>
      </c>
      <c r="I71" s="322" t="s">
        <v>314</v>
      </c>
      <c r="J71" s="327">
        <v>35048457746</v>
      </c>
      <c r="K71" s="327" t="s">
        <v>57</v>
      </c>
    </row>
    <row r="72" spans="2:11">
      <c r="B72" s="326"/>
      <c r="C72" s="326"/>
      <c r="D72" s="326"/>
      <c r="E72" s="326"/>
      <c r="F72" s="322" t="s">
        <v>577</v>
      </c>
      <c r="G72" s="310" t="s">
        <v>346</v>
      </c>
      <c r="H72" s="322" t="s">
        <v>582</v>
      </c>
      <c r="I72" s="322" t="s">
        <v>314</v>
      </c>
      <c r="J72" s="327">
        <v>539785579</v>
      </c>
      <c r="K72" s="327" t="s">
        <v>57</v>
      </c>
    </row>
    <row r="73" spans="2:11" ht="14" thickBot="1"/>
    <row r="74" spans="2:11" ht="14" thickBot="1">
      <c r="I74" s="334" t="s">
        <v>583</v>
      </c>
      <c r="J74" s="390">
        <f>SUMIF(Government_revenues_table[Currency],"USD",Government_revenues_table[Revenue value])+(IFERROR(SUMIF(Government_revenues_table[Currency],"&lt;&gt;USD",Government_revenues_table[Revenue value])/'Part 1 - About'!$E$51,0))</f>
        <v>582079368.84728014</v>
      </c>
      <c r="K74" s="336"/>
    </row>
    <row r="75" spans="2:11" ht="14" thickBot="1">
      <c r="J75" s="333"/>
    </row>
    <row r="76" spans="2:11" ht="14" thickBot="1">
      <c r="I76" s="334" t="s">
        <v>584</v>
      </c>
      <c r="J76" s="335">
        <f>SUMIF(Government_revenues_table[Currency],"XOF",Government_revenues_table[Revenue value])+(IFERROR(SUMIF(Government_revenues_table[Currency],"USD",Government_revenues_table[Revenue value])*'Part 1 - About'!$E$51,0))</f>
        <v>352942486518</v>
      </c>
      <c r="K76" s="336"/>
    </row>
    <row r="77" spans="2:11">
      <c r="J77" s="327"/>
    </row>
    <row r="78" spans="2:11">
      <c r="J78" s="337"/>
    </row>
    <row r="80" spans="2:11">
      <c r="F80" s="321" t="s">
        <v>585</v>
      </c>
      <c r="G80" s="321"/>
      <c r="H80" s="321"/>
      <c r="I80" s="321"/>
      <c r="J80" s="321"/>
      <c r="K80" s="321"/>
    </row>
    <row r="81" spans="6:14">
      <c r="F81" s="338" t="s">
        <v>586</v>
      </c>
      <c r="G81" s="338"/>
      <c r="H81" s="338"/>
      <c r="I81" s="338"/>
      <c r="J81" s="339"/>
      <c r="K81" s="339"/>
      <c r="N81" s="337"/>
    </row>
    <row r="82" spans="6:14">
      <c r="F82" s="338"/>
      <c r="G82" s="338"/>
      <c r="H82" s="338"/>
      <c r="I82" s="338"/>
      <c r="J82" s="339"/>
      <c r="K82" s="339"/>
    </row>
    <row r="83" spans="6:14">
      <c r="F83" s="338"/>
      <c r="G83" s="338"/>
      <c r="H83" s="338"/>
      <c r="I83" s="338"/>
      <c r="J83" s="339"/>
      <c r="K83" s="339"/>
    </row>
    <row r="84" spans="6:14">
      <c r="F84" s="338" t="s">
        <v>587</v>
      </c>
      <c r="G84" s="338"/>
      <c r="H84" s="338"/>
      <c r="I84" s="338"/>
      <c r="J84" s="339"/>
      <c r="K84" s="339"/>
    </row>
    <row r="85" spans="6:14">
      <c r="F85" s="338"/>
      <c r="G85" s="338"/>
      <c r="H85" s="338"/>
      <c r="I85" s="338"/>
      <c r="J85" s="339"/>
      <c r="K85" s="339"/>
    </row>
    <row r="86" spans="6:14">
      <c r="F86" s="392" t="s">
        <v>518</v>
      </c>
      <c r="G86" s="393" t="s">
        <v>337</v>
      </c>
      <c r="H86" s="393" t="s">
        <v>519</v>
      </c>
      <c r="I86" s="393" t="s">
        <v>520</v>
      </c>
      <c r="J86" s="394" t="s">
        <v>521</v>
      </c>
      <c r="K86" s="395" t="s">
        <v>458</v>
      </c>
    </row>
    <row r="87" spans="6:14">
      <c r="F87" s="396" t="s">
        <v>588</v>
      </c>
      <c r="G87" s="397" t="s">
        <v>374</v>
      </c>
      <c r="H87" s="396" t="s">
        <v>589</v>
      </c>
      <c r="I87" s="396" t="s">
        <v>324</v>
      </c>
      <c r="J87" s="398">
        <v>26155629</v>
      </c>
      <c r="K87" s="398" t="s">
        <v>57</v>
      </c>
    </row>
    <row r="88" spans="6:14">
      <c r="F88" s="396" t="s">
        <v>588</v>
      </c>
      <c r="G88" s="397" t="s">
        <v>346</v>
      </c>
      <c r="H88" s="396" t="s">
        <v>589</v>
      </c>
      <c r="I88" s="396" t="s">
        <v>324</v>
      </c>
      <c r="J88" s="398">
        <v>1058121077</v>
      </c>
      <c r="K88" s="398" t="s">
        <v>57</v>
      </c>
    </row>
    <row r="89" spans="6:14">
      <c r="F89" s="396" t="s">
        <v>588</v>
      </c>
      <c r="G89" s="397" t="s">
        <v>374</v>
      </c>
      <c r="H89" s="396" t="s">
        <v>590</v>
      </c>
      <c r="I89" s="396" t="s">
        <v>319</v>
      </c>
      <c r="J89" s="398">
        <v>452542521</v>
      </c>
      <c r="K89" s="398" t="s">
        <v>57</v>
      </c>
    </row>
    <row r="90" spans="6:14">
      <c r="F90" s="396" t="s">
        <v>588</v>
      </c>
      <c r="G90" s="397" t="s">
        <v>346</v>
      </c>
      <c r="H90" s="396" t="s">
        <v>590</v>
      </c>
      <c r="I90" s="396" t="s">
        <v>319</v>
      </c>
      <c r="J90" s="398">
        <v>5003911073</v>
      </c>
      <c r="K90" s="398" t="s">
        <v>57</v>
      </c>
    </row>
    <row r="91" spans="6:14">
      <c r="F91" s="396" t="s">
        <v>591</v>
      </c>
      <c r="G91" s="397" t="s">
        <v>374</v>
      </c>
      <c r="H91" s="396" t="s">
        <v>592</v>
      </c>
      <c r="I91" s="396" t="s">
        <v>311</v>
      </c>
      <c r="J91" s="398">
        <v>23051129303</v>
      </c>
      <c r="K91" s="398" t="s">
        <v>57</v>
      </c>
      <c r="N91" s="340"/>
    </row>
    <row r="92" spans="6:14">
      <c r="F92" s="396" t="s">
        <v>591</v>
      </c>
      <c r="G92" s="397" t="s">
        <v>346</v>
      </c>
      <c r="H92" s="396" t="s">
        <v>592</v>
      </c>
      <c r="I92" s="396" t="s">
        <v>311</v>
      </c>
      <c r="J92" s="398">
        <v>31705287225</v>
      </c>
      <c r="K92" s="398" t="s">
        <v>57</v>
      </c>
      <c r="N92" s="340"/>
    </row>
    <row r="93" spans="6:14">
      <c r="F93" s="338"/>
      <c r="G93" s="399" t="s">
        <v>84</v>
      </c>
      <c r="H93" s="399" t="s">
        <v>593</v>
      </c>
      <c r="I93" s="399" t="s">
        <v>594</v>
      </c>
      <c r="J93" s="400">
        <v>126622421424</v>
      </c>
      <c r="K93" s="339" t="s">
        <v>57</v>
      </c>
    </row>
    <row r="94" spans="6:14" ht="14" thickBot="1">
      <c r="F94" s="338"/>
      <c r="G94" s="401" t="s">
        <v>595</v>
      </c>
      <c r="H94" s="401"/>
      <c r="I94" s="401"/>
      <c r="J94" s="402">
        <v>187919568252</v>
      </c>
      <c r="K94" s="403" t="s">
        <v>57</v>
      </c>
    </row>
    <row r="95" spans="6:14" ht="14" thickTop="1">
      <c r="F95" s="338" t="s">
        <v>596</v>
      </c>
      <c r="G95" s="338"/>
      <c r="H95" s="338"/>
      <c r="I95" s="338"/>
      <c r="J95" s="339"/>
      <c r="K95" s="339"/>
    </row>
    <row r="96" spans="6:14">
      <c r="F96" s="396" t="s">
        <v>542</v>
      </c>
      <c r="G96" s="397" t="s">
        <v>374</v>
      </c>
      <c r="H96" s="396" t="s">
        <v>597</v>
      </c>
      <c r="I96" s="396" t="s">
        <v>311</v>
      </c>
      <c r="J96" s="398">
        <v>33832535</v>
      </c>
      <c r="K96" s="398" t="s">
        <v>57</v>
      </c>
    </row>
    <row r="97" spans="2:14">
      <c r="F97" s="396" t="s">
        <v>542</v>
      </c>
      <c r="G97" s="397" t="s">
        <v>346</v>
      </c>
      <c r="H97" s="396" t="s">
        <v>597</v>
      </c>
      <c r="I97" s="396" t="s">
        <v>311</v>
      </c>
      <c r="J97" s="398">
        <v>724446772</v>
      </c>
      <c r="K97" s="398" t="s">
        <v>57</v>
      </c>
    </row>
    <row r="98" spans="2:14">
      <c r="F98" s="396" t="s">
        <v>542</v>
      </c>
      <c r="G98" s="397" t="s">
        <v>374</v>
      </c>
      <c r="H98" s="396" t="s">
        <v>598</v>
      </c>
      <c r="I98" s="396" t="s">
        <v>311</v>
      </c>
      <c r="J98" s="398">
        <v>1348607171</v>
      </c>
      <c r="K98" s="398" t="s">
        <v>57</v>
      </c>
    </row>
    <row r="99" spans="2:14">
      <c r="F99" s="396" t="s">
        <v>542</v>
      </c>
      <c r="G99" s="397" t="s">
        <v>346</v>
      </c>
      <c r="H99" s="396" t="s">
        <v>598</v>
      </c>
      <c r="I99" s="396" t="s">
        <v>311</v>
      </c>
      <c r="J99" s="398">
        <v>6337546193</v>
      </c>
      <c r="K99" s="398" t="s">
        <v>57</v>
      </c>
    </row>
    <row r="100" spans="2:14">
      <c r="F100" s="396" t="s">
        <v>558</v>
      </c>
      <c r="G100" s="397" t="s">
        <v>374</v>
      </c>
      <c r="H100" s="396" t="s">
        <v>599</v>
      </c>
      <c r="I100" s="396" t="s">
        <v>311</v>
      </c>
      <c r="J100" s="398">
        <v>64394091</v>
      </c>
      <c r="K100" s="398" t="s">
        <v>57</v>
      </c>
    </row>
    <row r="101" spans="2:14">
      <c r="F101" s="396" t="s">
        <v>558</v>
      </c>
      <c r="G101" s="397" t="s">
        <v>346</v>
      </c>
      <c r="H101" s="396" t="s">
        <v>599</v>
      </c>
      <c r="I101" s="396" t="s">
        <v>311</v>
      </c>
      <c r="J101" s="398">
        <v>1891751707</v>
      </c>
      <c r="K101" s="398" t="s">
        <v>57</v>
      </c>
    </row>
    <row r="102" spans="2:14">
      <c r="F102" s="338"/>
      <c r="G102" s="338"/>
      <c r="H102" s="338"/>
      <c r="I102" s="338"/>
      <c r="J102" s="339">
        <v>10400578469</v>
      </c>
      <c r="K102" s="339"/>
    </row>
    <row r="103" spans="2:14">
      <c r="F103" s="338"/>
      <c r="G103" s="338"/>
      <c r="H103" s="338"/>
      <c r="I103" s="338"/>
      <c r="J103" s="339"/>
      <c r="K103" s="339"/>
    </row>
    <row r="104" spans="2:14" ht="15">
      <c r="F104" s="453"/>
      <c r="G104" s="453"/>
      <c r="H104" s="453"/>
      <c r="I104" s="453"/>
      <c r="J104" s="453"/>
      <c r="K104" s="453"/>
      <c r="L104" s="453"/>
      <c r="M104" s="453"/>
      <c r="N104" s="453"/>
    </row>
    <row r="105" spans="2:14" ht="15.5" thickBot="1">
      <c r="F105" s="432" t="s">
        <v>32</v>
      </c>
      <c r="G105" s="433"/>
      <c r="H105" s="433"/>
      <c r="I105" s="433"/>
      <c r="J105" s="433"/>
      <c r="K105" s="433"/>
      <c r="L105" s="433"/>
      <c r="M105" s="433"/>
      <c r="N105" s="433"/>
    </row>
    <row r="106" spans="2:14" ht="15">
      <c r="F106" s="434" t="s">
        <v>33</v>
      </c>
      <c r="G106" s="435"/>
      <c r="H106" s="435"/>
      <c r="I106" s="435"/>
      <c r="J106" s="435"/>
      <c r="K106" s="435"/>
      <c r="L106" s="435"/>
      <c r="M106" s="435"/>
      <c r="N106" s="435"/>
    </row>
    <row r="107" spans="2:14" ht="15.5" thickBot="1">
      <c r="B107" s="341" t="s">
        <v>600</v>
      </c>
      <c r="C107" s="341"/>
      <c r="D107" s="341"/>
      <c r="E107" s="341"/>
      <c r="F107" s="454"/>
      <c r="G107" s="454"/>
      <c r="H107" s="454"/>
      <c r="I107" s="454"/>
      <c r="J107" s="454"/>
      <c r="K107" s="454"/>
      <c r="L107" s="454"/>
      <c r="M107" s="454"/>
      <c r="N107" s="454"/>
    </row>
    <row r="108" spans="2:14" ht="15.5" customHeight="1" thickBot="1">
      <c r="B108" s="342" t="s">
        <v>601</v>
      </c>
      <c r="C108" s="342"/>
      <c r="D108" s="342"/>
      <c r="E108" s="342"/>
      <c r="F108" s="431" t="s">
        <v>34</v>
      </c>
      <c r="G108" s="431"/>
      <c r="H108" s="431"/>
      <c r="I108" s="431"/>
      <c r="J108" s="431"/>
      <c r="K108" s="431"/>
      <c r="L108" s="431"/>
      <c r="M108" s="431"/>
      <c r="N108" s="431"/>
    </row>
    <row r="109" spans="2:14" ht="15.5" customHeight="1" thickBot="1">
      <c r="B109" s="343" t="s">
        <v>116</v>
      </c>
      <c r="C109" s="343"/>
      <c r="D109" s="343"/>
      <c r="E109" s="343"/>
      <c r="F109" s="410" t="s">
        <v>35</v>
      </c>
      <c r="G109" s="410"/>
      <c r="H109" s="410"/>
      <c r="I109" s="410"/>
      <c r="J109" s="410"/>
      <c r="K109" s="410"/>
      <c r="L109" s="410"/>
      <c r="M109" s="410"/>
      <c r="N109" s="410"/>
    </row>
    <row r="110" spans="2:14" ht="15">
      <c r="B110" s="344" t="s">
        <v>117</v>
      </c>
      <c r="C110" s="344"/>
      <c r="D110" s="344"/>
      <c r="E110" s="344"/>
      <c r="F110" s="431" t="s">
        <v>37</v>
      </c>
      <c r="G110" s="431"/>
      <c r="H110" s="431"/>
      <c r="I110" s="431"/>
      <c r="J110" s="431"/>
      <c r="K110" s="431"/>
      <c r="L110" s="431"/>
      <c r="M110" s="431"/>
      <c r="N110" s="431"/>
    </row>
    <row r="111" spans="2:14" ht="14" thickBot="1">
      <c r="B111" s="345"/>
      <c r="C111" s="345"/>
      <c r="D111" s="345"/>
      <c r="E111" s="345"/>
      <c r="F111" s="345"/>
      <c r="G111" s="345"/>
      <c r="H111" s="346"/>
      <c r="I111" s="346"/>
      <c r="J111" s="346"/>
      <c r="K111" s="346"/>
    </row>
    <row r="112" spans="2:14" s="310" customFormat="1" ht="14" thickBot="1">
      <c r="B112" s="322"/>
      <c r="C112" s="322"/>
      <c r="D112" s="322"/>
      <c r="E112" s="322"/>
      <c r="F112" s="322"/>
      <c r="G112" s="322"/>
      <c r="H112" s="322"/>
      <c r="I112" s="322"/>
      <c r="J112" s="322"/>
      <c r="K112" s="322"/>
      <c r="L112" s="347"/>
      <c r="M112" s="347"/>
      <c r="N112" s="347"/>
    </row>
    <row r="113" spans="2:14" s="310" customFormat="1" ht="14" thickBot="1">
      <c r="B113" s="322"/>
      <c r="C113" s="322"/>
      <c r="D113" s="322"/>
      <c r="E113" s="322"/>
      <c r="F113" s="322"/>
      <c r="G113" s="322"/>
      <c r="H113" s="322"/>
      <c r="I113" s="322"/>
      <c r="J113" s="322"/>
      <c r="K113" s="322"/>
      <c r="L113" s="348"/>
      <c r="M113" s="348"/>
      <c r="N113" s="348"/>
    </row>
    <row r="114" spans="2:14" s="310" customFormat="1">
      <c r="B114" s="322"/>
      <c r="C114" s="322"/>
      <c r="D114" s="322"/>
      <c r="E114" s="322"/>
      <c r="F114" s="322"/>
      <c r="G114" s="322"/>
      <c r="H114" s="322"/>
      <c r="I114" s="322"/>
      <c r="J114" s="322"/>
      <c r="K114" s="322"/>
      <c r="L114" s="349"/>
      <c r="M114" s="349"/>
      <c r="N114" s="349"/>
    </row>
    <row r="115" spans="2:14" s="346" customFormat="1">
      <c r="B115" s="322"/>
      <c r="C115" s="322"/>
      <c r="D115" s="322"/>
      <c r="E115" s="322"/>
      <c r="F115" s="322"/>
      <c r="G115" s="322"/>
      <c r="H115" s="322"/>
      <c r="I115" s="322"/>
      <c r="J115" s="322"/>
      <c r="K115" s="322"/>
    </row>
  </sheetData>
  <sheetProtection insertRows="0"/>
  <protectedRanges>
    <protectedRange algorithmName="SHA-512" hashValue="19r0bVvPR7yZA0UiYij7Tv1CBk3noIABvFePbLhCJ4nk3L6A+Fy+RdPPS3STf+a52x4pG2PQK4FAkXK9epnlIA==" saltValue="gQC4yrLvnbJqxYZ0KSEoZA==" spinCount="100000" sqref="F87:G92 I87:K92 I96:K101 F96:G101 G22:G27 F40:G57 G39 F62:G64 G58:G61 F66:G67 G65 I22:K72 G68:G72 F28:G38" name="Government revenues"/>
    <protectedRange algorithmName="SHA-512" hashValue="19r0bVvPR7yZA0UiYij7Tv1CBk3noIABvFePbLhCJ4nk3L6A+Fy+RdPPS3STf+a52x4pG2PQK4FAkXK9epnlIA==" saltValue="gQC4yrLvnbJqxYZ0KSEoZA==" spinCount="100000" sqref="F22:F23" name="Government revenues_1"/>
    <protectedRange algorithmName="SHA-512" hashValue="19r0bVvPR7yZA0UiYij7Tv1CBk3noIABvFePbLhCJ4nk3L6A+Fy+RdPPS3STf+a52x4pG2PQK4FAkXK9epnlIA==" saltValue="gQC4yrLvnbJqxYZ0KSEoZA==" spinCount="100000" sqref="F24:F27" name="Government revenues_2"/>
    <protectedRange algorithmName="SHA-512" hashValue="19r0bVvPR7yZA0UiYij7Tv1CBk3noIABvFePbLhCJ4nk3L6A+Fy+RdPPS3STf+a52x4pG2PQK4FAkXK9epnlIA==" saltValue="gQC4yrLvnbJqxYZ0KSEoZA==" spinCount="100000" sqref="F39" name="Government revenues_3"/>
    <protectedRange algorithmName="SHA-512" hashValue="19r0bVvPR7yZA0UiYij7Tv1CBk3noIABvFePbLhCJ4nk3L6A+Fy+RdPPS3STf+a52x4pG2PQK4FAkXK9epnlIA==" saltValue="gQC4yrLvnbJqxYZ0KSEoZA==" spinCount="100000" sqref="F58" name="Government revenues_4"/>
    <protectedRange algorithmName="SHA-512" hashValue="19r0bVvPR7yZA0UiYij7Tv1CBk3noIABvFePbLhCJ4nk3L6A+Fy+RdPPS3STf+a52x4pG2PQK4FAkXK9epnlIA==" saltValue="gQC4yrLvnbJqxYZ0KSEoZA==" spinCount="100000" sqref="F59:F60" name="Government revenues_5"/>
    <protectedRange algorithmName="SHA-512" hashValue="19r0bVvPR7yZA0UiYij7Tv1CBk3noIABvFePbLhCJ4nk3L6A+Fy+RdPPS3STf+a52x4pG2PQK4FAkXK9epnlIA==" saltValue="gQC4yrLvnbJqxYZ0KSEoZA==" spinCount="100000" sqref="F61" name="Government revenues_6"/>
    <protectedRange algorithmName="SHA-512" hashValue="19r0bVvPR7yZA0UiYij7Tv1CBk3noIABvFePbLhCJ4nk3L6A+Fy+RdPPS3STf+a52x4pG2PQK4FAkXK9epnlIA==" saltValue="gQC4yrLvnbJqxYZ0KSEoZA==" spinCount="100000" sqref="F65" name="Government revenues_7"/>
    <protectedRange algorithmName="SHA-512" hashValue="19r0bVvPR7yZA0UiYij7Tv1CBk3noIABvFePbLhCJ4nk3L6A+Fy+RdPPS3STf+a52x4pG2PQK4FAkXK9epnlIA==" saltValue="gQC4yrLvnbJqxYZ0KSEoZA==" spinCount="100000" sqref="F68:F72" name="Government revenues_8"/>
  </protectedRanges>
  <mergeCells count="24">
    <mergeCell ref="F108:N108"/>
    <mergeCell ref="F109:N109"/>
    <mergeCell ref="F110:N110"/>
    <mergeCell ref="F9:J9"/>
    <mergeCell ref="M9:N9"/>
    <mergeCell ref="F10:J10"/>
    <mergeCell ref="M10:N14"/>
    <mergeCell ref="F11:J11"/>
    <mergeCell ref="F12:J12"/>
    <mergeCell ref="F13:J13"/>
    <mergeCell ref="F14:J14"/>
    <mergeCell ref="M27:N27"/>
    <mergeCell ref="M28:N28"/>
    <mergeCell ref="F104:N104"/>
    <mergeCell ref="F105:N105"/>
    <mergeCell ref="F106:N106"/>
    <mergeCell ref="F107:N107"/>
    <mergeCell ref="P31:U31"/>
    <mergeCell ref="F15:J15"/>
    <mergeCell ref="F16:N16"/>
    <mergeCell ref="M19:N19"/>
    <mergeCell ref="F20:J20"/>
    <mergeCell ref="M21:N21"/>
    <mergeCell ref="M22:N26"/>
  </mergeCells>
  <dataValidations count="14">
    <dataValidation type="whole" allowBlank="1" showInputMessage="1" showErrorMessage="1" errorTitle="Veuillez ne pas modifier" error="Veuillez ne pas modifier ces cellules" sqref="L116:N117" xr:uid="{EA78C6D1-40EC-4636-96F4-44A71676AFE2}">
      <formula1>10000</formula1>
      <formula2>50000</formula2>
    </dataValidation>
    <dataValidation type="textLength" allowBlank="1" showInputMessage="1" showErrorMessage="1" errorTitle="Veuillez ne pas modifier" error="Veuillez ne pas modifier ces cellules" sqref="G21:H21 J20:J21 G18:K18 F80:K81" xr:uid="{E64EBFD9-DE1B-46AB-93B7-53044C51EC46}">
      <formula1>10000</formula1>
      <formula2>50000</formula2>
    </dataValidation>
    <dataValidation type="list" showDropDown="1" showInputMessage="1" showErrorMessage="1" errorTitle="Veuillez ne pas modifier" error="Veuillez ne pas modifier ces cellules" sqref="M29:N29" xr:uid="{E61D57C4-9128-4850-B5D8-23CA8A1E8EB7}">
      <formula1>"#ERROR!"</formula1>
    </dataValidation>
    <dataValidation allowBlank="1" showInputMessage="1" showErrorMessage="1" errorTitle="Veuillez ne pas modifier" error="Veuillez ne pas modifier ces cellules" sqref="I21" xr:uid="{30916E2E-7650-46DE-B0CA-DD896D795A33}"/>
    <dataValidation type="whole" errorStyle="warning" allowBlank="1" showInputMessage="1" showErrorMessage="1" errorTitle="Veuillez ne pas remplir" error="Ces cellules seront complétées automatiquement" sqref="J74 J76" xr:uid="{DE5278BF-0E89-410E-8858-BDCBF350AA74}">
      <formula1>44444</formula1>
      <formula2>44445</formula2>
    </dataValidation>
    <dataValidation type="whole" allowBlank="1" showInputMessage="1" showErrorMessage="1" errorTitle="Veuillez ne pas modifier" error="Veuillez ne pas modifier ces cellules" sqref="F18 F21 M22:N28 B107:B110 F20:K20 F86" xr:uid="{23FF269C-858E-429A-AB8D-4F29F640B7FF}">
      <formula1>444</formula1>
      <formula2>445</formula2>
    </dataValidation>
    <dataValidation type="decimal" allowBlank="1" showInputMessage="1" showErrorMessage="1" errorTitle="Veuillez ne pas modifier" error="Veuillez ne pas modifier ces cellules" sqref="B111:G111" xr:uid="{487225AC-E2B6-47C2-B086-F1DC21677623}">
      <formula1>10000</formula1>
      <formula2>500000</formula2>
    </dataValidation>
    <dataValidation type="whole" allowBlank="1" showInputMessage="1" showErrorMessage="1" errorTitle="Veuillez ne pas modifier" error="Veuillez ne pas modifier ces cellules" sqref="K21" xr:uid="{63D6C5BC-F14F-4997-BDF9-492C6A91A9F6}">
      <formula1>4</formula1>
      <formula2>5</formula2>
    </dataValidation>
    <dataValidation type="whole" allowBlank="1" showInputMessage="1" showErrorMessage="1" sqref="M18:N21" xr:uid="{4119F2F9-9175-4420-83B6-0BC10EBEDB00}">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87:J92 J96:J101 J22:J72" xr:uid="{A452AC67-8131-4886-8C6E-8B1714004EF8}">
      <formula1>0</formula1>
    </dataValidation>
    <dataValidation type="list" allowBlank="1" showInputMessage="1" showErrorMessage="1" sqref="F87:F92 F96:F101 F22:F72" xr:uid="{65DDD0F5-F949-4D5A-910F-9F89E4EC097E}">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87:H92 H96:H101 H22:H72" xr:uid="{7C9CF4D6-C60E-4A95-8258-ED629FABA892}"/>
    <dataValidation type="textLength" allowBlank="1" showInputMessage="1" showErrorMessage="1" errorTitle="Do not edit these cells" error="Please do not edit these cells" sqref="F108:N110" xr:uid="{3B10BDC4-E5FB-4339-B17A-525FCAC52B51}">
      <formula1>9999999</formula1>
      <formula2>99999999</formula2>
    </dataValidation>
    <dataValidation type="textLength" allowBlank="1" showInputMessage="1" showErrorMessage="1" sqref="F104:N107" xr:uid="{285200AC-6846-4065-8609-F23B90D22D1C}">
      <formula1>9999999</formula1>
      <formula2>99999999</formula2>
    </dataValidation>
  </dataValidations>
  <hyperlinks>
    <hyperlink ref="M19" r:id="rId1" location="r5-1" display="EITI Requirement 5.1" xr:uid="{C6A3399F-D4BC-458E-A0DF-C68A6842877B}"/>
    <hyperlink ref="F16:N16" r:id="rId2" display="If you have any questions, please contact data@eiti.org" xr:uid="{203899B3-256F-46E5-BDDD-B12FFA280785}"/>
    <hyperlink ref="F20" r:id="rId3" location="r4-1" display="EITI Requirement 4.1" xr:uid="{0A562DA8-7C28-4780-A4F3-0361D3DEA45C}"/>
    <hyperlink ref="F20:J20" r:id="rId4" location="r4-1" display=" Exigence ITIE 4.1.d.: Divulgation exhaustive de la part du gouvernement " xr:uid="{1D4EDBEC-1A73-47C8-B562-8471D3C060E3}"/>
    <hyperlink ref="B110:G110" r:id="rId5" display="Give us your feedback or report a conflict in the data! Write to us at  data@eiti.org" xr:uid="{0A28FCC2-C9C6-40BE-94DB-38CCBC6A216A}"/>
    <hyperlink ref="M28:N28" r:id="rId6" display="or, https://www.imf.org/external/np/sta/gfsm/" xr:uid="{38DB3BB6-3252-4EB5-8086-FD6C20F7EF86}"/>
    <hyperlink ref="M27:N27" r:id="rId7" display="Pour plus d’orientations, visitez la page https://eiti.org/fr/document/modele-donnees-resumees-itie" xr:uid="{5CF73391-0A5F-4162-B07A-2CC833223CE3}"/>
    <hyperlink ref="M19:N19" r:id="rId8" location="r5-1" display="Exigence ITIE 5.1.b: Classification des revenus" xr:uid="{C707362A-8546-41E4-9A83-129D6FED6684}"/>
    <hyperlink ref="B109:G109" r:id="rId9" display="Pour la version la plus récente des modèles de données résumées, consultez https://eiti.org/fr/document/modele-donnees-resumees-itie" xr:uid="{BF5A1D89-DDF5-4B76-BCBC-BECF2A0E81F5}"/>
    <hyperlink ref="B108:G108" r:id="rId10" display="Vous voulez en savoir plus sur votre pays ? Vérifiez si votre pays met en œuvre la Norme ITIE en visitant https://eiti.org/countries" xr:uid="{1B6989FB-A0DC-4604-8F99-4F0C4FBD1697}"/>
    <hyperlink ref="F106:J106" r:id="rId11" display="Give us your feedback or report a conflict in the data! Write to us at  data@eiti.org" xr:uid="{EDB08717-D35C-4AD2-A707-9807A1104528}"/>
    <hyperlink ref="F105:J105" r:id="rId12" display="For the latest version of Summary data templates, see  https://eiti.org/summary-data-template" xr:uid="{E657D1AC-62F8-40CC-8CF5-755159CDC3E8}"/>
  </hyperlinks>
  <pageMargins left="0.7" right="0.7" top="0.75" bottom="0.75" header="0.3" footer="0.3"/>
  <pageSetup paperSize="9" orientation="portrait" r:id="rId13"/>
  <colBreaks count="1" manualBreakCount="1">
    <brk id="12" max="1048575" man="1"/>
  </colBreaks>
  <drawing r:id="rId14"/>
  <tableParts count="1">
    <tablePart r:id="rId1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60AF0-6605-4F60-AC43-0A876BC730C7}">
  <sheetPr codeName="Sheet8"/>
  <dimension ref="B2:N461"/>
  <sheetViews>
    <sheetView showGridLines="0" topLeftCell="A299" zoomScale="90" zoomScaleNormal="90" workbookViewId="0">
      <selection activeCell="C330" sqref="C330"/>
    </sheetView>
  </sheetViews>
  <sheetFormatPr defaultColWidth="9.1796875" defaultRowHeight="14"/>
  <cols>
    <col min="1" max="1" width="3.81640625" style="257" customWidth="1"/>
    <col min="2" max="2" width="14" style="257" bestFit="1" customWidth="1"/>
    <col min="3" max="3" width="54.6328125" style="257" customWidth="1"/>
    <col min="4" max="4" width="63.36328125" style="257" bestFit="1" customWidth="1"/>
    <col min="5" max="5" width="43.08984375" style="257" customWidth="1"/>
    <col min="6" max="6" width="46.08984375" style="257" bestFit="1" customWidth="1"/>
    <col min="7" max="7" width="27.81640625" style="257" bestFit="1" customWidth="1"/>
    <col min="8" max="8" width="56.90625" style="257" bestFit="1" customWidth="1"/>
    <col min="9" max="9" width="20" style="257" customWidth="1"/>
    <col min="10" max="10" width="23" style="257" customWidth="1"/>
    <col min="11" max="11" width="40.26953125" style="257" customWidth="1"/>
    <col min="12" max="12" width="20" style="257" customWidth="1"/>
    <col min="13" max="13" width="9.1796875" style="257"/>
    <col min="14" max="14" width="15.1796875" style="257" customWidth="1"/>
    <col min="15" max="16" width="9.1796875" style="257"/>
    <col min="17" max="33" width="15.81640625" style="257" customWidth="1"/>
    <col min="34" max="16384" width="9.1796875" style="257"/>
  </cols>
  <sheetData>
    <row r="2" spans="2:13" ht="36.75" customHeight="1">
      <c r="C2" s="54" t="s">
        <v>602</v>
      </c>
      <c r="D2" s="350"/>
      <c r="E2" s="350"/>
      <c r="F2" s="351"/>
      <c r="G2" s="350"/>
      <c r="H2" s="350"/>
      <c r="I2" s="350"/>
      <c r="J2" s="350"/>
      <c r="K2" s="350"/>
      <c r="L2" s="350"/>
    </row>
    <row r="3" spans="2:13" ht="21" customHeight="1">
      <c r="C3" s="455" t="s">
        <v>40</v>
      </c>
      <c r="D3" s="455"/>
      <c r="E3" s="455"/>
      <c r="F3" s="455"/>
      <c r="G3" s="352"/>
      <c r="H3" s="352"/>
      <c r="I3" s="353"/>
      <c r="J3" s="352"/>
      <c r="K3" s="352"/>
      <c r="L3" s="352"/>
    </row>
    <row r="4" spans="2:13" ht="15.65" customHeight="1">
      <c r="C4" s="456" t="s">
        <v>603</v>
      </c>
      <c r="D4" s="456"/>
      <c r="E4" s="456"/>
      <c r="F4" s="456"/>
      <c r="G4" s="456"/>
      <c r="H4" s="354"/>
      <c r="I4" s="457"/>
      <c r="J4" s="457"/>
      <c r="K4" s="457"/>
      <c r="L4" s="350"/>
    </row>
    <row r="5" spans="2:13" ht="15.65" customHeight="1">
      <c r="C5" s="456" t="s">
        <v>604</v>
      </c>
      <c r="D5" s="456"/>
      <c r="E5" s="456"/>
      <c r="F5" s="456"/>
      <c r="G5" s="456"/>
      <c r="H5" s="354"/>
      <c r="I5" s="457"/>
      <c r="J5" s="457"/>
      <c r="K5" s="457"/>
      <c r="L5" s="350"/>
    </row>
    <row r="6" spans="2:13" ht="15.65" customHeight="1">
      <c r="C6" s="456" t="s">
        <v>605</v>
      </c>
      <c r="D6" s="456"/>
      <c r="E6" s="456"/>
      <c r="F6" s="456"/>
      <c r="G6" s="456"/>
      <c r="H6" s="354"/>
      <c r="I6" s="457"/>
      <c r="J6" s="457"/>
      <c r="K6" s="457"/>
      <c r="L6" s="350"/>
    </row>
    <row r="7" spans="2:13" ht="15.65" customHeight="1">
      <c r="C7" s="456" t="s">
        <v>606</v>
      </c>
      <c r="D7" s="456"/>
      <c r="E7" s="456"/>
      <c r="F7" s="456"/>
      <c r="G7" s="456"/>
      <c r="H7" s="354"/>
      <c r="I7" s="457"/>
      <c r="J7" s="457"/>
      <c r="K7" s="457"/>
      <c r="L7" s="350"/>
    </row>
    <row r="8" spans="2:13" ht="30" customHeight="1">
      <c r="C8" s="456" t="s">
        <v>607</v>
      </c>
      <c r="D8" s="456"/>
      <c r="E8" s="456"/>
      <c r="F8" s="456"/>
      <c r="G8" s="456"/>
      <c r="H8" s="354"/>
      <c r="I8" s="457"/>
      <c r="J8" s="457"/>
      <c r="K8" s="457"/>
      <c r="L8" s="350"/>
    </row>
    <row r="9" spans="2:13" ht="16">
      <c r="C9" s="430" t="s">
        <v>44</v>
      </c>
      <c r="D9" s="430"/>
      <c r="E9" s="430"/>
      <c r="F9" s="430"/>
      <c r="G9" s="430"/>
      <c r="H9" s="430"/>
      <c r="I9" s="430"/>
      <c r="J9" s="430"/>
      <c r="K9" s="430"/>
      <c r="L9" s="350"/>
    </row>
    <row r="11" spans="2:13" ht="22.5">
      <c r="C11" s="458" t="s">
        <v>608</v>
      </c>
      <c r="D11" s="458"/>
      <c r="E11" s="458"/>
      <c r="F11" s="458"/>
      <c r="G11" s="458"/>
      <c r="H11" s="458"/>
      <c r="I11" s="458"/>
      <c r="J11" s="458"/>
      <c r="K11" s="458"/>
    </row>
    <row r="12" spans="2:13" ht="14.25" customHeight="1"/>
    <row r="13" spans="2:13">
      <c r="C13" s="459" t="s">
        <v>609</v>
      </c>
      <c r="D13" s="459"/>
      <c r="E13" s="459"/>
      <c r="F13" s="459"/>
      <c r="G13" s="459"/>
      <c r="H13" s="459"/>
      <c r="I13" s="459"/>
      <c r="J13" s="459"/>
      <c r="K13" s="460"/>
      <c r="L13" s="355"/>
      <c r="M13" s="355"/>
    </row>
    <row r="14" spans="2:13">
      <c r="B14" s="257" t="s">
        <v>337</v>
      </c>
      <c r="C14" s="257" t="s">
        <v>610</v>
      </c>
      <c r="D14" s="257" t="s">
        <v>520</v>
      </c>
      <c r="E14" s="257" t="s">
        <v>519</v>
      </c>
      <c r="F14" s="257" t="s">
        <v>611</v>
      </c>
      <c r="G14" s="257" t="s">
        <v>612</v>
      </c>
      <c r="H14" s="257" t="s">
        <v>613</v>
      </c>
      <c r="I14" s="257" t="s">
        <v>614</v>
      </c>
      <c r="J14" s="257" t="s">
        <v>521</v>
      </c>
      <c r="K14" s="257" t="s">
        <v>615</v>
      </c>
      <c r="L14" s="257" t="s">
        <v>616</v>
      </c>
      <c r="M14" s="257" t="s">
        <v>617</v>
      </c>
    </row>
    <row r="15" spans="2:13">
      <c r="B15" s="257" t="s">
        <v>346</v>
      </c>
      <c r="C15" s="257" t="s">
        <v>363</v>
      </c>
      <c r="D15" s="257" t="s">
        <v>311</v>
      </c>
      <c r="E15" s="356" t="s">
        <v>562</v>
      </c>
      <c r="F15" s="257" t="s">
        <v>63</v>
      </c>
      <c r="G15" s="257" t="s">
        <v>63</v>
      </c>
      <c r="H15" s="257" t="s">
        <v>460</v>
      </c>
      <c r="I15" s="257" t="s">
        <v>57</v>
      </c>
      <c r="J15" s="357">
        <v>6166667</v>
      </c>
    </row>
    <row r="16" spans="2:13">
      <c r="B16" s="257" t="s">
        <v>346</v>
      </c>
      <c r="C16" s="257" t="s">
        <v>363</v>
      </c>
      <c r="D16" s="257" t="s">
        <v>311</v>
      </c>
      <c r="E16" s="257" t="s">
        <v>564</v>
      </c>
      <c r="F16" s="257" t="s">
        <v>63</v>
      </c>
      <c r="G16" s="257" t="s">
        <v>63</v>
      </c>
      <c r="H16" s="257" t="s">
        <v>460</v>
      </c>
      <c r="I16" s="257" t="s">
        <v>57</v>
      </c>
      <c r="J16" s="357">
        <v>354097</v>
      </c>
    </row>
    <row r="17" spans="2:10">
      <c r="B17" s="257" t="s">
        <v>346</v>
      </c>
      <c r="C17" s="257" t="s">
        <v>363</v>
      </c>
      <c r="D17" s="257" t="s">
        <v>314</v>
      </c>
      <c r="E17" s="257" t="s">
        <v>582</v>
      </c>
      <c r="F17" s="257" t="s">
        <v>63</v>
      </c>
      <c r="G17" s="257" t="s">
        <v>63</v>
      </c>
      <c r="H17" s="257" t="s">
        <v>462</v>
      </c>
      <c r="I17" s="257" t="s">
        <v>57</v>
      </c>
      <c r="J17" s="357">
        <v>37805000</v>
      </c>
    </row>
    <row r="18" spans="2:10">
      <c r="B18" s="257" t="s">
        <v>346</v>
      </c>
      <c r="C18" s="257" t="s">
        <v>366</v>
      </c>
      <c r="D18" s="257" t="s">
        <v>314</v>
      </c>
      <c r="E18" s="257" t="s">
        <v>581</v>
      </c>
      <c r="F18" s="257" t="s">
        <v>70</v>
      </c>
      <c r="G18" s="257" t="s">
        <v>70</v>
      </c>
      <c r="H18" s="103" t="s">
        <v>463</v>
      </c>
      <c r="I18" s="257" t="s">
        <v>57</v>
      </c>
      <c r="J18" s="357">
        <v>610959741</v>
      </c>
    </row>
    <row r="19" spans="2:10">
      <c r="B19" s="257" t="s">
        <v>346</v>
      </c>
      <c r="C19" s="257" t="s">
        <v>366</v>
      </c>
      <c r="D19" s="257" t="s">
        <v>314</v>
      </c>
      <c r="E19" s="257" t="s">
        <v>582</v>
      </c>
      <c r="F19" s="257" t="s">
        <v>70</v>
      </c>
      <c r="G19" s="257" t="s">
        <v>70</v>
      </c>
      <c r="H19" s="103" t="s">
        <v>463</v>
      </c>
      <c r="I19" s="257" t="s">
        <v>57</v>
      </c>
      <c r="J19" s="357">
        <v>24299500</v>
      </c>
    </row>
    <row r="20" spans="2:10">
      <c r="B20" s="257" t="s">
        <v>346</v>
      </c>
      <c r="C20" s="257" t="s">
        <v>366</v>
      </c>
      <c r="D20" s="257" t="s">
        <v>314</v>
      </c>
      <c r="E20" s="257" t="s">
        <v>578</v>
      </c>
      <c r="F20" s="257" t="s">
        <v>70</v>
      </c>
      <c r="G20" s="257" t="s">
        <v>70</v>
      </c>
      <c r="H20" s="103" t="s">
        <v>463</v>
      </c>
      <c r="I20" s="257" t="s">
        <v>57</v>
      </c>
      <c r="J20" s="357">
        <v>2500000</v>
      </c>
    </row>
    <row r="21" spans="2:10">
      <c r="B21" s="257" t="s">
        <v>346</v>
      </c>
      <c r="C21" s="257" t="s">
        <v>366</v>
      </c>
      <c r="D21" s="257" t="s">
        <v>311</v>
      </c>
      <c r="E21" s="257" t="s">
        <v>564</v>
      </c>
      <c r="F21" s="257" t="s">
        <v>70</v>
      </c>
      <c r="G21" s="257" t="s">
        <v>70</v>
      </c>
      <c r="H21" s="103" t="s">
        <v>463</v>
      </c>
      <c r="I21" s="257" t="s">
        <v>57</v>
      </c>
      <c r="J21" s="357">
        <v>7999992</v>
      </c>
    </row>
    <row r="22" spans="2:10">
      <c r="B22" s="257" t="s">
        <v>346</v>
      </c>
      <c r="C22" s="257" t="s">
        <v>366</v>
      </c>
      <c r="D22" s="257" t="s">
        <v>315</v>
      </c>
      <c r="E22" s="257" t="s">
        <v>550</v>
      </c>
      <c r="F22" s="257" t="s">
        <v>70</v>
      </c>
      <c r="G22" s="257" t="s">
        <v>70</v>
      </c>
      <c r="H22" s="103" t="s">
        <v>463</v>
      </c>
      <c r="I22" s="257" t="s">
        <v>57</v>
      </c>
      <c r="J22" s="357">
        <v>301028078</v>
      </c>
    </row>
    <row r="23" spans="2:10">
      <c r="B23" s="257" t="s">
        <v>346</v>
      </c>
      <c r="C23" s="257" t="s">
        <v>366</v>
      </c>
      <c r="D23" s="257" t="s">
        <v>315</v>
      </c>
      <c r="E23" s="257" t="s">
        <v>551</v>
      </c>
      <c r="F23" s="257" t="s">
        <v>70</v>
      </c>
      <c r="G23" s="257" t="s">
        <v>70</v>
      </c>
      <c r="H23" s="103" t="s">
        <v>463</v>
      </c>
      <c r="I23" s="257" t="s">
        <v>57</v>
      </c>
      <c r="J23" s="357">
        <v>1327137</v>
      </c>
    </row>
    <row r="24" spans="2:10">
      <c r="B24" s="257" t="s">
        <v>346</v>
      </c>
      <c r="C24" s="257" t="s">
        <v>366</v>
      </c>
      <c r="D24" s="257" t="s">
        <v>315</v>
      </c>
      <c r="E24" s="257" t="s">
        <v>552</v>
      </c>
      <c r="F24" s="257" t="s">
        <v>70</v>
      </c>
      <c r="G24" s="257" t="s">
        <v>70</v>
      </c>
      <c r="H24" s="103" t="s">
        <v>463</v>
      </c>
      <c r="I24" s="257" t="s">
        <v>57</v>
      </c>
      <c r="J24" s="357">
        <v>117604</v>
      </c>
    </row>
    <row r="25" spans="2:10">
      <c r="B25" s="257" t="s">
        <v>346</v>
      </c>
      <c r="C25" s="257" t="s">
        <v>366</v>
      </c>
      <c r="D25" s="257" t="s">
        <v>315</v>
      </c>
      <c r="E25" s="257" t="s">
        <v>553</v>
      </c>
      <c r="F25" s="257" t="s">
        <v>70</v>
      </c>
      <c r="G25" s="257" t="s">
        <v>70</v>
      </c>
      <c r="H25" s="103" t="s">
        <v>463</v>
      </c>
      <c r="I25" s="257" t="s">
        <v>57</v>
      </c>
      <c r="J25" s="357">
        <v>188166</v>
      </c>
    </row>
    <row r="26" spans="2:10">
      <c r="B26" s="257" t="s">
        <v>346</v>
      </c>
      <c r="C26" s="257" t="s">
        <v>366</v>
      </c>
      <c r="D26" s="257" t="s">
        <v>315</v>
      </c>
      <c r="E26" s="257" t="s">
        <v>554</v>
      </c>
      <c r="F26" s="257" t="s">
        <v>70</v>
      </c>
      <c r="G26" s="257" t="s">
        <v>70</v>
      </c>
      <c r="H26" s="103" t="s">
        <v>463</v>
      </c>
      <c r="I26" s="257" t="s">
        <v>57</v>
      </c>
      <c r="J26" s="357">
        <v>14982859</v>
      </c>
    </row>
    <row r="27" spans="2:10">
      <c r="B27" s="257" t="s">
        <v>346</v>
      </c>
      <c r="C27" s="257" t="s">
        <v>366</v>
      </c>
      <c r="D27" s="257" t="s">
        <v>315</v>
      </c>
      <c r="E27" s="257" t="s">
        <v>555</v>
      </c>
      <c r="F27" s="257" t="s">
        <v>70</v>
      </c>
      <c r="G27" s="257" t="s">
        <v>70</v>
      </c>
      <c r="H27" s="103" t="s">
        <v>463</v>
      </c>
      <c r="I27" s="257" t="s">
        <v>57</v>
      </c>
      <c r="J27" s="357">
        <v>470415</v>
      </c>
    </row>
    <row r="28" spans="2:10">
      <c r="B28" s="257" t="s">
        <v>346</v>
      </c>
      <c r="C28" s="257" t="s">
        <v>366</v>
      </c>
      <c r="D28" s="257" t="s">
        <v>315</v>
      </c>
      <c r="E28" s="257" t="s">
        <v>556</v>
      </c>
      <c r="F28" s="257" t="s">
        <v>70</v>
      </c>
      <c r="G28" s="257" t="s">
        <v>70</v>
      </c>
      <c r="H28" s="103" t="s">
        <v>463</v>
      </c>
      <c r="I28" s="257" t="s">
        <v>57</v>
      </c>
      <c r="J28" s="357">
        <v>235208</v>
      </c>
    </row>
    <row r="29" spans="2:10">
      <c r="B29" s="257" t="s">
        <v>346</v>
      </c>
      <c r="C29" s="257" t="s">
        <v>366</v>
      </c>
      <c r="D29" s="257" t="s">
        <v>315</v>
      </c>
      <c r="E29" s="257" t="s">
        <v>559</v>
      </c>
      <c r="F29" s="257" t="s">
        <v>70</v>
      </c>
      <c r="G29" s="257" t="s">
        <v>70</v>
      </c>
      <c r="H29" s="103" t="s">
        <v>463</v>
      </c>
      <c r="I29" s="257" t="s">
        <v>57</v>
      </c>
      <c r="J29" s="357">
        <v>4514959</v>
      </c>
    </row>
    <row r="30" spans="2:10">
      <c r="B30" s="257" t="s">
        <v>346</v>
      </c>
      <c r="C30" s="257" t="s">
        <v>366</v>
      </c>
      <c r="D30" s="257" t="s">
        <v>327</v>
      </c>
      <c r="E30" s="257" t="s">
        <v>535</v>
      </c>
      <c r="F30" s="257" t="s">
        <v>70</v>
      </c>
      <c r="G30" s="257" t="s">
        <v>70</v>
      </c>
      <c r="H30" s="103" t="s">
        <v>463</v>
      </c>
      <c r="I30" s="257" t="s">
        <v>57</v>
      </c>
      <c r="J30" s="357">
        <v>15000000</v>
      </c>
    </row>
    <row r="31" spans="2:10">
      <c r="B31" s="257" t="s">
        <v>346</v>
      </c>
      <c r="C31" s="257" t="s">
        <v>366</v>
      </c>
      <c r="D31" s="257" t="s">
        <v>326</v>
      </c>
      <c r="E31" s="257" t="s">
        <v>529</v>
      </c>
      <c r="F31" s="257" t="s">
        <v>70</v>
      </c>
      <c r="G31" s="257" t="s">
        <v>70</v>
      </c>
      <c r="H31" s="103" t="s">
        <v>463</v>
      </c>
      <c r="I31" s="257" t="s">
        <v>57</v>
      </c>
      <c r="J31" s="357">
        <v>15013225</v>
      </c>
    </row>
    <row r="32" spans="2:10" ht="16">
      <c r="B32" s="257" t="s">
        <v>346</v>
      </c>
      <c r="C32" s="296" t="s">
        <v>349</v>
      </c>
      <c r="D32" s="257" t="s">
        <v>314</v>
      </c>
      <c r="E32" s="257" t="s">
        <v>582</v>
      </c>
      <c r="F32" s="257" t="s">
        <v>63</v>
      </c>
      <c r="G32" s="257" t="s">
        <v>63</v>
      </c>
      <c r="H32" s="257" t="s">
        <v>466</v>
      </c>
      <c r="I32" s="257" t="s">
        <v>57</v>
      </c>
      <c r="J32" s="357">
        <v>1872400</v>
      </c>
    </row>
    <row r="33" spans="2:10">
      <c r="B33" s="257" t="s">
        <v>374</v>
      </c>
      <c r="C33" s="257" t="s">
        <v>372</v>
      </c>
      <c r="D33" s="257" t="s">
        <v>311</v>
      </c>
      <c r="E33" s="257" t="s">
        <v>565</v>
      </c>
      <c r="F33" s="257" t="s">
        <v>63</v>
      </c>
      <c r="G33" s="257" t="s">
        <v>63</v>
      </c>
      <c r="H33" s="257" t="s">
        <v>469</v>
      </c>
      <c r="I33" s="257" t="s">
        <v>57</v>
      </c>
      <c r="J33" s="357">
        <v>5016913339</v>
      </c>
    </row>
    <row r="34" spans="2:10">
      <c r="B34" s="257" t="s">
        <v>374</v>
      </c>
      <c r="C34" s="257" t="s">
        <v>372</v>
      </c>
      <c r="D34" s="257" t="s">
        <v>315</v>
      </c>
      <c r="E34" s="257" t="s">
        <v>551</v>
      </c>
      <c r="F34" s="257" t="s">
        <v>70</v>
      </c>
      <c r="G34" s="257" t="s">
        <v>70</v>
      </c>
      <c r="H34" s="257" t="s">
        <v>469</v>
      </c>
      <c r="I34" s="257" t="s">
        <v>57</v>
      </c>
      <c r="J34" s="357">
        <v>15688892</v>
      </c>
    </row>
    <row r="35" spans="2:10">
      <c r="B35" s="257" t="s">
        <v>374</v>
      </c>
      <c r="C35" s="257" t="s">
        <v>372</v>
      </c>
      <c r="D35" s="257" t="s">
        <v>315</v>
      </c>
      <c r="E35" s="257" t="s">
        <v>552</v>
      </c>
      <c r="F35" s="257" t="s">
        <v>70</v>
      </c>
      <c r="G35" s="257" t="s">
        <v>70</v>
      </c>
      <c r="H35" s="257" t="s">
        <v>469</v>
      </c>
      <c r="I35" s="257" t="s">
        <v>57</v>
      </c>
      <c r="J35" s="357">
        <v>802939</v>
      </c>
    </row>
    <row r="36" spans="2:10">
      <c r="B36" s="257" t="s">
        <v>374</v>
      </c>
      <c r="C36" s="257" t="s">
        <v>372</v>
      </c>
      <c r="D36" s="257" t="s">
        <v>315</v>
      </c>
      <c r="E36" s="257" t="s">
        <v>553</v>
      </c>
      <c r="F36" s="257" t="s">
        <v>70</v>
      </c>
      <c r="G36" s="257" t="s">
        <v>70</v>
      </c>
      <c r="H36" s="257" t="s">
        <v>469</v>
      </c>
      <c r="I36" s="257" t="s">
        <v>57</v>
      </c>
      <c r="J36" s="357">
        <v>1284905</v>
      </c>
    </row>
    <row r="37" spans="2:10">
      <c r="B37" s="257" t="s">
        <v>374</v>
      </c>
      <c r="C37" s="257" t="s">
        <v>372</v>
      </c>
      <c r="D37" s="257" t="s">
        <v>315</v>
      </c>
      <c r="E37" s="257" t="s">
        <v>555</v>
      </c>
      <c r="F37" s="257" t="s">
        <v>70</v>
      </c>
      <c r="G37" s="257" t="s">
        <v>70</v>
      </c>
      <c r="H37" s="257" t="s">
        <v>469</v>
      </c>
      <c r="I37" s="257" t="s">
        <v>57</v>
      </c>
      <c r="J37" s="357">
        <v>3212273</v>
      </c>
    </row>
    <row r="38" spans="2:10">
      <c r="B38" s="257" t="s">
        <v>374</v>
      </c>
      <c r="C38" s="257" t="s">
        <v>372</v>
      </c>
      <c r="D38" s="257" t="s">
        <v>315</v>
      </c>
      <c r="E38" s="257" t="s">
        <v>556</v>
      </c>
      <c r="F38" s="257" t="s">
        <v>70</v>
      </c>
      <c r="G38" s="257" t="s">
        <v>70</v>
      </c>
      <c r="H38" s="257" t="s">
        <v>469</v>
      </c>
      <c r="I38" s="257" t="s">
        <v>57</v>
      </c>
      <c r="J38" s="357">
        <v>1606139</v>
      </c>
    </row>
    <row r="39" spans="2:10">
      <c r="B39" s="257" t="s">
        <v>374</v>
      </c>
      <c r="C39" s="257" t="s">
        <v>372</v>
      </c>
      <c r="D39" s="257" t="s">
        <v>315</v>
      </c>
      <c r="E39" s="257" t="s">
        <v>559</v>
      </c>
      <c r="F39" s="257" t="s">
        <v>70</v>
      </c>
      <c r="G39" s="257" t="s">
        <v>70</v>
      </c>
      <c r="H39" s="257" t="s">
        <v>469</v>
      </c>
      <c r="I39" s="257" t="s">
        <v>57</v>
      </c>
      <c r="J39" s="357">
        <v>31933994</v>
      </c>
    </row>
    <row r="40" spans="2:10">
      <c r="B40" s="257" t="s">
        <v>346</v>
      </c>
      <c r="C40" s="257" t="s">
        <v>377</v>
      </c>
      <c r="D40" s="257" t="s">
        <v>326</v>
      </c>
      <c r="E40" s="257" t="s">
        <v>529</v>
      </c>
      <c r="F40" s="257" t="s">
        <v>70</v>
      </c>
      <c r="G40" s="257" t="s">
        <v>70</v>
      </c>
      <c r="H40" s="257" t="s">
        <v>470</v>
      </c>
      <c r="I40" s="257" t="s">
        <v>57</v>
      </c>
      <c r="J40" s="357">
        <v>101621100</v>
      </c>
    </row>
    <row r="41" spans="2:10">
      <c r="B41" s="257" t="s">
        <v>346</v>
      </c>
      <c r="C41" s="257" t="s">
        <v>377</v>
      </c>
      <c r="D41" s="257" t="s">
        <v>315</v>
      </c>
      <c r="E41" s="257" t="s">
        <v>551</v>
      </c>
      <c r="F41" s="257" t="s">
        <v>70</v>
      </c>
      <c r="G41" s="257" t="s">
        <v>70</v>
      </c>
      <c r="H41" s="257" t="s">
        <v>470</v>
      </c>
      <c r="I41" s="257" t="s">
        <v>57</v>
      </c>
      <c r="J41" s="357">
        <v>2745527457</v>
      </c>
    </row>
    <row r="42" spans="2:10">
      <c r="B42" s="257" t="s">
        <v>346</v>
      </c>
      <c r="C42" s="257" t="s">
        <v>377</v>
      </c>
      <c r="D42" s="257" t="s">
        <v>315</v>
      </c>
      <c r="E42" s="257" t="s">
        <v>552</v>
      </c>
      <c r="F42" s="257" t="s">
        <v>70</v>
      </c>
      <c r="G42" s="257" t="s">
        <v>70</v>
      </c>
      <c r="H42" s="257" t="s">
        <v>470</v>
      </c>
      <c r="I42" s="257" t="s">
        <v>57</v>
      </c>
      <c r="J42" s="357">
        <v>68731244</v>
      </c>
    </row>
    <row r="43" spans="2:10">
      <c r="B43" s="257" t="s">
        <v>346</v>
      </c>
      <c r="C43" s="257" t="s">
        <v>377</v>
      </c>
      <c r="D43" s="257" t="s">
        <v>315</v>
      </c>
      <c r="E43" s="257" t="s">
        <v>553</v>
      </c>
      <c r="F43" s="257" t="s">
        <v>70</v>
      </c>
      <c r="G43" s="257" t="s">
        <v>70</v>
      </c>
      <c r="H43" s="257" t="s">
        <v>470</v>
      </c>
      <c r="I43" s="257" t="s">
        <v>57</v>
      </c>
      <c r="J43" s="357">
        <v>109969993</v>
      </c>
    </row>
    <row r="44" spans="2:10">
      <c r="B44" s="257" t="s">
        <v>346</v>
      </c>
      <c r="C44" s="257" t="s">
        <v>377</v>
      </c>
      <c r="D44" s="257" t="s">
        <v>315</v>
      </c>
      <c r="E44" s="257" t="s">
        <v>554</v>
      </c>
      <c r="F44" s="257" t="s">
        <v>70</v>
      </c>
      <c r="G44" s="257" t="s">
        <v>70</v>
      </c>
      <c r="H44" s="257" t="s">
        <v>470</v>
      </c>
      <c r="I44" s="257" t="s">
        <v>57</v>
      </c>
      <c r="J44" s="357">
        <v>60534479</v>
      </c>
    </row>
    <row r="45" spans="2:10">
      <c r="B45" s="257" t="s">
        <v>346</v>
      </c>
      <c r="C45" s="257" t="s">
        <v>377</v>
      </c>
      <c r="D45" s="257" t="s">
        <v>315</v>
      </c>
      <c r="E45" s="257" t="s">
        <v>555</v>
      </c>
      <c r="F45" s="257" t="s">
        <v>70</v>
      </c>
      <c r="G45" s="257" t="s">
        <v>70</v>
      </c>
      <c r="H45" s="257" t="s">
        <v>470</v>
      </c>
      <c r="I45" s="257" t="s">
        <v>57</v>
      </c>
      <c r="J45" s="357">
        <v>274924983</v>
      </c>
    </row>
    <row r="46" spans="2:10">
      <c r="B46" s="257" t="s">
        <v>346</v>
      </c>
      <c r="C46" s="257" t="s">
        <v>377</v>
      </c>
      <c r="D46" s="257" t="s">
        <v>315</v>
      </c>
      <c r="E46" s="257" t="s">
        <v>556</v>
      </c>
      <c r="F46" s="257" t="s">
        <v>70</v>
      </c>
      <c r="G46" s="257" t="s">
        <v>70</v>
      </c>
      <c r="H46" s="257" t="s">
        <v>470</v>
      </c>
      <c r="I46" s="257" t="s">
        <v>57</v>
      </c>
      <c r="J46" s="357">
        <v>139632359</v>
      </c>
    </row>
    <row r="47" spans="2:10">
      <c r="B47" s="257" t="s">
        <v>346</v>
      </c>
      <c r="C47" s="257" t="s">
        <v>377</v>
      </c>
      <c r="D47" s="257" t="s">
        <v>315</v>
      </c>
      <c r="E47" s="257" t="s">
        <v>557</v>
      </c>
      <c r="F47" s="257" t="s">
        <v>70</v>
      </c>
      <c r="G47" s="257" t="s">
        <v>70</v>
      </c>
      <c r="H47" s="257" t="s">
        <v>470</v>
      </c>
      <c r="I47" s="257" t="s">
        <v>57</v>
      </c>
      <c r="J47" s="357">
        <v>2461170</v>
      </c>
    </row>
    <row r="48" spans="2:10">
      <c r="B48" s="257" t="s">
        <v>346</v>
      </c>
      <c r="C48" s="257" t="s">
        <v>377</v>
      </c>
      <c r="D48" s="257" t="s">
        <v>315</v>
      </c>
      <c r="E48" s="257" t="s">
        <v>559</v>
      </c>
      <c r="F48" s="257" t="s">
        <v>70</v>
      </c>
      <c r="G48" s="257" t="s">
        <v>70</v>
      </c>
      <c r="H48" s="257" t="s">
        <v>470</v>
      </c>
      <c r="I48" s="257" t="s">
        <v>57</v>
      </c>
      <c r="J48" s="357">
        <v>3256636806</v>
      </c>
    </row>
    <row r="49" spans="2:10">
      <c r="B49" s="257" t="s">
        <v>346</v>
      </c>
      <c r="C49" s="257" t="s">
        <v>377</v>
      </c>
      <c r="D49" s="257" t="s">
        <v>311</v>
      </c>
      <c r="E49" s="257" t="s">
        <v>564</v>
      </c>
      <c r="F49" s="257" t="s">
        <v>70</v>
      </c>
      <c r="G49" s="257" t="s">
        <v>70</v>
      </c>
      <c r="H49" s="257" t="s">
        <v>470</v>
      </c>
      <c r="I49" s="257" t="s">
        <v>57</v>
      </c>
      <c r="J49" s="357">
        <v>57676127</v>
      </c>
    </row>
    <row r="50" spans="2:10">
      <c r="B50" s="257" t="s">
        <v>346</v>
      </c>
      <c r="C50" s="257" t="s">
        <v>377</v>
      </c>
      <c r="D50" s="257" t="s">
        <v>311</v>
      </c>
      <c r="E50" s="257" t="s">
        <v>565</v>
      </c>
      <c r="F50" s="257" t="s">
        <v>70</v>
      </c>
      <c r="G50" s="257" t="s">
        <v>70</v>
      </c>
      <c r="H50" s="257" t="s">
        <v>470</v>
      </c>
      <c r="I50" s="257" t="s">
        <v>57</v>
      </c>
      <c r="J50" s="357">
        <v>965263674</v>
      </c>
    </row>
    <row r="51" spans="2:10">
      <c r="B51" s="257" t="s">
        <v>346</v>
      </c>
      <c r="C51" s="257" t="s">
        <v>377</v>
      </c>
      <c r="D51" s="257" t="s">
        <v>311</v>
      </c>
      <c r="E51" s="257" t="s">
        <v>573</v>
      </c>
      <c r="F51" s="257" t="s">
        <v>70</v>
      </c>
      <c r="G51" s="257" t="s">
        <v>70</v>
      </c>
      <c r="H51" s="257" t="s">
        <v>470</v>
      </c>
      <c r="I51" s="257" t="s">
        <v>57</v>
      </c>
      <c r="J51" s="357">
        <v>8188387890</v>
      </c>
    </row>
    <row r="52" spans="2:10">
      <c r="B52" s="257" t="s">
        <v>346</v>
      </c>
      <c r="C52" s="257" t="s">
        <v>377</v>
      </c>
      <c r="D52" s="257" t="s">
        <v>311</v>
      </c>
      <c r="E52" s="257" t="s">
        <v>574</v>
      </c>
      <c r="F52" s="257" t="s">
        <v>70</v>
      </c>
      <c r="G52" s="257" t="s">
        <v>70</v>
      </c>
      <c r="H52" s="257" t="s">
        <v>470</v>
      </c>
      <c r="I52" s="257" t="s">
        <v>57</v>
      </c>
      <c r="J52" s="357">
        <v>17777245760</v>
      </c>
    </row>
    <row r="53" spans="2:10">
      <c r="B53" s="257" t="s">
        <v>346</v>
      </c>
      <c r="C53" s="257" t="s">
        <v>377</v>
      </c>
      <c r="D53" s="257" t="s">
        <v>311</v>
      </c>
      <c r="E53" s="257" t="s">
        <v>575</v>
      </c>
      <c r="F53" s="257" t="s">
        <v>70</v>
      </c>
      <c r="G53" s="257" t="s">
        <v>70</v>
      </c>
      <c r="H53" s="257" t="s">
        <v>470</v>
      </c>
      <c r="I53" s="257" t="s">
        <v>57</v>
      </c>
      <c r="J53" s="357">
        <v>3360808880</v>
      </c>
    </row>
    <row r="54" spans="2:10">
      <c r="B54" s="257" t="s">
        <v>346</v>
      </c>
      <c r="C54" s="257" t="s">
        <v>377</v>
      </c>
      <c r="D54" s="257" t="s">
        <v>314</v>
      </c>
      <c r="E54" s="257" t="s">
        <v>578</v>
      </c>
      <c r="F54" s="257" t="s">
        <v>70</v>
      </c>
      <c r="G54" s="257" t="s">
        <v>70</v>
      </c>
      <c r="H54" s="257" t="s">
        <v>470</v>
      </c>
      <c r="I54" s="257" t="s">
        <v>57</v>
      </c>
      <c r="J54" s="357">
        <v>6000000</v>
      </c>
    </row>
    <row r="55" spans="2:10">
      <c r="B55" s="257" t="s">
        <v>346</v>
      </c>
      <c r="C55" s="257" t="s">
        <v>377</v>
      </c>
      <c r="D55" s="257" t="s">
        <v>314</v>
      </c>
      <c r="E55" s="257" t="s">
        <v>582</v>
      </c>
      <c r="F55" s="257" t="s">
        <v>70</v>
      </c>
      <c r="G55" s="257" t="s">
        <v>70</v>
      </c>
      <c r="H55" s="257" t="s">
        <v>470</v>
      </c>
      <c r="I55" s="257" t="s">
        <v>57</v>
      </c>
      <c r="J55" s="357">
        <v>786000</v>
      </c>
    </row>
    <row r="56" spans="2:10">
      <c r="B56" s="257" t="s">
        <v>346</v>
      </c>
      <c r="C56" s="257" t="s">
        <v>380</v>
      </c>
      <c r="D56" s="257" t="s">
        <v>326</v>
      </c>
      <c r="E56" s="257" t="s">
        <v>529</v>
      </c>
      <c r="F56" s="257" t="s">
        <v>70</v>
      </c>
      <c r="G56" s="257" t="s">
        <v>70</v>
      </c>
      <c r="I56" s="257" t="s">
        <v>57</v>
      </c>
      <c r="J56" s="357">
        <v>6155000</v>
      </c>
    </row>
    <row r="57" spans="2:10">
      <c r="B57" s="257" t="s">
        <v>346</v>
      </c>
      <c r="C57" s="257" t="s">
        <v>380</v>
      </c>
      <c r="D57" s="257" t="s">
        <v>327</v>
      </c>
      <c r="E57" s="257" t="s">
        <v>533</v>
      </c>
      <c r="F57" s="257" t="s">
        <v>70</v>
      </c>
      <c r="G57" s="257" t="s">
        <v>70</v>
      </c>
      <c r="I57" s="257" t="s">
        <v>57</v>
      </c>
      <c r="J57" s="357">
        <v>13000000</v>
      </c>
    </row>
    <row r="58" spans="2:10">
      <c r="B58" s="257" t="s">
        <v>346</v>
      </c>
      <c r="C58" s="257" t="s">
        <v>380</v>
      </c>
      <c r="D58" s="257" t="s">
        <v>317</v>
      </c>
      <c r="E58" s="257" t="s">
        <v>543</v>
      </c>
      <c r="F58" s="257" t="s">
        <v>70</v>
      </c>
      <c r="G58" s="257" t="s">
        <v>70</v>
      </c>
      <c r="I58" s="257" t="s">
        <v>57</v>
      </c>
      <c r="J58" s="357">
        <v>91565015</v>
      </c>
    </row>
    <row r="59" spans="2:10">
      <c r="B59" s="257" t="s">
        <v>346</v>
      </c>
      <c r="C59" s="257" t="s">
        <v>380</v>
      </c>
      <c r="D59" s="257" t="s">
        <v>315</v>
      </c>
      <c r="E59" s="257" t="s">
        <v>551</v>
      </c>
      <c r="F59" s="257" t="s">
        <v>70</v>
      </c>
      <c r="G59" s="257" t="s">
        <v>70</v>
      </c>
      <c r="I59" s="257" t="s">
        <v>57</v>
      </c>
      <c r="J59" s="357">
        <v>110882393</v>
      </c>
    </row>
    <row r="60" spans="2:10">
      <c r="B60" s="257" t="s">
        <v>346</v>
      </c>
      <c r="C60" s="257" t="s">
        <v>380</v>
      </c>
      <c r="D60" s="257" t="s">
        <v>315</v>
      </c>
      <c r="E60" s="257" t="s">
        <v>552</v>
      </c>
      <c r="F60" s="257" t="s">
        <v>70</v>
      </c>
      <c r="G60" s="257" t="s">
        <v>70</v>
      </c>
      <c r="I60" s="257" t="s">
        <v>57</v>
      </c>
      <c r="J60" s="357">
        <v>7865909</v>
      </c>
    </row>
    <row r="61" spans="2:10">
      <c r="B61" s="257" t="s">
        <v>346</v>
      </c>
      <c r="C61" s="257" t="s">
        <v>380</v>
      </c>
      <c r="D61" s="257" t="s">
        <v>315</v>
      </c>
      <c r="E61" s="257" t="s">
        <v>553</v>
      </c>
      <c r="F61" s="257" t="s">
        <v>70</v>
      </c>
      <c r="G61" s="257" t="s">
        <v>70</v>
      </c>
      <c r="I61" s="257" t="s">
        <v>57</v>
      </c>
      <c r="J61" s="357">
        <v>12585468</v>
      </c>
    </row>
    <row r="62" spans="2:10">
      <c r="B62" s="257" t="s">
        <v>346</v>
      </c>
      <c r="C62" s="257" t="s">
        <v>380</v>
      </c>
      <c r="D62" s="257" t="s">
        <v>315</v>
      </c>
      <c r="E62" s="257" t="s">
        <v>554</v>
      </c>
      <c r="F62" s="257" t="s">
        <v>70</v>
      </c>
      <c r="G62" s="257" t="s">
        <v>70</v>
      </c>
      <c r="I62" s="257" t="s">
        <v>57</v>
      </c>
      <c r="J62" s="357">
        <v>4903038</v>
      </c>
    </row>
    <row r="63" spans="2:10">
      <c r="B63" s="257" t="s">
        <v>346</v>
      </c>
      <c r="C63" s="257" t="s">
        <v>380</v>
      </c>
      <c r="D63" s="257" t="s">
        <v>315</v>
      </c>
      <c r="E63" s="257" t="s">
        <v>555</v>
      </c>
      <c r="F63" s="257" t="s">
        <v>70</v>
      </c>
      <c r="G63" s="257" t="s">
        <v>70</v>
      </c>
      <c r="I63" s="257" t="s">
        <v>57</v>
      </c>
      <c r="J63" s="357">
        <v>31463666</v>
      </c>
    </row>
    <row r="64" spans="2:10">
      <c r="B64" s="257" t="s">
        <v>346</v>
      </c>
      <c r="C64" s="257" t="s">
        <v>380</v>
      </c>
      <c r="D64" s="257" t="s">
        <v>315</v>
      </c>
      <c r="E64" s="257" t="s">
        <v>556</v>
      </c>
      <c r="F64" s="257" t="s">
        <v>70</v>
      </c>
      <c r="G64" s="257" t="s">
        <v>70</v>
      </c>
      <c r="I64" s="257" t="s">
        <v>57</v>
      </c>
      <c r="J64" s="357">
        <v>15731834</v>
      </c>
    </row>
    <row r="65" spans="2:10">
      <c r="B65" s="257" t="s">
        <v>346</v>
      </c>
      <c r="C65" s="257" t="s">
        <v>380</v>
      </c>
      <c r="D65" s="257" t="s">
        <v>315</v>
      </c>
      <c r="E65" s="257" t="s">
        <v>557</v>
      </c>
      <c r="F65" s="257" t="s">
        <v>70</v>
      </c>
      <c r="G65" s="257" t="s">
        <v>70</v>
      </c>
      <c r="I65" s="257" t="s">
        <v>57</v>
      </c>
      <c r="J65" s="357">
        <v>9457200</v>
      </c>
    </row>
    <row r="66" spans="2:10">
      <c r="B66" s="257" t="s">
        <v>346</v>
      </c>
      <c r="C66" s="257" t="s">
        <v>380</v>
      </c>
      <c r="D66" s="257" t="s">
        <v>315</v>
      </c>
      <c r="E66" s="257" t="s">
        <v>559</v>
      </c>
      <c r="F66" s="257" t="s">
        <v>70</v>
      </c>
      <c r="G66" s="257" t="s">
        <v>70</v>
      </c>
      <c r="I66" s="257" t="s">
        <v>57</v>
      </c>
      <c r="J66" s="358">
        <v>306184703</v>
      </c>
    </row>
    <row r="67" spans="2:10">
      <c r="B67" s="257" t="s">
        <v>346</v>
      </c>
      <c r="C67" s="257" t="s">
        <v>380</v>
      </c>
      <c r="D67" s="257" t="s">
        <v>311</v>
      </c>
      <c r="E67" s="257" t="s">
        <v>563</v>
      </c>
      <c r="F67" s="257" t="s">
        <v>70</v>
      </c>
      <c r="G67" s="257" t="s">
        <v>70</v>
      </c>
      <c r="I67" s="257" t="s">
        <v>57</v>
      </c>
      <c r="J67" s="357">
        <v>509307335</v>
      </c>
    </row>
    <row r="68" spans="2:10">
      <c r="B68" s="257" t="s">
        <v>346</v>
      </c>
      <c r="C68" s="257" t="s">
        <v>380</v>
      </c>
      <c r="D68" s="257" t="s">
        <v>311</v>
      </c>
      <c r="E68" s="257" t="s">
        <v>566</v>
      </c>
      <c r="F68" s="257" t="s">
        <v>70</v>
      </c>
      <c r="G68" s="257" t="s">
        <v>70</v>
      </c>
      <c r="I68" s="257" t="s">
        <v>57</v>
      </c>
      <c r="J68" s="357">
        <v>207653533</v>
      </c>
    </row>
    <row r="69" spans="2:10">
      <c r="B69" s="257" t="s">
        <v>346</v>
      </c>
      <c r="C69" s="257" t="s">
        <v>380</v>
      </c>
      <c r="D69" s="257" t="s">
        <v>311</v>
      </c>
      <c r="E69" s="257" t="s">
        <v>574</v>
      </c>
      <c r="F69" s="257" t="s">
        <v>70</v>
      </c>
      <c r="G69" s="257" t="s">
        <v>70</v>
      </c>
      <c r="I69" s="257" t="s">
        <v>57</v>
      </c>
      <c r="J69" s="357">
        <v>101960843</v>
      </c>
    </row>
    <row r="70" spans="2:10">
      <c r="B70" s="257" t="s">
        <v>346</v>
      </c>
      <c r="C70" s="257" t="s">
        <v>380</v>
      </c>
      <c r="D70" s="257" t="s">
        <v>314</v>
      </c>
      <c r="E70" s="257" t="s">
        <v>578</v>
      </c>
      <c r="F70" s="257" t="s">
        <v>70</v>
      </c>
      <c r="G70" s="257" t="s">
        <v>70</v>
      </c>
      <c r="I70" s="257" t="s">
        <v>57</v>
      </c>
      <c r="J70" s="357">
        <v>7500000</v>
      </c>
    </row>
    <row r="71" spans="2:10">
      <c r="B71" s="257" t="s">
        <v>346</v>
      </c>
      <c r="C71" s="257" t="s">
        <v>380</v>
      </c>
      <c r="D71" s="257" t="s">
        <v>314</v>
      </c>
      <c r="E71" s="257" t="s">
        <v>581</v>
      </c>
      <c r="F71" s="257" t="s">
        <v>70</v>
      </c>
      <c r="G71" s="257" t="s">
        <v>70</v>
      </c>
      <c r="I71" s="257" t="s">
        <v>57</v>
      </c>
      <c r="J71" s="357">
        <v>708783824</v>
      </c>
    </row>
    <row r="72" spans="2:10">
      <c r="B72" s="257" t="s">
        <v>346</v>
      </c>
      <c r="C72" s="257" t="s">
        <v>380</v>
      </c>
      <c r="D72" s="257" t="s">
        <v>314</v>
      </c>
      <c r="E72" s="257" t="s">
        <v>582</v>
      </c>
      <c r="F72" s="257" t="s">
        <v>70</v>
      </c>
      <c r="G72" s="257" t="s">
        <v>70</v>
      </c>
      <c r="I72" s="257" t="s">
        <v>57</v>
      </c>
      <c r="J72" s="357">
        <v>12185155</v>
      </c>
    </row>
    <row r="73" spans="2:10">
      <c r="B73" s="257" t="s">
        <v>346</v>
      </c>
      <c r="C73" s="257" t="s">
        <v>356</v>
      </c>
      <c r="D73" s="257" t="s">
        <v>314</v>
      </c>
      <c r="E73" s="257" t="s">
        <v>581</v>
      </c>
      <c r="F73" s="257" t="s">
        <v>63</v>
      </c>
      <c r="G73" s="257" t="s">
        <v>63</v>
      </c>
      <c r="H73" s="257" t="s">
        <v>476</v>
      </c>
      <c r="I73" s="257" t="s">
        <v>57</v>
      </c>
      <c r="J73" s="357">
        <v>629358483</v>
      </c>
    </row>
    <row r="74" spans="2:10">
      <c r="B74" s="257" t="s">
        <v>346</v>
      </c>
      <c r="C74" s="257" t="s">
        <v>356</v>
      </c>
      <c r="D74" s="257" t="s">
        <v>311</v>
      </c>
      <c r="E74" s="257" t="s">
        <v>564</v>
      </c>
      <c r="F74" s="257" t="s">
        <v>63</v>
      </c>
      <c r="G74" s="257" t="s">
        <v>63</v>
      </c>
      <c r="H74" s="257" t="s">
        <v>477</v>
      </c>
      <c r="I74" s="257" t="s">
        <v>57</v>
      </c>
      <c r="J74" s="357">
        <v>2666667</v>
      </c>
    </row>
    <row r="75" spans="2:10">
      <c r="B75" s="257" t="s">
        <v>346</v>
      </c>
      <c r="C75" s="257" t="s">
        <v>356</v>
      </c>
      <c r="D75" s="257" t="s">
        <v>314</v>
      </c>
      <c r="E75" s="257" t="s">
        <v>578</v>
      </c>
      <c r="F75" s="257" t="s">
        <v>63</v>
      </c>
      <c r="G75" s="257" t="s">
        <v>63</v>
      </c>
      <c r="H75" s="257" t="s">
        <v>477</v>
      </c>
      <c r="I75" s="257" t="s">
        <v>57</v>
      </c>
      <c r="J75" s="357">
        <v>1000000</v>
      </c>
    </row>
    <row r="76" spans="2:10">
      <c r="B76" s="257" t="s">
        <v>346</v>
      </c>
      <c r="C76" s="257" t="s">
        <v>356</v>
      </c>
      <c r="D76" s="257" t="s">
        <v>314</v>
      </c>
      <c r="E76" s="257" t="s">
        <v>582</v>
      </c>
      <c r="F76" s="257" t="s">
        <v>63</v>
      </c>
      <c r="G76" s="257" t="s">
        <v>63</v>
      </c>
      <c r="H76" s="257" t="s">
        <v>477</v>
      </c>
      <c r="I76" s="257" t="s">
        <v>57</v>
      </c>
      <c r="J76" s="357">
        <v>3379545</v>
      </c>
    </row>
    <row r="77" spans="2:10">
      <c r="B77" s="257" t="s">
        <v>346</v>
      </c>
      <c r="C77" s="257" t="s">
        <v>356</v>
      </c>
      <c r="D77" s="257" t="s">
        <v>317</v>
      </c>
      <c r="E77" s="257" t="s">
        <v>543</v>
      </c>
      <c r="F77" s="257" t="s">
        <v>70</v>
      </c>
      <c r="G77" s="257" t="s">
        <v>70</v>
      </c>
      <c r="I77" s="257" t="s">
        <v>57</v>
      </c>
      <c r="J77" s="357">
        <v>34740741</v>
      </c>
    </row>
    <row r="78" spans="2:10">
      <c r="B78" s="257" t="s">
        <v>346</v>
      </c>
      <c r="C78" s="257" t="s">
        <v>356</v>
      </c>
      <c r="D78" s="257" t="s">
        <v>315</v>
      </c>
      <c r="E78" s="257" t="s">
        <v>550</v>
      </c>
      <c r="F78" s="257" t="s">
        <v>70</v>
      </c>
      <c r="G78" s="257" t="s">
        <v>70</v>
      </c>
      <c r="I78" s="257" t="s">
        <v>57</v>
      </c>
      <c r="J78" s="357">
        <v>20129577</v>
      </c>
    </row>
    <row r="79" spans="2:10">
      <c r="B79" s="257" t="s">
        <v>346</v>
      </c>
      <c r="C79" s="257" t="s">
        <v>356</v>
      </c>
      <c r="D79" s="257" t="s">
        <v>315</v>
      </c>
      <c r="E79" s="257" t="s">
        <v>551</v>
      </c>
      <c r="F79" s="257" t="s">
        <v>70</v>
      </c>
      <c r="G79" s="257" t="s">
        <v>70</v>
      </c>
      <c r="I79" s="257" t="s">
        <v>57</v>
      </c>
      <c r="J79" s="357">
        <v>229307908</v>
      </c>
    </row>
    <row r="80" spans="2:10">
      <c r="B80" s="257" t="s">
        <v>346</v>
      </c>
      <c r="C80" s="257" t="s">
        <v>356</v>
      </c>
      <c r="D80" s="257" t="s">
        <v>315</v>
      </c>
      <c r="E80" s="257" t="s">
        <v>552</v>
      </c>
      <c r="F80" s="257" t="s">
        <v>70</v>
      </c>
      <c r="G80" s="257" t="s">
        <v>70</v>
      </c>
      <c r="I80" s="257" t="s">
        <v>57</v>
      </c>
      <c r="J80" s="357">
        <v>13162408</v>
      </c>
    </row>
    <row r="81" spans="2:10">
      <c r="B81" s="257" t="s">
        <v>346</v>
      </c>
      <c r="C81" s="257" t="s">
        <v>356</v>
      </c>
      <c r="D81" s="257" t="s">
        <v>315</v>
      </c>
      <c r="E81" s="257" t="s">
        <v>553</v>
      </c>
      <c r="F81" s="257" t="s">
        <v>70</v>
      </c>
      <c r="G81" s="257" t="s">
        <v>70</v>
      </c>
      <c r="I81" s="257" t="s">
        <v>57</v>
      </c>
      <c r="J81" s="357">
        <v>21059892</v>
      </c>
    </row>
    <row r="82" spans="2:10">
      <c r="B82" s="257" t="s">
        <v>346</v>
      </c>
      <c r="C82" s="257" t="s">
        <v>356</v>
      </c>
      <c r="D82" s="257" t="s">
        <v>315</v>
      </c>
      <c r="E82" s="257" t="s">
        <v>554</v>
      </c>
      <c r="F82" s="257" t="s">
        <v>70</v>
      </c>
      <c r="G82" s="257" t="s">
        <v>70</v>
      </c>
      <c r="I82" s="257" t="s">
        <v>57</v>
      </c>
      <c r="J82" s="357">
        <v>7956830</v>
      </c>
    </row>
    <row r="83" spans="2:10">
      <c r="B83" s="257" t="s">
        <v>346</v>
      </c>
      <c r="C83" s="257" t="s">
        <v>356</v>
      </c>
      <c r="D83" s="257" t="s">
        <v>315</v>
      </c>
      <c r="E83" s="257" t="s">
        <v>555</v>
      </c>
      <c r="F83" s="257" t="s">
        <v>70</v>
      </c>
      <c r="G83" s="257" t="s">
        <v>70</v>
      </c>
      <c r="I83" s="257" t="s">
        <v>57</v>
      </c>
      <c r="J83" s="357">
        <v>52597587</v>
      </c>
    </row>
    <row r="84" spans="2:10">
      <c r="B84" s="257" t="s">
        <v>346</v>
      </c>
      <c r="C84" s="257" t="s">
        <v>356</v>
      </c>
      <c r="D84" s="257" t="s">
        <v>315</v>
      </c>
      <c r="E84" s="257" t="s">
        <v>556</v>
      </c>
      <c r="F84" s="257" t="s">
        <v>70</v>
      </c>
      <c r="G84" s="257" t="s">
        <v>70</v>
      </c>
      <c r="I84" s="257" t="s">
        <v>57</v>
      </c>
      <c r="J84" s="357">
        <v>26324843</v>
      </c>
    </row>
    <row r="85" spans="2:10">
      <c r="B85" s="257" t="s">
        <v>346</v>
      </c>
      <c r="C85" s="257" t="s">
        <v>356</v>
      </c>
      <c r="D85" s="257" t="s">
        <v>315</v>
      </c>
      <c r="E85" s="257" t="s">
        <v>557</v>
      </c>
      <c r="F85" s="257" t="s">
        <v>70</v>
      </c>
      <c r="G85" s="257" t="s">
        <v>70</v>
      </c>
      <c r="I85" s="257" t="s">
        <v>57</v>
      </c>
      <c r="J85" s="357">
        <v>14370334</v>
      </c>
    </row>
    <row r="86" spans="2:10">
      <c r="B86" s="257" t="s">
        <v>346</v>
      </c>
      <c r="C86" s="257" t="s">
        <v>356</v>
      </c>
      <c r="D86" s="257" t="s">
        <v>315</v>
      </c>
      <c r="E86" s="257" t="s">
        <v>559</v>
      </c>
      <c r="F86" s="257" t="s">
        <v>70</v>
      </c>
      <c r="G86" s="257" t="s">
        <v>70</v>
      </c>
      <c r="I86" s="257" t="s">
        <v>57</v>
      </c>
      <c r="J86" s="357">
        <v>519838999</v>
      </c>
    </row>
    <row r="87" spans="2:10">
      <c r="B87" s="257" t="s">
        <v>346</v>
      </c>
      <c r="C87" s="257" t="s">
        <v>356</v>
      </c>
      <c r="D87" s="257" t="s">
        <v>311</v>
      </c>
      <c r="E87" s="257" t="s">
        <v>565</v>
      </c>
      <c r="F87" s="257" t="s">
        <v>70</v>
      </c>
      <c r="G87" s="257" t="s">
        <v>70</v>
      </c>
      <c r="I87" s="257" t="s">
        <v>57</v>
      </c>
      <c r="J87" s="357">
        <v>592512751</v>
      </c>
    </row>
    <row r="88" spans="2:10">
      <c r="B88" s="257" t="s">
        <v>346</v>
      </c>
      <c r="C88" s="257" t="s">
        <v>356</v>
      </c>
      <c r="D88" s="257" t="s">
        <v>311</v>
      </c>
      <c r="E88" s="257" t="s">
        <v>574</v>
      </c>
      <c r="F88" s="257" t="s">
        <v>70</v>
      </c>
      <c r="G88" s="257" t="s">
        <v>70</v>
      </c>
      <c r="I88" s="257" t="s">
        <v>57</v>
      </c>
      <c r="J88" s="357">
        <v>345850509</v>
      </c>
    </row>
    <row r="89" spans="2:10">
      <c r="B89" s="257" t="s">
        <v>346</v>
      </c>
      <c r="C89" s="257" t="s">
        <v>383</v>
      </c>
      <c r="D89" s="257" t="s">
        <v>326</v>
      </c>
      <c r="E89" s="257" t="s">
        <v>529</v>
      </c>
      <c r="F89" s="257" t="s">
        <v>63</v>
      </c>
      <c r="G89" s="257" t="s">
        <v>63</v>
      </c>
      <c r="H89" s="257" t="s">
        <v>478</v>
      </c>
      <c r="I89" s="257" t="s">
        <v>57</v>
      </c>
      <c r="J89" s="357">
        <v>31590000</v>
      </c>
    </row>
    <row r="90" spans="2:10">
      <c r="B90" s="257" t="s">
        <v>346</v>
      </c>
      <c r="C90" s="257" t="s">
        <v>383</v>
      </c>
      <c r="D90" s="257" t="s">
        <v>317</v>
      </c>
      <c r="E90" s="257" t="s">
        <v>543</v>
      </c>
      <c r="F90" s="257" t="s">
        <v>63</v>
      </c>
      <c r="G90" s="257" t="s">
        <v>63</v>
      </c>
      <c r="H90" s="257" t="s">
        <v>478</v>
      </c>
      <c r="I90" s="257" t="s">
        <v>57</v>
      </c>
      <c r="J90" s="357">
        <v>2504256798</v>
      </c>
    </row>
    <row r="91" spans="2:10">
      <c r="B91" s="257" t="s">
        <v>346</v>
      </c>
      <c r="C91" s="257" t="s">
        <v>383</v>
      </c>
      <c r="D91" s="257" t="s">
        <v>315</v>
      </c>
      <c r="E91" s="257" t="s">
        <v>551</v>
      </c>
      <c r="F91" s="257" t="s">
        <v>63</v>
      </c>
      <c r="G91" s="257" t="s">
        <v>63</v>
      </c>
      <c r="H91" s="257" t="s">
        <v>478</v>
      </c>
      <c r="I91" s="257" t="s">
        <v>57</v>
      </c>
      <c r="J91" s="357">
        <v>2176853039</v>
      </c>
    </row>
    <row r="92" spans="2:10">
      <c r="B92" s="257" t="s">
        <v>346</v>
      </c>
      <c r="C92" s="257" t="s">
        <v>383</v>
      </c>
      <c r="D92" s="257" t="s">
        <v>311</v>
      </c>
      <c r="E92" s="257" t="s">
        <v>564</v>
      </c>
      <c r="F92" s="257" t="s">
        <v>63</v>
      </c>
      <c r="G92" s="257" t="s">
        <v>63</v>
      </c>
      <c r="H92" s="257" t="s">
        <v>478</v>
      </c>
      <c r="I92" s="257" t="s">
        <v>57</v>
      </c>
      <c r="J92" s="357">
        <v>23779647</v>
      </c>
    </row>
    <row r="93" spans="2:10">
      <c r="B93" s="257" t="s">
        <v>346</v>
      </c>
      <c r="C93" s="257" t="s">
        <v>383</v>
      </c>
      <c r="D93" s="257" t="s">
        <v>311</v>
      </c>
      <c r="E93" s="257" t="s">
        <v>573</v>
      </c>
      <c r="F93" s="257" t="s">
        <v>63</v>
      </c>
      <c r="G93" s="257" t="s">
        <v>63</v>
      </c>
      <c r="H93" s="257" t="s">
        <v>478</v>
      </c>
      <c r="I93" s="257" t="s">
        <v>57</v>
      </c>
      <c r="J93" s="357">
        <v>3520496913</v>
      </c>
    </row>
    <row r="94" spans="2:10">
      <c r="B94" s="257" t="s">
        <v>346</v>
      </c>
      <c r="C94" s="257" t="s">
        <v>383</v>
      </c>
      <c r="D94" s="257" t="s">
        <v>311</v>
      </c>
      <c r="E94" s="257" t="s">
        <v>574</v>
      </c>
      <c r="F94" s="257" t="s">
        <v>63</v>
      </c>
      <c r="G94" s="257" t="s">
        <v>63</v>
      </c>
      <c r="H94" s="257" t="s">
        <v>478</v>
      </c>
      <c r="I94" s="257" t="s">
        <v>57</v>
      </c>
      <c r="J94" s="357">
        <v>2120949937</v>
      </c>
    </row>
    <row r="95" spans="2:10">
      <c r="B95" s="257" t="s">
        <v>346</v>
      </c>
      <c r="C95" s="257" t="s">
        <v>383</v>
      </c>
      <c r="D95" s="257" t="s">
        <v>311</v>
      </c>
      <c r="E95" s="257" t="s">
        <v>575</v>
      </c>
      <c r="F95" s="257" t="s">
        <v>63</v>
      </c>
      <c r="G95" s="257" t="s">
        <v>63</v>
      </c>
      <c r="H95" s="257" t="s">
        <v>478</v>
      </c>
      <c r="I95" s="257" t="s">
        <v>57</v>
      </c>
      <c r="J95" s="357">
        <v>1339445680</v>
      </c>
    </row>
    <row r="96" spans="2:10">
      <c r="B96" s="257" t="s">
        <v>346</v>
      </c>
      <c r="C96" s="257" t="s">
        <v>383</v>
      </c>
      <c r="D96" s="257" t="s">
        <v>315</v>
      </c>
      <c r="E96" s="257" t="s">
        <v>552</v>
      </c>
      <c r="F96" s="257" t="s">
        <v>70</v>
      </c>
      <c r="G96" s="257" t="s">
        <v>70</v>
      </c>
      <c r="H96" s="257" t="s">
        <v>478</v>
      </c>
      <c r="I96" s="257" t="s">
        <v>57</v>
      </c>
      <c r="J96" s="357">
        <v>132281053</v>
      </c>
    </row>
    <row r="97" spans="2:10">
      <c r="B97" s="257" t="s">
        <v>346</v>
      </c>
      <c r="C97" s="257" t="s">
        <v>383</v>
      </c>
      <c r="D97" s="257" t="s">
        <v>315</v>
      </c>
      <c r="E97" s="257" t="s">
        <v>553</v>
      </c>
      <c r="F97" s="257" t="s">
        <v>70</v>
      </c>
      <c r="G97" s="257" t="s">
        <v>70</v>
      </c>
      <c r="H97" s="257" t="s">
        <v>478</v>
      </c>
      <c r="I97" s="257" t="s">
        <v>57</v>
      </c>
      <c r="J97" s="357">
        <v>213885660</v>
      </c>
    </row>
    <row r="98" spans="2:10">
      <c r="B98" s="257" t="s">
        <v>346</v>
      </c>
      <c r="C98" s="257" t="s">
        <v>383</v>
      </c>
      <c r="D98" s="257" t="s">
        <v>315</v>
      </c>
      <c r="E98" s="257" t="s">
        <v>554</v>
      </c>
      <c r="F98" s="257" t="s">
        <v>70</v>
      </c>
      <c r="G98" s="257" t="s">
        <v>70</v>
      </c>
      <c r="H98" s="257" t="s">
        <v>478</v>
      </c>
      <c r="I98" s="257" t="s">
        <v>57</v>
      </c>
      <c r="J98" s="357">
        <v>103463423</v>
      </c>
    </row>
    <row r="99" spans="2:10">
      <c r="B99" s="257" t="s">
        <v>346</v>
      </c>
      <c r="C99" s="257" t="s">
        <v>383</v>
      </c>
      <c r="D99" s="257" t="s">
        <v>315</v>
      </c>
      <c r="E99" s="257" t="s">
        <v>555</v>
      </c>
      <c r="F99" s="257" t="s">
        <v>70</v>
      </c>
      <c r="G99" s="257" t="s">
        <v>70</v>
      </c>
      <c r="H99" s="257" t="s">
        <v>478</v>
      </c>
      <c r="I99" s="257" t="s">
        <v>57</v>
      </c>
      <c r="J99" s="357">
        <v>4355911</v>
      </c>
    </row>
    <row r="100" spans="2:10">
      <c r="B100" s="257" t="s">
        <v>346</v>
      </c>
      <c r="C100" s="257" t="s">
        <v>383</v>
      </c>
      <c r="D100" s="257" t="s">
        <v>315</v>
      </c>
      <c r="E100" s="257" t="s">
        <v>556</v>
      </c>
      <c r="F100" s="257" t="s">
        <v>70</v>
      </c>
      <c r="G100" s="257" t="s">
        <v>70</v>
      </c>
      <c r="H100" s="257" t="s">
        <v>478</v>
      </c>
      <c r="I100" s="257" t="s">
        <v>57</v>
      </c>
      <c r="J100" s="357">
        <v>267357085</v>
      </c>
    </row>
    <row r="101" spans="2:10">
      <c r="B101" s="257" t="s">
        <v>346</v>
      </c>
      <c r="C101" s="257" t="s">
        <v>383</v>
      </c>
      <c r="D101" s="257" t="s">
        <v>315</v>
      </c>
      <c r="E101" s="257" t="s">
        <v>557</v>
      </c>
      <c r="F101" s="257" t="s">
        <v>70</v>
      </c>
      <c r="G101" s="257" t="s">
        <v>70</v>
      </c>
      <c r="H101" s="257" t="s">
        <v>478</v>
      </c>
      <c r="I101" s="257" t="s">
        <v>57</v>
      </c>
      <c r="J101" s="357">
        <v>6291389</v>
      </c>
    </row>
    <row r="102" spans="2:10">
      <c r="B102" s="257" t="s">
        <v>346</v>
      </c>
      <c r="C102" s="257" t="s">
        <v>383</v>
      </c>
      <c r="D102" s="257" t="s">
        <v>315</v>
      </c>
      <c r="E102" s="257" t="s">
        <v>559</v>
      </c>
      <c r="F102" s="257" t="s">
        <v>70</v>
      </c>
      <c r="G102" s="257" t="s">
        <v>70</v>
      </c>
      <c r="H102" s="257" t="s">
        <v>478</v>
      </c>
      <c r="I102" s="257" t="s">
        <v>57</v>
      </c>
      <c r="J102" s="357">
        <v>5252772632</v>
      </c>
    </row>
    <row r="103" spans="2:10">
      <c r="B103" s="257" t="s">
        <v>374</v>
      </c>
      <c r="C103" s="257" t="s">
        <v>387</v>
      </c>
      <c r="D103" s="257" t="s">
        <v>315</v>
      </c>
      <c r="E103" s="257" t="s">
        <v>550</v>
      </c>
      <c r="F103" s="257" t="s">
        <v>70</v>
      </c>
      <c r="G103" s="257" t="s">
        <v>70</v>
      </c>
      <c r="I103" s="257" t="s">
        <v>57</v>
      </c>
      <c r="J103" s="357">
        <v>504416</v>
      </c>
    </row>
    <row r="104" spans="2:10">
      <c r="B104" s="257" t="s">
        <v>374</v>
      </c>
      <c r="C104" s="257" t="s">
        <v>387</v>
      </c>
      <c r="D104" s="257" t="s">
        <v>315</v>
      </c>
      <c r="E104" s="257" t="s">
        <v>551</v>
      </c>
      <c r="F104" s="257" t="s">
        <v>70</v>
      </c>
      <c r="G104" s="257" t="s">
        <v>70</v>
      </c>
      <c r="I104" s="257" t="s">
        <v>57</v>
      </c>
      <c r="J104" s="357">
        <v>1612353</v>
      </c>
    </row>
    <row r="105" spans="2:10">
      <c r="B105" s="257" t="s">
        <v>374</v>
      </c>
      <c r="C105" s="257" t="s">
        <v>387</v>
      </c>
      <c r="D105" s="257" t="s">
        <v>315</v>
      </c>
      <c r="E105" s="257" t="s">
        <v>552</v>
      </c>
      <c r="F105" s="257" t="s">
        <v>70</v>
      </c>
      <c r="G105" s="257" t="s">
        <v>70</v>
      </c>
      <c r="I105" s="257" t="s">
        <v>57</v>
      </c>
      <c r="J105" s="357">
        <v>121469</v>
      </c>
    </row>
    <row r="106" spans="2:10">
      <c r="B106" s="257" t="s">
        <v>374</v>
      </c>
      <c r="C106" s="257" t="s">
        <v>387</v>
      </c>
      <c r="D106" s="257" t="s">
        <v>315</v>
      </c>
      <c r="E106" s="257" t="s">
        <v>553</v>
      </c>
      <c r="F106" s="257" t="s">
        <v>70</v>
      </c>
      <c r="G106" s="257" t="s">
        <v>70</v>
      </c>
      <c r="I106" s="257" t="s">
        <v>57</v>
      </c>
      <c r="J106" s="357">
        <v>194351</v>
      </c>
    </row>
    <row r="107" spans="2:10">
      <c r="B107" s="257" t="s">
        <v>374</v>
      </c>
      <c r="C107" s="257" t="s">
        <v>387</v>
      </c>
      <c r="D107" s="257" t="s">
        <v>315</v>
      </c>
      <c r="E107" s="257" t="s">
        <v>554</v>
      </c>
      <c r="F107" s="257" t="s">
        <v>70</v>
      </c>
      <c r="G107" s="257" t="s">
        <v>70</v>
      </c>
      <c r="I107" s="257" t="s">
        <v>57</v>
      </c>
      <c r="J107" s="357">
        <v>66191</v>
      </c>
    </row>
    <row r="108" spans="2:10">
      <c r="B108" s="257" t="s">
        <v>374</v>
      </c>
      <c r="C108" s="257" t="s">
        <v>387</v>
      </c>
      <c r="D108" s="257" t="s">
        <v>315</v>
      </c>
      <c r="E108" s="257" t="s">
        <v>555</v>
      </c>
      <c r="F108" s="257" t="s">
        <v>70</v>
      </c>
      <c r="G108" s="257" t="s">
        <v>70</v>
      </c>
      <c r="I108" s="257" t="s">
        <v>57</v>
      </c>
      <c r="J108" s="357">
        <v>485876</v>
      </c>
    </row>
    <row r="109" spans="2:10">
      <c r="B109" s="257" t="s">
        <v>374</v>
      </c>
      <c r="C109" s="257" t="s">
        <v>387</v>
      </c>
      <c r="D109" s="257" t="s">
        <v>315</v>
      </c>
      <c r="E109" s="257" t="s">
        <v>556</v>
      </c>
      <c r="F109" s="257" t="s">
        <v>70</v>
      </c>
      <c r="G109" s="257" t="s">
        <v>70</v>
      </c>
      <c r="I109" s="257" t="s">
        <v>57</v>
      </c>
      <c r="J109" s="357">
        <v>242938</v>
      </c>
    </row>
    <row r="110" spans="2:10">
      <c r="B110" s="257" t="s">
        <v>374</v>
      </c>
      <c r="C110" s="257" t="s">
        <v>387</v>
      </c>
      <c r="D110" s="257" t="s">
        <v>315</v>
      </c>
      <c r="E110" s="257" t="s">
        <v>557</v>
      </c>
      <c r="F110" s="257" t="s">
        <v>70</v>
      </c>
      <c r="G110" s="257" t="s">
        <v>70</v>
      </c>
      <c r="I110" s="257" t="s">
        <v>57</v>
      </c>
      <c r="J110" s="357">
        <v>150242</v>
      </c>
    </row>
    <row r="111" spans="2:10">
      <c r="B111" s="257" t="s">
        <v>374</v>
      </c>
      <c r="C111" s="257" t="s">
        <v>387</v>
      </c>
      <c r="D111" s="257" t="s">
        <v>315</v>
      </c>
      <c r="E111" s="257" t="s">
        <v>559</v>
      </c>
      <c r="F111" s="257" t="s">
        <v>70</v>
      </c>
      <c r="G111" s="257" t="s">
        <v>70</v>
      </c>
      <c r="I111" s="257" t="s">
        <v>57</v>
      </c>
      <c r="J111" s="357">
        <v>4764584</v>
      </c>
    </row>
    <row r="112" spans="2:10">
      <c r="B112" s="257" t="s">
        <v>374</v>
      </c>
      <c r="C112" s="257" t="s">
        <v>387</v>
      </c>
      <c r="D112" s="257" t="s">
        <v>311</v>
      </c>
      <c r="E112" s="257" t="s">
        <v>564</v>
      </c>
      <c r="F112" s="257" t="s">
        <v>70</v>
      </c>
      <c r="G112" s="257" t="s">
        <v>70</v>
      </c>
      <c r="I112" s="257" t="s">
        <v>57</v>
      </c>
      <c r="J112" s="357">
        <v>5000000</v>
      </c>
    </row>
    <row r="113" spans="2:10">
      <c r="B113" s="257" t="s">
        <v>346</v>
      </c>
      <c r="C113" s="257" t="s">
        <v>390</v>
      </c>
      <c r="D113" s="257" t="s">
        <v>326</v>
      </c>
      <c r="E113" s="257" t="s">
        <v>529</v>
      </c>
      <c r="F113" s="257" t="s">
        <v>63</v>
      </c>
      <c r="G113" s="257" t="s">
        <v>63</v>
      </c>
      <c r="H113" s="257" t="s">
        <v>480</v>
      </c>
      <c r="I113" s="257" t="s">
        <v>57</v>
      </c>
      <c r="J113" s="357">
        <v>8127350</v>
      </c>
    </row>
    <row r="114" spans="2:10">
      <c r="B114" s="257" t="s">
        <v>346</v>
      </c>
      <c r="C114" s="257" t="s">
        <v>390</v>
      </c>
      <c r="D114" s="257" t="s">
        <v>327</v>
      </c>
      <c r="E114" s="257" t="s">
        <v>533</v>
      </c>
      <c r="F114" s="257" t="s">
        <v>63</v>
      </c>
      <c r="G114" s="257" t="s">
        <v>63</v>
      </c>
      <c r="H114" s="257" t="s">
        <v>480</v>
      </c>
      <c r="I114" s="257" t="s">
        <v>57</v>
      </c>
      <c r="J114" s="357">
        <v>24000000</v>
      </c>
    </row>
    <row r="115" spans="2:10">
      <c r="B115" s="257" t="s">
        <v>346</v>
      </c>
      <c r="C115" s="257" t="s">
        <v>390</v>
      </c>
      <c r="D115" s="257" t="s">
        <v>317</v>
      </c>
      <c r="E115" s="257" t="s">
        <v>537</v>
      </c>
      <c r="F115" s="257" t="s">
        <v>63</v>
      </c>
      <c r="G115" s="257" t="s">
        <v>63</v>
      </c>
      <c r="H115" s="257" t="s">
        <v>480</v>
      </c>
      <c r="I115" s="257" t="s">
        <v>57</v>
      </c>
      <c r="J115" s="357">
        <v>106618662</v>
      </c>
    </row>
    <row r="116" spans="2:10">
      <c r="B116" s="257" t="s">
        <v>346</v>
      </c>
      <c r="C116" s="257" t="s">
        <v>390</v>
      </c>
      <c r="D116" s="257" t="s">
        <v>317</v>
      </c>
      <c r="E116" s="257" t="s">
        <v>543</v>
      </c>
      <c r="F116" s="257" t="s">
        <v>63</v>
      </c>
      <c r="G116" s="257" t="s">
        <v>63</v>
      </c>
      <c r="H116" s="257" t="s">
        <v>480</v>
      </c>
      <c r="I116" s="257" t="s">
        <v>57</v>
      </c>
      <c r="J116" s="357">
        <v>129867572</v>
      </c>
    </row>
    <row r="117" spans="2:10">
      <c r="B117" s="257" t="s">
        <v>346</v>
      </c>
      <c r="C117" s="257" t="s">
        <v>390</v>
      </c>
      <c r="D117" s="257" t="s">
        <v>315</v>
      </c>
      <c r="E117" s="257" t="s">
        <v>551</v>
      </c>
      <c r="F117" s="257" t="s">
        <v>63</v>
      </c>
      <c r="G117" s="257" t="s">
        <v>63</v>
      </c>
      <c r="H117" s="257" t="s">
        <v>480</v>
      </c>
      <c r="I117" s="257" t="s">
        <v>57</v>
      </c>
      <c r="J117" s="357">
        <v>203195715</v>
      </c>
    </row>
    <row r="118" spans="2:10">
      <c r="B118" s="257" t="s">
        <v>346</v>
      </c>
      <c r="C118" s="257" t="s">
        <v>390</v>
      </c>
      <c r="D118" s="257" t="s">
        <v>315</v>
      </c>
      <c r="E118" s="257" t="s">
        <v>552</v>
      </c>
      <c r="F118" s="257" t="s">
        <v>63</v>
      </c>
      <c r="G118" s="257" t="s">
        <v>63</v>
      </c>
      <c r="H118" s="257" t="s">
        <v>480</v>
      </c>
      <c r="I118" s="257" t="s">
        <v>57</v>
      </c>
      <c r="J118" s="357">
        <v>15788317</v>
      </c>
    </row>
    <row r="119" spans="2:10">
      <c r="B119" s="257" t="s">
        <v>346</v>
      </c>
      <c r="C119" s="257" t="s">
        <v>390</v>
      </c>
      <c r="D119" s="257" t="s">
        <v>315</v>
      </c>
      <c r="E119" s="257" t="s">
        <v>553</v>
      </c>
      <c r="F119" s="257" t="s">
        <v>63</v>
      </c>
      <c r="G119" s="257" t="s">
        <v>63</v>
      </c>
      <c r="H119" s="257" t="s">
        <v>480</v>
      </c>
      <c r="I119" s="257" t="s">
        <v>57</v>
      </c>
      <c r="J119" s="357">
        <v>25261337</v>
      </c>
    </row>
    <row r="120" spans="2:10">
      <c r="B120" s="257" t="s">
        <v>346</v>
      </c>
      <c r="C120" s="257" t="s">
        <v>390</v>
      </c>
      <c r="D120" s="257" t="s">
        <v>315</v>
      </c>
      <c r="E120" s="257" t="s">
        <v>554</v>
      </c>
      <c r="F120" s="257" t="s">
        <v>63</v>
      </c>
      <c r="G120" s="257" t="s">
        <v>63</v>
      </c>
      <c r="H120" s="257" t="s">
        <v>480</v>
      </c>
      <c r="I120" s="257" t="s">
        <v>57</v>
      </c>
      <c r="J120" s="357">
        <v>10819450</v>
      </c>
    </row>
    <row r="121" spans="2:10">
      <c r="B121" s="257" t="s">
        <v>346</v>
      </c>
      <c r="C121" s="257" t="s">
        <v>390</v>
      </c>
      <c r="D121" s="257" t="s">
        <v>315</v>
      </c>
      <c r="E121" s="257" t="s">
        <v>555</v>
      </c>
      <c r="F121" s="257" t="s">
        <v>63</v>
      </c>
      <c r="G121" s="257" t="s">
        <v>63</v>
      </c>
      <c r="H121" s="257" t="s">
        <v>480</v>
      </c>
      <c r="I121" s="257" t="s">
        <v>57</v>
      </c>
      <c r="J121" s="357">
        <v>51335526</v>
      </c>
    </row>
    <row r="122" spans="2:10">
      <c r="B122" s="257" t="s">
        <v>346</v>
      </c>
      <c r="C122" s="257" t="s">
        <v>390</v>
      </c>
      <c r="D122" s="257" t="s">
        <v>315</v>
      </c>
      <c r="E122" s="257" t="s">
        <v>556</v>
      </c>
      <c r="F122" s="257" t="s">
        <v>63</v>
      </c>
      <c r="G122" s="257" t="s">
        <v>63</v>
      </c>
      <c r="H122" s="257" t="s">
        <v>480</v>
      </c>
      <c r="I122" s="257" t="s">
        <v>57</v>
      </c>
      <c r="J122" s="357">
        <v>31576665</v>
      </c>
    </row>
    <row r="123" spans="2:10">
      <c r="B123" s="257" t="s">
        <v>346</v>
      </c>
      <c r="C123" s="257" t="s">
        <v>390</v>
      </c>
      <c r="D123" s="257" t="s">
        <v>315</v>
      </c>
      <c r="E123" s="257" t="s">
        <v>557</v>
      </c>
      <c r="F123" s="257" t="s">
        <v>63</v>
      </c>
      <c r="G123" s="257" t="s">
        <v>63</v>
      </c>
      <c r="H123" s="257" t="s">
        <v>480</v>
      </c>
      <c r="I123" s="257" t="s">
        <v>57</v>
      </c>
      <c r="J123" s="357">
        <v>71608</v>
      </c>
    </row>
    <row r="124" spans="2:10">
      <c r="B124" s="257" t="s">
        <v>346</v>
      </c>
      <c r="C124" s="257" t="s">
        <v>390</v>
      </c>
      <c r="D124" s="257" t="s">
        <v>315</v>
      </c>
      <c r="E124" s="257" t="s">
        <v>559</v>
      </c>
      <c r="F124" s="257" t="s">
        <v>63</v>
      </c>
      <c r="G124" s="257" t="s">
        <v>63</v>
      </c>
      <c r="H124" s="257" t="s">
        <v>480</v>
      </c>
      <c r="I124" s="257" t="s">
        <v>57</v>
      </c>
      <c r="J124" s="357">
        <v>502903109</v>
      </c>
    </row>
    <row r="125" spans="2:10">
      <c r="B125" s="257" t="s">
        <v>346</v>
      </c>
      <c r="C125" s="257" t="s">
        <v>390</v>
      </c>
      <c r="D125" s="257" t="s">
        <v>311</v>
      </c>
      <c r="E125" s="257" t="s">
        <v>564</v>
      </c>
      <c r="F125" s="257" t="s">
        <v>63</v>
      </c>
      <c r="G125" s="257" t="s">
        <v>63</v>
      </c>
      <c r="H125" s="257" t="s">
        <v>480</v>
      </c>
      <c r="I125" s="257" t="s">
        <v>57</v>
      </c>
      <c r="J125" s="357">
        <v>11955694</v>
      </c>
    </row>
    <row r="126" spans="2:10">
      <c r="B126" s="257" t="s">
        <v>346</v>
      </c>
      <c r="C126" s="257" t="s">
        <v>390</v>
      </c>
      <c r="D126" s="257" t="s">
        <v>311</v>
      </c>
      <c r="E126" s="257" t="s">
        <v>565</v>
      </c>
      <c r="F126" s="257" t="s">
        <v>63</v>
      </c>
      <c r="G126" s="257" t="s">
        <v>63</v>
      </c>
      <c r="H126" s="257" t="s">
        <v>480</v>
      </c>
      <c r="I126" s="257" t="s">
        <v>57</v>
      </c>
      <c r="J126" s="357">
        <v>966556200</v>
      </c>
    </row>
    <row r="127" spans="2:10">
      <c r="B127" s="257" t="s">
        <v>346</v>
      </c>
      <c r="C127" s="257" t="s">
        <v>390</v>
      </c>
      <c r="D127" s="257" t="s">
        <v>311</v>
      </c>
      <c r="E127" s="257" t="s">
        <v>574</v>
      </c>
      <c r="F127" s="257" t="s">
        <v>63</v>
      </c>
      <c r="G127" s="257" t="s">
        <v>63</v>
      </c>
      <c r="H127" s="257" t="s">
        <v>480</v>
      </c>
      <c r="I127" s="257" t="s">
        <v>57</v>
      </c>
      <c r="J127" s="357">
        <v>176358515</v>
      </c>
    </row>
    <row r="128" spans="2:10">
      <c r="B128" s="257" t="s">
        <v>346</v>
      </c>
      <c r="C128" s="257" t="s">
        <v>390</v>
      </c>
      <c r="D128" s="257" t="s">
        <v>314</v>
      </c>
      <c r="E128" s="257" t="s">
        <v>578</v>
      </c>
      <c r="F128" s="257" t="s">
        <v>63</v>
      </c>
      <c r="G128" s="257" t="s">
        <v>63</v>
      </c>
      <c r="H128" s="257" t="s">
        <v>480</v>
      </c>
      <c r="I128" s="257" t="s">
        <v>57</v>
      </c>
      <c r="J128" s="357">
        <v>1000000</v>
      </c>
    </row>
    <row r="129" spans="2:10">
      <c r="B129" s="257" t="s">
        <v>346</v>
      </c>
      <c r="C129" s="257" t="s">
        <v>390</v>
      </c>
      <c r="D129" s="257" t="s">
        <v>314</v>
      </c>
      <c r="E129" s="257" t="s">
        <v>581</v>
      </c>
      <c r="F129" s="257" t="s">
        <v>63</v>
      </c>
      <c r="G129" s="257" t="s">
        <v>63</v>
      </c>
      <c r="H129" s="257" t="s">
        <v>480</v>
      </c>
      <c r="I129" s="257" t="s">
        <v>57</v>
      </c>
      <c r="J129" s="357">
        <v>867464504</v>
      </c>
    </row>
    <row r="130" spans="2:10">
      <c r="B130" s="257" t="s">
        <v>346</v>
      </c>
      <c r="C130" s="257" t="s">
        <v>390</v>
      </c>
      <c r="D130" s="257" t="s">
        <v>314</v>
      </c>
      <c r="E130" s="257" t="s">
        <v>582</v>
      </c>
      <c r="F130" s="257" t="s">
        <v>63</v>
      </c>
      <c r="G130" s="257" t="s">
        <v>63</v>
      </c>
      <c r="H130" s="257" t="s">
        <v>480</v>
      </c>
      <c r="I130" s="257" t="s">
        <v>57</v>
      </c>
      <c r="J130" s="357">
        <v>21406100</v>
      </c>
    </row>
    <row r="131" spans="2:10">
      <c r="B131" s="257" t="s">
        <v>346</v>
      </c>
      <c r="C131" s="257" t="s">
        <v>393</v>
      </c>
      <c r="D131" s="257" t="s">
        <v>314</v>
      </c>
      <c r="E131" s="257" t="s">
        <v>582</v>
      </c>
      <c r="F131" s="257" t="s">
        <v>63</v>
      </c>
      <c r="G131" s="257" t="s">
        <v>63</v>
      </c>
      <c r="H131" s="257" t="s">
        <v>481</v>
      </c>
      <c r="I131" s="257" t="s">
        <v>57</v>
      </c>
      <c r="J131" s="357">
        <v>107312500</v>
      </c>
    </row>
    <row r="132" spans="2:10">
      <c r="B132" s="257" t="s">
        <v>346</v>
      </c>
      <c r="C132" s="257" t="s">
        <v>393</v>
      </c>
      <c r="D132" s="257" t="s">
        <v>315</v>
      </c>
      <c r="E132" s="257" t="s">
        <v>551</v>
      </c>
      <c r="F132" s="257" t="s">
        <v>70</v>
      </c>
      <c r="G132" s="257" t="s">
        <v>70</v>
      </c>
      <c r="H132" s="257" t="s">
        <v>481</v>
      </c>
      <c r="I132" s="257" t="s">
        <v>57</v>
      </c>
      <c r="J132" s="357">
        <v>5303506</v>
      </c>
    </row>
    <row r="133" spans="2:10">
      <c r="B133" s="257" t="s">
        <v>346</v>
      </c>
      <c r="C133" s="257" t="s">
        <v>393</v>
      </c>
      <c r="D133" s="257" t="s">
        <v>315</v>
      </c>
      <c r="E133" s="257" t="s">
        <v>552</v>
      </c>
      <c r="F133" s="257" t="s">
        <v>70</v>
      </c>
      <c r="G133" s="257" t="s">
        <v>70</v>
      </c>
      <c r="H133" s="257" t="s">
        <v>481</v>
      </c>
      <c r="I133" s="257" t="s">
        <v>57</v>
      </c>
      <c r="J133" s="357">
        <v>362286</v>
      </c>
    </row>
    <row r="134" spans="2:10">
      <c r="B134" s="257" t="s">
        <v>346</v>
      </c>
      <c r="C134" s="257" t="s">
        <v>393</v>
      </c>
      <c r="D134" s="257" t="s">
        <v>315</v>
      </c>
      <c r="E134" s="257" t="s">
        <v>553</v>
      </c>
      <c r="F134" s="257" t="s">
        <v>70</v>
      </c>
      <c r="G134" s="257" t="s">
        <v>70</v>
      </c>
      <c r="H134" s="257" t="s">
        <v>481</v>
      </c>
      <c r="I134" s="257" t="s">
        <v>57</v>
      </c>
      <c r="J134" s="357">
        <v>579657</v>
      </c>
    </row>
    <row r="135" spans="2:10">
      <c r="B135" s="257" t="s">
        <v>346</v>
      </c>
      <c r="C135" s="257" t="s">
        <v>393</v>
      </c>
      <c r="D135" s="257" t="s">
        <v>315</v>
      </c>
      <c r="E135" s="257" t="s">
        <v>554</v>
      </c>
      <c r="F135" s="257" t="s">
        <v>70</v>
      </c>
      <c r="G135" s="257" t="s">
        <v>70</v>
      </c>
      <c r="H135" s="257" t="s">
        <v>481</v>
      </c>
      <c r="I135" s="257" t="s">
        <v>57</v>
      </c>
      <c r="J135" s="357">
        <v>733088</v>
      </c>
    </row>
    <row r="136" spans="2:10">
      <c r="B136" s="257" t="s">
        <v>346</v>
      </c>
      <c r="C136" s="257" t="s">
        <v>393</v>
      </c>
      <c r="D136" s="257" t="s">
        <v>315</v>
      </c>
      <c r="E136" s="257" t="s">
        <v>555</v>
      </c>
      <c r="F136" s="257" t="s">
        <v>70</v>
      </c>
      <c r="G136" s="257" t="s">
        <v>70</v>
      </c>
      <c r="H136" s="257" t="s">
        <v>481</v>
      </c>
      <c r="I136" s="257" t="s">
        <v>57</v>
      </c>
      <c r="J136" s="357">
        <v>1449144</v>
      </c>
    </row>
    <row r="137" spans="2:10">
      <c r="B137" s="257" t="s">
        <v>346</v>
      </c>
      <c r="C137" s="257" t="s">
        <v>393</v>
      </c>
      <c r="D137" s="257" t="s">
        <v>315</v>
      </c>
      <c r="E137" s="257" t="s">
        <v>556</v>
      </c>
      <c r="F137" s="257" t="s">
        <v>70</v>
      </c>
      <c r="G137" s="257" t="s">
        <v>70</v>
      </c>
      <c r="H137" s="257" t="s">
        <v>481</v>
      </c>
      <c r="I137" s="257" t="s">
        <v>57</v>
      </c>
      <c r="J137" s="357">
        <v>724573</v>
      </c>
    </row>
    <row r="138" spans="2:10">
      <c r="B138" s="257" t="s">
        <v>346</v>
      </c>
      <c r="C138" s="257" t="s">
        <v>393</v>
      </c>
      <c r="D138" s="257" t="s">
        <v>315</v>
      </c>
      <c r="E138" s="257" t="s">
        <v>559</v>
      </c>
      <c r="F138" s="257" t="s">
        <v>70</v>
      </c>
      <c r="G138" s="257" t="s">
        <v>70</v>
      </c>
      <c r="H138" s="257" t="s">
        <v>481</v>
      </c>
      <c r="I138" s="257" t="s">
        <v>57</v>
      </c>
      <c r="J138" s="357">
        <v>148331417</v>
      </c>
    </row>
    <row r="139" spans="2:10">
      <c r="B139" s="257" t="s">
        <v>346</v>
      </c>
      <c r="C139" s="257" t="s">
        <v>395</v>
      </c>
      <c r="D139" s="257" t="s">
        <v>326</v>
      </c>
      <c r="E139" s="257" t="s">
        <v>529</v>
      </c>
      <c r="F139" s="257" t="s">
        <v>63</v>
      </c>
      <c r="G139" s="257" t="s">
        <v>63</v>
      </c>
      <c r="H139" s="257" t="s">
        <v>482</v>
      </c>
      <c r="I139" s="257" t="s">
        <v>57</v>
      </c>
      <c r="J139" s="357">
        <v>100500000</v>
      </c>
    </row>
    <row r="140" spans="2:10">
      <c r="B140" s="257" t="s">
        <v>346</v>
      </c>
      <c r="C140" s="257" t="s">
        <v>395</v>
      </c>
      <c r="D140" s="257" t="s">
        <v>327</v>
      </c>
      <c r="E140" s="257" t="s">
        <v>533</v>
      </c>
      <c r="F140" s="257" t="s">
        <v>63</v>
      </c>
      <c r="G140" s="257" t="s">
        <v>63</v>
      </c>
      <c r="H140" s="257" t="s">
        <v>482</v>
      </c>
      <c r="I140" s="257" t="s">
        <v>57</v>
      </c>
      <c r="J140" s="357">
        <v>71700000</v>
      </c>
    </row>
    <row r="141" spans="2:10">
      <c r="B141" s="257" t="s">
        <v>346</v>
      </c>
      <c r="C141" s="257" t="s">
        <v>395</v>
      </c>
      <c r="D141" s="257" t="s">
        <v>315</v>
      </c>
      <c r="E141" s="257" t="s">
        <v>550</v>
      </c>
      <c r="F141" s="257" t="s">
        <v>63</v>
      </c>
      <c r="G141" s="257" t="s">
        <v>63</v>
      </c>
      <c r="H141" s="257" t="s">
        <v>482</v>
      </c>
      <c r="I141" s="257" t="s">
        <v>57</v>
      </c>
      <c r="J141" s="357">
        <v>46261382</v>
      </c>
    </row>
    <row r="142" spans="2:10">
      <c r="B142" s="257" t="s">
        <v>346</v>
      </c>
      <c r="C142" s="257" t="s">
        <v>395</v>
      </c>
      <c r="D142" s="257" t="s">
        <v>315</v>
      </c>
      <c r="E142" s="257" t="s">
        <v>551</v>
      </c>
      <c r="F142" s="257" t="s">
        <v>63</v>
      </c>
      <c r="G142" s="257" t="s">
        <v>63</v>
      </c>
      <c r="H142" s="257" t="s">
        <v>482</v>
      </c>
      <c r="I142" s="257" t="s">
        <v>57</v>
      </c>
      <c r="J142" s="357">
        <v>212051815</v>
      </c>
    </row>
    <row r="143" spans="2:10">
      <c r="B143" s="257" t="s">
        <v>346</v>
      </c>
      <c r="C143" s="257" t="s">
        <v>395</v>
      </c>
      <c r="D143" s="257" t="s">
        <v>315</v>
      </c>
      <c r="E143" s="257" t="s">
        <v>552</v>
      </c>
      <c r="F143" s="257" t="s">
        <v>63</v>
      </c>
      <c r="G143" s="257" t="s">
        <v>63</v>
      </c>
      <c r="H143" s="257" t="s">
        <v>482</v>
      </c>
      <c r="I143" s="257" t="s">
        <v>57</v>
      </c>
      <c r="J143" s="357">
        <v>101591578</v>
      </c>
    </row>
    <row r="144" spans="2:10">
      <c r="B144" s="257" t="s">
        <v>346</v>
      </c>
      <c r="C144" s="257" t="s">
        <v>395</v>
      </c>
      <c r="D144" s="257" t="s">
        <v>315</v>
      </c>
      <c r="E144" s="257" t="s">
        <v>553</v>
      </c>
      <c r="F144" s="257" t="s">
        <v>63</v>
      </c>
      <c r="G144" s="257" t="s">
        <v>63</v>
      </c>
      <c r="H144" s="257" t="s">
        <v>482</v>
      </c>
      <c r="I144" s="257" t="s">
        <v>57</v>
      </c>
      <c r="J144" s="357">
        <v>163548001</v>
      </c>
    </row>
    <row r="145" spans="2:10">
      <c r="B145" s="257" t="s">
        <v>346</v>
      </c>
      <c r="C145" s="257" t="s">
        <v>395</v>
      </c>
      <c r="D145" s="257" t="s">
        <v>315</v>
      </c>
      <c r="E145" s="257" t="s">
        <v>554</v>
      </c>
      <c r="F145" s="257" t="s">
        <v>63</v>
      </c>
      <c r="G145" s="257" t="s">
        <v>63</v>
      </c>
      <c r="H145" s="257" t="s">
        <v>482</v>
      </c>
      <c r="I145" s="257" t="s">
        <v>57</v>
      </c>
      <c r="J145" s="357">
        <v>7334577</v>
      </c>
    </row>
    <row r="146" spans="2:10">
      <c r="B146" s="257" t="s">
        <v>346</v>
      </c>
      <c r="C146" s="257" t="s">
        <v>395</v>
      </c>
      <c r="D146" s="257" t="s">
        <v>315</v>
      </c>
      <c r="E146" s="257" t="s">
        <v>555</v>
      </c>
      <c r="F146" s="257" t="s">
        <v>63</v>
      </c>
      <c r="G146" s="257" t="s">
        <v>63</v>
      </c>
      <c r="H146" s="257" t="s">
        <v>482</v>
      </c>
      <c r="I146" s="257" t="s">
        <v>57</v>
      </c>
      <c r="J146" s="357">
        <v>670064</v>
      </c>
    </row>
    <row r="147" spans="2:10">
      <c r="B147" s="257" t="s">
        <v>346</v>
      </c>
      <c r="C147" s="257" t="s">
        <v>395</v>
      </c>
      <c r="D147" s="257" t="s">
        <v>315</v>
      </c>
      <c r="E147" s="257" t="s">
        <v>556</v>
      </c>
      <c r="F147" s="257" t="s">
        <v>63</v>
      </c>
      <c r="G147" s="257" t="s">
        <v>63</v>
      </c>
      <c r="H147" s="257" t="s">
        <v>482</v>
      </c>
      <c r="I147" s="257" t="s">
        <v>57</v>
      </c>
      <c r="J147" s="357">
        <v>203183160</v>
      </c>
    </row>
    <row r="148" spans="2:10">
      <c r="B148" s="257" t="s">
        <v>346</v>
      </c>
      <c r="C148" s="257" t="s">
        <v>395</v>
      </c>
      <c r="D148" s="257" t="s">
        <v>315</v>
      </c>
      <c r="E148" s="257" t="s">
        <v>557</v>
      </c>
      <c r="F148" s="257" t="s">
        <v>63</v>
      </c>
      <c r="G148" s="257" t="s">
        <v>63</v>
      </c>
      <c r="H148" s="257" t="s">
        <v>482</v>
      </c>
      <c r="I148" s="257" t="s">
        <v>57</v>
      </c>
      <c r="J148" s="357">
        <v>6925319</v>
      </c>
    </row>
    <row r="149" spans="2:10">
      <c r="B149" s="257" t="s">
        <v>346</v>
      </c>
      <c r="C149" s="257" t="s">
        <v>395</v>
      </c>
      <c r="D149" s="257" t="s">
        <v>315</v>
      </c>
      <c r="E149" s="257" t="s">
        <v>559</v>
      </c>
      <c r="F149" s="257" t="s">
        <v>63</v>
      </c>
      <c r="G149" s="257" t="s">
        <v>63</v>
      </c>
      <c r="H149" s="257" t="s">
        <v>482</v>
      </c>
      <c r="I149" s="257" t="s">
        <v>57</v>
      </c>
      <c r="J149" s="357">
        <v>475919271</v>
      </c>
    </row>
    <row r="150" spans="2:10">
      <c r="B150" s="257" t="s">
        <v>346</v>
      </c>
      <c r="C150" s="257" t="s">
        <v>395</v>
      </c>
      <c r="D150" s="257" t="s">
        <v>311</v>
      </c>
      <c r="E150" s="257" t="s">
        <v>564</v>
      </c>
      <c r="F150" s="257" t="s">
        <v>63</v>
      </c>
      <c r="G150" s="257" t="s">
        <v>63</v>
      </c>
      <c r="H150" s="257" t="s">
        <v>482</v>
      </c>
      <c r="I150" s="257" t="s">
        <v>57</v>
      </c>
      <c r="J150" s="357">
        <v>1126096646</v>
      </c>
    </row>
    <row r="151" spans="2:10">
      <c r="B151" s="257" t="s">
        <v>346</v>
      </c>
      <c r="C151" s="257" t="s">
        <v>395</v>
      </c>
      <c r="D151" s="257" t="s">
        <v>311</v>
      </c>
      <c r="E151" s="257" t="s">
        <v>566</v>
      </c>
      <c r="F151" s="257" t="s">
        <v>63</v>
      </c>
      <c r="G151" s="257" t="s">
        <v>63</v>
      </c>
      <c r="H151" s="257" t="s">
        <v>482</v>
      </c>
      <c r="I151" s="257" t="s">
        <v>57</v>
      </c>
      <c r="J151" s="357">
        <v>7123250300</v>
      </c>
    </row>
    <row r="152" spans="2:10">
      <c r="B152" s="257" t="s">
        <v>346</v>
      </c>
      <c r="C152" s="257" t="s">
        <v>395</v>
      </c>
      <c r="D152" s="257" t="s">
        <v>311</v>
      </c>
      <c r="E152" s="257" t="s">
        <v>568</v>
      </c>
      <c r="F152" s="257" t="s">
        <v>63</v>
      </c>
      <c r="G152" s="257" t="s">
        <v>63</v>
      </c>
      <c r="H152" s="257" t="s">
        <v>482</v>
      </c>
      <c r="I152" s="257" t="s">
        <v>57</v>
      </c>
      <c r="J152" s="357">
        <v>104124803</v>
      </c>
    </row>
    <row r="153" spans="2:10">
      <c r="B153" s="257" t="s">
        <v>346</v>
      </c>
      <c r="C153" s="257" t="s">
        <v>395</v>
      </c>
      <c r="D153" s="257" t="s">
        <v>311</v>
      </c>
      <c r="E153" s="257" t="s">
        <v>574</v>
      </c>
      <c r="F153" s="257" t="s">
        <v>63</v>
      </c>
      <c r="G153" s="257" t="s">
        <v>63</v>
      </c>
      <c r="H153" s="257" t="s">
        <v>482</v>
      </c>
      <c r="I153" s="257" t="s">
        <v>57</v>
      </c>
      <c r="J153" s="357">
        <v>142116192</v>
      </c>
    </row>
    <row r="154" spans="2:10">
      <c r="B154" s="257" t="s">
        <v>346</v>
      </c>
      <c r="C154" s="257" t="s">
        <v>395</v>
      </c>
      <c r="D154" s="257" t="s">
        <v>314</v>
      </c>
      <c r="E154" s="257" t="s">
        <v>581</v>
      </c>
      <c r="F154" s="257" t="s">
        <v>63</v>
      </c>
      <c r="G154" s="257" t="s">
        <v>63</v>
      </c>
      <c r="H154" s="257" t="s">
        <v>482</v>
      </c>
      <c r="I154" s="257" t="s">
        <v>57</v>
      </c>
      <c r="J154" s="357">
        <v>8140692845</v>
      </c>
    </row>
    <row r="155" spans="2:10">
      <c r="B155" s="257" t="s">
        <v>346</v>
      </c>
      <c r="C155" s="257" t="s">
        <v>399</v>
      </c>
      <c r="D155" s="257" t="s">
        <v>315</v>
      </c>
      <c r="E155" s="257" t="s">
        <v>551</v>
      </c>
      <c r="F155" s="257" t="s">
        <v>63</v>
      </c>
      <c r="G155" s="257" t="s">
        <v>63</v>
      </c>
      <c r="H155" s="257" t="s">
        <v>485</v>
      </c>
      <c r="I155" s="257" t="s">
        <v>57</v>
      </c>
      <c r="J155" s="357">
        <v>254087490.29157317</v>
      </c>
    </row>
    <row r="156" spans="2:10">
      <c r="B156" s="257" t="s">
        <v>346</v>
      </c>
      <c r="C156" s="257" t="s">
        <v>399</v>
      </c>
      <c r="D156" s="257" t="s">
        <v>315</v>
      </c>
      <c r="E156" s="257" t="s">
        <v>552</v>
      </c>
      <c r="F156" s="257" t="s">
        <v>63</v>
      </c>
      <c r="G156" s="257" t="s">
        <v>63</v>
      </c>
      <c r="H156" s="257" t="s">
        <v>485</v>
      </c>
      <c r="I156" s="257" t="s">
        <v>57</v>
      </c>
      <c r="J156" s="357">
        <v>137188312.26699245</v>
      </c>
    </row>
    <row r="157" spans="2:10">
      <c r="B157" s="257" t="s">
        <v>346</v>
      </c>
      <c r="C157" s="257" t="s">
        <v>399</v>
      </c>
      <c r="D157" s="257" t="s">
        <v>315</v>
      </c>
      <c r="E157" s="257" t="s">
        <v>553</v>
      </c>
      <c r="F157" s="257" t="s">
        <v>63</v>
      </c>
      <c r="G157" s="257" t="s">
        <v>63</v>
      </c>
      <c r="H157" s="257" t="s">
        <v>485</v>
      </c>
      <c r="I157" s="257" t="s">
        <v>57</v>
      </c>
      <c r="J157" s="357">
        <v>219494670.23300505</v>
      </c>
    </row>
    <row r="158" spans="2:10">
      <c r="B158" s="257" t="s">
        <v>346</v>
      </c>
      <c r="C158" s="257" t="s">
        <v>399</v>
      </c>
      <c r="D158" s="257" t="s">
        <v>315</v>
      </c>
      <c r="E158" s="257" t="s">
        <v>554</v>
      </c>
      <c r="F158" s="257" t="s">
        <v>63</v>
      </c>
      <c r="G158" s="257" t="s">
        <v>63</v>
      </c>
      <c r="H158" s="257" t="s">
        <v>485</v>
      </c>
      <c r="I158" s="257" t="s">
        <v>57</v>
      </c>
      <c r="J158" s="357">
        <v>5538670.5605459139</v>
      </c>
    </row>
    <row r="159" spans="2:10">
      <c r="B159" s="257" t="s">
        <v>346</v>
      </c>
      <c r="C159" s="257" t="s">
        <v>399</v>
      </c>
      <c r="D159" s="257" t="s">
        <v>315</v>
      </c>
      <c r="E159" s="257" t="s">
        <v>555</v>
      </c>
      <c r="F159" s="257" t="s">
        <v>63</v>
      </c>
      <c r="G159" s="257" t="s">
        <v>63</v>
      </c>
      <c r="H159" s="257" t="s">
        <v>485</v>
      </c>
      <c r="I159" s="257" t="s">
        <v>57</v>
      </c>
      <c r="J159" s="357">
        <v>4384388.5286903754</v>
      </c>
    </row>
    <row r="160" spans="2:10">
      <c r="B160" s="257" t="s">
        <v>346</v>
      </c>
      <c r="C160" s="257" t="s">
        <v>399</v>
      </c>
      <c r="D160" s="257" t="s">
        <v>315</v>
      </c>
      <c r="E160" s="257" t="s">
        <v>556</v>
      </c>
      <c r="F160" s="257" t="s">
        <v>63</v>
      </c>
      <c r="G160" s="257" t="s">
        <v>63</v>
      </c>
      <c r="H160" s="257" t="s">
        <v>485</v>
      </c>
      <c r="I160" s="257" t="s">
        <v>57</v>
      </c>
      <c r="J160" s="357">
        <v>274164352.92783022</v>
      </c>
    </row>
    <row r="161" spans="2:10">
      <c r="B161" s="257" t="s">
        <v>346</v>
      </c>
      <c r="C161" s="257" t="s">
        <v>399</v>
      </c>
      <c r="D161" s="257" t="s">
        <v>315</v>
      </c>
      <c r="E161" s="257" t="s">
        <v>559</v>
      </c>
      <c r="F161" s="257" t="s">
        <v>63</v>
      </c>
      <c r="G161" s="257" t="s">
        <v>63</v>
      </c>
      <c r="H161" s="257" t="s">
        <v>485</v>
      </c>
      <c r="I161" s="257" t="s">
        <v>57</v>
      </c>
      <c r="J161" s="357">
        <v>283997990.19136274</v>
      </c>
    </row>
    <row r="162" spans="2:10">
      <c r="B162" s="257" t="s">
        <v>346</v>
      </c>
      <c r="C162" s="257" t="s">
        <v>399</v>
      </c>
      <c r="D162" s="257" t="s">
        <v>311</v>
      </c>
      <c r="E162" s="257" t="s">
        <v>564</v>
      </c>
      <c r="F162" s="257" t="s">
        <v>63</v>
      </c>
      <c r="G162" s="257" t="s">
        <v>63</v>
      </c>
      <c r="H162" s="257" t="s">
        <v>485</v>
      </c>
      <c r="I162" s="257" t="s">
        <v>57</v>
      </c>
      <c r="J162" s="357">
        <v>15778616</v>
      </c>
    </row>
    <row r="163" spans="2:10">
      <c r="B163" s="257" t="s">
        <v>346</v>
      </c>
      <c r="C163" s="257" t="s">
        <v>399</v>
      </c>
      <c r="D163" s="257" t="s">
        <v>311</v>
      </c>
      <c r="E163" s="257" t="s">
        <v>565</v>
      </c>
      <c r="F163" s="257" t="s">
        <v>63</v>
      </c>
      <c r="G163" s="257" t="s">
        <v>63</v>
      </c>
      <c r="H163" s="257" t="s">
        <v>485</v>
      </c>
      <c r="I163" s="257" t="s">
        <v>57</v>
      </c>
      <c r="J163" s="357">
        <v>353527118</v>
      </c>
    </row>
    <row r="164" spans="2:10">
      <c r="B164" s="257" t="s">
        <v>346</v>
      </c>
      <c r="C164" s="257" t="s">
        <v>402</v>
      </c>
      <c r="D164" s="257" t="s">
        <v>317</v>
      </c>
      <c r="E164" s="257" t="s">
        <v>546</v>
      </c>
      <c r="F164" s="257" t="s">
        <v>63</v>
      </c>
      <c r="G164" s="257" t="s">
        <v>63</v>
      </c>
      <c r="H164" s="257" t="s">
        <v>486</v>
      </c>
      <c r="I164" s="257" t="s">
        <v>57</v>
      </c>
      <c r="J164" s="357">
        <v>9599998980</v>
      </c>
    </row>
    <row r="165" spans="2:10">
      <c r="B165" s="257" t="s">
        <v>346</v>
      </c>
      <c r="C165" s="257" t="s">
        <v>402</v>
      </c>
      <c r="D165" s="257" t="s">
        <v>315</v>
      </c>
      <c r="E165" s="257" t="s">
        <v>550</v>
      </c>
      <c r="F165" s="257" t="s">
        <v>63</v>
      </c>
      <c r="G165" s="257" t="s">
        <v>63</v>
      </c>
      <c r="H165" s="257" t="s">
        <v>486</v>
      </c>
      <c r="I165" s="257" t="s">
        <v>57</v>
      </c>
      <c r="J165" s="357">
        <v>12006300000</v>
      </c>
    </row>
    <row r="166" spans="2:10">
      <c r="B166" s="257" t="s">
        <v>346</v>
      </c>
      <c r="C166" s="257" t="s">
        <v>402</v>
      </c>
      <c r="D166" s="257" t="s">
        <v>315</v>
      </c>
      <c r="E166" s="257" t="s">
        <v>551</v>
      </c>
      <c r="F166" s="257" t="s">
        <v>63</v>
      </c>
      <c r="G166" s="257" t="s">
        <v>63</v>
      </c>
      <c r="H166" s="257" t="s">
        <v>486</v>
      </c>
      <c r="I166" s="257" t="s">
        <v>57</v>
      </c>
      <c r="J166" s="357">
        <v>99687</v>
      </c>
    </row>
    <row r="167" spans="2:10">
      <c r="B167" s="257" t="s">
        <v>346</v>
      </c>
      <c r="C167" s="257" t="s">
        <v>402</v>
      </c>
      <c r="D167" s="257" t="s">
        <v>315</v>
      </c>
      <c r="E167" s="257" t="s">
        <v>552</v>
      </c>
      <c r="F167" s="257" t="s">
        <v>63</v>
      </c>
      <c r="G167" s="257" t="s">
        <v>63</v>
      </c>
      <c r="H167" s="257" t="s">
        <v>486</v>
      </c>
      <c r="I167" s="257" t="s">
        <v>57</v>
      </c>
      <c r="J167" s="357">
        <v>2492</v>
      </c>
    </row>
    <row r="168" spans="2:10">
      <c r="B168" s="257" t="s">
        <v>346</v>
      </c>
      <c r="C168" s="257" t="s">
        <v>402</v>
      </c>
      <c r="D168" s="257" t="s">
        <v>315</v>
      </c>
      <c r="E168" s="257" t="s">
        <v>553</v>
      </c>
      <c r="F168" s="257" t="s">
        <v>63</v>
      </c>
      <c r="G168" s="257" t="s">
        <v>63</v>
      </c>
      <c r="H168" s="257" t="s">
        <v>486</v>
      </c>
      <c r="I168" s="257" t="s">
        <v>57</v>
      </c>
      <c r="J168" s="357">
        <v>3987</v>
      </c>
    </row>
    <row r="169" spans="2:10">
      <c r="B169" s="257" t="s">
        <v>346</v>
      </c>
      <c r="C169" s="257" t="s">
        <v>402</v>
      </c>
      <c r="D169" s="257" t="s">
        <v>315</v>
      </c>
      <c r="E169" s="257" t="s">
        <v>554</v>
      </c>
      <c r="F169" s="257" t="s">
        <v>63</v>
      </c>
      <c r="G169" s="257" t="s">
        <v>63</v>
      </c>
      <c r="H169" s="257" t="s">
        <v>486</v>
      </c>
      <c r="I169" s="257" t="s">
        <v>57</v>
      </c>
      <c r="J169" s="357">
        <v>1994</v>
      </c>
    </row>
    <row r="170" spans="2:10">
      <c r="B170" s="257" t="s">
        <v>346</v>
      </c>
      <c r="C170" s="257" t="s">
        <v>402</v>
      </c>
      <c r="D170" s="257" t="s">
        <v>315</v>
      </c>
      <c r="E170" s="257" t="s">
        <v>555</v>
      </c>
      <c r="F170" s="257" t="s">
        <v>63</v>
      </c>
      <c r="G170" s="257" t="s">
        <v>63</v>
      </c>
      <c r="H170" s="257" t="s">
        <v>486</v>
      </c>
      <c r="I170" s="257" t="s">
        <v>57</v>
      </c>
      <c r="J170" s="357">
        <v>9969</v>
      </c>
    </row>
    <row r="171" spans="2:10">
      <c r="B171" s="257" t="s">
        <v>346</v>
      </c>
      <c r="C171" s="257" t="s">
        <v>402</v>
      </c>
      <c r="D171" s="257" t="s">
        <v>315</v>
      </c>
      <c r="E171" s="257" t="s">
        <v>556</v>
      </c>
      <c r="F171" s="257" t="s">
        <v>63</v>
      </c>
      <c r="G171" s="257" t="s">
        <v>63</v>
      </c>
      <c r="H171" s="257" t="s">
        <v>486</v>
      </c>
      <c r="I171" s="257" t="s">
        <v>57</v>
      </c>
      <c r="J171" s="357">
        <v>4984</v>
      </c>
    </row>
    <row r="172" spans="2:10">
      <c r="B172" s="257" t="s">
        <v>346</v>
      </c>
      <c r="C172" s="257" t="s">
        <v>402</v>
      </c>
      <c r="D172" s="257" t="s">
        <v>315</v>
      </c>
      <c r="E172" s="257" t="s">
        <v>559</v>
      </c>
      <c r="F172" s="257" t="s">
        <v>63</v>
      </c>
      <c r="G172" s="257" t="s">
        <v>63</v>
      </c>
      <c r="H172" s="257" t="s">
        <v>486</v>
      </c>
      <c r="I172" s="257" t="s">
        <v>57</v>
      </c>
      <c r="J172" s="357">
        <v>108560</v>
      </c>
    </row>
    <row r="173" spans="2:10">
      <c r="B173" s="257" t="s">
        <v>346</v>
      </c>
      <c r="C173" s="257" t="s">
        <v>402</v>
      </c>
      <c r="D173" s="257" t="s">
        <v>311</v>
      </c>
      <c r="E173" s="257" t="s">
        <v>568</v>
      </c>
      <c r="F173" s="257" t="s">
        <v>63</v>
      </c>
      <c r="G173" s="257" t="s">
        <v>63</v>
      </c>
      <c r="H173" s="257" t="s">
        <v>486</v>
      </c>
      <c r="I173" s="257" t="s">
        <v>57</v>
      </c>
      <c r="J173" s="357">
        <v>4957595016</v>
      </c>
    </row>
    <row r="174" spans="2:10">
      <c r="B174" s="257" t="s">
        <v>346</v>
      </c>
      <c r="C174" s="257" t="s">
        <v>402</v>
      </c>
      <c r="D174" s="257" t="s">
        <v>311</v>
      </c>
      <c r="E174" s="257" t="s">
        <v>572</v>
      </c>
      <c r="F174" s="257" t="s">
        <v>63</v>
      </c>
      <c r="G174" s="257" t="s">
        <v>63</v>
      </c>
      <c r="H174" s="257" t="s">
        <v>486</v>
      </c>
      <c r="I174" s="257" t="s">
        <v>57</v>
      </c>
      <c r="J174" s="357">
        <v>34053586</v>
      </c>
    </row>
    <row r="175" spans="2:10">
      <c r="B175" s="257" t="s">
        <v>346</v>
      </c>
      <c r="C175" s="257" t="s">
        <v>402</v>
      </c>
      <c r="D175" s="257" t="s">
        <v>311</v>
      </c>
      <c r="E175" s="257" t="s">
        <v>574</v>
      </c>
      <c r="F175" s="257" t="s">
        <v>63</v>
      </c>
      <c r="G175" s="257" t="s">
        <v>63</v>
      </c>
      <c r="H175" s="257" t="s">
        <v>486</v>
      </c>
      <c r="I175" s="257" t="s">
        <v>57</v>
      </c>
      <c r="J175" s="357">
        <v>146603718</v>
      </c>
    </row>
    <row r="176" spans="2:10">
      <c r="B176" s="257" t="s">
        <v>346</v>
      </c>
      <c r="C176" s="257" t="s">
        <v>402</v>
      </c>
      <c r="D176" s="257" t="s">
        <v>314</v>
      </c>
      <c r="E176" s="257" t="s">
        <v>581</v>
      </c>
      <c r="F176" s="257" t="s">
        <v>63</v>
      </c>
      <c r="G176" s="257" t="s">
        <v>63</v>
      </c>
      <c r="H176" s="257" t="s">
        <v>486</v>
      </c>
      <c r="I176" s="257" t="s">
        <v>57</v>
      </c>
      <c r="J176" s="357">
        <v>1300000000</v>
      </c>
    </row>
    <row r="177" spans="2:10">
      <c r="B177" s="257" t="s">
        <v>374</v>
      </c>
      <c r="C177" s="257" t="s">
        <v>406</v>
      </c>
      <c r="D177" s="257" t="s">
        <v>315</v>
      </c>
      <c r="E177" s="257" t="s">
        <v>551</v>
      </c>
      <c r="F177" s="257" t="s">
        <v>70</v>
      </c>
      <c r="G177" s="257" t="s">
        <v>70</v>
      </c>
      <c r="I177" s="257" t="s">
        <v>57</v>
      </c>
      <c r="J177" s="357">
        <v>61047</v>
      </c>
    </row>
    <row r="178" spans="2:10">
      <c r="B178" s="257" t="s">
        <v>374</v>
      </c>
      <c r="C178" s="257" t="s">
        <v>406</v>
      </c>
      <c r="D178" s="257" t="s">
        <v>315</v>
      </c>
      <c r="E178" s="257" t="s">
        <v>552</v>
      </c>
      <c r="F178" s="257" t="s">
        <v>70</v>
      </c>
      <c r="G178" s="257" t="s">
        <v>70</v>
      </c>
      <c r="I178" s="257" t="s">
        <v>57</v>
      </c>
      <c r="J178" s="357">
        <v>6105</v>
      </c>
    </row>
    <row r="179" spans="2:10">
      <c r="B179" s="257" t="s">
        <v>374</v>
      </c>
      <c r="C179" s="257" t="s">
        <v>406</v>
      </c>
      <c r="D179" s="257" t="s">
        <v>315</v>
      </c>
      <c r="E179" s="257" t="s">
        <v>553</v>
      </c>
      <c r="F179" s="257" t="s">
        <v>70</v>
      </c>
      <c r="G179" s="257" t="s">
        <v>70</v>
      </c>
      <c r="I179" s="257" t="s">
        <v>57</v>
      </c>
      <c r="J179" s="357">
        <v>9768</v>
      </c>
    </row>
    <row r="180" spans="2:10">
      <c r="B180" s="257" t="s">
        <v>374</v>
      </c>
      <c r="C180" s="257" t="s">
        <v>406</v>
      </c>
      <c r="D180" s="257" t="s">
        <v>315</v>
      </c>
      <c r="E180" s="257" t="s">
        <v>555</v>
      </c>
      <c r="F180" s="257" t="s">
        <v>70</v>
      </c>
      <c r="G180" s="257" t="s">
        <v>70</v>
      </c>
      <c r="I180" s="257" t="s">
        <v>57</v>
      </c>
      <c r="J180" s="357">
        <v>24419</v>
      </c>
    </row>
    <row r="181" spans="2:10">
      <c r="B181" s="257" t="s">
        <v>374</v>
      </c>
      <c r="C181" s="257" t="s">
        <v>406</v>
      </c>
      <c r="D181" s="257" t="s">
        <v>315</v>
      </c>
      <c r="E181" s="257" t="s">
        <v>556</v>
      </c>
      <c r="F181" s="257" t="s">
        <v>70</v>
      </c>
      <c r="G181" s="257" t="s">
        <v>70</v>
      </c>
      <c r="I181" s="257" t="s">
        <v>57</v>
      </c>
      <c r="J181" s="357">
        <v>12209</v>
      </c>
    </row>
    <row r="182" spans="2:10">
      <c r="B182" s="257" t="s">
        <v>374</v>
      </c>
      <c r="C182" s="257" t="s">
        <v>406</v>
      </c>
      <c r="D182" s="257" t="s">
        <v>315</v>
      </c>
      <c r="E182" s="257" t="s">
        <v>559</v>
      </c>
      <c r="F182" s="257" t="s">
        <v>70</v>
      </c>
      <c r="G182" s="257" t="s">
        <v>70</v>
      </c>
      <c r="I182" s="257" t="s">
        <v>57</v>
      </c>
      <c r="J182" s="357">
        <v>232955</v>
      </c>
    </row>
    <row r="183" spans="2:10">
      <c r="B183" s="257" t="s">
        <v>346</v>
      </c>
      <c r="C183" s="257" t="s">
        <v>416</v>
      </c>
      <c r="D183" s="257" t="s">
        <v>326</v>
      </c>
      <c r="E183" s="257" t="s">
        <v>529</v>
      </c>
      <c r="F183" s="257" t="s">
        <v>63</v>
      </c>
      <c r="G183" s="257" t="s">
        <v>63</v>
      </c>
      <c r="H183" s="257" t="s">
        <v>489</v>
      </c>
      <c r="I183" s="257" t="s">
        <v>57</v>
      </c>
      <c r="J183" s="357">
        <v>433189050</v>
      </c>
    </row>
    <row r="184" spans="2:10">
      <c r="B184" s="257" t="s">
        <v>346</v>
      </c>
      <c r="C184" s="257" t="s">
        <v>416</v>
      </c>
      <c r="D184" s="257" t="s">
        <v>317</v>
      </c>
      <c r="E184" s="257" t="s">
        <v>546</v>
      </c>
      <c r="F184" s="257" t="s">
        <v>63</v>
      </c>
      <c r="G184" s="257" t="s">
        <v>63</v>
      </c>
      <c r="H184" s="257" t="s">
        <v>489</v>
      </c>
      <c r="I184" s="257" t="s">
        <v>57</v>
      </c>
      <c r="J184" s="357">
        <v>3368856498</v>
      </c>
    </row>
    <row r="185" spans="2:10">
      <c r="B185" s="257" t="s">
        <v>346</v>
      </c>
      <c r="C185" s="257" t="s">
        <v>416</v>
      </c>
      <c r="D185" s="257" t="s">
        <v>317</v>
      </c>
      <c r="E185" s="257" t="s">
        <v>547</v>
      </c>
      <c r="F185" s="257" t="s">
        <v>63</v>
      </c>
      <c r="G185" s="257" t="s">
        <v>63</v>
      </c>
      <c r="H185" s="257" t="s">
        <v>489</v>
      </c>
      <c r="I185" s="257" t="s">
        <v>57</v>
      </c>
      <c r="J185" s="357">
        <v>756332380</v>
      </c>
    </row>
    <row r="186" spans="2:10">
      <c r="B186" s="257" t="s">
        <v>346</v>
      </c>
      <c r="C186" s="257" t="s">
        <v>416</v>
      </c>
      <c r="D186" s="257" t="s">
        <v>315</v>
      </c>
      <c r="E186" s="257" t="s">
        <v>550</v>
      </c>
      <c r="F186" s="257" t="s">
        <v>63</v>
      </c>
      <c r="G186" s="257" t="s">
        <v>63</v>
      </c>
      <c r="H186" s="257" t="s">
        <v>489</v>
      </c>
      <c r="I186" s="257" t="s">
        <v>57</v>
      </c>
      <c r="J186" s="357">
        <v>7818637552</v>
      </c>
    </row>
    <row r="187" spans="2:10">
      <c r="B187" s="257" t="s">
        <v>346</v>
      </c>
      <c r="C187" s="257" t="s">
        <v>416</v>
      </c>
      <c r="D187" s="257" t="s">
        <v>315</v>
      </c>
      <c r="E187" s="257" t="s">
        <v>551</v>
      </c>
      <c r="F187" s="257" t="s">
        <v>63</v>
      </c>
      <c r="G187" s="257" t="s">
        <v>63</v>
      </c>
      <c r="H187" s="257" t="s">
        <v>489</v>
      </c>
      <c r="I187" s="257" t="s">
        <v>57</v>
      </c>
      <c r="J187" s="357">
        <v>292634038</v>
      </c>
    </row>
    <row r="188" spans="2:10">
      <c r="B188" s="257" t="s">
        <v>346</v>
      </c>
      <c r="C188" s="257" t="s">
        <v>416</v>
      </c>
      <c r="D188" s="257" t="s">
        <v>315</v>
      </c>
      <c r="E188" s="257" t="s">
        <v>552</v>
      </c>
      <c r="F188" s="257" t="s">
        <v>63</v>
      </c>
      <c r="G188" s="257" t="s">
        <v>63</v>
      </c>
      <c r="H188" s="257" t="s">
        <v>489</v>
      </c>
      <c r="I188" s="257" t="s">
        <v>57</v>
      </c>
      <c r="J188" s="357">
        <v>39424980</v>
      </c>
    </row>
    <row r="189" spans="2:10">
      <c r="B189" s="257" t="s">
        <v>346</v>
      </c>
      <c r="C189" s="257" t="s">
        <v>416</v>
      </c>
      <c r="D189" s="257" t="s">
        <v>315</v>
      </c>
      <c r="E189" s="257" t="s">
        <v>553</v>
      </c>
      <c r="F189" s="257" t="s">
        <v>63</v>
      </c>
      <c r="G189" s="257" t="s">
        <v>63</v>
      </c>
      <c r="H189" s="257" t="s">
        <v>489</v>
      </c>
      <c r="I189" s="257" t="s">
        <v>57</v>
      </c>
      <c r="J189" s="357">
        <v>63440364</v>
      </c>
    </row>
    <row r="190" spans="2:10">
      <c r="B190" s="257" t="s">
        <v>346</v>
      </c>
      <c r="C190" s="257" t="s">
        <v>416</v>
      </c>
      <c r="D190" s="257" t="s">
        <v>315</v>
      </c>
      <c r="E190" s="257" t="s">
        <v>554</v>
      </c>
      <c r="F190" s="257" t="s">
        <v>63</v>
      </c>
      <c r="G190" s="257" t="s">
        <v>63</v>
      </c>
      <c r="H190" s="257" t="s">
        <v>489</v>
      </c>
      <c r="I190" s="257" t="s">
        <v>57</v>
      </c>
      <c r="J190" s="357">
        <v>11585412</v>
      </c>
    </row>
    <row r="191" spans="2:10">
      <c r="B191" s="257" t="s">
        <v>346</v>
      </c>
      <c r="C191" s="257" t="s">
        <v>416</v>
      </c>
      <c r="D191" s="257" t="s">
        <v>315</v>
      </c>
      <c r="E191" s="257" t="s">
        <v>555</v>
      </c>
      <c r="F191" s="257" t="s">
        <v>63</v>
      </c>
      <c r="G191" s="257" t="s">
        <v>63</v>
      </c>
      <c r="H191" s="257" t="s">
        <v>489</v>
      </c>
      <c r="I191" s="257" t="s">
        <v>57</v>
      </c>
      <c r="J191" s="357">
        <v>79642143</v>
      </c>
    </row>
    <row r="192" spans="2:10">
      <c r="B192" s="257" t="s">
        <v>346</v>
      </c>
      <c r="C192" s="257" t="s">
        <v>416</v>
      </c>
      <c r="D192" s="257" t="s">
        <v>315</v>
      </c>
      <c r="E192" s="257" t="s">
        <v>556</v>
      </c>
      <c r="F192" s="257" t="s">
        <v>63</v>
      </c>
      <c r="G192" s="257" t="s">
        <v>63</v>
      </c>
      <c r="H192" s="257" t="s">
        <v>489</v>
      </c>
      <c r="I192" s="257" t="s">
        <v>57</v>
      </c>
      <c r="J192" s="357">
        <v>79300466</v>
      </c>
    </row>
    <row r="193" spans="2:10">
      <c r="B193" s="257" t="s">
        <v>346</v>
      </c>
      <c r="C193" s="257" t="s">
        <v>416</v>
      </c>
      <c r="D193" s="257" t="s">
        <v>315</v>
      </c>
      <c r="E193" s="257" t="s">
        <v>557</v>
      </c>
      <c r="F193" s="257" t="s">
        <v>63</v>
      </c>
      <c r="G193" s="257" t="s">
        <v>63</v>
      </c>
      <c r="H193" s="257" t="s">
        <v>489</v>
      </c>
      <c r="I193" s="257" t="s">
        <v>57</v>
      </c>
      <c r="J193" s="357">
        <v>7911392</v>
      </c>
    </row>
    <row r="194" spans="2:10">
      <c r="B194" s="257" t="s">
        <v>346</v>
      </c>
      <c r="C194" s="257" t="s">
        <v>416</v>
      </c>
      <c r="D194" s="257" t="s">
        <v>315</v>
      </c>
      <c r="E194" s="257" t="s">
        <v>559</v>
      </c>
      <c r="F194" s="257" t="s">
        <v>63</v>
      </c>
      <c r="G194" s="257" t="s">
        <v>63</v>
      </c>
      <c r="H194" s="257" t="s">
        <v>489</v>
      </c>
      <c r="I194" s="257" t="s">
        <v>57</v>
      </c>
      <c r="J194" s="357">
        <v>758414389</v>
      </c>
    </row>
    <row r="195" spans="2:10">
      <c r="B195" s="257" t="s">
        <v>346</v>
      </c>
      <c r="C195" s="257" t="s">
        <v>416</v>
      </c>
      <c r="D195" s="257" t="s">
        <v>311</v>
      </c>
      <c r="E195" s="257" t="s">
        <v>564</v>
      </c>
      <c r="F195" s="257" t="s">
        <v>63</v>
      </c>
      <c r="G195" s="257" t="s">
        <v>63</v>
      </c>
      <c r="H195" s="257" t="s">
        <v>489</v>
      </c>
      <c r="I195" s="257" t="s">
        <v>57</v>
      </c>
      <c r="J195" s="357">
        <v>8299828097</v>
      </c>
    </row>
    <row r="196" spans="2:10">
      <c r="B196" s="257" t="s">
        <v>346</v>
      </c>
      <c r="C196" s="257" t="s">
        <v>416</v>
      </c>
      <c r="D196" s="257" t="s">
        <v>311</v>
      </c>
      <c r="E196" s="257" t="s">
        <v>565</v>
      </c>
      <c r="F196" s="257" t="s">
        <v>63</v>
      </c>
      <c r="G196" s="257" t="s">
        <v>63</v>
      </c>
      <c r="H196" s="257" t="s">
        <v>489</v>
      </c>
      <c r="I196" s="257" t="s">
        <v>57</v>
      </c>
      <c r="J196" s="357">
        <v>10226889219</v>
      </c>
    </row>
    <row r="197" spans="2:10">
      <c r="B197" s="257" t="s">
        <v>346</v>
      </c>
      <c r="C197" s="257" t="s">
        <v>416</v>
      </c>
      <c r="D197" s="257" t="s">
        <v>311</v>
      </c>
      <c r="E197" s="257" t="s">
        <v>568</v>
      </c>
      <c r="F197" s="257" t="s">
        <v>63</v>
      </c>
      <c r="G197" s="257" t="s">
        <v>63</v>
      </c>
      <c r="H197" s="257" t="s">
        <v>489</v>
      </c>
      <c r="I197" s="257" t="s">
        <v>57</v>
      </c>
      <c r="J197" s="357">
        <v>3000000000</v>
      </c>
    </row>
    <row r="198" spans="2:10">
      <c r="B198" s="257" t="s">
        <v>346</v>
      </c>
      <c r="C198" s="257" t="s">
        <v>416</v>
      </c>
      <c r="D198" s="257" t="s">
        <v>311</v>
      </c>
      <c r="E198" s="257" t="s">
        <v>574</v>
      </c>
      <c r="F198" s="257" t="s">
        <v>63</v>
      </c>
      <c r="G198" s="257" t="s">
        <v>63</v>
      </c>
      <c r="H198" s="257" t="s">
        <v>489</v>
      </c>
      <c r="I198" s="257" t="s">
        <v>57</v>
      </c>
      <c r="J198" s="357">
        <v>209733459</v>
      </c>
    </row>
    <row r="199" spans="2:10">
      <c r="B199" s="257" t="s">
        <v>346</v>
      </c>
      <c r="C199" s="257" t="s">
        <v>416</v>
      </c>
      <c r="D199" s="257" t="s">
        <v>314</v>
      </c>
      <c r="E199" s="257" t="s">
        <v>581</v>
      </c>
      <c r="F199" s="257" t="s">
        <v>63</v>
      </c>
      <c r="G199" s="257" t="s">
        <v>63</v>
      </c>
      <c r="H199" s="257" t="s">
        <v>489</v>
      </c>
      <c r="I199" s="257" t="s">
        <v>57</v>
      </c>
      <c r="J199" s="357">
        <v>8454646351</v>
      </c>
    </row>
    <row r="200" spans="2:10">
      <c r="B200" s="257" t="s">
        <v>346</v>
      </c>
      <c r="C200" s="257" t="s">
        <v>420</v>
      </c>
      <c r="D200" s="257" t="s">
        <v>326</v>
      </c>
      <c r="E200" s="257" t="s">
        <v>529</v>
      </c>
      <c r="F200" s="257" t="s">
        <v>63</v>
      </c>
      <c r="G200" s="257" t="s">
        <v>63</v>
      </c>
      <c r="H200" s="257" t="s">
        <v>490</v>
      </c>
      <c r="I200" s="257" t="s">
        <v>57</v>
      </c>
      <c r="J200" s="357">
        <v>645548107</v>
      </c>
    </row>
    <row r="201" spans="2:10">
      <c r="B201" s="257" t="s">
        <v>346</v>
      </c>
      <c r="C201" s="257" t="s">
        <v>420</v>
      </c>
      <c r="D201" s="257" t="s">
        <v>327</v>
      </c>
      <c r="E201" s="257" t="s">
        <v>533</v>
      </c>
      <c r="F201" s="257" t="s">
        <v>63</v>
      </c>
      <c r="G201" s="257" t="s">
        <v>63</v>
      </c>
      <c r="H201" s="257" t="s">
        <v>490</v>
      </c>
      <c r="I201" s="257" t="s">
        <v>57</v>
      </c>
      <c r="J201" s="357">
        <v>272585030</v>
      </c>
    </row>
    <row r="202" spans="2:10">
      <c r="B202" s="257" t="s">
        <v>346</v>
      </c>
      <c r="C202" s="257" t="s">
        <v>420</v>
      </c>
      <c r="D202" s="257" t="s">
        <v>317</v>
      </c>
      <c r="E202" s="257" t="s">
        <v>546</v>
      </c>
      <c r="F202" s="257" t="s">
        <v>63</v>
      </c>
      <c r="G202" s="257" t="s">
        <v>63</v>
      </c>
      <c r="H202" s="257" t="s">
        <v>490</v>
      </c>
      <c r="I202" s="257" t="s">
        <v>57</v>
      </c>
      <c r="J202" s="357">
        <v>8550085532</v>
      </c>
    </row>
    <row r="203" spans="2:10">
      <c r="B203" s="257" t="s">
        <v>346</v>
      </c>
      <c r="C203" s="257" t="s">
        <v>420</v>
      </c>
      <c r="D203" s="257" t="s">
        <v>317</v>
      </c>
      <c r="E203" s="257" t="s">
        <v>547</v>
      </c>
      <c r="F203" s="257" t="s">
        <v>63</v>
      </c>
      <c r="G203" s="257" t="s">
        <v>63</v>
      </c>
      <c r="H203" s="257" t="s">
        <v>490</v>
      </c>
      <c r="I203" s="257" t="s">
        <v>57</v>
      </c>
      <c r="J203" s="357">
        <v>5156057429</v>
      </c>
    </row>
    <row r="204" spans="2:10">
      <c r="B204" s="257" t="s">
        <v>346</v>
      </c>
      <c r="C204" s="257" t="s">
        <v>420</v>
      </c>
      <c r="D204" s="257" t="s">
        <v>315</v>
      </c>
      <c r="E204" s="257" t="s">
        <v>550</v>
      </c>
      <c r="F204" s="257" t="s">
        <v>70</v>
      </c>
      <c r="G204" s="257" t="s">
        <v>63</v>
      </c>
      <c r="H204" s="257" t="s">
        <v>490</v>
      </c>
      <c r="I204" s="257" t="s">
        <v>57</v>
      </c>
      <c r="J204" s="357">
        <v>8101133842</v>
      </c>
    </row>
    <row r="205" spans="2:10">
      <c r="B205" s="257" t="s">
        <v>346</v>
      </c>
      <c r="C205" s="257" t="s">
        <v>420</v>
      </c>
      <c r="D205" s="257" t="s">
        <v>315</v>
      </c>
      <c r="E205" s="257" t="s">
        <v>551</v>
      </c>
      <c r="F205" s="257" t="s">
        <v>70</v>
      </c>
      <c r="G205" s="257" t="s">
        <v>63</v>
      </c>
      <c r="H205" s="257" t="s">
        <v>490</v>
      </c>
      <c r="I205" s="257" t="s">
        <v>57</v>
      </c>
      <c r="J205" s="357">
        <v>360813765</v>
      </c>
    </row>
    <row r="206" spans="2:10">
      <c r="B206" s="257" t="s">
        <v>346</v>
      </c>
      <c r="C206" s="257" t="s">
        <v>420</v>
      </c>
      <c r="D206" s="257" t="s">
        <v>315</v>
      </c>
      <c r="E206" s="257" t="s">
        <v>552</v>
      </c>
      <c r="F206" s="257" t="s">
        <v>63</v>
      </c>
      <c r="G206" s="257" t="s">
        <v>63</v>
      </c>
      <c r="H206" s="257" t="s">
        <v>490</v>
      </c>
      <c r="I206" s="257" t="s">
        <v>57</v>
      </c>
      <c r="J206" s="357">
        <v>29695037</v>
      </c>
    </row>
    <row r="207" spans="2:10">
      <c r="B207" s="257" t="s">
        <v>346</v>
      </c>
      <c r="C207" s="257" t="s">
        <v>420</v>
      </c>
      <c r="D207" s="257" t="s">
        <v>315</v>
      </c>
      <c r="E207" s="257" t="s">
        <v>553</v>
      </c>
      <c r="F207" s="257" t="s">
        <v>63</v>
      </c>
      <c r="G207" s="257" t="s">
        <v>63</v>
      </c>
      <c r="H207" s="257" t="s">
        <v>490</v>
      </c>
      <c r="I207" s="257" t="s">
        <v>57</v>
      </c>
      <c r="J207" s="357">
        <v>47512057</v>
      </c>
    </row>
    <row r="208" spans="2:10">
      <c r="B208" s="257" t="s">
        <v>346</v>
      </c>
      <c r="C208" s="257" t="s">
        <v>420</v>
      </c>
      <c r="D208" s="257" t="s">
        <v>315</v>
      </c>
      <c r="E208" s="257" t="s">
        <v>554</v>
      </c>
      <c r="F208" s="257" t="s">
        <v>63</v>
      </c>
      <c r="G208" s="257" t="s">
        <v>63</v>
      </c>
      <c r="H208" s="257" t="s">
        <v>490</v>
      </c>
      <c r="I208" s="257" t="s">
        <v>57</v>
      </c>
      <c r="J208" s="357">
        <v>51467044</v>
      </c>
    </row>
    <row r="209" spans="2:10">
      <c r="B209" s="257" t="s">
        <v>346</v>
      </c>
      <c r="C209" s="257" t="s">
        <v>420</v>
      </c>
      <c r="D209" s="257" t="s">
        <v>315</v>
      </c>
      <c r="E209" s="257" t="s">
        <v>555</v>
      </c>
      <c r="F209" s="257" t="s">
        <v>63</v>
      </c>
      <c r="G209" s="257" t="s">
        <v>63</v>
      </c>
      <c r="H209" s="257" t="s">
        <v>490</v>
      </c>
      <c r="I209" s="257" t="s">
        <v>57</v>
      </c>
      <c r="J209" s="357">
        <v>118255043</v>
      </c>
    </row>
    <row r="210" spans="2:10">
      <c r="B210" s="257" t="s">
        <v>346</v>
      </c>
      <c r="C210" s="257" t="s">
        <v>420</v>
      </c>
      <c r="D210" s="257" t="s">
        <v>315</v>
      </c>
      <c r="E210" s="257" t="s">
        <v>556</v>
      </c>
      <c r="F210" s="257" t="s">
        <v>63</v>
      </c>
      <c r="G210" s="257" t="s">
        <v>63</v>
      </c>
      <c r="H210" s="257" t="s">
        <v>490</v>
      </c>
      <c r="I210" s="257" t="s">
        <v>57</v>
      </c>
      <c r="J210" s="357">
        <v>59390072</v>
      </c>
    </row>
    <row r="211" spans="2:10">
      <c r="B211" s="257" t="s">
        <v>346</v>
      </c>
      <c r="C211" s="257" t="s">
        <v>420</v>
      </c>
      <c r="D211" s="257" t="s">
        <v>315</v>
      </c>
      <c r="E211" s="257" t="s">
        <v>557</v>
      </c>
      <c r="F211" s="257" t="s">
        <v>70</v>
      </c>
      <c r="G211" s="257" t="s">
        <v>63</v>
      </c>
      <c r="H211" s="257" t="s">
        <v>490</v>
      </c>
      <c r="I211" s="257" t="s">
        <v>57</v>
      </c>
      <c r="J211" s="357">
        <v>39601445</v>
      </c>
    </row>
    <row r="212" spans="2:10">
      <c r="B212" s="257" t="s">
        <v>346</v>
      </c>
      <c r="C212" s="257" t="s">
        <v>420</v>
      </c>
      <c r="D212" s="257" t="s">
        <v>315</v>
      </c>
      <c r="E212" s="257" t="s">
        <v>559</v>
      </c>
      <c r="F212" s="257" t="s">
        <v>70</v>
      </c>
      <c r="G212" s="257" t="s">
        <v>63</v>
      </c>
      <c r="H212" s="257" t="s">
        <v>490</v>
      </c>
      <c r="I212" s="257" t="s">
        <v>57</v>
      </c>
      <c r="J212" s="357">
        <v>12479862303</v>
      </c>
    </row>
    <row r="213" spans="2:10">
      <c r="B213" s="257" t="s">
        <v>346</v>
      </c>
      <c r="C213" s="257" t="s">
        <v>420</v>
      </c>
      <c r="D213" s="257" t="s">
        <v>311</v>
      </c>
      <c r="E213" s="257" t="s">
        <v>564</v>
      </c>
      <c r="F213" s="257" t="s">
        <v>70</v>
      </c>
      <c r="G213" s="257" t="s">
        <v>63</v>
      </c>
      <c r="H213" s="257" t="s">
        <v>490</v>
      </c>
      <c r="I213" s="257" t="s">
        <v>57</v>
      </c>
      <c r="J213" s="357">
        <v>9719760854</v>
      </c>
    </row>
    <row r="214" spans="2:10">
      <c r="B214" s="257" t="s">
        <v>346</v>
      </c>
      <c r="C214" s="257" t="s">
        <v>420</v>
      </c>
      <c r="D214" s="257" t="s">
        <v>311</v>
      </c>
      <c r="E214" s="257" t="s">
        <v>565</v>
      </c>
      <c r="F214" s="257" t="s">
        <v>63</v>
      </c>
      <c r="G214" s="257" t="s">
        <v>63</v>
      </c>
      <c r="H214" s="257" t="s">
        <v>490</v>
      </c>
      <c r="I214" s="257" t="s">
        <v>57</v>
      </c>
      <c r="J214" s="357">
        <v>37354442924</v>
      </c>
    </row>
    <row r="215" spans="2:10">
      <c r="B215" s="257" t="s">
        <v>346</v>
      </c>
      <c r="C215" s="257" t="s">
        <v>420</v>
      </c>
      <c r="D215" s="257" t="s">
        <v>311</v>
      </c>
      <c r="E215" s="257" t="s">
        <v>566</v>
      </c>
      <c r="F215" s="257" t="s">
        <v>63</v>
      </c>
      <c r="G215" s="257" t="s">
        <v>63</v>
      </c>
      <c r="H215" s="257" t="s">
        <v>490</v>
      </c>
      <c r="I215" s="257" t="s">
        <v>57</v>
      </c>
      <c r="J215" s="357">
        <v>8753036627</v>
      </c>
    </row>
    <row r="216" spans="2:10">
      <c r="B216" s="257" t="s">
        <v>346</v>
      </c>
      <c r="C216" s="257" t="s">
        <v>420</v>
      </c>
      <c r="D216" s="257" t="s">
        <v>311</v>
      </c>
      <c r="E216" s="257" t="s">
        <v>574</v>
      </c>
      <c r="F216" s="257" t="s">
        <v>70</v>
      </c>
      <c r="G216" s="257" t="s">
        <v>63</v>
      </c>
      <c r="H216" s="257" t="s">
        <v>490</v>
      </c>
      <c r="I216" s="257" t="s">
        <v>57</v>
      </c>
      <c r="J216" s="357">
        <v>2961595410</v>
      </c>
    </row>
    <row r="217" spans="2:10">
      <c r="B217" s="257" t="s">
        <v>346</v>
      </c>
      <c r="C217" s="257" t="s">
        <v>420</v>
      </c>
      <c r="D217" s="257" t="s">
        <v>314</v>
      </c>
      <c r="E217" s="257" t="s">
        <v>578</v>
      </c>
      <c r="F217" s="257" t="s">
        <v>63</v>
      </c>
      <c r="G217" s="257" t="s">
        <v>63</v>
      </c>
      <c r="H217" s="257" t="s">
        <v>490</v>
      </c>
      <c r="I217" s="257" t="s">
        <v>57</v>
      </c>
      <c r="J217" s="357">
        <v>10000000</v>
      </c>
    </row>
    <row r="218" spans="2:10">
      <c r="B218" s="257" t="s">
        <v>346</v>
      </c>
      <c r="C218" s="257" t="s">
        <v>420</v>
      </c>
      <c r="D218" s="257" t="s">
        <v>314</v>
      </c>
      <c r="E218" s="257" t="s">
        <v>581</v>
      </c>
      <c r="F218" s="257" t="s">
        <v>63</v>
      </c>
      <c r="G218" s="257" t="s">
        <v>63</v>
      </c>
      <c r="H218" s="257" t="s">
        <v>490</v>
      </c>
      <c r="I218" s="257" t="s">
        <v>57</v>
      </c>
      <c r="J218" s="357">
        <v>12982245458</v>
      </c>
    </row>
    <row r="219" spans="2:10">
      <c r="B219" s="257" t="s">
        <v>346</v>
      </c>
      <c r="C219" s="257" t="s">
        <v>420</v>
      </c>
      <c r="D219" s="257" t="s">
        <v>314</v>
      </c>
      <c r="E219" s="257" t="s">
        <v>582</v>
      </c>
      <c r="F219" s="257" t="s">
        <v>63</v>
      </c>
      <c r="G219" s="257" t="s">
        <v>63</v>
      </c>
      <c r="H219" s="257" t="s">
        <v>490</v>
      </c>
      <c r="I219" s="257" t="s">
        <v>57</v>
      </c>
      <c r="J219" s="357">
        <v>165308750</v>
      </c>
    </row>
    <row r="220" spans="2:10">
      <c r="B220" s="257" t="s">
        <v>346</v>
      </c>
      <c r="C220" s="257" t="s">
        <v>423</v>
      </c>
      <c r="D220" s="257" t="s">
        <v>315</v>
      </c>
      <c r="E220" s="257" t="s">
        <v>550</v>
      </c>
      <c r="F220" s="257" t="s">
        <v>63</v>
      </c>
      <c r="G220" s="257" t="s">
        <v>63</v>
      </c>
      <c r="H220" s="257" t="s">
        <v>490</v>
      </c>
      <c r="I220" s="257" t="s">
        <v>57</v>
      </c>
      <c r="J220" s="357">
        <v>6246756</v>
      </c>
    </row>
    <row r="221" spans="2:10">
      <c r="B221" s="257" t="s">
        <v>346</v>
      </c>
      <c r="C221" s="257" t="s">
        <v>423</v>
      </c>
      <c r="D221" s="257" t="s">
        <v>315</v>
      </c>
      <c r="E221" s="257" t="s">
        <v>551</v>
      </c>
      <c r="F221" s="257" t="s">
        <v>63</v>
      </c>
      <c r="G221" s="257" t="s">
        <v>63</v>
      </c>
      <c r="H221" s="257" t="s">
        <v>490</v>
      </c>
      <c r="I221" s="257" t="s">
        <v>57</v>
      </c>
      <c r="J221" s="357">
        <v>24416212</v>
      </c>
    </row>
    <row r="222" spans="2:10">
      <c r="B222" s="257" t="s">
        <v>346</v>
      </c>
      <c r="C222" s="257" t="s">
        <v>423</v>
      </c>
      <c r="D222" s="257" t="s">
        <v>315</v>
      </c>
      <c r="E222" s="257" t="s">
        <v>552</v>
      </c>
      <c r="F222" s="257" t="s">
        <v>63</v>
      </c>
      <c r="G222" s="257" t="s">
        <v>63</v>
      </c>
      <c r="H222" s="257" t="s">
        <v>490</v>
      </c>
      <c r="I222" s="257" t="s">
        <v>57</v>
      </c>
      <c r="J222" s="357">
        <v>1493260</v>
      </c>
    </row>
    <row r="223" spans="2:10">
      <c r="B223" s="257" t="s">
        <v>346</v>
      </c>
      <c r="C223" s="257" t="s">
        <v>423</v>
      </c>
      <c r="D223" s="257" t="s">
        <v>315</v>
      </c>
      <c r="E223" s="257" t="s">
        <v>553</v>
      </c>
      <c r="F223" s="257" t="s">
        <v>63</v>
      </c>
      <c r="G223" s="257" t="s">
        <v>63</v>
      </c>
      <c r="H223" s="257" t="s">
        <v>490</v>
      </c>
      <c r="I223" s="257" t="s">
        <v>57</v>
      </c>
      <c r="J223" s="357">
        <v>2781402</v>
      </c>
    </row>
    <row r="224" spans="2:10">
      <c r="B224" s="257" t="s">
        <v>346</v>
      </c>
      <c r="C224" s="257" t="s">
        <v>423</v>
      </c>
      <c r="D224" s="257" t="s">
        <v>315</v>
      </c>
      <c r="E224" s="257" t="s">
        <v>554</v>
      </c>
      <c r="F224" s="257" t="s">
        <v>63</v>
      </c>
      <c r="G224" s="257" t="s">
        <v>63</v>
      </c>
      <c r="H224" s="257" t="s">
        <v>490</v>
      </c>
      <c r="I224" s="257" t="s">
        <v>57</v>
      </c>
      <c r="J224" s="357">
        <v>229780</v>
      </c>
    </row>
    <row r="225" spans="2:10">
      <c r="B225" s="257" t="s">
        <v>346</v>
      </c>
      <c r="C225" s="257" t="s">
        <v>423</v>
      </c>
      <c r="D225" s="257" t="s">
        <v>315</v>
      </c>
      <c r="E225" s="257" t="s">
        <v>555</v>
      </c>
      <c r="F225" s="257" t="s">
        <v>63</v>
      </c>
      <c r="G225" s="257" t="s">
        <v>63</v>
      </c>
      <c r="H225" s="257" t="s">
        <v>490</v>
      </c>
      <c r="I225" s="257" t="s">
        <v>57</v>
      </c>
      <c r="J225" s="357">
        <v>7081714</v>
      </c>
    </row>
    <row r="226" spans="2:10">
      <c r="B226" s="257" t="s">
        <v>346</v>
      </c>
      <c r="C226" s="257" t="s">
        <v>423</v>
      </c>
      <c r="D226" s="257" t="s">
        <v>315</v>
      </c>
      <c r="E226" s="257" t="s">
        <v>556</v>
      </c>
      <c r="F226" s="257" t="s">
        <v>63</v>
      </c>
      <c r="G226" s="257" t="s">
        <v>63</v>
      </c>
      <c r="H226" s="257" t="s">
        <v>490</v>
      </c>
      <c r="I226" s="257" t="s">
        <v>57</v>
      </c>
      <c r="J226" s="357">
        <v>3540854</v>
      </c>
    </row>
    <row r="227" spans="2:10">
      <c r="B227" s="257" t="s">
        <v>346</v>
      </c>
      <c r="C227" s="257" t="s">
        <v>423</v>
      </c>
      <c r="D227" s="257" t="s">
        <v>315</v>
      </c>
      <c r="E227" s="257" t="s">
        <v>557</v>
      </c>
      <c r="F227" s="257" t="s">
        <v>63</v>
      </c>
      <c r="G227" s="257" t="s">
        <v>63</v>
      </c>
      <c r="H227" s="257" t="s">
        <v>490</v>
      </c>
      <c r="I227" s="257" t="s">
        <v>57</v>
      </c>
      <c r="J227" s="357">
        <v>1411012</v>
      </c>
    </row>
    <row r="228" spans="2:10">
      <c r="B228" s="257" t="s">
        <v>346</v>
      </c>
      <c r="C228" s="257" t="s">
        <v>423</v>
      </c>
      <c r="D228" s="257" t="s">
        <v>315</v>
      </c>
      <c r="E228" s="257" t="s">
        <v>559</v>
      </c>
      <c r="F228" s="257" t="s">
        <v>63</v>
      </c>
      <c r="G228" s="257" t="s">
        <v>63</v>
      </c>
      <c r="H228" s="257" t="s">
        <v>490</v>
      </c>
      <c r="I228" s="257" t="s">
        <v>57</v>
      </c>
      <c r="J228" s="357">
        <v>68767694</v>
      </c>
    </row>
    <row r="229" spans="2:10">
      <c r="B229" s="257" t="s">
        <v>346</v>
      </c>
      <c r="C229" s="257" t="s">
        <v>423</v>
      </c>
      <c r="D229" s="257" t="s">
        <v>314</v>
      </c>
      <c r="E229" s="257" t="s">
        <v>576</v>
      </c>
      <c r="F229" s="257" t="s">
        <v>63</v>
      </c>
      <c r="G229" s="257" t="s">
        <v>63</v>
      </c>
      <c r="H229" s="257" t="s">
        <v>490</v>
      </c>
      <c r="I229" s="257" t="s">
        <v>57</v>
      </c>
      <c r="J229" s="357">
        <v>18186790</v>
      </c>
    </row>
    <row r="230" spans="2:10">
      <c r="B230" s="257" t="s">
        <v>346</v>
      </c>
      <c r="C230" s="257" t="s">
        <v>423</v>
      </c>
      <c r="D230" s="257" t="s">
        <v>314</v>
      </c>
      <c r="E230" s="257" t="s">
        <v>578</v>
      </c>
      <c r="F230" s="257" t="s">
        <v>63</v>
      </c>
      <c r="G230" s="257" t="s">
        <v>63</v>
      </c>
      <c r="H230" s="257" t="s">
        <v>490</v>
      </c>
      <c r="I230" s="257" t="s">
        <v>57</v>
      </c>
      <c r="J230" s="357">
        <v>2500000</v>
      </c>
    </row>
    <row r="231" spans="2:10">
      <c r="B231" s="257" t="s">
        <v>346</v>
      </c>
      <c r="C231" s="257" t="s">
        <v>423</v>
      </c>
      <c r="D231" s="257" t="s">
        <v>314</v>
      </c>
      <c r="E231" s="257" t="s">
        <v>582</v>
      </c>
      <c r="F231" s="257" t="s">
        <v>63</v>
      </c>
      <c r="G231" s="257" t="s">
        <v>63</v>
      </c>
      <c r="H231" s="257" t="s">
        <v>490</v>
      </c>
      <c r="I231" s="257" t="s">
        <v>57</v>
      </c>
      <c r="J231" s="357">
        <v>2015159</v>
      </c>
    </row>
    <row r="232" spans="2:10">
      <c r="B232" s="257" t="s">
        <v>346</v>
      </c>
      <c r="C232" s="257" t="s">
        <v>425</v>
      </c>
      <c r="D232" s="257" t="s">
        <v>315</v>
      </c>
      <c r="E232" s="257" t="s">
        <v>551</v>
      </c>
      <c r="F232" s="257" t="s">
        <v>63</v>
      </c>
      <c r="G232" s="257" t="s">
        <v>63</v>
      </c>
      <c r="H232" s="257" t="s">
        <v>491</v>
      </c>
      <c r="I232" s="257" t="s">
        <v>57</v>
      </c>
      <c r="J232" s="357">
        <v>644099</v>
      </c>
    </row>
    <row r="233" spans="2:10">
      <c r="B233" s="257" t="s">
        <v>346</v>
      </c>
      <c r="C233" s="257" t="s">
        <v>425</v>
      </c>
      <c r="D233" s="257" t="s">
        <v>315</v>
      </c>
      <c r="E233" s="257" t="s">
        <v>552</v>
      </c>
      <c r="F233" s="257" t="s">
        <v>63</v>
      </c>
      <c r="G233" s="257" t="s">
        <v>63</v>
      </c>
      <c r="H233" s="257" t="s">
        <v>491</v>
      </c>
      <c r="I233" s="257" t="s">
        <v>57</v>
      </c>
      <c r="J233" s="357">
        <v>64410</v>
      </c>
    </row>
    <row r="234" spans="2:10">
      <c r="B234" s="257" t="s">
        <v>346</v>
      </c>
      <c r="C234" s="257" t="s">
        <v>425</v>
      </c>
      <c r="D234" s="257" t="s">
        <v>315</v>
      </c>
      <c r="E234" s="257" t="s">
        <v>553</v>
      </c>
      <c r="F234" s="257" t="s">
        <v>63</v>
      </c>
      <c r="G234" s="257" t="s">
        <v>63</v>
      </c>
      <c r="H234" s="257" t="s">
        <v>491</v>
      </c>
      <c r="I234" s="257" t="s">
        <v>57</v>
      </c>
      <c r="J234" s="357">
        <v>103056</v>
      </c>
    </row>
    <row r="235" spans="2:10">
      <c r="B235" s="257" t="s">
        <v>346</v>
      </c>
      <c r="C235" s="257" t="s">
        <v>425</v>
      </c>
      <c r="D235" s="257" t="s">
        <v>315</v>
      </c>
      <c r="E235" s="257" t="s">
        <v>555</v>
      </c>
      <c r="F235" s="257" t="s">
        <v>63</v>
      </c>
      <c r="G235" s="257" t="s">
        <v>63</v>
      </c>
      <c r="H235" s="257" t="s">
        <v>491</v>
      </c>
      <c r="I235" s="257" t="s">
        <v>57</v>
      </c>
      <c r="J235" s="357">
        <v>257640</v>
      </c>
    </row>
    <row r="236" spans="2:10">
      <c r="B236" s="257" t="s">
        <v>346</v>
      </c>
      <c r="C236" s="257" t="s">
        <v>425</v>
      </c>
      <c r="D236" s="257" t="s">
        <v>315</v>
      </c>
      <c r="E236" s="257" t="s">
        <v>556</v>
      </c>
      <c r="F236" s="257" t="s">
        <v>63</v>
      </c>
      <c r="G236" s="257" t="s">
        <v>63</v>
      </c>
      <c r="H236" s="257" t="s">
        <v>491</v>
      </c>
      <c r="I236" s="257" t="s">
        <v>57</v>
      </c>
      <c r="J236" s="357">
        <v>128820</v>
      </c>
    </row>
    <row r="237" spans="2:10">
      <c r="B237" s="257" t="s">
        <v>346</v>
      </c>
      <c r="C237" s="257" t="s">
        <v>425</v>
      </c>
      <c r="D237" s="257" t="s">
        <v>315</v>
      </c>
      <c r="E237" s="257" t="s">
        <v>557</v>
      </c>
      <c r="F237" s="257" t="s">
        <v>63</v>
      </c>
      <c r="G237" s="257" t="s">
        <v>63</v>
      </c>
      <c r="H237" s="257" t="s">
        <v>491</v>
      </c>
      <c r="I237" s="257" t="s">
        <v>57</v>
      </c>
      <c r="J237" s="357">
        <v>30528</v>
      </c>
    </row>
    <row r="238" spans="2:10">
      <c r="B238" s="257" t="s">
        <v>346</v>
      </c>
      <c r="C238" s="257" t="s">
        <v>425</v>
      </c>
      <c r="D238" s="257" t="s">
        <v>315</v>
      </c>
      <c r="E238" s="257" t="s">
        <v>559</v>
      </c>
      <c r="F238" s="257" t="s">
        <v>63</v>
      </c>
      <c r="G238" s="257" t="s">
        <v>63</v>
      </c>
      <c r="H238" s="257" t="s">
        <v>491</v>
      </c>
      <c r="I238" s="257" t="s">
        <v>57</v>
      </c>
      <c r="J238" s="357">
        <v>2512833</v>
      </c>
    </row>
    <row r="239" spans="2:10">
      <c r="B239" s="257" t="s">
        <v>346</v>
      </c>
      <c r="C239" s="257" t="s">
        <v>425</v>
      </c>
      <c r="D239" s="257" t="s">
        <v>311</v>
      </c>
      <c r="E239" s="257" t="s">
        <v>564</v>
      </c>
      <c r="F239" s="257" t="s">
        <v>63</v>
      </c>
      <c r="G239" s="257" t="s">
        <v>63</v>
      </c>
      <c r="H239" s="257" t="s">
        <v>491</v>
      </c>
      <c r="I239" s="257" t="s">
        <v>57</v>
      </c>
      <c r="J239" s="357">
        <v>18208220</v>
      </c>
    </row>
    <row r="240" spans="2:10">
      <c r="B240" s="257" t="s">
        <v>346</v>
      </c>
      <c r="C240" s="257" t="s">
        <v>425</v>
      </c>
      <c r="D240" s="257" t="s">
        <v>311</v>
      </c>
      <c r="E240" s="257" t="s">
        <v>565</v>
      </c>
      <c r="F240" s="257" t="s">
        <v>63</v>
      </c>
      <c r="G240" s="257" t="s">
        <v>63</v>
      </c>
      <c r="H240" s="257" t="s">
        <v>491</v>
      </c>
      <c r="I240" s="257" t="s">
        <v>57</v>
      </c>
      <c r="J240" s="357">
        <v>90221127</v>
      </c>
    </row>
    <row r="241" spans="2:12">
      <c r="B241" s="257" t="s">
        <v>346</v>
      </c>
      <c r="C241" s="257" t="s">
        <v>425</v>
      </c>
      <c r="D241" s="257" t="s">
        <v>311</v>
      </c>
      <c r="E241" s="257" t="s">
        <v>568</v>
      </c>
      <c r="F241" s="257" t="s">
        <v>63</v>
      </c>
      <c r="G241" s="257" t="s">
        <v>63</v>
      </c>
      <c r="H241" s="257" t="s">
        <v>491</v>
      </c>
      <c r="I241" s="257" t="s">
        <v>57</v>
      </c>
      <c r="J241" s="357">
        <v>191723385</v>
      </c>
    </row>
    <row r="242" spans="2:12">
      <c r="B242" s="257" t="s">
        <v>346</v>
      </c>
      <c r="C242" s="257" t="s">
        <v>425</v>
      </c>
      <c r="D242" s="257" t="s">
        <v>314</v>
      </c>
      <c r="E242" s="257" t="s">
        <v>581</v>
      </c>
      <c r="F242" s="257" t="s">
        <v>63</v>
      </c>
      <c r="G242" s="257" t="s">
        <v>63</v>
      </c>
      <c r="H242" s="257" t="s">
        <v>491</v>
      </c>
      <c r="I242" s="257" t="s">
        <v>57</v>
      </c>
      <c r="J242" s="357">
        <v>853818207</v>
      </c>
    </row>
    <row r="243" spans="2:12">
      <c r="B243" s="257" t="s">
        <v>346</v>
      </c>
      <c r="C243" s="257" t="s">
        <v>425</v>
      </c>
      <c r="D243" s="257" t="s">
        <v>314</v>
      </c>
      <c r="E243" s="257" t="s">
        <v>582</v>
      </c>
      <c r="F243" s="257" t="s">
        <v>63</v>
      </c>
      <c r="G243" s="257" t="s">
        <v>63</v>
      </c>
      <c r="H243" s="257" t="s">
        <v>491</v>
      </c>
      <c r="I243" s="257" t="s">
        <v>57</v>
      </c>
      <c r="J243" s="357">
        <v>50000000</v>
      </c>
    </row>
    <row r="244" spans="2:12">
      <c r="B244" s="257" t="s">
        <v>346</v>
      </c>
      <c r="C244" s="257" t="s">
        <v>429</v>
      </c>
      <c r="D244" s="257" t="s">
        <v>314</v>
      </c>
      <c r="E244" s="257" t="s">
        <v>582</v>
      </c>
      <c r="F244" s="257" t="s">
        <v>63</v>
      </c>
      <c r="G244" s="257" t="s">
        <v>63</v>
      </c>
      <c r="H244" s="257" t="s">
        <v>492</v>
      </c>
      <c r="I244" s="257" t="s">
        <v>57</v>
      </c>
      <c r="J244" s="357">
        <v>781455</v>
      </c>
    </row>
    <row r="245" spans="2:12">
      <c r="B245" s="257" t="s">
        <v>346</v>
      </c>
      <c r="C245" s="257" t="s">
        <v>429</v>
      </c>
      <c r="D245" s="257" t="s">
        <v>314</v>
      </c>
      <c r="E245" s="257" t="s">
        <v>582</v>
      </c>
      <c r="F245" s="257" t="s">
        <v>63</v>
      </c>
      <c r="G245" s="257" t="s">
        <v>63</v>
      </c>
      <c r="H245" s="257" t="s">
        <v>492</v>
      </c>
      <c r="I245" s="257" t="s">
        <v>57</v>
      </c>
      <c r="J245" s="357">
        <v>706335</v>
      </c>
    </row>
    <row r="246" spans="2:12">
      <c r="B246" s="257" t="s">
        <v>346</v>
      </c>
      <c r="C246" s="257" t="s">
        <v>429</v>
      </c>
      <c r="D246" s="257" t="s">
        <v>314</v>
      </c>
      <c r="E246" s="257" t="s">
        <v>582</v>
      </c>
      <c r="F246" s="257" t="s">
        <v>63</v>
      </c>
      <c r="G246" s="257" t="s">
        <v>63</v>
      </c>
      <c r="H246" s="257" t="s">
        <v>492</v>
      </c>
      <c r="I246" s="257" t="s">
        <v>57</v>
      </c>
      <c r="J246" s="357">
        <v>544180</v>
      </c>
    </row>
    <row r="247" spans="2:12">
      <c r="B247" s="257" t="s">
        <v>346</v>
      </c>
      <c r="C247" s="257" t="s">
        <v>429</v>
      </c>
      <c r="D247" s="257" t="s">
        <v>317</v>
      </c>
      <c r="E247" s="257" t="s">
        <v>537</v>
      </c>
      <c r="F247" s="257" t="s">
        <v>63</v>
      </c>
      <c r="G247" s="257" t="s">
        <v>63</v>
      </c>
      <c r="H247" s="257" t="s">
        <v>493</v>
      </c>
      <c r="I247" s="257" t="s">
        <v>57</v>
      </c>
      <c r="J247" s="357">
        <v>50000000</v>
      </c>
    </row>
    <row r="248" spans="2:12">
      <c r="B248" s="257" t="s">
        <v>346</v>
      </c>
      <c r="C248" s="257" t="s">
        <v>429</v>
      </c>
      <c r="D248" s="257" t="s">
        <v>326</v>
      </c>
      <c r="E248" s="257" t="s">
        <v>529</v>
      </c>
      <c r="F248" s="257" t="s">
        <v>70</v>
      </c>
      <c r="G248" s="257" t="s">
        <v>70</v>
      </c>
      <c r="I248" s="257" t="s">
        <v>57</v>
      </c>
      <c r="J248" s="357">
        <v>9413652</v>
      </c>
    </row>
    <row r="249" spans="2:12">
      <c r="B249" s="257" t="s">
        <v>346</v>
      </c>
      <c r="C249" s="257" t="s">
        <v>429</v>
      </c>
      <c r="D249" s="257" t="s">
        <v>317</v>
      </c>
      <c r="E249" s="257" t="s">
        <v>547</v>
      </c>
      <c r="F249" s="257" t="s">
        <v>70</v>
      </c>
      <c r="G249" s="257" t="s">
        <v>70</v>
      </c>
      <c r="I249" s="257" t="s">
        <v>57</v>
      </c>
      <c r="J249" s="357">
        <v>1550000000</v>
      </c>
    </row>
    <row r="250" spans="2:12">
      <c r="B250" s="257" t="s">
        <v>346</v>
      </c>
      <c r="C250" s="257" t="s">
        <v>429</v>
      </c>
      <c r="D250" s="257" t="s">
        <v>314</v>
      </c>
      <c r="E250" s="257" t="s">
        <v>582</v>
      </c>
      <c r="F250" s="257" t="s">
        <v>63</v>
      </c>
      <c r="G250" s="257" t="s">
        <v>63</v>
      </c>
      <c r="H250" s="257" t="s">
        <v>494</v>
      </c>
      <c r="I250" s="257" t="s">
        <v>57</v>
      </c>
      <c r="J250" s="357">
        <v>7500000</v>
      </c>
      <c r="L250" s="359"/>
    </row>
    <row r="251" spans="2:12">
      <c r="B251" s="257" t="s">
        <v>346</v>
      </c>
      <c r="C251" s="257" t="s">
        <v>429</v>
      </c>
      <c r="D251" s="257" t="s">
        <v>314</v>
      </c>
      <c r="E251" s="257" t="s">
        <v>582</v>
      </c>
      <c r="F251" s="257" t="s">
        <v>63</v>
      </c>
      <c r="G251" s="257" t="s">
        <v>63</v>
      </c>
      <c r="H251" s="257" t="s">
        <v>494</v>
      </c>
      <c r="I251" s="257" t="s">
        <v>57</v>
      </c>
      <c r="J251" s="357">
        <v>3750000</v>
      </c>
    </row>
    <row r="252" spans="2:12">
      <c r="B252" s="257" t="s">
        <v>346</v>
      </c>
      <c r="C252" s="257" t="s">
        <v>429</v>
      </c>
      <c r="D252" s="257" t="s">
        <v>315</v>
      </c>
      <c r="E252" s="257" t="s">
        <v>551</v>
      </c>
      <c r="F252" s="257" t="s">
        <v>70</v>
      </c>
      <c r="G252" s="257" t="s">
        <v>70</v>
      </c>
      <c r="I252" s="257" t="s">
        <v>57</v>
      </c>
      <c r="J252" s="357">
        <v>1151032771</v>
      </c>
    </row>
    <row r="253" spans="2:12">
      <c r="B253" s="257" t="s">
        <v>346</v>
      </c>
      <c r="C253" s="257" t="s">
        <v>429</v>
      </c>
      <c r="D253" s="257" t="s">
        <v>315</v>
      </c>
      <c r="E253" s="257" t="s">
        <v>552</v>
      </c>
      <c r="F253" s="257" t="s">
        <v>70</v>
      </c>
      <c r="G253" s="257" t="s">
        <v>70</v>
      </c>
      <c r="I253" s="257" t="s">
        <v>57</v>
      </c>
      <c r="J253" s="357">
        <v>55711936</v>
      </c>
    </row>
    <row r="254" spans="2:12">
      <c r="B254" s="257" t="s">
        <v>346</v>
      </c>
      <c r="C254" s="257" t="s">
        <v>429</v>
      </c>
      <c r="D254" s="257" t="s">
        <v>315</v>
      </c>
      <c r="E254" s="257" t="s">
        <v>553</v>
      </c>
      <c r="F254" s="257" t="s">
        <v>70</v>
      </c>
      <c r="G254" s="257" t="s">
        <v>70</v>
      </c>
      <c r="I254" s="257" t="s">
        <v>57</v>
      </c>
      <c r="J254" s="357">
        <v>89139104</v>
      </c>
    </row>
    <row r="255" spans="2:12">
      <c r="B255" s="257" t="s">
        <v>346</v>
      </c>
      <c r="C255" s="257" t="s">
        <v>429</v>
      </c>
      <c r="D255" s="257" t="s">
        <v>315</v>
      </c>
      <c r="E255" s="257" t="s">
        <v>554</v>
      </c>
      <c r="F255" s="257" t="s">
        <v>70</v>
      </c>
      <c r="G255" s="257" t="s">
        <v>70</v>
      </c>
      <c r="I255" s="257" t="s">
        <v>57</v>
      </c>
      <c r="J255" s="357">
        <v>43773295</v>
      </c>
      <c r="L255" s="359"/>
    </row>
    <row r="256" spans="2:12">
      <c r="B256" s="257" t="s">
        <v>346</v>
      </c>
      <c r="C256" s="257" t="s">
        <v>429</v>
      </c>
      <c r="D256" s="257" t="s">
        <v>315</v>
      </c>
      <c r="E256" s="257" t="s">
        <v>555</v>
      </c>
      <c r="F256" s="257" t="s">
        <v>70</v>
      </c>
      <c r="G256" s="257" t="s">
        <v>70</v>
      </c>
      <c r="I256" s="257" t="s">
        <v>57</v>
      </c>
      <c r="J256" s="357">
        <v>222847756</v>
      </c>
      <c r="L256" s="359"/>
    </row>
    <row r="257" spans="2:12">
      <c r="B257" s="257" t="s">
        <v>346</v>
      </c>
      <c r="C257" s="257" t="s">
        <v>429</v>
      </c>
      <c r="D257" s="257" t="s">
        <v>315</v>
      </c>
      <c r="E257" s="257" t="s">
        <v>556</v>
      </c>
      <c r="F257" s="257" t="s">
        <v>70</v>
      </c>
      <c r="G257" s="257" t="s">
        <v>70</v>
      </c>
      <c r="I257" s="257" t="s">
        <v>57</v>
      </c>
      <c r="J257" s="357">
        <v>111423870</v>
      </c>
      <c r="L257" s="359"/>
    </row>
    <row r="258" spans="2:12">
      <c r="B258" s="257" t="s">
        <v>346</v>
      </c>
      <c r="C258" s="257" t="s">
        <v>429</v>
      </c>
      <c r="D258" s="257" t="s">
        <v>315</v>
      </c>
      <c r="E258" s="257" t="s">
        <v>559</v>
      </c>
      <c r="F258" s="257" t="s">
        <v>70</v>
      </c>
      <c r="G258" s="257" t="s">
        <v>70</v>
      </c>
      <c r="I258" s="257" t="s">
        <v>57</v>
      </c>
      <c r="J258" s="357">
        <v>2231894708</v>
      </c>
      <c r="L258" s="359"/>
    </row>
    <row r="259" spans="2:12">
      <c r="B259" s="257" t="s">
        <v>346</v>
      </c>
      <c r="C259" s="257" t="s">
        <v>429</v>
      </c>
      <c r="D259" s="257" t="s">
        <v>311</v>
      </c>
      <c r="E259" s="257" t="s">
        <v>573</v>
      </c>
      <c r="F259" s="257" t="s">
        <v>70</v>
      </c>
      <c r="G259" s="257" t="s">
        <v>70</v>
      </c>
      <c r="I259" s="257" t="s">
        <v>57</v>
      </c>
      <c r="J259" s="357">
        <v>9227795151</v>
      </c>
      <c r="L259" s="359"/>
    </row>
    <row r="260" spans="2:12">
      <c r="B260" s="257" t="s">
        <v>346</v>
      </c>
      <c r="C260" s="257" t="s">
        <v>429</v>
      </c>
      <c r="D260" s="257" t="s">
        <v>311</v>
      </c>
      <c r="E260" s="257" t="s">
        <v>574</v>
      </c>
      <c r="F260" s="257" t="s">
        <v>70</v>
      </c>
      <c r="G260" s="257" t="s">
        <v>70</v>
      </c>
      <c r="I260" s="257" t="s">
        <v>57</v>
      </c>
      <c r="J260" s="357">
        <v>23806266201</v>
      </c>
      <c r="L260" s="359"/>
    </row>
    <row r="261" spans="2:12">
      <c r="B261" s="257" t="s">
        <v>346</v>
      </c>
      <c r="C261" s="257" t="s">
        <v>429</v>
      </c>
      <c r="D261" s="257" t="s">
        <v>314</v>
      </c>
      <c r="E261" s="257" t="s">
        <v>582</v>
      </c>
      <c r="F261" s="257" t="s">
        <v>63</v>
      </c>
      <c r="G261" s="257" t="s">
        <v>63</v>
      </c>
      <c r="H261" s="257" t="s">
        <v>478</v>
      </c>
      <c r="I261" s="257" t="s">
        <v>57</v>
      </c>
      <c r="J261" s="357">
        <v>4750000</v>
      </c>
    </row>
    <row r="262" spans="2:12">
      <c r="B262" s="257" t="s">
        <v>346</v>
      </c>
      <c r="C262" s="257" t="s">
        <v>429</v>
      </c>
      <c r="D262" s="257" t="s">
        <v>311</v>
      </c>
      <c r="E262" s="257" t="s">
        <v>575</v>
      </c>
      <c r="F262" s="257" t="s">
        <v>70</v>
      </c>
      <c r="G262" s="257" t="s">
        <v>70</v>
      </c>
      <c r="I262" s="257" t="s">
        <v>57</v>
      </c>
      <c r="J262" s="357">
        <v>3854953928</v>
      </c>
      <c r="L262" s="359"/>
    </row>
    <row r="263" spans="2:12">
      <c r="B263" s="257" t="s">
        <v>346</v>
      </c>
      <c r="C263" s="257" t="s">
        <v>429</v>
      </c>
      <c r="D263" s="257" t="s">
        <v>314</v>
      </c>
      <c r="E263" s="257" t="s">
        <v>581</v>
      </c>
      <c r="F263" s="257" t="s">
        <v>70</v>
      </c>
      <c r="G263" s="257" t="s">
        <v>70</v>
      </c>
      <c r="I263" s="257" t="s">
        <v>57</v>
      </c>
      <c r="J263" s="357">
        <v>9388278</v>
      </c>
      <c r="L263" s="359"/>
    </row>
    <row r="264" spans="2:12">
      <c r="B264" s="257" t="s">
        <v>346</v>
      </c>
      <c r="C264" s="257" t="s">
        <v>429</v>
      </c>
      <c r="D264" s="257" t="s">
        <v>314</v>
      </c>
      <c r="E264" s="257" t="s">
        <v>582</v>
      </c>
      <c r="F264" s="257" t="s">
        <v>70</v>
      </c>
      <c r="G264" s="257" t="s">
        <v>70</v>
      </c>
      <c r="I264" s="257" t="s">
        <v>57</v>
      </c>
      <c r="J264" s="357">
        <v>1500000</v>
      </c>
    </row>
    <row r="265" spans="2:12">
      <c r="B265" s="257" t="s">
        <v>346</v>
      </c>
      <c r="C265" s="257" t="s">
        <v>429</v>
      </c>
      <c r="D265" s="257" t="s">
        <v>314</v>
      </c>
      <c r="E265" s="257" t="s">
        <v>582</v>
      </c>
      <c r="F265" s="257" t="s">
        <v>70</v>
      </c>
      <c r="G265" s="257" t="s">
        <v>70</v>
      </c>
      <c r="I265" s="257" t="s">
        <v>57</v>
      </c>
      <c r="J265" s="357">
        <v>6550000</v>
      </c>
      <c r="L265" s="359"/>
    </row>
    <row r="266" spans="2:12">
      <c r="B266" s="257" t="s">
        <v>346</v>
      </c>
      <c r="C266" s="257" t="s">
        <v>429</v>
      </c>
      <c r="D266" s="257" t="s">
        <v>314</v>
      </c>
      <c r="E266" s="257" t="s">
        <v>582</v>
      </c>
      <c r="F266" s="257" t="s">
        <v>70</v>
      </c>
      <c r="G266" s="257" t="s">
        <v>70</v>
      </c>
      <c r="I266" s="257" t="s">
        <v>57</v>
      </c>
      <c r="J266" s="357">
        <v>10000000</v>
      </c>
      <c r="L266" s="359"/>
    </row>
    <row r="267" spans="2:12">
      <c r="B267" s="257" t="s">
        <v>346</v>
      </c>
      <c r="C267" s="257" t="s">
        <v>429</v>
      </c>
      <c r="D267" s="257" t="s">
        <v>314</v>
      </c>
      <c r="E267" s="257" t="s">
        <v>582</v>
      </c>
      <c r="F267" s="257" t="s">
        <v>70</v>
      </c>
      <c r="G267" s="257" t="s">
        <v>70</v>
      </c>
      <c r="I267" s="257" t="s">
        <v>57</v>
      </c>
      <c r="J267" s="357">
        <v>625000</v>
      </c>
    </row>
    <row r="268" spans="2:12">
      <c r="B268" s="257" t="s">
        <v>346</v>
      </c>
      <c r="C268" s="257" t="s">
        <v>429</v>
      </c>
      <c r="D268" s="257" t="s">
        <v>314</v>
      </c>
      <c r="E268" s="257" t="s">
        <v>582</v>
      </c>
      <c r="F268" s="257" t="s">
        <v>70</v>
      </c>
      <c r="G268" s="257" t="s">
        <v>70</v>
      </c>
      <c r="I268" s="257" t="s">
        <v>57</v>
      </c>
      <c r="J268" s="357">
        <v>4800000</v>
      </c>
    </row>
    <row r="269" spans="2:12">
      <c r="B269" s="257" t="s">
        <v>374</v>
      </c>
      <c r="C269" s="257" t="s">
        <v>321</v>
      </c>
      <c r="D269" s="257" t="s">
        <v>315</v>
      </c>
      <c r="E269" s="257" t="s">
        <v>550</v>
      </c>
      <c r="F269" s="257" t="s">
        <v>70</v>
      </c>
      <c r="G269" s="257" t="s">
        <v>70</v>
      </c>
      <c r="I269" s="257" t="s">
        <v>57</v>
      </c>
      <c r="J269" s="357">
        <v>11574099</v>
      </c>
    </row>
    <row r="270" spans="2:12">
      <c r="B270" s="257" t="s">
        <v>374</v>
      </c>
      <c r="C270" s="257" t="s">
        <v>321</v>
      </c>
      <c r="D270" s="257" t="s">
        <v>315</v>
      </c>
      <c r="E270" s="257" t="s">
        <v>551</v>
      </c>
      <c r="F270" s="257" t="s">
        <v>70</v>
      </c>
      <c r="G270" s="257" t="s">
        <v>70</v>
      </c>
      <c r="I270" s="257" t="s">
        <v>57</v>
      </c>
      <c r="J270" s="357">
        <v>7853762</v>
      </c>
    </row>
    <row r="271" spans="2:12">
      <c r="B271" s="257" t="s">
        <v>374</v>
      </c>
      <c r="C271" s="257" t="s">
        <v>321</v>
      </c>
      <c r="D271" s="257" t="s">
        <v>315</v>
      </c>
      <c r="E271" s="257" t="s">
        <v>552</v>
      </c>
      <c r="F271" s="257" t="s">
        <v>70</v>
      </c>
      <c r="G271" s="257" t="s">
        <v>70</v>
      </c>
      <c r="I271" s="257" t="s">
        <v>57</v>
      </c>
      <c r="J271" s="357">
        <v>196344</v>
      </c>
    </row>
    <row r="272" spans="2:12">
      <c r="B272" s="257" t="s">
        <v>374</v>
      </c>
      <c r="C272" s="257" t="s">
        <v>321</v>
      </c>
      <c r="D272" s="257" t="s">
        <v>315</v>
      </c>
      <c r="E272" s="257" t="s">
        <v>553</v>
      </c>
      <c r="F272" s="257" t="s">
        <v>70</v>
      </c>
      <c r="G272" s="257" t="s">
        <v>70</v>
      </c>
      <c r="I272" s="257" t="s">
        <v>57</v>
      </c>
      <c r="J272" s="357">
        <v>314151</v>
      </c>
    </row>
    <row r="273" spans="2:10">
      <c r="B273" s="257" t="s">
        <v>374</v>
      </c>
      <c r="C273" s="257" t="s">
        <v>321</v>
      </c>
      <c r="D273" s="257" t="s">
        <v>315</v>
      </c>
      <c r="E273" s="257" t="s">
        <v>555</v>
      </c>
      <c r="F273" s="257" t="s">
        <v>70</v>
      </c>
      <c r="G273" s="257" t="s">
        <v>70</v>
      </c>
      <c r="I273" s="257" t="s">
        <v>57</v>
      </c>
      <c r="J273" s="357">
        <v>785376</v>
      </c>
    </row>
    <row r="274" spans="2:10">
      <c r="B274" s="257" t="s">
        <v>374</v>
      </c>
      <c r="C274" s="257" t="s">
        <v>321</v>
      </c>
      <c r="D274" s="257" t="s">
        <v>315</v>
      </c>
      <c r="E274" s="257" t="s">
        <v>556</v>
      </c>
      <c r="F274" s="257" t="s">
        <v>70</v>
      </c>
      <c r="G274" s="257" t="s">
        <v>70</v>
      </c>
      <c r="I274" s="257" t="s">
        <v>57</v>
      </c>
      <c r="J274" s="357">
        <v>392688</v>
      </c>
    </row>
    <row r="275" spans="2:10">
      <c r="B275" s="257" t="s">
        <v>374</v>
      </c>
      <c r="C275" s="257" t="s">
        <v>321</v>
      </c>
      <c r="D275" s="257" t="s">
        <v>315</v>
      </c>
      <c r="E275" s="257" t="s">
        <v>557</v>
      </c>
      <c r="F275" s="257" t="s">
        <v>70</v>
      </c>
      <c r="G275" s="257" t="s">
        <v>70</v>
      </c>
      <c r="I275" s="257" t="s">
        <v>57</v>
      </c>
      <c r="J275" s="357">
        <v>6176984</v>
      </c>
    </row>
    <row r="276" spans="2:10">
      <c r="B276" s="257" t="s">
        <v>374</v>
      </c>
      <c r="C276" s="257" t="s">
        <v>321</v>
      </c>
      <c r="D276" s="257" t="s">
        <v>315</v>
      </c>
      <c r="E276" s="257" t="s">
        <v>559</v>
      </c>
      <c r="F276" s="257" t="s">
        <v>70</v>
      </c>
      <c r="G276" s="257" t="s">
        <v>70</v>
      </c>
      <c r="I276" s="257" t="s">
        <v>57</v>
      </c>
      <c r="J276" s="357">
        <v>9408022</v>
      </c>
    </row>
    <row r="277" spans="2:10">
      <c r="B277" s="257" t="s">
        <v>374</v>
      </c>
      <c r="C277" s="257" t="s">
        <v>321</v>
      </c>
      <c r="D277" s="257" t="s">
        <v>311</v>
      </c>
      <c r="E277" s="257" t="s">
        <v>564</v>
      </c>
      <c r="F277" s="257" t="s">
        <v>70</v>
      </c>
      <c r="G277" s="257" t="s">
        <v>70</v>
      </c>
      <c r="I277" s="257" t="s">
        <v>57</v>
      </c>
      <c r="J277" s="357">
        <v>9779641</v>
      </c>
    </row>
    <row r="278" spans="2:10">
      <c r="B278" s="257" t="s">
        <v>374</v>
      </c>
      <c r="C278" s="257" t="s">
        <v>321</v>
      </c>
      <c r="D278" s="257" t="s">
        <v>311</v>
      </c>
      <c r="E278" s="257" t="s">
        <v>574</v>
      </c>
      <c r="F278" s="257" t="s">
        <v>70</v>
      </c>
      <c r="G278" s="257" t="s">
        <v>70</v>
      </c>
      <c r="I278" s="257" t="s">
        <v>57</v>
      </c>
      <c r="J278" s="357">
        <v>13565088</v>
      </c>
    </row>
    <row r="279" spans="2:10">
      <c r="B279" s="257" t="s">
        <v>374</v>
      </c>
      <c r="C279" s="257" t="s">
        <v>321</v>
      </c>
      <c r="D279" s="257" t="s">
        <v>311</v>
      </c>
      <c r="E279" s="257" t="s">
        <v>565</v>
      </c>
      <c r="F279" s="257" t="s">
        <v>70</v>
      </c>
      <c r="G279" s="257" t="s">
        <v>70</v>
      </c>
      <c r="I279" s="257" t="s">
        <v>57</v>
      </c>
      <c r="J279" s="357">
        <v>5000000</v>
      </c>
    </row>
    <row r="280" spans="2:10">
      <c r="B280" s="257" t="s">
        <v>346</v>
      </c>
      <c r="C280" s="257" t="s">
        <v>436</v>
      </c>
      <c r="D280" s="257" t="s">
        <v>326</v>
      </c>
      <c r="E280" s="257" t="s">
        <v>527</v>
      </c>
      <c r="F280" s="257" t="s">
        <v>63</v>
      </c>
      <c r="G280" s="257" t="s">
        <v>63</v>
      </c>
      <c r="H280" s="257" t="s">
        <v>498</v>
      </c>
      <c r="I280" s="257" t="s">
        <v>57</v>
      </c>
      <c r="J280" s="357">
        <v>4128000</v>
      </c>
    </row>
    <row r="281" spans="2:10">
      <c r="B281" s="257" t="s">
        <v>346</v>
      </c>
      <c r="C281" s="257" t="s">
        <v>436</v>
      </c>
      <c r="D281" s="257" t="s">
        <v>317</v>
      </c>
      <c r="E281" s="257" t="s">
        <v>547</v>
      </c>
      <c r="F281" s="257" t="s">
        <v>63</v>
      </c>
      <c r="G281" s="257" t="s">
        <v>63</v>
      </c>
      <c r="H281" s="257" t="s">
        <v>498</v>
      </c>
      <c r="I281" s="257" t="s">
        <v>57</v>
      </c>
      <c r="J281" s="357">
        <v>84928895</v>
      </c>
    </row>
    <row r="282" spans="2:10">
      <c r="B282" s="257" t="s">
        <v>346</v>
      </c>
      <c r="C282" s="257" t="s">
        <v>436</v>
      </c>
      <c r="D282" s="257" t="s">
        <v>315</v>
      </c>
      <c r="E282" s="257" t="s">
        <v>550</v>
      </c>
      <c r="F282" s="257" t="s">
        <v>63</v>
      </c>
      <c r="G282" s="257" t="s">
        <v>63</v>
      </c>
      <c r="H282" s="257" t="s">
        <v>498</v>
      </c>
      <c r="I282" s="257" t="s">
        <v>57</v>
      </c>
      <c r="J282" s="357">
        <v>75446115</v>
      </c>
    </row>
    <row r="283" spans="2:10">
      <c r="B283" s="257" t="s">
        <v>346</v>
      </c>
      <c r="C283" s="257" t="s">
        <v>436</v>
      </c>
      <c r="D283" s="257" t="s">
        <v>315</v>
      </c>
      <c r="E283" s="257" t="s">
        <v>551</v>
      </c>
      <c r="F283" s="257" t="s">
        <v>63</v>
      </c>
      <c r="G283" s="257" t="s">
        <v>63</v>
      </c>
      <c r="H283" s="257" t="s">
        <v>498</v>
      </c>
      <c r="I283" s="257" t="s">
        <v>57</v>
      </c>
      <c r="J283" s="357">
        <v>184507412</v>
      </c>
    </row>
    <row r="284" spans="2:10">
      <c r="B284" s="257" t="s">
        <v>346</v>
      </c>
      <c r="C284" s="257" t="s">
        <v>436</v>
      </c>
      <c r="D284" s="257" t="s">
        <v>315</v>
      </c>
      <c r="E284" s="257" t="s">
        <v>552</v>
      </c>
      <c r="F284" s="257" t="s">
        <v>63</v>
      </c>
      <c r="G284" s="257" t="s">
        <v>63</v>
      </c>
      <c r="H284" s="257" t="s">
        <v>498</v>
      </c>
      <c r="I284" s="257" t="s">
        <v>57</v>
      </c>
      <c r="J284" s="357">
        <v>14999068</v>
      </c>
    </row>
    <row r="285" spans="2:10">
      <c r="B285" s="257" t="s">
        <v>346</v>
      </c>
      <c r="C285" s="257" t="s">
        <v>436</v>
      </c>
      <c r="D285" s="257" t="s">
        <v>315</v>
      </c>
      <c r="E285" s="257" t="s">
        <v>553</v>
      </c>
      <c r="F285" s="257" t="s">
        <v>63</v>
      </c>
      <c r="G285" s="257" t="s">
        <v>63</v>
      </c>
      <c r="H285" s="257" t="s">
        <v>498</v>
      </c>
      <c r="I285" s="257" t="s">
        <v>57</v>
      </c>
      <c r="J285" s="357">
        <v>23998500</v>
      </c>
    </row>
    <row r="286" spans="2:10">
      <c r="B286" s="257" t="s">
        <v>346</v>
      </c>
      <c r="C286" s="257" t="s">
        <v>436</v>
      </c>
      <c r="D286" s="257" t="s">
        <v>315</v>
      </c>
      <c r="E286" s="257" t="s">
        <v>554</v>
      </c>
      <c r="F286" s="257" t="s">
        <v>63</v>
      </c>
      <c r="G286" s="257" t="s">
        <v>63</v>
      </c>
      <c r="H286" s="257" t="s">
        <v>498</v>
      </c>
      <c r="I286" s="257" t="s">
        <v>57</v>
      </c>
      <c r="J286" s="357">
        <v>1814240</v>
      </c>
    </row>
    <row r="287" spans="2:10">
      <c r="B287" s="257" t="s">
        <v>346</v>
      </c>
      <c r="C287" s="257" t="s">
        <v>436</v>
      </c>
      <c r="D287" s="257" t="s">
        <v>315</v>
      </c>
      <c r="E287" s="257" t="s">
        <v>555</v>
      </c>
      <c r="F287" s="257" t="s">
        <v>63</v>
      </c>
      <c r="G287" s="257" t="s">
        <v>63</v>
      </c>
      <c r="H287" s="257" t="s">
        <v>498</v>
      </c>
      <c r="I287" s="257" t="s">
        <v>57</v>
      </c>
      <c r="J287" s="357">
        <v>129190</v>
      </c>
    </row>
    <row r="288" spans="2:10">
      <c r="B288" s="257" t="s">
        <v>346</v>
      </c>
      <c r="C288" s="257" t="s">
        <v>436</v>
      </c>
      <c r="D288" s="257" t="s">
        <v>315</v>
      </c>
      <c r="E288" s="257" t="s">
        <v>556</v>
      </c>
      <c r="F288" s="257" t="s">
        <v>63</v>
      </c>
      <c r="G288" s="257" t="s">
        <v>63</v>
      </c>
      <c r="H288" s="257" t="s">
        <v>498</v>
      </c>
      <c r="I288" s="257" t="s">
        <v>57</v>
      </c>
      <c r="J288" s="357">
        <v>29998123</v>
      </c>
    </row>
    <row r="289" spans="2:10">
      <c r="B289" s="257" t="s">
        <v>346</v>
      </c>
      <c r="C289" s="257" t="s">
        <v>436</v>
      </c>
      <c r="D289" s="257" t="s">
        <v>315</v>
      </c>
      <c r="E289" s="257" t="s">
        <v>557</v>
      </c>
      <c r="F289" s="257" t="s">
        <v>63</v>
      </c>
      <c r="G289" s="257" t="s">
        <v>63</v>
      </c>
      <c r="H289" s="257" t="s">
        <v>498</v>
      </c>
      <c r="I289" s="257" t="s">
        <v>57</v>
      </c>
      <c r="J289" s="357">
        <v>18836679</v>
      </c>
    </row>
    <row r="290" spans="2:10">
      <c r="B290" s="257" t="s">
        <v>346</v>
      </c>
      <c r="C290" s="257" t="s">
        <v>436</v>
      </c>
      <c r="D290" s="257" t="s">
        <v>315</v>
      </c>
      <c r="E290" s="257" t="s">
        <v>559</v>
      </c>
      <c r="F290" s="257" t="s">
        <v>63</v>
      </c>
      <c r="G290" s="257" t="s">
        <v>63</v>
      </c>
      <c r="H290" s="257" t="s">
        <v>498</v>
      </c>
      <c r="I290" s="257" t="s">
        <v>57</v>
      </c>
      <c r="J290" s="357">
        <v>578823376</v>
      </c>
    </row>
    <row r="291" spans="2:10">
      <c r="B291" s="257" t="s">
        <v>346</v>
      </c>
      <c r="C291" s="257" t="s">
        <v>436</v>
      </c>
      <c r="D291" s="257" t="s">
        <v>311</v>
      </c>
      <c r="E291" s="257" t="s">
        <v>564</v>
      </c>
      <c r="F291" s="257" t="s">
        <v>63</v>
      </c>
      <c r="G291" s="257" t="s">
        <v>63</v>
      </c>
      <c r="H291" s="257" t="s">
        <v>498</v>
      </c>
      <c r="I291" s="257" t="s">
        <v>57</v>
      </c>
      <c r="J291" s="357">
        <v>61596610</v>
      </c>
    </row>
    <row r="292" spans="2:10">
      <c r="B292" s="257" t="s">
        <v>346</v>
      </c>
      <c r="C292" s="257" t="s">
        <v>436</v>
      </c>
      <c r="D292" s="257" t="s">
        <v>311</v>
      </c>
      <c r="E292" s="257" t="s">
        <v>565</v>
      </c>
      <c r="F292" s="257" t="s">
        <v>63</v>
      </c>
      <c r="G292" s="257" t="s">
        <v>63</v>
      </c>
      <c r="H292" s="257" t="s">
        <v>498</v>
      </c>
      <c r="I292" s="257" t="s">
        <v>57</v>
      </c>
      <c r="J292" s="357">
        <v>3622283500</v>
      </c>
    </row>
    <row r="293" spans="2:10">
      <c r="B293" s="257" t="s">
        <v>346</v>
      </c>
      <c r="C293" s="257" t="s">
        <v>436</v>
      </c>
      <c r="D293" s="257" t="s">
        <v>311</v>
      </c>
      <c r="E293" s="257" t="s">
        <v>574</v>
      </c>
      <c r="F293" s="257" t="s">
        <v>63</v>
      </c>
      <c r="G293" s="257" t="s">
        <v>63</v>
      </c>
      <c r="H293" s="257" t="s">
        <v>498</v>
      </c>
      <c r="I293" s="257" t="s">
        <v>57</v>
      </c>
      <c r="J293" s="357">
        <v>22516749</v>
      </c>
    </row>
    <row r="294" spans="2:10">
      <c r="B294" s="257" t="s">
        <v>346</v>
      </c>
      <c r="C294" s="257" t="s">
        <v>436</v>
      </c>
      <c r="D294" s="257" t="s">
        <v>314</v>
      </c>
      <c r="E294" s="257" t="s">
        <v>581</v>
      </c>
      <c r="F294" s="257" t="s">
        <v>63</v>
      </c>
      <c r="G294" s="257" t="s">
        <v>63</v>
      </c>
      <c r="H294" s="257" t="s">
        <v>498</v>
      </c>
      <c r="I294" s="257" t="s">
        <v>57</v>
      </c>
      <c r="J294" s="357">
        <v>217484843</v>
      </c>
    </row>
    <row r="295" spans="2:10">
      <c r="B295" s="257" t="s">
        <v>346</v>
      </c>
      <c r="C295" s="257" t="s">
        <v>438</v>
      </c>
      <c r="D295" s="257" t="s">
        <v>326</v>
      </c>
      <c r="E295" s="257" t="s">
        <v>524</v>
      </c>
      <c r="F295" s="257" t="s">
        <v>70</v>
      </c>
      <c r="G295" s="257" t="s">
        <v>70</v>
      </c>
      <c r="H295" s="257" t="s">
        <v>499</v>
      </c>
      <c r="I295" s="257" t="s">
        <v>57</v>
      </c>
      <c r="J295" s="357">
        <v>31456000</v>
      </c>
    </row>
    <row r="296" spans="2:10">
      <c r="B296" s="257" t="s">
        <v>346</v>
      </c>
      <c r="C296" s="257" t="s">
        <v>438</v>
      </c>
      <c r="D296" s="257" t="s">
        <v>327</v>
      </c>
      <c r="E296" s="257" t="s">
        <v>533</v>
      </c>
      <c r="F296" s="257" t="s">
        <v>70</v>
      </c>
      <c r="G296" s="257" t="s">
        <v>70</v>
      </c>
      <c r="H296" s="257" t="s">
        <v>499</v>
      </c>
      <c r="I296" s="257" t="s">
        <v>57</v>
      </c>
      <c r="J296" s="357">
        <v>25144000</v>
      </c>
    </row>
    <row r="297" spans="2:10">
      <c r="B297" s="257" t="s">
        <v>346</v>
      </c>
      <c r="C297" s="257" t="s">
        <v>438</v>
      </c>
      <c r="D297" s="257" t="s">
        <v>311</v>
      </c>
      <c r="E297" s="257" t="s">
        <v>566</v>
      </c>
      <c r="F297" s="257" t="s">
        <v>70</v>
      </c>
      <c r="G297" s="257" t="s">
        <v>70</v>
      </c>
      <c r="H297" s="257" t="s">
        <v>499</v>
      </c>
      <c r="I297" s="257" t="s">
        <v>57</v>
      </c>
      <c r="J297" s="357">
        <v>6666000</v>
      </c>
    </row>
    <row r="298" spans="2:10">
      <c r="B298" s="257" t="s">
        <v>346</v>
      </c>
      <c r="C298" s="257" t="s">
        <v>438</v>
      </c>
      <c r="D298" s="257" t="s">
        <v>311</v>
      </c>
      <c r="E298" s="257" t="s">
        <v>574</v>
      </c>
      <c r="F298" s="257" t="s">
        <v>70</v>
      </c>
      <c r="G298" s="257" t="s">
        <v>70</v>
      </c>
      <c r="H298" s="257" t="s">
        <v>499</v>
      </c>
      <c r="I298" s="257" t="s">
        <v>57</v>
      </c>
      <c r="J298" s="357">
        <v>35745060</v>
      </c>
    </row>
    <row r="299" spans="2:10">
      <c r="B299" s="257" t="s">
        <v>346</v>
      </c>
      <c r="C299" s="257" t="s">
        <v>438</v>
      </c>
      <c r="D299" s="257" t="s">
        <v>314</v>
      </c>
      <c r="E299" s="257" t="s">
        <v>581</v>
      </c>
      <c r="F299" s="257" t="s">
        <v>70</v>
      </c>
      <c r="G299" s="257" t="s">
        <v>70</v>
      </c>
      <c r="H299" s="257" t="s">
        <v>499</v>
      </c>
      <c r="I299" s="257" t="s">
        <v>57</v>
      </c>
      <c r="J299" s="357">
        <v>68014935</v>
      </c>
    </row>
    <row r="300" spans="2:10">
      <c r="B300" s="257" t="s">
        <v>346</v>
      </c>
      <c r="C300" s="257" t="s">
        <v>438</v>
      </c>
      <c r="D300" s="257" t="s">
        <v>314</v>
      </c>
      <c r="E300" s="257" t="s">
        <v>582</v>
      </c>
      <c r="F300" s="257" t="s">
        <v>70</v>
      </c>
      <c r="G300" s="257" t="s">
        <v>70</v>
      </c>
      <c r="H300" s="257" t="s">
        <v>499</v>
      </c>
      <c r="I300" s="257" t="s">
        <v>57</v>
      </c>
      <c r="J300" s="357">
        <v>20941000</v>
      </c>
    </row>
    <row r="301" spans="2:10">
      <c r="B301" s="257" t="s">
        <v>346</v>
      </c>
      <c r="C301" s="257" t="s">
        <v>441</v>
      </c>
      <c r="D301" s="257" t="s">
        <v>327</v>
      </c>
      <c r="E301" s="257" t="s">
        <v>533</v>
      </c>
      <c r="F301" s="257" t="s">
        <v>70</v>
      </c>
      <c r="G301" s="257" t="s">
        <v>70</v>
      </c>
      <c r="I301" s="257" t="s">
        <v>57</v>
      </c>
      <c r="J301" s="357">
        <v>3370000</v>
      </c>
    </row>
    <row r="302" spans="2:10">
      <c r="B302" s="257" t="s">
        <v>346</v>
      </c>
      <c r="C302" s="257" t="s">
        <v>441</v>
      </c>
      <c r="D302" s="257" t="s">
        <v>315</v>
      </c>
      <c r="E302" s="257" t="s">
        <v>551</v>
      </c>
      <c r="F302" s="257" t="s">
        <v>70</v>
      </c>
      <c r="G302" s="257" t="s">
        <v>70</v>
      </c>
      <c r="I302" s="257" t="s">
        <v>57</v>
      </c>
      <c r="J302" s="357">
        <v>312011</v>
      </c>
    </row>
    <row r="303" spans="2:10">
      <c r="B303" s="257" t="s">
        <v>346</v>
      </c>
      <c r="C303" s="257" t="s">
        <v>441</v>
      </c>
      <c r="D303" s="257" t="s">
        <v>315</v>
      </c>
      <c r="E303" s="257" t="s">
        <v>552</v>
      </c>
      <c r="F303" s="257" t="s">
        <v>70</v>
      </c>
      <c r="G303" s="257" t="s">
        <v>70</v>
      </c>
      <c r="I303" s="257" t="s">
        <v>57</v>
      </c>
      <c r="J303" s="357">
        <v>31201</v>
      </c>
    </row>
    <row r="304" spans="2:10">
      <c r="B304" s="257" t="s">
        <v>346</v>
      </c>
      <c r="C304" s="257" t="s">
        <v>441</v>
      </c>
      <c r="D304" s="257" t="s">
        <v>315</v>
      </c>
      <c r="E304" s="257" t="s">
        <v>553</v>
      </c>
      <c r="F304" s="257" t="s">
        <v>70</v>
      </c>
      <c r="G304" s="257" t="s">
        <v>70</v>
      </c>
      <c r="I304" s="257" t="s">
        <v>57</v>
      </c>
      <c r="J304" s="357">
        <v>49922</v>
      </c>
    </row>
    <row r="305" spans="2:10">
      <c r="B305" s="257" t="s">
        <v>346</v>
      </c>
      <c r="C305" s="257" t="s">
        <v>441</v>
      </c>
      <c r="D305" s="257" t="s">
        <v>315</v>
      </c>
      <c r="E305" s="257" t="s">
        <v>554</v>
      </c>
      <c r="F305" s="257" t="s">
        <v>70</v>
      </c>
      <c r="G305" s="257" t="s">
        <v>70</v>
      </c>
      <c r="I305" s="257" t="s">
        <v>57</v>
      </c>
      <c r="J305" s="357">
        <v>24961</v>
      </c>
    </row>
    <row r="306" spans="2:10">
      <c r="B306" s="257" t="s">
        <v>346</v>
      </c>
      <c r="C306" s="257" t="s">
        <v>441</v>
      </c>
      <c r="D306" s="257" t="s">
        <v>315</v>
      </c>
      <c r="E306" s="257" t="s">
        <v>555</v>
      </c>
      <c r="F306" s="257" t="s">
        <v>70</v>
      </c>
      <c r="G306" s="257" t="s">
        <v>70</v>
      </c>
      <c r="I306" s="257" t="s">
        <v>57</v>
      </c>
      <c r="J306" s="357">
        <v>124804</v>
      </c>
    </row>
    <row r="307" spans="2:10">
      <c r="B307" s="257" t="s">
        <v>346</v>
      </c>
      <c r="C307" s="257" t="s">
        <v>441</v>
      </c>
      <c r="D307" s="257" t="s">
        <v>315</v>
      </c>
      <c r="E307" s="257" t="s">
        <v>556</v>
      </c>
      <c r="F307" s="257" t="s">
        <v>70</v>
      </c>
      <c r="G307" s="257" t="s">
        <v>70</v>
      </c>
      <c r="I307" s="257" t="s">
        <v>57</v>
      </c>
      <c r="J307" s="357">
        <v>62402</v>
      </c>
    </row>
    <row r="308" spans="2:10">
      <c r="B308" s="257" t="s">
        <v>346</v>
      </c>
      <c r="C308" s="257" t="s">
        <v>441</v>
      </c>
      <c r="D308" s="257" t="s">
        <v>315</v>
      </c>
      <c r="E308" s="257" t="s">
        <v>559</v>
      </c>
      <c r="F308" s="257" t="s">
        <v>70</v>
      </c>
      <c r="G308" s="257" t="s">
        <v>70</v>
      </c>
      <c r="I308" s="257" t="s">
        <v>57</v>
      </c>
      <c r="J308" s="357">
        <v>1190633</v>
      </c>
    </row>
    <row r="309" spans="2:10">
      <c r="B309" s="257" t="s">
        <v>346</v>
      </c>
      <c r="C309" s="257" t="s">
        <v>441</v>
      </c>
      <c r="D309" s="257" t="s">
        <v>311</v>
      </c>
      <c r="E309" s="257" t="s">
        <v>574</v>
      </c>
      <c r="F309" s="257" t="s">
        <v>70</v>
      </c>
      <c r="G309" s="257" t="s">
        <v>70</v>
      </c>
      <c r="I309" s="257" t="s">
        <v>57</v>
      </c>
      <c r="J309" s="357">
        <v>46193727</v>
      </c>
    </row>
    <row r="310" spans="2:10">
      <c r="B310" s="257" t="s">
        <v>346</v>
      </c>
      <c r="C310" s="257" t="s">
        <v>441</v>
      </c>
      <c r="D310" s="257" t="s">
        <v>311</v>
      </c>
      <c r="E310" s="257" t="s">
        <v>565</v>
      </c>
      <c r="F310" s="257" t="s">
        <v>70</v>
      </c>
      <c r="G310" s="257" t="s">
        <v>70</v>
      </c>
      <c r="I310" s="257" t="s">
        <v>57</v>
      </c>
      <c r="J310" s="357">
        <v>7857494</v>
      </c>
    </row>
    <row r="311" spans="2:10">
      <c r="B311" s="257" t="s">
        <v>346</v>
      </c>
      <c r="C311" s="257" t="s">
        <v>441</v>
      </c>
      <c r="D311" s="257" t="s">
        <v>314</v>
      </c>
      <c r="E311" s="257" t="s">
        <v>578</v>
      </c>
      <c r="F311" s="257" t="s">
        <v>70</v>
      </c>
      <c r="G311" s="257" t="s">
        <v>70</v>
      </c>
      <c r="I311" s="257" t="s">
        <v>57</v>
      </c>
      <c r="J311" s="357">
        <v>5000000</v>
      </c>
    </row>
    <row r="312" spans="2:10">
      <c r="B312" s="257" t="s">
        <v>346</v>
      </c>
      <c r="C312" s="257" t="s">
        <v>441</v>
      </c>
      <c r="D312" s="257" t="s">
        <v>314</v>
      </c>
      <c r="E312" s="257" t="s">
        <v>581</v>
      </c>
      <c r="F312" s="257" t="s">
        <v>70</v>
      </c>
      <c r="G312" s="257" t="s">
        <v>70</v>
      </c>
      <c r="I312" s="257" t="s">
        <v>57</v>
      </c>
      <c r="J312" s="357">
        <v>50528867</v>
      </c>
    </row>
    <row r="313" spans="2:10">
      <c r="B313" s="257" t="s">
        <v>346</v>
      </c>
      <c r="C313" s="257" t="s">
        <v>441</v>
      </c>
      <c r="D313" s="257" t="s">
        <v>314</v>
      </c>
      <c r="E313" s="257" t="s">
        <v>582</v>
      </c>
      <c r="F313" s="257" t="s">
        <v>70</v>
      </c>
      <c r="G313" s="257" t="s">
        <v>70</v>
      </c>
      <c r="I313" s="257" t="s">
        <v>57</v>
      </c>
      <c r="J313" s="357">
        <v>1000000</v>
      </c>
    </row>
    <row r="314" spans="2:10">
      <c r="B314" s="257" t="s">
        <v>374</v>
      </c>
      <c r="C314" s="257" t="s">
        <v>1966</v>
      </c>
      <c r="D314" s="257" t="s">
        <v>311</v>
      </c>
      <c r="E314" s="257" t="s">
        <v>568</v>
      </c>
      <c r="F314" s="257" t="s">
        <v>70</v>
      </c>
      <c r="G314" s="257" t="s">
        <v>70</v>
      </c>
      <c r="I314" s="257" t="s">
        <v>57</v>
      </c>
      <c r="J314" s="357">
        <v>600000</v>
      </c>
    </row>
    <row r="315" spans="2:10">
      <c r="B315" s="257" t="s">
        <v>374</v>
      </c>
      <c r="C315" s="257" t="s">
        <v>1966</v>
      </c>
      <c r="D315" s="257" t="s">
        <v>311</v>
      </c>
      <c r="E315" s="257" t="s">
        <v>574</v>
      </c>
      <c r="F315" s="257" t="s">
        <v>70</v>
      </c>
      <c r="G315" s="257" t="s">
        <v>70</v>
      </c>
      <c r="I315" s="257" t="s">
        <v>57</v>
      </c>
      <c r="J315" s="357">
        <v>400000</v>
      </c>
    </row>
    <row r="316" spans="2:10">
      <c r="B316" s="257" t="s">
        <v>374</v>
      </c>
      <c r="C316" s="257" t="s">
        <v>1965</v>
      </c>
      <c r="D316" s="257" t="s">
        <v>315</v>
      </c>
      <c r="E316" s="257" t="s">
        <v>550</v>
      </c>
      <c r="F316" s="257" t="s">
        <v>63</v>
      </c>
      <c r="G316" s="257" t="s">
        <v>63</v>
      </c>
      <c r="H316" s="257" t="s">
        <v>501</v>
      </c>
      <c r="I316" s="257" t="s">
        <v>57</v>
      </c>
      <c r="J316" s="357">
        <v>3000000000</v>
      </c>
    </row>
    <row r="317" spans="2:10">
      <c r="B317" s="257" t="s">
        <v>374</v>
      </c>
      <c r="C317" s="257" t="s">
        <v>1965</v>
      </c>
      <c r="D317" s="257" t="s">
        <v>315</v>
      </c>
      <c r="E317" s="257" t="s">
        <v>551</v>
      </c>
      <c r="F317" s="257" t="s">
        <v>63</v>
      </c>
      <c r="G317" s="257" t="s">
        <v>63</v>
      </c>
      <c r="H317" s="257" t="s">
        <v>501</v>
      </c>
      <c r="I317" s="257" t="s">
        <v>57</v>
      </c>
      <c r="J317" s="357">
        <v>22112689168</v>
      </c>
    </row>
    <row r="318" spans="2:10">
      <c r="B318" s="257" t="s">
        <v>374</v>
      </c>
      <c r="C318" s="257" t="s">
        <v>1965</v>
      </c>
      <c r="D318" s="257" t="s">
        <v>315</v>
      </c>
      <c r="E318" s="257" t="s">
        <v>552</v>
      </c>
      <c r="F318" s="257" t="s">
        <v>63</v>
      </c>
      <c r="G318" s="257" t="s">
        <v>63</v>
      </c>
      <c r="H318" s="257" t="s">
        <v>501</v>
      </c>
      <c r="I318" s="257" t="s">
        <v>57</v>
      </c>
      <c r="J318" s="357">
        <v>98709801</v>
      </c>
    </row>
    <row r="319" spans="2:10">
      <c r="B319" s="257" t="s">
        <v>374</v>
      </c>
      <c r="C319" s="257" t="s">
        <v>1965</v>
      </c>
      <c r="D319" s="257" t="s">
        <v>315</v>
      </c>
      <c r="E319" s="257" t="s">
        <v>553</v>
      </c>
      <c r="F319" s="257" t="s">
        <v>63</v>
      </c>
      <c r="G319" s="257" t="s">
        <v>63</v>
      </c>
      <c r="H319" s="257" t="s">
        <v>501</v>
      </c>
      <c r="I319" s="257" t="s">
        <v>57</v>
      </c>
      <c r="J319" s="357">
        <v>157935687</v>
      </c>
    </row>
    <row r="320" spans="2:10">
      <c r="B320" s="257" t="s">
        <v>374</v>
      </c>
      <c r="C320" s="257" t="s">
        <v>1965</v>
      </c>
      <c r="D320" s="257" t="s">
        <v>315</v>
      </c>
      <c r="E320" s="257" t="s">
        <v>554</v>
      </c>
      <c r="F320" s="257" t="s">
        <v>63</v>
      </c>
      <c r="G320" s="257" t="s">
        <v>63</v>
      </c>
      <c r="H320" s="257" t="s">
        <v>501</v>
      </c>
      <c r="I320" s="257" t="s">
        <v>57</v>
      </c>
      <c r="J320" s="357">
        <v>6929188</v>
      </c>
    </row>
    <row r="321" spans="2:11">
      <c r="B321" s="257" t="s">
        <v>374</v>
      </c>
      <c r="C321" s="257" t="s">
        <v>1965</v>
      </c>
      <c r="D321" s="257" t="s">
        <v>315</v>
      </c>
      <c r="E321" s="257" t="s">
        <v>555</v>
      </c>
      <c r="F321" s="257" t="s">
        <v>63</v>
      </c>
      <c r="G321" s="257" t="s">
        <v>63</v>
      </c>
      <c r="H321" s="257" t="s">
        <v>501</v>
      </c>
      <c r="I321" s="257" t="s">
        <v>57</v>
      </c>
      <c r="J321" s="357">
        <v>45335083</v>
      </c>
    </row>
    <row r="322" spans="2:11">
      <c r="B322" s="257" t="s">
        <v>374</v>
      </c>
      <c r="C322" s="257" t="s">
        <v>1965</v>
      </c>
      <c r="D322" s="257" t="s">
        <v>315</v>
      </c>
      <c r="E322" s="257" t="s">
        <v>556</v>
      </c>
      <c r="F322" s="257" t="s">
        <v>63</v>
      </c>
      <c r="G322" s="257" t="s">
        <v>63</v>
      </c>
      <c r="H322" s="257" t="s">
        <v>501</v>
      </c>
      <c r="I322" s="257" t="s">
        <v>57</v>
      </c>
      <c r="J322" s="357">
        <v>197419605</v>
      </c>
    </row>
    <row r="323" spans="2:11">
      <c r="B323" s="257" t="s">
        <v>374</v>
      </c>
      <c r="C323" s="257" t="s">
        <v>1965</v>
      </c>
      <c r="D323" s="257" t="s">
        <v>315</v>
      </c>
      <c r="E323" s="257" t="s">
        <v>559</v>
      </c>
      <c r="F323" s="257" t="s">
        <v>63</v>
      </c>
      <c r="G323" s="257" t="s">
        <v>63</v>
      </c>
      <c r="H323" s="257" t="s">
        <v>501</v>
      </c>
      <c r="I323" s="257" t="s">
        <v>57</v>
      </c>
      <c r="J323" s="357">
        <v>476639299</v>
      </c>
    </row>
    <row r="324" spans="2:11">
      <c r="B324" s="257" t="s">
        <v>374</v>
      </c>
      <c r="C324" s="257" t="s">
        <v>1965</v>
      </c>
      <c r="D324" s="257" t="s">
        <v>311</v>
      </c>
      <c r="E324" s="257" t="s">
        <v>565</v>
      </c>
      <c r="F324" s="257" t="s">
        <v>63</v>
      </c>
      <c r="G324" s="257" t="s">
        <v>63</v>
      </c>
      <c r="H324" s="257" t="s">
        <v>501</v>
      </c>
      <c r="I324" s="257" t="s">
        <v>57</v>
      </c>
      <c r="J324" s="357">
        <v>706186567</v>
      </c>
    </row>
    <row r="325" spans="2:11">
      <c r="B325" s="257" t="s">
        <v>374</v>
      </c>
      <c r="C325" s="257" t="s">
        <v>1965</v>
      </c>
      <c r="D325" s="257" t="s">
        <v>311</v>
      </c>
      <c r="E325" s="257" t="s">
        <v>568</v>
      </c>
      <c r="F325" s="257" t="s">
        <v>63</v>
      </c>
      <c r="G325" s="257" t="s">
        <v>63</v>
      </c>
      <c r="H325" s="257" t="s">
        <v>501</v>
      </c>
      <c r="I325" s="257" t="s">
        <v>57</v>
      </c>
      <c r="J325" s="357">
        <v>700000000</v>
      </c>
    </row>
    <row r="326" spans="2:11">
      <c r="B326" s="257" t="s">
        <v>374</v>
      </c>
      <c r="C326" s="257" t="s">
        <v>1965</v>
      </c>
      <c r="D326" s="257" t="s">
        <v>326</v>
      </c>
      <c r="E326" s="257" t="s">
        <v>529</v>
      </c>
      <c r="F326" s="257" t="s">
        <v>63</v>
      </c>
      <c r="G326" s="257" t="s">
        <v>63</v>
      </c>
      <c r="H326" s="257" t="s">
        <v>501</v>
      </c>
      <c r="I326" s="257" t="s">
        <v>57</v>
      </c>
      <c r="J326" s="357">
        <v>175592700</v>
      </c>
    </row>
    <row r="327" spans="2:11">
      <c r="B327" s="257" t="s">
        <v>374</v>
      </c>
      <c r="C327" s="257" t="s">
        <v>1965</v>
      </c>
      <c r="D327" s="257" t="s">
        <v>311</v>
      </c>
      <c r="E327" s="257" t="s">
        <v>574</v>
      </c>
      <c r="F327" s="257" t="s">
        <v>63</v>
      </c>
      <c r="G327" s="257" t="s">
        <v>63</v>
      </c>
      <c r="H327" s="257" t="s">
        <v>501</v>
      </c>
      <c r="I327" s="257" t="s">
        <v>57</v>
      </c>
      <c r="J327" s="357">
        <v>739272462</v>
      </c>
    </row>
    <row r="328" spans="2:11" ht="14.5" thickBot="1">
      <c r="G328" s="360"/>
    </row>
    <row r="329" spans="2:11" ht="16.5" thickBot="1">
      <c r="G329" s="360"/>
      <c r="I329" s="361" t="s">
        <v>583</v>
      </c>
      <c r="J329" s="362"/>
      <c r="K329" s="391">
        <f>SUMIF(Table10[Reporting currency],"USD",Table10[Revenue value])+(IFERROR(SUMIF(Table10[Reporting currency],"&lt;&gt;USD",Table10[Revenue value])/'Part 1 - About'!$E$51,0))</f>
        <v>570533312.30579412</v>
      </c>
    </row>
    <row r="330" spans="2:11" ht="16.5" thickBot="1">
      <c r="G330" s="360"/>
      <c r="I330" s="362"/>
      <c r="J330" s="364"/>
      <c r="K330" s="365"/>
    </row>
    <row r="331" spans="2:11" ht="16.5" thickBot="1">
      <c r="G331" s="360"/>
      <c r="I331" s="361" t="s">
        <v>584</v>
      </c>
      <c r="J331" s="362"/>
      <c r="K331" s="363">
        <f>IF('Part 1 - About'!$E$50="USD",0,SUMIF(Table10[Reporting currency],'Part 1 - About'!$E$50,Table10[Revenue value]))+(IFERROR(SUMIF(Table10[Reporting currency],"USD",Table10[Revenue value])*'Part 1 - About'!$E$51,0))</f>
        <v>345941561690</v>
      </c>
    </row>
    <row r="332" spans="2:11" ht="16">
      <c r="G332" s="360"/>
      <c r="I332" s="364"/>
      <c r="J332" s="364"/>
      <c r="K332" s="365"/>
    </row>
    <row r="334" spans="2:11" ht="22.5">
      <c r="B334" s="350"/>
      <c r="C334" s="366" t="s">
        <v>585</v>
      </c>
      <c r="D334" s="367"/>
      <c r="E334" s="367"/>
      <c r="F334" s="367"/>
      <c r="G334" s="367"/>
      <c r="H334" s="367"/>
      <c r="I334" s="367"/>
      <c r="J334" s="367"/>
      <c r="K334" s="367"/>
    </row>
    <row r="335" spans="2:11">
      <c r="B335" s="350"/>
      <c r="C335" s="368" t="s">
        <v>618</v>
      </c>
      <c r="D335" s="369"/>
      <c r="E335" s="369"/>
      <c r="F335" s="369"/>
      <c r="G335" s="370"/>
      <c r="H335" s="369"/>
      <c r="I335" s="369"/>
      <c r="J335" s="369"/>
      <c r="K335" s="369"/>
    </row>
    <row r="336" spans="2:11">
      <c r="B336" s="350"/>
      <c r="C336" s="368"/>
      <c r="D336" s="369"/>
      <c r="E336" s="369"/>
      <c r="F336" s="369"/>
      <c r="G336" s="370"/>
      <c r="H336" s="369"/>
      <c r="I336" s="369"/>
      <c r="J336" s="369"/>
      <c r="K336" s="369"/>
    </row>
    <row r="337" spans="2:14">
      <c r="B337" s="350"/>
      <c r="C337" s="368" t="s">
        <v>587</v>
      </c>
      <c r="D337" s="461"/>
      <c r="E337" s="461"/>
      <c r="F337" s="461"/>
      <c r="G337" s="461"/>
      <c r="H337" s="461"/>
      <c r="I337" s="461"/>
      <c r="J337" s="461"/>
      <c r="K337" s="461"/>
    </row>
    <row r="338" spans="2:14">
      <c r="B338" s="371" t="s">
        <v>346</v>
      </c>
      <c r="C338" s="371" t="s">
        <v>363</v>
      </c>
      <c r="D338" s="371" t="s">
        <v>324</v>
      </c>
      <c r="E338" s="371" t="s">
        <v>589</v>
      </c>
      <c r="F338" s="371" t="s">
        <v>70</v>
      </c>
      <c r="G338" s="371" t="s">
        <v>63</v>
      </c>
      <c r="H338" s="371"/>
      <c r="I338" s="371" t="s">
        <v>57</v>
      </c>
      <c r="J338" s="372">
        <v>3128550</v>
      </c>
      <c r="K338" s="373"/>
    </row>
    <row r="339" spans="2:14">
      <c r="B339" s="371" t="s">
        <v>346</v>
      </c>
      <c r="C339" s="371" t="s">
        <v>366</v>
      </c>
      <c r="D339" s="371" t="s">
        <v>324</v>
      </c>
      <c r="E339" s="371" t="s">
        <v>589</v>
      </c>
      <c r="F339" s="371" t="s">
        <v>70</v>
      </c>
      <c r="G339" s="371" t="s">
        <v>70</v>
      </c>
      <c r="H339" s="371"/>
      <c r="I339" s="371" t="s">
        <v>57</v>
      </c>
      <c r="J339" s="372">
        <v>1852200</v>
      </c>
      <c r="K339" s="373"/>
    </row>
    <row r="340" spans="2:14">
      <c r="B340" s="371" t="s">
        <v>346</v>
      </c>
      <c r="C340" s="371" t="s">
        <v>369</v>
      </c>
      <c r="D340" s="371" t="s">
        <v>324</v>
      </c>
      <c r="E340" s="371" t="s">
        <v>589</v>
      </c>
      <c r="F340" s="371" t="s">
        <v>70</v>
      </c>
      <c r="G340" s="371" t="s">
        <v>63</v>
      </c>
      <c r="H340" s="371"/>
      <c r="I340" s="371" t="s">
        <v>57</v>
      </c>
      <c r="J340" s="372">
        <v>8860320</v>
      </c>
      <c r="K340" s="373"/>
    </row>
    <row r="341" spans="2:14">
      <c r="B341" s="371" t="s">
        <v>346</v>
      </c>
      <c r="C341" s="371" t="s">
        <v>619</v>
      </c>
      <c r="D341" s="371" t="s">
        <v>324</v>
      </c>
      <c r="E341" s="371" t="s">
        <v>589</v>
      </c>
      <c r="F341" s="371" t="s">
        <v>70</v>
      </c>
      <c r="G341" s="371" t="s">
        <v>63</v>
      </c>
      <c r="H341" s="371"/>
      <c r="I341" s="371" t="s">
        <v>57</v>
      </c>
      <c r="J341" s="372">
        <v>43662593</v>
      </c>
      <c r="K341" s="373"/>
    </row>
    <row r="342" spans="2:14">
      <c r="B342" s="371" t="s">
        <v>620</v>
      </c>
      <c r="C342" s="371" t="s">
        <v>372</v>
      </c>
      <c r="D342" s="371" t="s">
        <v>324</v>
      </c>
      <c r="E342" s="371" t="s">
        <v>589</v>
      </c>
      <c r="F342" s="371" t="s">
        <v>70</v>
      </c>
      <c r="G342" s="371" t="s">
        <v>63</v>
      </c>
      <c r="H342" s="371"/>
      <c r="I342" s="371" t="s">
        <v>57</v>
      </c>
      <c r="J342" s="372">
        <v>12300120</v>
      </c>
      <c r="K342" s="373"/>
    </row>
    <row r="343" spans="2:14">
      <c r="B343" s="371" t="s">
        <v>346</v>
      </c>
      <c r="C343" s="371" t="s">
        <v>377</v>
      </c>
      <c r="D343" s="371" t="s">
        <v>324</v>
      </c>
      <c r="E343" s="371" t="s">
        <v>589</v>
      </c>
      <c r="F343" s="371" t="s">
        <v>70</v>
      </c>
      <c r="G343" s="371" t="s">
        <v>70</v>
      </c>
      <c r="H343" s="371"/>
      <c r="I343" s="371" t="s">
        <v>57</v>
      </c>
      <c r="J343" s="372">
        <v>170608655</v>
      </c>
      <c r="K343" s="373"/>
    </row>
    <row r="344" spans="2:14">
      <c r="B344" s="371" t="s">
        <v>346</v>
      </c>
      <c r="C344" s="371" t="s">
        <v>380</v>
      </c>
      <c r="D344" s="371" t="s">
        <v>324</v>
      </c>
      <c r="E344" s="371" t="s">
        <v>589</v>
      </c>
      <c r="F344" s="371" t="s">
        <v>70</v>
      </c>
      <c r="G344" s="371" t="s">
        <v>70</v>
      </c>
      <c r="H344" s="371"/>
      <c r="I344" s="371" t="s">
        <v>57</v>
      </c>
      <c r="J344" s="372">
        <v>62782551</v>
      </c>
      <c r="K344" s="373"/>
    </row>
    <row r="345" spans="2:14" ht="16.5" thickBot="1">
      <c r="B345" s="371" t="s">
        <v>346</v>
      </c>
      <c r="C345" s="371" t="s">
        <v>356</v>
      </c>
      <c r="D345" s="371" t="s">
        <v>324</v>
      </c>
      <c r="E345" s="371" t="s">
        <v>589</v>
      </c>
      <c r="F345" s="371" t="s">
        <v>70</v>
      </c>
      <c r="G345" s="371" t="s">
        <v>70</v>
      </c>
      <c r="H345" s="371"/>
      <c r="I345" s="371" t="s">
        <v>57</v>
      </c>
      <c r="J345" s="372">
        <v>215482762</v>
      </c>
      <c r="K345" s="373"/>
      <c r="L345" s="374"/>
      <c r="M345" s="374"/>
      <c r="N345" s="374"/>
    </row>
    <row r="346" spans="2:14" ht="16.5" thickBot="1">
      <c r="B346" s="371" t="s">
        <v>346</v>
      </c>
      <c r="C346" s="371" t="s">
        <v>390</v>
      </c>
      <c r="D346" s="371" t="s">
        <v>324</v>
      </c>
      <c r="E346" s="371" t="s">
        <v>589</v>
      </c>
      <c r="F346" s="371" t="s">
        <v>70</v>
      </c>
      <c r="G346" s="371" t="s">
        <v>63</v>
      </c>
      <c r="H346" s="371"/>
      <c r="I346" s="371" t="s">
        <v>57</v>
      </c>
      <c r="J346" s="372">
        <v>40320755</v>
      </c>
      <c r="K346" s="373"/>
      <c r="L346" s="375"/>
      <c r="M346" s="375"/>
      <c r="N346" s="375"/>
    </row>
    <row r="347" spans="2:14" ht="16.5" thickBot="1">
      <c r="B347" s="371" t="s">
        <v>346</v>
      </c>
      <c r="C347" s="371" t="s">
        <v>395</v>
      </c>
      <c r="D347" s="371" t="s">
        <v>324</v>
      </c>
      <c r="E347" s="371" t="s">
        <v>589</v>
      </c>
      <c r="F347" s="371" t="s">
        <v>70</v>
      </c>
      <c r="G347" s="371" t="s">
        <v>63</v>
      </c>
      <c r="H347" s="371"/>
      <c r="I347" s="371" t="s">
        <v>57</v>
      </c>
      <c r="J347" s="372">
        <v>88632627</v>
      </c>
      <c r="K347" s="373"/>
      <c r="L347" s="376"/>
      <c r="M347" s="376"/>
      <c r="N347" s="376"/>
    </row>
    <row r="348" spans="2:14" ht="16">
      <c r="B348" s="371" t="s">
        <v>346</v>
      </c>
      <c r="C348" s="371" t="s">
        <v>399</v>
      </c>
      <c r="D348" s="371" t="s">
        <v>324</v>
      </c>
      <c r="E348" s="371" t="s">
        <v>589</v>
      </c>
      <c r="F348" s="371" t="s">
        <v>70</v>
      </c>
      <c r="G348" s="371" t="s">
        <v>63</v>
      </c>
      <c r="H348" s="371"/>
      <c r="I348" s="371" t="s">
        <v>57</v>
      </c>
      <c r="J348" s="372">
        <v>9636429</v>
      </c>
      <c r="K348" s="373"/>
      <c r="L348" s="377"/>
      <c r="M348" s="377"/>
      <c r="N348" s="377"/>
    </row>
    <row r="349" spans="2:14">
      <c r="B349" s="371" t="s">
        <v>346</v>
      </c>
      <c r="C349" s="371" t="s">
        <v>402</v>
      </c>
      <c r="D349" s="371" t="s">
        <v>324</v>
      </c>
      <c r="E349" s="371" t="s">
        <v>589</v>
      </c>
      <c r="F349" s="371" t="s">
        <v>70</v>
      </c>
      <c r="G349" s="371" t="s">
        <v>63</v>
      </c>
      <c r="H349" s="371"/>
      <c r="I349" s="371" t="s">
        <v>57</v>
      </c>
      <c r="J349" s="372">
        <v>313009919</v>
      </c>
      <c r="K349" s="373"/>
    </row>
    <row r="350" spans="2:14">
      <c r="B350" s="371" t="s">
        <v>620</v>
      </c>
      <c r="C350" s="371" t="s">
        <v>406</v>
      </c>
      <c r="D350" s="371" t="s">
        <v>324</v>
      </c>
      <c r="E350" s="371" t="s">
        <v>589</v>
      </c>
      <c r="F350" s="371" t="s">
        <v>70</v>
      </c>
      <c r="G350" s="371" t="s">
        <v>70</v>
      </c>
      <c r="H350" s="371"/>
      <c r="I350" s="371" t="s">
        <v>57</v>
      </c>
      <c r="J350" s="372">
        <v>1037988</v>
      </c>
      <c r="K350" s="373"/>
    </row>
    <row r="351" spans="2:14">
      <c r="B351" s="371" t="s">
        <v>346</v>
      </c>
      <c r="C351" s="371" t="s">
        <v>416</v>
      </c>
      <c r="D351" s="371" t="s">
        <v>324</v>
      </c>
      <c r="E351" s="371" t="s">
        <v>589</v>
      </c>
      <c r="F351" s="371" t="s">
        <v>70</v>
      </c>
      <c r="G351" s="371" t="s">
        <v>63</v>
      </c>
      <c r="H351" s="371"/>
      <c r="I351" s="371" t="s">
        <v>57</v>
      </c>
      <c r="J351" s="372">
        <v>22716500</v>
      </c>
      <c r="K351" s="373"/>
    </row>
    <row r="352" spans="2:14">
      <c r="B352" s="371" t="s">
        <v>346</v>
      </c>
      <c r="C352" s="371" t="s">
        <v>420</v>
      </c>
      <c r="D352" s="371" t="s">
        <v>324</v>
      </c>
      <c r="E352" s="371" t="s">
        <v>589</v>
      </c>
      <c r="F352" s="371" t="s">
        <v>70</v>
      </c>
      <c r="G352" s="371" t="s">
        <v>63</v>
      </c>
      <c r="H352" s="371"/>
      <c r="I352" s="371" t="s">
        <v>57</v>
      </c>
      <c r="J352" s="372">
        <v>109702542</v>
      </c>
      <c r="K352" s="373"/>
    </row>
    <row r="353" spans="2:11">
      <c r="B353" s="371" t="s">
        <v>346</v>
      </c>
      <c r="C353" s="371" t="s">
        <v>423</v>
      </c>
      <c r="D353" s="371" t="s">
        <v>324</v>
      </c>
      <c r="E353" s="371" t="s">
        <v>589</v>
      </c>
      <c r="F353" s="371" t="s">
        <v>70</v>
      </c>
      <c r="G353" s="371" t="s">
        <v>63</v>
      </c>
      <c r="H353" s="371"/>
      <c r="I353" s="371" t="s">
        <v>57</v>
      </c>
      <c r="J353" s="372">
        <v>3462480</v>
      </c>
      <c r="K353" s="373"/>
    </row>
    <row r="354" spans="2:11">
      <c r="B354" s="371" t="s">
        <v>346</v>
      </c>
      <c r="C354" s="371" t="s">
        <v>425</v>
      </c>
      <c r="D354" s="371" t="s">
        <v>324</v>
      </c>
      <c r="E354" s="371" t="s">
        <v>589</v>
      </c>
      <c r="F354" s="371" t="s">
        <v>70</v>
      </c>
      <c r="G354" s="371" t="s">
        <v>63</v>
      </c>
      <c r="H354" s="371"/>
      <c r="I354" s="371" t="s">
        <v>57</v>
      </c>
      <c r="J354" s="372">
        <v>2980853</v>
      </c>
      <c r="K354" s="373"/>
    </row>
    <row r="355" spans="2:11">
      <c r="B355" s="371" t="s">
        <v>346</v>
      </c>
      <c r="C355" s="371" t="s">
        <v>429</v>
      </c>
      <c r="D355" s="371" t="s">
        <v>324</v>
      </c>
      <c r="E355" s="371" t="s">
        <v>589</v>
      </c>
      <c r="F355" s="371" t="s">
        <v>70</v>
      </c>
      <c r="G355" s="371" t="s">
        <v>70</v>
      </c>
      <c r="H355" s="371"/>
      <c r="I355" s="371" t="s">
        <v>57</v>
      </c>
      <c r="J355" s="372">
        <v>33984395</v>
      </c>
      <c r="K355" s="373"/>
    </row>
    <row r="356" spans="2:11">
      <c r="B356" s="371" t="s">
        <v>346</v>
      </c>
      <c r="C356" s="371" t="s">
        <v>436</v>
      </c>
      <c r="D356" s="371" t="s">
        <v>324</v>
      </c>
      <c r="E356" s="371" t="s">
        <v>589</v>
      </c>
      <c r="F356" s="371" t="s">
        <v>70</v>
      </c>
      <c r="G356" s="371" t="s">
        <v>63</v>
      </c>
      <c r="H356" s="371"/>
      <c r="I356" s="371" t="s">
        <v>57</v>
      </c>
      <c r="J356" s="372">
        <v>34951422</v>
      </c>
      <c r="K356" s="373"/>
    </row>
    <row r="357" spans="2:11">
      <c r="B357" s="371" t="s">
        <v>346</v>
      </c>
      <c r="C357" s="371" t="s">
        <v>438</v>
      </c>
      <c r="D357" s="371" t="s">
        <v>324</v>
      </c>
      <c r="E357" s="371" t="s">
        <v>589</v>
      </c>
      <c r="F357" s="371" t="s">
        <v>70</v>
      </c>
      <c r="G357" s="371" t="s">
        <v>63</v>
      </c>
      <c r="H357" s="371"/>
      <c r="I357" s="371" t="s">
        <v>57</v>
      </c>
      <c r="J357" s="372">
        <v>6448806</v>
      </c>
      <c r="K357" s="373"/>
    </row>
    <row r="358" spans="2:11">
      <c r="B358" s="371" t="s">
        <v>346</v>
      </c>
      <c r="C358" s="371" t="s">
        <v>441</v>
      </c>
      <c r="D358" s="371" t="s">
        <v>324</v>
      </c>
      <c r="E358" s="371" t="s">
        <v>589</v>
      </c>
      <c r="F358" s="371" t="s">
        <v>70</v>
      </c>
      <c r="G358" s="371" t="s">
        <v>63</v>
      </c>
      <c r="H358" s="371"/>
      <c r="I358" s="371" t="s">
        <v>57</v>
      </c>
      <c r="J358" s="372">
        <v>5484956</v>
      </c>
      <c r="K358" s="373"/>
    </row>
    <row r="359" spans="2:11">
      <c r="B359" s="371" t="s">
        <v>620</v>
      </c>
      <c r="C359" s="371" t="s">
        <v>446</v>
      </c>
      <c r="D359" s="371" t="s">
        <v>324</v>
      </c>
      <c r="E359" s="371" t="s">
        <v>589</v>
      </c>
      <c r="F359" s="371" t="s">
        <v>70</v>
      </c>
      <c r="G359" s="371" t="s">
        <v>63</v>
      </c>
      <c r="H359" s="371"/>
      <c r="I359" s="371" t="s">
        <v>57</v>
      </c>
      <c r="J359" s="372">
        <v>6310416</v>
      </c>
      <c r="K359" s="373"/>
    </row>
    <row r="360" spans="2:11">
      <c r="B360" s="371" t="s">
        <v>346</v>
      </c>
      <c r="C360" s="371" t="s">
        <v>363</v>
      </c>
      <c r="D360" s="371" t="s">
        <v>319</v>
      </c>
      <c r="E360" s="371" t="s">
        <v>590</v>
      </c>
      <c r="F360" s="371" t="s">
        <v>70</v>
      </c>
      <c r="G360" s="371" t="s">
        <v>63</v>
      </c>
      <c r="H360" s="371"/>
      <c r="I360" s="371" t="s">
        <v>57</v>
      </c>
      <c r="J360" s="372">
        <v>13571202</v>
      </c>
      <c r="K360" s="373"/>
    </row>
    <row r="361" spans="2:11">
      <c r="B361" s="371" t="s">
        <v>346</v>
      </c>
      <c r="C361" s="371" t="s">
        <v>366</v>
      </c>
      <c r="D361" s="371" t="s">
        <v>319</v>
      </c>
      <c r="E361" s="371" t="s">
        <v>590</v>
      </c>
      <c r="F361" s="371" t="s">
        <v>70</v>
      </c>
      <c r="G361" s="371" t="s">
        <v>70</v>
      </c>
      <c r="H361" s="371"/>
      <c r="I361" s="371" t="s">
        <v>57</v>
      </c>
      <c r="J361" s="372">
        <v>20302215</v>
      </c>
      <c r="K361" s="373"/>
    </row>
    <row r="362" spans="2:11">
      <c r="B362" s="371" t="s">
        <v>346</v>
      </c>
      <c r="C362" s="371" t="s">
        <v>369</v>
      </c>
      <c r="D362" s="371" t="s">
        <v>319</v>
      </c>
      <c r="E362" s="371" t="s">
        <v>590</v>
      </c>
      <c r="F362" s="371" t="s">
        <v>70</v>
      </c>
      <c r="G362" s="371" t="s">
        <v>63</v>
      </c>
      <c r="H362" s="371"/>
      <c r="I362" s="371" t="s">
        <v>57</v>
      </c>
      <c r="J362" s="372">
        <v>50536292</v>
      </c>
      <c r="K362" s="373"/>
    </row>
    <row r="363" spans="2:11">
      <c r="B363" s="371" t="s">
        <v>620</v>
      </c>
      <c r="C363" s="371" t="s">
        <v>372</v>
      </c>
      <c r="D363" s="371" t="s">
        <v>319</v>
      </c>
      <c r="E363" s="371" t="s">
        <v>590</v>
      </c>
      <c r="F363" s="371" t="s">
        <v>70</v>
      </c>
      <c r="G363" s="371" t="s">
        <v>63</v>
      </c>
      <c r="H363" s="371"/>
      <c r="I363" s="371" t="s">
        <v>57</v>
      </c>
      <c r="J363" s="372">
        <v>224906519</v>
      </c>
      <c r="K363" s="373"/>
    </row>
    <row r="364" spans="2:11">
      <c r="B364" s="371" t="s">
        <v>346</v>
      </c>
      <c r="C364" s="371" t="s">
        <v>377</v>
      </c>
      <c r="D364" s="371" t="s">
        <v>319</v>
      </c>
      <c r="E364" s="371" t="s">
        <v>590</v>
      </c>
      <c r="F364" s="371" t="s">
        <v>70</v>
      </c>
      <c r="G364" s="371" t="s">
        <v>70</v>
      </c>
      <c r="H364" s="371"/>
      <c r="I364" s="371" t="s">
        <v>57</v>
      </c>
      <c r="J364" s="372">
        <v>715586308</v>
      </c>
      <c r="K364" s="373"/>
    </row>
    <row r="365" spans="2:11">
      <c r="B365" s="371" t="s">
        <v>346</v>
      </c>
      <c r="C365" s="371" t="s">
        <v>380</v>
      </c>
      <c r="D365" s="371" t="s">
        <v>319</v>
      </c>
      <c r="E365" s="371" t="s">
        <v>590</v>
      </c>
      <c r="F365" s="371" t="s">
        <v>70</v>
      </c>
      <c r="G365" s="371" t="s">
        <v>70</v>
      </c>
      <c r="H365" s="371"/>
      <c r="I365" s="371" t="s">
        <v>57</v>
      </c>
      <c r="J365" s="372">
        <v>245975807</v>
      </c>
      <c r="K365" s="373"/>
    </row>
    <row r="366" spans="2:11">
      <c r="B366" s="371" t="s">
        <v>346</v>
      </c>
      <c r="C366" s="371" t="s">
        <v>383</v>
      </c>
      <c r="D366" s="371" t="s">
        <v>319</v>
      </c>
      <c r="E366" s="371" t="s">
        <v>590</v>
      </c>
      <c r="F366" s="371" t="s">
        <v>70</v>
      </c>
      <c r="G366" s="371" t="s">
        <v>63</v>
      </c>
      <c r="H366" s="371"/>
      <c r="I366" s="371" t="s">
        <v>57</v>
      </c>
      <c r="J366" s="372">
        <v>551711348</v>
      </c>
      <c r="K366" s="373"/>
    </row>
    <row r="367" spans="2:11">
      <c r="B367" s="371" t="s">
        <v>346</v>
      </c>
      <c r="C367" s="371" t="s">
        <v>390</v>
      </c>
      <c r="D367" s="371" t="s">
        <v>319</v>
      </c>
      <c r="E367" s="371" t="s">
        <v>590</v>
      </c>
      <c r="F367" s="371" t="s">
        <v>70</v>
      </c>
      <c r="G367" s="371" t="s">
        <v>63</v>
      </c>
      <c r="H367" s="371"/>
      <c r="I367" s="371" t="s">
        <v>57</v>
      </c>
      <c r="J367" s="372">
        <v>211958392</v>
      </c>
      <c r="K367" s="373"/>
    </row>
    <row r="368" spans="2:11">
      <c r="B368" s="371" t="s">
        <v>346</v>
      </c>
      <c r="C368" s="371" t="s">
        <v>395</v>
      </c>
      <c r="D368" s="371" t="s">
        <v>319</v>
      </c>
      <c r="E368" s="371" t="s">
        <v>590</v>
      </c>
      <c r="F368" s="371" t="s">
        <v>70</v>
      </c>
      <c r="G368" s="371" t="s">
        <v>63</v>
      </c>
      <c r="H368" s="371"/>
      <c r="I368" s="371" t="s">
        <v>57</v>
      </c>
      <c r="J368" s="372">
        <v>755178214</v>
      </c>
      <c r="K368" s="373"/>
    </row>
    <row r="369" spans="2:11">
      <c r="B369" s="371" t="s">
        <v>346</v>
      </c>
      <c r="C369" s="371" t="s">
        <v>399</v>
      </c>
      <c r="D369" s="371" t="s">
        <v>319</v>
      </c>
      <c r="E369" s="371" t="s">
        <v>590</v>
      </c>
      <c r="F369" s="371" t="s">
        <v>70</v>
      </c>
      <c r="G369" s="371" t="s">
        <v>63</v>
      </c>
      <c r="H369" s="371"/>
      <c r="I369" s="371" t="s">
        <v>57</v>
      </c>
      <c r="J369" s="372">
        <v>86959148</v>
      </c>
      <c r="K369" s="373"/>
    </row>
    <row r="370" spans="2:11">
      <c r="B370" s="371" t="s">
        <v>346</v>
      </c>
      <c r="C370" s="371" t="s">
        <v>402</v>
      </c>
      <c r="D370" s="371" t="s">
        <v>319</v>
      </c>
      <c r="E370" s="371" t="s">
        <v>590</v>
      </c>
      <c r="F370" s="371" t="s">
        <v>70</v>
      </c>
      <c r="G370" s="371" t="s">
        <v>63</v>
      </c>
      <c r="H370" s="371"/>
      <c r="I370" s="371" t="s">
        <v>57</v>
      </c>
      <c r="J370" s="372">
        <v>1041141132</v>
      </c>
      <c r="K370" s="373"/>
    </row>
    <row r="371" spans="2:11">
      <c r="B371" s="371" t="s">
        <v>620</v>
      </c>
      <c r="C371" s="371" t="s">
        <v>406</v>
      </c>
      <c r="D371" s="371" t="s">
        <v>319</v>
      </c>
      <c r="E371" s="371" t="s">
        <v>590</v>
      </c>
      <c r="F371" s="371" t="s">
        <v>70</v>
      </c>
      <c r="G371" s="371" t="s">
        <v>70</v>
      </c>
      <c r="H371" s="371"/>
      <c r="I371" s="371" t="s">
        <v>57</v>
      </c>
      <c r="J371" s="372">
        <v>10367000</v>
      </c>
      <c r="K371" s="373"/>
    </row>
    <row r="372" spans="2:11">
      <c r="B372" s="371" t="s">
        <v>346</v>
      </c>
      <c r="C372" s="371" t="s">
        <v>412</v>
      </c>
      <c r="D372" s="371" t="s">
        <v>319</v>
      </c>
      <c r="E372" s="371" t="s">
        <v>590</v>
      </c>
      <c r="F372" s="371" t="s">
        <v>70</v>
      </c>
      <c r="G372" s="371" t="s">
        <v>70</v>
      </c>
      <c r="H372" s="371"/>
      <c r="I372" s="371" t="s">
        <v>57</v>
      </c>
      <c r="J372" s="372">
        <v>16875803</v>
      </c>
      <c r="K372" s="373"/>
    </row>
    <row r="373" spans="2:11">
      <c r="B373" s="371" t="s">
        <v>346</v>
      </c>
      <c r="C373" s="371" t="s">
        <v>416</v>
      </c>
      <c r="D373" s="371" t="s">
        <v>319</v>
      </c>
      <c r="E373" s="371" t="s">
        <v>590</v>
      </c>
      <c r="F373" s="371" t="s">
        <v>70</v>
      </c>
      <c r="G373" s="371" t="s">
        <v>63</v>
      </c>
      <c r="H373" s="371"/>
      <c r="I373" s="371" t="s">
        <v>57</v>
      </c>
      <c r="J373" s="372">
        <v>244977043</v>
      </c>
      <c r="K373" s="373"/>
    </row>
    <row r="374" spans="2:11">
      <c r="B374" s="371" t="s">
        <v>346</v>
      </c>
      <c r="C374" s="371" t="s">
        <v>420</v>
      </c>
      <c r="D374" s="371" t="s">
        <v>319</v>
      </c>
      <c r="E374" s="371" t="s">
        <v>590</v>
      </c>
      <c r="F374" s="371" t="s">
        <v>70</v>
      </c>
      <c r="G374" s="371" t="s">
        <v>63</v>
      </c>
      <c r="H374" s="371"/>
      <c r="I374" s="371" t="s">
        <v>57</v>
      </c>
      <c r="J374" s="372">
        <v>1054051350</v>
      </c>
      <c r="K374" s="373"/>
    </row>
    <row r="375" spans="2:11">
      <c r="B375" s="371" t="s">
        <v>346</v>
      </c>
      <c r="C375" s="371" t="s">
        <v>423</v>
      </c>
      <c r="D375" s="371" t="s">
        <v>319</v>
      </c>
      <c r="E375" s="371" t="s">
        <v>590</v>
      </c>
      <c r="F375" s="371" t="s">
        <v>70</v>
      </c>
      <c r="G375" s="371" t="s">
        <v>63</v>
      </c>
      <c r="H375" s="371"/>
      <c r="I375" s="371" t="s">
        <v>57</v>
      </c>
      <c r="J375" s="372">
        <v>48839857</v>
      </c>
      <c r="K375" s="373"/>
    </row>
    <row r="376" spans="2:11">
      <c r="B376" s="371" t="s">
        <v>346</v>
      </c>
      <c r="C376" s="371" t="s">
        <v>425</v>
      </c>
      <c r="D376" s="371" t="s">
        <v>319</v>
      </c>
      <c r="E376" s="371" t="s">
        <v>590</v>
      </c>
      <c r="F376" s="371" t="s">
        <v>70</v>
      </c>
      <c r="G376" s="371" t="s">
        <v>63</v>
      </c>
      <c r="H376" s="371"/>
      <c r="I376" s="371" t="s">
        <v>57</v>
      </c>
      <c r="J376" s="372">
        <v>29063504</v>
      </c>
      <c r="K376" s="373"/>
    </row>
    <row r="377" spans="2:11">
      <c r="B377" s="371" t="s">
        <v>346</v>
      </c>
      <c r="C377" s="371" t="s">
        <v>429</v>
      </c>
      <c r="D377" s="371" t="s">
        <v>319</v>
      </c>
      <c r="E377" s="371" t="s">
        <v>590</v>
      </c>
      <c r="F377" s="371" t="s">
        <v>70</v>
      </c>
      <c r="G377" s="371" t="s">
        <v>70</v>
      </c>
      <c r="H377" s="371"/>
      <c r="I377" s="371" t="s">
        <v>57</v>
      </c>
      <c r="J377" s="372">
        <v>374352730</v>
      </c>
      <c r="K377" s="373"/>
    </row>
    <row r="378" spans="2:11">
      <c r="B378" s="371" t="s">
        <v>620</v>
      </c>
      <c r="C378" s="371" t="s">
        <v>321</v>
      </c>
      <c r="D378" s="371" t="s">
        <v>319</v>
      </c>
      <c r="E378" s="371" t="s">
        <v>590</v>
      </c>
      <c r="F378" s="371" t="s">
        <v>70</v>
      </c>
      <c r="G378" s="371" t="s">
        <v>70</v>
      </c>
      <c r="H378" s="371"/>
      <c r="I378" s="371" t="s">
        <v>57</v>
      </c>
      <c r="J378" s="372">
        <v>45686035</v>
      </c>
      <c r="K378" s="373"/>
    </row>
    <row r="379" spans="2:11">
      <c r="B379" s="371" t="s">
        <v>346</v>
      </c>
      <c r="C379" s="371" t="s">
        <v>436</v>
      </c>
      <c r="D379" s="371" t="s">
        <v>319</v>
      </c>
      <c r="E379" s="371" t="s">
        <v>590</v>
      </c>
      <c r="F379" s="371" t="s">
        <v>70</v>
      </c>
      <c r="G379" s="371" t="s">
        <v>63</v>
      </c>
      <c r="H379" s="371"/>
      <c r="I379" s="371" t="s">
        <v>57</v>
      </c>
      <c r="J379" s="372">
        <v>125700079</v>
      </c>
      <c r="K379" s="373"/>
    </row>
    <row r="380" spans="2:11">
      <c r="B380" s="371" t="s">
        <v>346</v>
      </c>
      <c r="C380" s="371" t="s">
        <v>438</v>
      </c>
      <c r="D380" s="371" t="s">
        <v>319</v>
      </c>
      <c r="E380" s="371" t="s">
        <v>590</v>
      </c>
      <c r="F380" s="371" t="s">
        <v>70</v>
      </c>
      <c r="G380" s="371" t="s">
        <v>63</v>
      </c>
      <c r="H380" s="371"/>
      <c r="I380" s="371" t="s">
        <v>57</v>
      </c>
      <c r="J380" s="372">
        <v>41368360</v>
      </c>
      <c r="K380" s="373"/>
    </row>
    <row r="381" spans="2:11">
      <c r="B381" s="371" t="s">
        <v>346</v>
      </c>
      <c r="C381" s="371" t="s">
        <v>441</v>
      </c>
      <c r="D381" s="371" t="s">
        <v>319</v>
      </c>
      <c r="E381" s="371" t="s">
        <v>590</v>
      </c>
      <c r="F381" s="371" t="s">
        <v>70</v>
      </c>
      <c r="G381" s="371" t="s">
        <v>63</v>
      </c>
      <c r="H381" s="371"/>
      <c r="I381" s="371" t="s">
        <v>57</v>
      </c>
      <c r="J381" s="372">
        <v>17369583</v>
      </c>
      <c r="K381" s="373"/>
    </row>
    <row r="382" spans="2:11">
      <c r="B382" s="371" t="s">
        <v>620</v>
      </c>
      <c r="C382" s="371" t="s">
        <v>446</v>
      </c>
      <c r="D382" s="371" t="s">
        <v>319</v>
      </c>
      <c r="E382" s="371" t="s">
        <v>590</v>
      </c>
      <c r="F382" s="371" t="s">
        <v>70</v>
      </c>
      <c r="G382" s="371" t="s">
        <v>63</v>
      </c>
      <c r="H382" s="371"/>
      <c r="I382" s="371" t="s">
        <v>57</v>
      </c>
      <c r="J382" s="372">
        <v>112337889</v>
      </c>
      <c r="K382" s="373"/>
    </row>
    <row r="383" spans="2:11">
      <c r="B383" s="371" t="s">
        <v>346</v>
      </c>
      <c r="C383" s="371" t="s">
        <v>363</v>
      </c>
      <c r="D383" s="371" t="s">
        <v>311</v>
      </c>
      <c r="E383" s="371" t="s">
        <v>592</v>
      </c>
      <c r="F383" s="371" t="s">
        <v>70</v>
      </c>
      <c r="G383" s="371" t="s">
        <v>63</v>
      </c>
      <c r="H383" s="371"/>
      <c r="I383" s="371" t="s">
        <v>57</v>
      </c>
      <c r="J383" s="372">
        <v>53653062</v>
      </c>
      <c r="K383" s="373"/>
    </row>
    <row r="384" spans="2:11">
      <c r="B384" s="371" t="s">
        <v>346</v>
      </c>
      <c r="C384" s="371" t="s">
        <v>366</v>
      </c>
      <c r="D384" s="371" t="s">
        <v>311</v>
      </c>
      <c r="E384" s="371" t="s">
        <v>592</v>
      </c>
      <c r="F384" s="371" t="s">
        <v>70</v>
      </c>
      <c r="G384" s="371" t="s">
        <v>70</v>
      </c>
      <c r="H384" s="371"/>
      <c r="I384" s="371" t="s">
        <v>57</v>
      </c>
      <c r="J384" s="372">
        <v>161352182</v>
      </c>
      <c r="K384" s="373"/>
    </row>
    <row r="385" spans="2:11">
      <c r="B385" s="371" t="s">
        <v>346</v>
      </c>
      <c r="C385" s="371" t="s">
        <v>369</v>
      </c>
      <c r="D385" s="371" t="s">
        <v>311</v>
      </c>
      <c r="E385" s="371" t="s">
        <v>592</v>
      </c>
      <c r="F385" s="371" t="s">
        <v>70</v>
      </c>
      <c r="G385" s="371" t="s">
        <v>63</v>
      </c>
      <c r="H385" s="371"/>
      <c r="I385" s="371" t="s">
        <v>57</v>
      </c>
      <c r="J385" s="372">
        <v>183414367</v>
      </c>
      <c r="K385" s="373"/>
    </row>
    <row r="386" spans="2:11">
      <c r="B386" s="371" t="s">
        <v>346</v>
      </c>
      <c r="C386" s="371" t="s">
        <v>619</v>
      </c>
      <c r="D386" s="371" t="s">
        <v>311</v>
      </c>
      <c r="E386" s="371" t="s">
        <v>592</v>
      </c>
      <c r="F386" s="371" t="s">
        <v>70</v>
      </c>
      <c r="G386" s="371" t="s">
        <v>63</v>
      </c>
      <c r="H386" s="371"/>
      <c r="I386" s="371" t="s">
        <v>57</v>
      </c>
      <c r="J386" s="372">
        <v>342959317</v>
      </c>
      <c r="K386" s="373"/>
    </row>
    <row r="387" spans="2:11">
      <c r="B387" s="371" t="s">
        <v>620</v>
      </c>
      <c r="C387" s="371" t="s">
        <v>372</v>
      </c>
      <c r="D387" s="371" t="s">
        <v>311</v>
      </c>
      <c r="E387" s="371" t="s">
        <v>592</v>
      </c>
      <c r="F387" s="371" t="s">
        <v>70</v>
      </c>
      <c r="G387" s="371" t="s">
        <v>63</v>
      </c>
      <c r="H387" s="371"/>
      <c r="I387" s="371" t="s">
        <v>57</v>
      </c>
      <c r="J387" s="372">
        <v>13875927029</v>
      </c>
      <c r="K387" s="373"/>
    </row>
    <row r="388" spans="2:11">
      <c r="B388" s="371" t="s">
        <v>346</v>
      </c>
      <c r="C388" s="371" t="s">
        <v>377</v>
      </c>
      <c r="D388" s="371" t="s">
        <v>311</v>
      </c>
      <c r="E388" s="371" t="s">
        <v>592</v>
      </c>
      <c r="F388" s="371" t="s">
        <v>70</v>
      </c>
      <c r="G388" s="371" t="s">
        <v>70</v>
      </c>
      <c r="H388" s="371"/>
      <c r="I388" s="371" t="s">
        <v>57</v>
      </c>
      <c r="J388" s="372">
        <v>2420591970</v>
      </c>
      <c r="K388" s="373"/>
    </row>
    <row r="389" spans="2:11">
      <c r="B389" s="371" t="s">
        <v>346</v>
      </c>
      <c r="C389" s="371" t="s">
        <v>380</v>
      </c>
      <c r="D389" s="371" t="s">
        <v>311</v>
      </c>
      <c r="E389" s="371" t="s">
        <v>592</v>
      </c>
      <c r="F389" s="371" t="s">
        <v>70</v>
      </c>
      <c r="G389" s="371" t="s">
        <v>70</v>
      </c>
      <c r="H389" s="371"/>
      <c r="I389" s="371" t="s">
        <v>57</v>
      </c>
      <c r="J389" s="372">
        <v>383450134</v>
      </c>
      <c r="K389" s="373"/>
    </row>
    <row r="390" spans="2:11">
      <c r="B390" s="371" t="s">
        <v>346</v>
      </c>
      <c r="C390" s="371" t="s">
        <v>356</v>
      </c>
      <c r="D390" s="371" t="s">
        <v>311</v>
      </c>
      <c r="E390" s="371" t="s">
        <v>592</v>
      </c>
      <c r="F390" s="371" t="s">
        <v>70</v>
      </c>
      <c r="G390" s="371" t="s">
        <v>70</v>
      </c>
      <c r="H390" s="371"/>
      <c r="I390" s="371" t="s">
        <v>57</v>
      </c>
      <c r="J390" s="372">
        <v>270386578</v>
      </c>
      <c r="K390" s="373"/>
    </row>
    <row r="391" spans="2:11">
      <c r="B391" s="371" t="s">
        <v>346</v>
      </c>
      <c r="C391" s="371" t="s">
        <v>356</v>
      </c>
      <c r="D391" s="371" t="s">
        <v>311</v>
      </c>
      <c r="E391" s="371" t="s">
        <v>592</v>
      </c>
      <c r="F391" s="371" t="s">
        <v>70</v>
      </c>
      <c r="G391" s="371" t="s">
        <v>70</v>
      </c>
      <c r="H391" s="371"/>
      <c r="I391" s="371" t="s">
        <v>57</v>
      </c>
      <c r="J391" s="372">
        <v>56638434</v>
      </c>
      <c r="K391" s="373"/>
    </row>
    <row r="392" spans="2:11">
      <c r="B392" s="371" t="s">
        <v>346</v>
      </c>
      <c r="C392" s="371" t="s">
        <v>356</v>
      </c>
      <c r="D392" s="371" t="s">
        <v>311</v>
      </c>
      <c r="E392" s="371" t="s">
        <v>592</v>
      </c>
      <c r="F392" s="371" t="s">
        <v>70</v>
      </c>
      <c r="G392" s="371" t="s">
        <v>70</v>
      </c>
      <c r="H392" s="371"/>
      <c r="I392" s="371" t="s">
        <v>57</v>
      </c>
      <c r="J392" s="372">
        <v>9452600</v>
      </c>
      <c r="K392" s="373"/>
    </row>
    <row r="393" spans="2:11">
      <c r="B393" s="371" t="s">
        <v>346</v>
      </c>
      <c r="C393" s="371" t="s">
        <v>383</v>
      </c>
      <c r="D393" s="371" t="s">
        <v>311</v>
      </c>
      <c r="E393" s="371" t="s">
        <v>592</v>
      </c>
      <c r="F393" s="371" t="s">
        <v>70</v>
      </c>
      <c r="G393" s="371" t="s">
        <v>63</v>
      </c>
      <c r="H393" s="371"/>
      <c r="I393" s="371" t="s">
        <v>57</v>
      </c>
      <c r="J393" s="372">
        <v>2112309927</v>
      </c>
      <c r="K393" s="373"/>
    </row>
    <row r="394" spans="2:11">
      <c r="B394" s="371" t="s">
        <v>346</v>
      </c>
      <c r="C394" s="371" t="s">
        <v>390</v>
      </c>
      <c r="D394" s="371" t="s">
        <v>311</v>
      </c>
      <c r="E394" s="371" t="s">
        <v>592</v>
      </c>
      <c r="F394" s="371" t="s">
        <v>70</v>
      </c>
      <c r="G394" s="371" t="s">
        <v>63</v>
      </c>
      <c r="H394" s="371"/>
      <c r="I394" s="371" t="s">
        <v>57</v>
      </c>
      <c r="J394" s="372">
        <v>380536862</v>
      </c>
      <c r="K394" s="373"/>
    </row>
    <row r="395" spans="2:11">
      <c r="B395" s="371" t="s">
        <v>346</v>
      </c>
      <c r="C395" s="371" t="s">
        <v>393</v>
      </c>
      <c r="D395" s="371" t="s">
        <v>311</v>
      </c>
      <c r="E395" s="371" t="s">
        <v>592</v>
      </c>
      <c r="F395" s="371" t="s">
        <v>70</v>
      </c>
      <c r="G395" s="371" t="s">
        <v>63</v>
      </c>
      <c r="H395" s="371"/>
      <c r="I395" s="371" t="s">
        <v>57</v>
      </c>
      <c r="J395" s="372">
        <v>11072879</v>
      </c>
      <c r="K395" s="373"/>
    </row>
    <row r="396" spans="2:11">
      <c r="B396" s="371" t="s">
        <v>346</v>
      </c>
      <c r="C396" s="371" t="s">
        <v>395</v>
      </c>
      <c r="D396" s="371" t="s">
        <v>311</v>
      </c>
      <c r="E396" s="371" t="s">
        <v>592</v>
      </c>
      <c r="F396" s="371" t="s">
        <v>70</v>
      </c>
      <c r="G396" s="371" t="s">
        <v>63</v>
      </c>
      <c r="H396" s="371"/>
      <c r="I396" s="371" t="s">
        <v>57</v>
      </c>
      <c r="J396" s="372">
        <v>7215935251</v>
      </c>
      <c r="K396" s="373"/>
    </row>
    <row r="397" spans="2:11">
      <c r="B397" s="371" t="s">
        <v>346</v>
      </c>
      <c r="C397" s="371" t="s">
        <v>399</v>
      </c>
      <c r="D397" s="371" t="s">
        <v>311</v>
      </c>
      <c r="E397" s="371" t="s">
        <v>592</v>
      </c>
      <c r="F397" s="371" t="s">
        <v>70</v>
      </c>
      <c r="G397" s="371" t="s">
        <v>63</v>
      </c>
      <c r="H397" s="371"/>
      <c r="I397" s="371" t="s">
        <v>57</v>
      </c>
      <c r="J397" s="372">
        <v>629376432</v>
      </c>
      <c r="K397" s="373"/>
    </row>
    <row r="398" spans="2:11">
      <c r="B398" s="371" t="s">
        <v>346</v>
      </c>
      <c r="C398" s="371" t="s">
        <v>402</v>
      </c>
      <c r="D398" s="371" t="s">
        <v>311</v>
      </c>
      <c r="E398" s="371" t="s">
        <v>592</v>
      </c>
      <c r="F398" s="371" t="s">
        <v>70</v>
      </c>
      <c r="G398" s="371" t="s">
        <v>63</v>
      </c>
      <c r="H398" s="371"/>
      <c r="I398" s="371" t="s">
        <v>57</v>
      </c>
      <c r="J398" s="372">
        <v>3042347642</v>
      </c>
      <c r="K398" s="373"/>
    </row>
    <row r="399" spans="2:11">
      <c r="B399" s="371" t="s">
        <v>620</v>
      </c>
      <c r="C399" s="371" t="s">
        <v>406</v>
      </c>
      <c r="D399" s="371" t="s">
        <v>311</v>
      </c>
      <c r="E399" s="371" t="s">
        <v>592</v>
      </c>
      <c r="F399" s="371" t="s">
        <v>70</v>
      </c>
      <c r="G399" s="371" t="s">
        <v>70</v>
      </c>
      <c r="H399" s="371"/>
      <c r="I399" s="371" t="s">
        <v>57</v>
      </c>
      <c r="J399" s="372">
        <v>433670597</v>
      </c>
      <c r="K399" s="373"/>
    </row>
    <row r="400" spans="2:11" ht="28">
      <c r="B400" s="371" t="s">
        <v>346</v>
      </c>
      <c r="C400" s="371" t="s">
        <v>412</v>
      </c>
      <c r="D400" s="371" t="s">
        <v>311</v>
      </c>
      <c r="E400" s="378" t="s">
        <v>592</v>
      </c>
      <c r="F400" s="371" t="s">
        <v>70</v>
      </c>
      <c r="G400" s="371" t="s">
        <v>70</v>
      </c>
      <c r="H400" s="371"/>
      <c r="I400" s="371" t="s">
        <v>57</v>
      </c>
      <c r="J400" s="372">
        <v>47077649</v>
      </c>
      <c r="K400" s="373"/>
    </row>
    <row r="401" spans="2:11">
      <c r="B401" s="371" t="s">
        <v>346</v>
      </c>
      <c r="C401" s="371" t="s">
        <v>416</v>
      </c>
      <c r="D401" s="371" t="s">
        <v>311</v>
      </c>
      <c r="E401" s="371" t="s">
        <v>592</v>
      </c>
      <c r="F401" s="371" t="s">
        <v>70</v>
      </c>
      <c r="G401" s="371" t="s">
        <v>63</v>
      </c>
      <c r="H401" s="371"/>
      <c r="I401" s="371" t="s">
        <v>57</v>
      </c>
      <c r="J401" s="372">
        <v>1889829432</v>
      </c>
      <c r="K401" s="373"/>
    </row>
    <row r="402" spans="2:11">
      <c r="B402" s="371" t="s">
        <v>346</v>
      </c>
      <c r="C402" s="371" t="s">
        <v>420</v>
      </c>
      <c r="D402" s="371" t="s">
        <v>311</v>
      </c>
      <c r="E402" s="371" t="s">
        <v>592</v>
      </c>
      <c r="F402" s="371" t="s">
        <v>70</v>
      </c>
      <c r="G402" s="371" t="s">
        <v>63</v>
      </c>
      <c r="H402" s="371"/>
      <c r="I402" s="371" t="s">
        <v>57</v>
      </c>
      <c r="J402" s="372">
        <v>7765358367</v>
      </c>
      <c r="K402" s="373"/>
    </row>
    <row r="403" spans="2:11">
      <c r="B403" s="371" t="s">
        <v>346</v>
      </c>
      <c r="C403" s="371" t="s">
        <v>423</v>
      </c>
      <c r="D403" s="371" t="s">
        <v>311</v>
      </c>
      <c r="E403" s="371" t="s">
        <v>592</v>
      </c>
      <c r="F403" s="371" t="s">
        <v>70</v>
      </c>
      <c r="G403" s="371" t="s">
        <v>63</v>
      </c>
      <c r="H403" s="371"/>
      <c r="I403" s="371" t="s">
        <v>57</v>
      </c>
      <c r="J403" s="372">
        <v>260793799</v>
      </c>
      <c r="K403" s="373"/>
    </row>
    <row r="404" spans="2:11">
      <c r="B404" s="371" t="s">
        <v>346</v>
      </c>
      <c r="C404" s="371" t="s">
        <v>425</v>
      </c>
      <c r="D404" s="371" t="s">
        <v>311</v>
      </c>
      <c r="E404" s="371" t="s">
        <v>592</v>
      </c>
      <c r="F404" s="371" t="s">
        <v>70</v>
      </c>
      <c r="G404" s="371" t="s">
        <v>63</v>
      </c>
      <c r="H404" s="371"/>
      <c r="I404" s="371" t="s">
        <v>57</v>
      </c>
      <c r="J404" s="372">
        <v>130622395</v>
      </c>
      <c r="K404" s="373"/>
    </row>
    <row r="405" spans="2:11">
      <c r="B405" s="371" t="s">
        <v>346</v>
      </c>
      <c r="C405" s="371" t="s">
        <v>429</v>
      </c>
      <c r="D405" s="371" t="s">
        <v>311</v>
      </c>
      <c r="E405" s="371" t="s">
        <v>592</v>
      </c>
      <c r="F405" s="371" t="s">
        <v>70</v>
      </c>
      <c r="G405" s="371" t="s">
        <v>70</v>
      </c>
      <c r="H405" s="371"/>
      <c r="I405" s="371" t="s">
        <v>57</v>
      </c>
      <c r="J405" s="372">
        <v>2614316501</v>
      </c>
      <c r="K405" s="373"/>
    </row>
    <row r="406" spans="2:11">
      <c r="B406" s="371" t="s">
        <v>620</v>
      </c>
      <c r="C406" s="371" t="s">
        <v>321</v>
      </c>
      <c r="D406" s="371" t="s">
        <v>311</v>
      </c>
      <c r="E406" s="371" t="s">
        <v>592</v>
      </c>
      <c r="F406" s="371" t="s">
        <v>70</v>
      </c>
      <c r="G406" s="371" t="s">
        <v>70</v>
      </c>
      <c r="H406" s="371"/>
      <c r="I406" s="371" t="s">
        <v>57</v>
      </c>
      <c r="J406" s="372">
        <v>416832170</v>
      </c>
      <c r="K406" s="373"/>
    </row>
    <row r="407" spans="2:11">
      <c r="B407" s="371" t="s">
        <v>346</v>
      </c>
      <c r="C407" s="371" t="s">
        <v>436</v>
      </c>
      <c r="D407" s="371" t="s">
        <v>311</v>
      </c>
      <c r="E407" s="371" t="s">
        <v>592</v>
      </c>
      <c r="F407" s="371" t="s">
        <v>70</v>
      </c>
      <c r="G407" s="371" t="s">
        <v>63</v>
      </c>
      <c r="H407" s="371"/>
      <c r="I407" s="371" t="s">
        <v>57</v>
      </c>
      <c r="J407" s="372">
        <v>636133262</v>
      </c>
      <c r="K407" s="373"/>
    </row>
    <row r="408" spans="2:11">
      <c r="B408" s="371" t="s">
        <v>346</v>
      </c>
      <c r="C408" s="371" t="s">
        <v>438</v>
      </c>
      <c r="D408" s="371" t="s">
        <v>311</v>
      </c>
      <c r="E408" s="371" t="s">
        <v>592</v>
      </c>
      <c r="F408" s="371" t="s">
        <v>70</v>
      </c>
      <c r="G408" s="371" t="s">
        <v>63</v>
      </c>
      <c r="H408" s="371"/>
      <c r="I408" s="371" t="s">
        <v>57</v>
      </c>
      <c r="J408" s="372">
        <v>156264403</v>
      </c>
      <c r="K408" s="373"/>
    </row>
    <row r="409" spans="2:11">
      <c r="B409" s="371" t="s">
        <v>346</v>
      </c>
      <c r="C409" s="371" t="s">
        <v>441</v>
      </c>
      <c r="D409" s="371" t="s">
        <v>311</v>
      </c>
      <c r="E409" s="371" t="s">
        <v>592</v>
      </c>
      <c r="F409" s="371" t="s">
        <v>70</v>
      </c>
      <c r="G409" s="371" t="s">
        <v>63</v>
      </c>
      <c r="H409" s="371"/>
      <c r="I409" s="371" t="s">
        <v>57</v>
      </c>
      <c r="J409" s="372">
        <v>57364975</v>
      </c>
      <c r="K409" s="373"/>
    </row>
    <row r="410" spans="2:11">
      <c r="B410" s="371" t="s">
        <v>620</v>
      </c>
      <c r="C410" s="371" t="s">
        <v>446</v>
      </c>
      <c r="D410" s="371" t="s">
        <v>311</v>
      </c>
      <c r="E410" s="371" t="s">
        <v>592</v>
      </c>
      <c r="F410" s="371" t="s">
        <v>70</v>
      </c>
      <c r="G410" s="371" t="s">
        <v>63</v>
      </c>
      <c r="H410" s="371"/>
      <c r="I410" s="371" t="s">
        <v>57</v>
      </c>
      <c r="J410" s="372">
        <v>8605066898</v>
      </c>
      <c r="K410" s="373"/>
    </row>
    <row r="412" spans="2:11">
      <c r="B412" s="350"/>
      <c r="C412" s="368" t="s">
        <v>596</v>
      </c>
      <c r="D412" s="350"/>
      <c r="E412" s="350"/>
      <c r="F412" s="350"/>
      <c r="G412" s="350"/>
      <c r="H412" s="350"/>
      <c r="I412" s="350"/>
      <c r="J412" s="350"/>
      <c r="K412" s="350"/>
    </row>
    <row r="413" spans="2:11">
      <c r="B413" s="371" t="s">
        <v>346</v>
      </c>
      <c r="C413" s="371" t="s">
        <v>363</v>
      </c>
      <c r="D413" s="371" t="s">
        <v>311</v>
      </c>
      <c r="E413" s="371" t="s">
        <v>597</v>
      </c>
      <c r="F413" s="371" t="s">
        <v>70</v>
      </c>
      <c r="G413" s="371" t="s">
        <v>63</v>
      </c>
      <c r="H413" s="371"/>
      <c r="I413" s="371" t="s">
        <v>57</v>
      </c>
      <c r="J413" s="372">
        <v>834483</v>
      </c>
      <c r="K413" s="373"/>
    </row>
    <row r="414" spans="2:11">
      <c r="B414" s="371" t="s">
        <v>346</v>
      </c>
      <c r="C414" s="371" t="s">
        <v>366</v>
      </c>
      <c r="D414" s="371" t="s">
        <v>311</v>
      </c>
      <c r="E414" s="371" t="s">
        <v>597</v>
      </c>
      <c r="F414" s="371" t="s">
        <v>70</v>
      </c>
      <c r="G414" s="371" t="s">
        <v>70</v>
      </c>
      <c r="H414" s="371"/>
      <c r="I414" s="371" t="s">
        <v>57</v>
      </c>
      <c r="J414" s="372">
        <v>267289</v>
      </c>
      <c r="K414" s="373"/>
    </row>
    <row r="415" spans="2:11">
      <c r="B415" s="371" t="s">
        <v>346</v>
      </c>
      <c r="C415" s="371" t="s">
        <v>619</v>
      </c>
      <c r="D415" s="371" t="s">
        <v>311</v>
      </c>
      <c r="E415" s="371" t="s">
        <v>597</v>
      </c>
      <c r="F415" s="371" t="s">
        <v>70</v>
      </c>
      <c r="G415" s="371" t="s">
        <v>63</v>
      </c>
      <c r="H415" s="371"/>
      <c r="I415" s="371" t="s">
        <v>57</v>
      </c>
      <c r="J415" s="372">
        <v>6377719</v>
      </c>
      <c r="K415" s="373"/>
    </row>
    <row r="416" spans="2:11">
      <c r="B416" s="371" t="s">
        <v>620</v>
      </c>
      <c r="C416" s="371" t="s">
        <v>372</v>
      </c>
      <c r="D416" s="371" t="s">
        <v>311</v>
      </c>
      <c r="E416" s="371" t="s">
        <v>597</v>
      </c>
      <c r="F416" s="371" t="s">
        <v>70</v>
      </c>
      <c r="G416" s="371" t="s">
        <v>63</v>
      </c>
      <c r="H416" s="371"/>
      <c r="I416" s="371" t="s">
        <v>57</v>
      </c>
      <c r="J416" s="372">
        <v>27965530</v>
      </c>
      <c r="K416" s="373"/>
    </row>
    <row r="417" spans="2:11">
      <c r="B417" s="371" t="s">
        <v>346</v>
      </c>
      <c r="C417" s="371" t="s">
        <v>377</v>
      </c>
      <c r="D417" s="371" t="s">
        <v>311</v>
      </c>
      <c r="E417" s="371" t="s">
        <v>597</v>
      </c>
      <c r="F417" s="371" t="s">
        <v>70</v>
      </c>
      <c r="G417" s="371" t="s">
        <v>70</v>
      </c>
      <c r="H417" s="371"/>
      <c r="I417" s="371" t="s">
        <v>57</v>
      </c>
      <c r="J417" s="372">
        <v>7705411</v>
      </c>
      <c r="K417" s="373"/>
    </row>
    <row r="418" spans="2:11">
      <c r="B418" s="371" t="s">
        <v>346</v>
      </c>
      <c r="C418" s="371" t="s">
        <v>380</v>
      </c>
      <c r="D418" s="371" t="s">
        <v>311</v>
      </c>
      <c r="E418" s="371" t="s">
        <v>597</v>
      </c>
      <c r="F418" s="371" t="s">
        <v>70</v>
      </c>
      <c r="G418" s="371" t="s">
        <v>70</v>
      </c>
      <c r="H418" s="371"/>
      <c r="I418" s="371" t="s">
        <v>57</v>
      </c>
      <c r="J418" s="372">
        <v>20941303</v>
      </c>
      <c r="K418" s="373"/>
    </row>
    <row r="419" spans="2:11">
      <c r="B419" s="371" t="s">
        <v>346</v>
      </c>
      <c r="C419" s="371" t="s">
        <v>356</v>
      </c>
      <c r="D419" s="371" t="s">
        <v>311</v>
      </c>
      <c r="E419" s="371" t="s">
        <v>597</v>
      </c>
      <c r="F419" s="371" t="s">
        <v>70</v>
      </c>
      <c r="G419" s="371" t="s">
        <v>70</v>
      </c>
      <c r="H419" s="371"/>
      <c r="I419" s="371" t="s">
        <v>57</v>
      </c>
      <c r="J419" s="372">
        <v>8279350</v>
      </c>
      <c r="K419" s="373"/>
    </row>
    <row r="420" spans="2:11">
      <c r="B420" s="371" t="s">
        <v>346</v>
      </c>
      <c r="C420" s="371" t="s">
        <v>383</v>
      </c>
      <c r="D420" s="371" t="s">
        <v>311</v>
      </c>
      <c r="E420" s="371" t="s">
        <v>597</v>
      </c>
      <c r="F420" s="371" t="s">
        <v>70</v>
      </c>
      <c r="G420" s="371" t="s">
        <v>63</v>
      </c>
      <c r="H420" s="371"/>
      <c r="I420" s="371" t="s">
        <v>57</v>
      </c>
      <c r="J420" s="372">
        <v>2562330</v>
      </c>
      <c r="K420" s="373"/>
    </row>
    <row r="421" spans="2:11">
      <c r="B421" s="371" t="s">
        <v>346</v>
      </c>
      <c r="C421" s="371" t="s">
        <v>390</v>
      </c>
      <c r="D421" s="371" t="s">
        <v>311</v>
      </c>
      <c r="E421" s="371" t="s">
        <v>597</v>
      </c>
      <c r="F421" s="371" t="s">
        <v>70</v>
      </c>
      <c r="G421" s="371" t="s">
        <v>63</v>
      </c>
      <c r="H421" s="371"/>
      <c r="I421" s="371" t="s">
        <v>57</v>
      </c>
      <c r="J421" s="372">
        <v>5189408</v>
      </c>
      <c r="K421" s="373"/>
    </row>
    <row r="422" spans="2:11">
      <c r="B422" s="371" t="s">
        <v>346</v>
      </c>
      <c r="C422" s="371" t="s">
        <v>393</v>
      </c>
      <c r="D422" s="371" t="s">
        <v>311</v>
      </c>
      <c r="E422" s="371" t="s">
        <v>597</v>
      </c>
      <c r="F422" s="371" t="s">
        <v>70</v>
      </c>
      <c r="G422" s="371" t="s">
        <v>63</v>
      </c>
      <c r="H422" s="371"/>
      <c r="I422" s="371" t="s">
        <v>57</v>
      </c>
      <c r="J422" s="372">
        <v>4927843</v>
      </c>
      <c r="K422" s="373"/>
    </row>
    <row r="423" spans="2:11">
      <c r="B423" s="371" t="s">
        <v>346</v>
      </c>
      <c r="C423" s="371" t="s">
        <v>395</v>
      </c>
      <c r="D423" s="371" t="s">
        <v>311</v>
      </c>
      <c r="E423" s="371" t="s">
        <v>597</v>
      </c>
      <c r="F423" s="371" t="s">
        <v>70</v>
      </c>
      <c r="G423" s="371" t="s">
        <v>63</v>
      </c>
      <c r="H423" s="371"/>
      <c r="I423" s="371" t="s">
        <v>57</v>
      </c>
      <c r="J423" s="372">
        <v>69597102</v>
      </c>
      <c r="K423" s="373"/>
    </row>
    <row r="424" spans="2:11">
      <c r="B424" s="371" t="s">
        <v>346</v>
      </c>
      <c r="C424" s="371" t="s">
        <v>399</v>
      </c>
      <c r="D424" s="371" t="s">
        <v>311</v>
      </c>
      <c r="E424" s="371" t="s">
        <v>597</v>
      </c>
      <c r="F424" s="371" t="s">
        <v>70</v>
      </c>
      <c r="G424" s="371" t="s">
        <v>63</v>
      </c>
      <c r="H424" s="371"/>
      <c r="I424" s="371" t="s">
        <v>57</v>
      </c>
      <c r="J424" s="372">
        <v>8627287</v>
      </c>
      <c r="K424" s="373"/>
    </row>
    <row r="425" spans="2:11">
      <c r="B425" s="371" t="s">
        <v>346</v>
      </c>
      <c r="C425" s="371" t="s">
        <v>402</v>
      </c>
      <c r="D425" s="371" t="s">
        <v>311</v>
      </c>
      <c r="E425" s="371" t="s">
        <v>597</v>
      </c>
      <c r="F425" s="371" t="s">
        <v>70</v>
      </c>
      <c r="G425" s="371" t="s">
        <v>63</v>
      </c>
      <c r="H425" s="371"/>
      <c r="I425" s="371" t="s">
        <v>57</v>
      </c>
      <c r="J425" s="372">
        <v>458487507</v>
      </c>
      <c r="K425" s="373"/>
    </row>
    <row r="426" spans="2:11">
      <c r="B426" s="371" t="s">
        <v>620</v>
      </c>
      <c r="C426" s="371" t="s">
        <v>406</v>
      </c>
      <c r="D426" s="371" t="s">
        <v>311</v>
      </c>
      <c r="E426" s="371" t="s">
        <v>597</v>
      </c>
      <c r="F426" s="371" t="s">
        <v>70</v>
      </c>
      <c r="G426" s="371" t="s">
        <v>70</v>
      </c>
      <c r="H426" s="371"/>
      <c r="I426" s="371" t="s">
        <v>57</v>
      </c>
      <c r="J426" s="372">
        <v>635000</v>
      </c>
      <c r="K426" s="373"/>
    </row>
    <row r="427" spans="2:11">
      <c r="B427" s="371" t="s">
        <v>346</v>
      </c>
      <c r="C427" s="371" t="s">
        <v>412</v>
      </c>
      <c r="D427" s="371" t="s">
        <v>311</v>
      </c>
      <c r="E427" s="371" t="s">
        <v>597</v>
      </c>
      <c r="F427" s="371" t="s">
        <v>70</v>
      </c>
      <c r="G427" s="371" t="s">
        <v>70</v>
      </c>
      <c r="H427" s="371"/>
      <c r="I427" s="371" t="s">
        <v>57</v>
      </c>
      <c r="J427" s="372">
        <v>524476</v>
      </c>
      <c r="K427" s="373"/>
    </row>
    <row r="428" spans="2:11">
      <c r="B428" s="371" t="s">
        <v>346</v>
      </c>
      <c r="C428" s="371" t="s">
        <v>416</v>
      </c>
      <c r="D428" s="371" t="s">
        <v>311</v>
      </c>
      <c r="E428" s="371" t="s">
        <v>597</v>
      </c>
      <c r="F428" s="371" t="s">
        <v>70</v>
      </c>
      <c r="G428" s="371" t="s">
        <v>63</v>
      </c>
      <c r="H428" s="371"/>
      <c r="I428" s="371" t="s">
        <v>57</v>
      </c>
      <c r="J428" s="372">
        <v>1358135</v>
      </c>
      <c r="K428" s="373"/>
    </row>
    <row r="429" spans="2:11">
      <c r="B429" s="371" t="s">
        <v>346</v>
      </c>
      <c r="C429" s="371" t="s">
        <v>420</v>
      </c>
      <c r="D429" s="371" t="s">
        <v>311</v>
      </c>
      <c r="E429" s="371" t="s">
        <v>597</v>
      </c>
      <c r="F429" s="371" t="s">
        <v>70</v>
      </c>
      <c r="G429" s="371" t="s">
        <v>63</v>
      </c>
      <c r="H429" s="371"/>
      <c r="I429" s="371" t="s">
        <v>57</v>
      </c>
      <c r="J429" s="372">
        <v>17817365</v>
      </c>
      <c r="K429" s="373"/>
    </row>
    <row r="430" spans="2:11">
      <c r="B430" s="371" t="s">
        <v>346</v>
      </c>
      <c r="C430" s="371" t="s">
        <v>425</v>
      </c>
      <c r="D430" s="371" t="s">
        <v>311</v>
      </c>
      <c r="E430" s="371" t="s">
        <v>597</v>
      </c>
      <c r="F430" s="371" t="s">
        <v>70</v>
      </c>
      <c r="G430" s="371" t="s">
        <v>63</v>
      </c>
      <c r="H430" s="371"/>
      <c r="I430" s="371" t="s">
        <v>57</v>
      </c>
      <c r="J430" s="372">
        <v>9137660</v>
      </c>
      <c r="K430" s="373"/>
    </row>
    <row r="431" spans="2:11">
      <c r="B431" s="371" t="s">
        <v>346</v>
      </c>
      <c r="C431" s="371" t="s">
        <v>429</v>
      </c>
      <c r="D431" s="371" t="s">
        <v>311</v>
      </c>
      <c r="E431" s="371" t="s">
        <v>597</v>
      </c>
      <c r="F431" s="371" t="s">
        <v>70</v>
      </c>
      <c r="G431" s="371" t="s">
        <v>70</v>
      </c>
      <c r="H431" s="371"/>
      <c r="I431" s="371" t="s">
        <v>57</v>
      </c>
      <c r="J431" s="372">
        <v>68558054</v>
      </c>
      <c r="K431" s="373"/>
    </row>
    <row r="432" spans="2:11">
      <c r="B432" s="371" t="s">
        <v>620</v>
      </c>
      <c r="C432" s="371" t="s">
        <v>321</v>
      </c>
      <c r="D432" s="371" t="s">
        <v>311</v>
      </c>
      <c r="E432" s="371" t="s">
        <v>597</v>
      </c>
      <c r="F432" s="371" t="s">
        <v>70</v>
      </c>
      <c r="G432" s="371" t="s">
        <v>70</v>
      </c>
      <c r="H432" s="371"/>
      <c r="I432" s="371" t="s">
        <v>57</v>
      </c>
      <c r="J432" s="372">
        <v>5469480</v>
      </c>
      <c r="K432" s="373"/>
    </row>
    <row r="433" spans="2:11">
      <c r="B433" s="371" t="s">
        <v>346</v>
      </c>
      <c r="C433" s="371" t="s">
        <v>436</v>
      </c>
      <c r="D433" s="371" t="s">
        <v>311</v>
      </c>
      <c r="E433" s="371" t="s">
        <v>597</v>
      </c>
      <c r="F433" s="371" t="s">
        <v>70</v>
      </c>
      <c r="G433" s="371" t="s">
        <v>63</v>
      </c>
      <c r="H433" s="371"/>
      <c r="I433" s="371" t="s">
        <v>57</v>
      </c>
      <c r="J433" s="372">
        <v>6507005</v>
      </c>
      <c r="K433" s="373"/>
    </row>
    <row r="434" spans="2:11">
      <c r="B434" s="371" t="s">
        <v>346</v>
      </c>
      <c r="C434" s="371" t="s">
        <v>438</v>
      </c>
      <c r="D434" s="371" t="s">
        <v>311</v>
      </c>
      <c r="E434" s="371" t="s">
        <v>597</v>
      </c>
      <c r="F434" s="371" t="s">
        <v>70</v>
      </c>
      <c r="G434" s="371" t="s">
        <v>63</v>
      </c>
      <c r="H434" s="371"/>
      <c r="I434" s="371" t="s">
        <v>57</v>
      </c>
      <c r="J434" s="372">
        <v>20700062</v>
      </c>
      <c r="K434" s="373"/>
    </row>
    <row r="435" spans="2:11">
      <c r="B435" s="371" t="s">
        <v>346</v>
      </c>
      <c r="C435" s="371" t="s">
        <v>441</v>
      </c>
      <c r="D435" s="371" t="s">
        <v>311</v>
      </c>
      <c r="E435" s="371" t="s">
        <v>597</v>
      </c>
      <c r="F435" s="371" t="s">
        <v>70</v>
      </c>
      <c r="G435" s="371" t="s">
        <v>63</v>
      </c>
      <c r="H435" s="371"/>
      <c r="I435" s="371" t="s">
        <v>57</v>
      </c>
      <c r="J435" s="372">
        <v>314845</v>
      </c>
      <c r="K435" s="373"/>
    </row>
    <row r="436" spans="2:11">
      <c r="B436" s="371" t="s">
        <v>620</v>
      </c>
      <c r="C436" s="371" t="s">
        <v>446</v>
      </c>
      <c r="D436" s="371" t="s">
        <v>311</v>
      </c>
      <c r="E436" s="371" t="s">
        <v>597</v>
      </c>
      <c r="F436" s="371" t="s">
        <v>70</v>
      </c>
      <c r="G436" s="371" t="s">
        <v>63</v>
      </c>
      <c r="H436" s="371"/>
      <c r="I436" s="371" t="s">
        <v>57</v>
      </c>
      <c r="J436" s="372">
        <v>1073016</v>
      </c>
      <c r="K436" s="373"/>
    </row>
    <row r="437" spans="2:11">
      <c r="B437" s="371" t="s">
        <v>346</v>
      </c>
      <c r="C437" s="371" t="s">
        <v>619</v>
      </c>
      <c r="D437" s="371" t="s">
        <v>311</v>
      </c>
      <c r="E437" s="371" t="s">
        <v>598</v>
      </c>
      <c r="F437" s="371" t="s">
        <v>63</v>
      </c>
      <c r="G437" s="371" t="s">
        <v>63</v>
      </c>
      <c r="H437" s="371"/>
      <c r="I437" s="371" t="s">
        <v>57</v>
      </c>
      <c r="J437" s="372">
        <v>102667327</v>
      </c>
      <c r="K437" s="373"/>
    </row>
    <row r="438" spans="2:11">
      <c r="B438" s="371" t="s">
        <v>620</v>
      </c>
      <c r="C438" s="371" t="s">
        <v>372</v>
      </c>
      <c r="D438" s="371" t="s">
        <v>311</v>
      </c>
      <c r="E438" s="371" t="s">
        <v>598</v>
      </c>
      <c r="F438" s="371" t="s">
        <v>63</v>
      </c>
      <c r="G438" s="371" t="s">
        <v>63</v>
      </c>
      <c r="H438" s="371"/>
      <c r="I438" s="371" t="s">
        <v>57</v>
      </c>
      <c r="J438" s="372">
        <v>58667859</v>
      </c>
      <c r="K438" s="373"/>
    </row>
    <row r="439" spans="2:11">
      <c r="B439" s="371" t="s">
        <v>346</v>
      </c>
      <c r="C439" s="371" t="s">
        <v>383</v>
      </c>
      <c r="D439" s="371" t="s">
        <v>311</v>
      </c>
      <c r="E439" s="371" t="s">
        <v>598</v>
      </c>
      <c r="F439" s="371" t="s">
        <v>63</v>
      </c>
      <c r="G439" s="371" t="s">
        <v>63</v>
      </c>
      <c r="H439" s="371"/>
      <c r="I439" s="371" t="s">
        <v>57</v>
      </c>
      <c r="J439" s="372">
        <v>144571160</v>
      </c>
      <c r="K439" s="373"/>
    </row>
    <row r="440" spans="2:11">
      <c r="B440" s="371" t="s">
        <v>346</v>
      </c>
      <c r="C440" s="371" t="s">
        <v>393</v>
      </c>
      <c r="D440" s="371" t="s">
        <v>311</v>
      </c>
      <c r="E440" s="371" t="s">
        <v>598</v>
      </c>
      <c r="F440" s="371" t="s">
        <v>63</v>
      </c>
      <c r="G440" s="371" t="s">
        <v>63</v>
      </c>
      <c r="H440" s="371"/>
      <c r="I440" s="371" t="s">
        <v>57</v>
      </c>
      <c r="J440" s="372">
        <v>4766631</v>
      </c>
      <c r="K440" s="373"/>
    </row>
    <row r="441" spans="2:11">
      <c r="B441" s="371" t="s">
        <v>346</v>
      </c>
      <c r="C441" s="371" t="s">
        <v>395</v>
      </c>
      <c r="D441" s="371" t="s">
        <v>311</v>
      </c>
      <c r="E441" s="371" t="s">
        <v>598</v>
      </c>
      <c r="F441" s="371" t="s">
        <v>63</v>
      </c>
      <c r="G441" s="371" t="s">
        <v>63</v>
      </c>
      <c r="H441" s="371"/>
      <c r="I441" s="371" t="s">
        <v>57</v>
      </c>
      <c r="J441" s="372">
        <v>1911683438</v>
      </c>
      <c r="K441" s="373"/>
    </row>
    <row r="442" spans="2:11">
      <c r="B442" s="371" t="s">
        <v>346</v>
      </c>
      <c r="C442" s="371" t="s">
        <v>399</v>
      </c>
      <c r="D442" s="371" t="s">
        <v>311</v>
      </c>
      <c r="E442" s="371" t="s">
        <v>598</v>
      </c>
      <c r="F442" s="371" t="s">
        <v>63</v>
      </c>
      <c r="G442" s="371" t="s">
        <v>63</v>
      </c>
      <c r="H442" s="371"/>
      <c r="I442" s="371" t="s">
        <v>57</v>
      </c>
      <c r="J442" s="372">
        <v>1151352873</v>
      </c>
      <c r="K442" s="373"/>
    </row>
    <row r="443" spans="2:11">
      <c r="B443" s="371" t="s">
        <v>620</v>
      </c>
      <c r="C443" s="371" t="s">
        <v>406</v>
      </c>
      <c r="D443" s="371" t="s">
        <v>311</v>
      </c>
      <c r="E443" s="371" t="s">
        <v>598</v>
      </c>
      <c r="F443" s="371" t="s">
        <v>63</v>
      </c>
      <c r="G443" s="371" t="s">
        <v>70</v>
      </c>
      <c r="H443" s="371"/>
      <c r="I443" s="371" t="s">
        <v>57</v>
      </c>
      <c r="J443" s="372">
        <v>117641468</v>
      </c>
      <c r="K443" s="373"/>
    </row>
    <row r="444" spans="2:11">
      <c r="B444" s="371" t="s">
        <v>346</v>
      </c>
      <c r="C444" s="371" t="s">
        <v>416</v>
      </c>
      <c r="D444" s="371" t="s">
        <v>311</v>
      </c>
      <c r="E444" s="371" t="s">
        <v>598</v>
      </c>
      <c r="F444" s="371" t="s">
        <v>63</v>
      </c>
      <c r="G444" s="371" t="s">
        <v>63</v>
      </c>
      <c r="H444" s="371"/>
      <c r="I444" s="371" t="s">
        <v>57</v>
      </c>
      <c r="J444" s="372">
        <v>223062855</v>
      </c>
      <c r="K444" s="373"/>
    </row>
    <row r="445" spans="2:11">
      <c r="B445" s="371" t="s">
        <v>346</v>
      </c>
      <c r="C445" s="371" t="s">
        <v>420</v>
      </c>
      <c r="D445" s="371" t="s">
        <v>311</v>
      </c>
      <c r="E445" s="371" t="s">
        <v>598</v>
      </c>
      <c r="F445" s="371" t="s">
        <v>63</v>
      </c>
      <c r="G445" s="371" t="s">
        <v>63</v>
      </c>
      <c r="H445" s="371"/>
      <c r="I445" s="371" t="s">
        <v>57</v>
      </c>
      <c r="J445" s="372">
        <v>2798450498</v>
      </c>
      <c r="K445" s="373"/>
    </row>
    <row r="446" spans="2:11">
      <c r="B446" s="371" t="s">
        <v>346</v>
      </c>
      <c r="C446" s="371" t="s">
        <v>425</v>
      </c>
      <c r="D446" s="371" t="s">
        <v>311</v>
      </c>
      <c r="E446" s="371" t="s">
        <v>598</v>
      </c>
      <c r="F446" s="371" t="s">
        <v>63</v>
      </c>
      <c r="G446" s="371" t="s">
        <v>63</v>
      </c>
      <c r="H446" s="371"/>
      <c r="I446" s="371" t="s">
        <v>57</v>
      </c>
      <c r="J446" s="372">
        <v>662000</v>
      </c>
      <c r="K446" s="373"/>
    </row>
    <row r="447" spans="2:11">
      <c r="B447" s="371" t="s">
        <v>620</v>
      </c>
      <c r="C447" s="371" t="s">
        <v>321</v>
      </c>
      <c r="D447" s="371" t="s">
        <v>311</v>
      </c>
      <c r="E447" s="371" t="s">
        <v>598</v>
      </c>
      <c r="F447" s="371" t="s">
        <v>63</v>
      </c>
      <c r="G447" s="371" t="s">
        <v>70</v>
      </c>
      <c r="H447" s="371"/>
      <c r="I447" s="371" t="s">
        <v>57</v>
      </c>
      <c r="J447" s="372">
        <v>7873531</v>
      </c>
      <c r="K447" s="373"/>
    </row>
    <row r="448" spans="2:11">
      <c r="B448" s="371" t="s">
        <v>346</v>
      </c>
      <c r="C448" s="371" t="s">
        <v>436</v>
      </c>
      <c r="D448" s="371" t="s">
        <v>311</v>
      </c>
      <c r="E448" s="371" t="s">
        <v>598</v>
      </c>
      <c r="F448" s="371" t="s">
        <v>63</v>
      </c>
      <c r="G448" s="371" t="s">
        <v>63</v>
      </c>
      <c r="H448" s="371"/>
      <c r="I448" s="371" t="s">
        <v>57</v>
      </c>
      <c r="J448" s="372">
        <v>14736103</v>
      </c>
      <c r="K448" s="373"/>
    </row>
    <row r="449" spans="2:13">
      <c r="B449" s="371" t="s">
        <v>620</v>
      </c>
      <c r="C449" s="371" t="s">
        <v>446</v>
      </c>
      <c r="D449" s="371" t="s">
        <v>311</v>
      </c>
      <c r="E449" s="371" t="s">
        <v>598</v>
      </c>
      <c r="F449" s="371" t="s">
        <v>63</v>
      </c>
      <c r="G449" s="371" t="s">
        <v>63</v>
      </c>
      <c r="H449" s="371"/>
      <c r="I449" s="371" t="s">
        <v>57</v>
      </c>
      <c r="J449" s="372">
        <v>1906158918</v>
      </c>
      <c r="K449" s="373"/>
    </row>
    <row r="450" spans="2:13">
      <c r="B450" s="371" t="s">
        <v>346</v>
      </c>
      <c r="C450" s="371" t="s">
        <v>380</v>
      </c>
      <c r="D450" s="371" t="s">
        <v>311</v>
      </c>
      <c r="E450" s="371" t="s">
        <v>599</v>
      </c>
      <c r="F450" s="371" t="s">
        <v>70</v>
      </c>
      <c r="G450" s="371" t="s">
        <v>70</v>
      </c>
      <c r="H450" s="371"/>
      <c r="I450" s="371" t="s">
        <v>57</v>
      </c>
      <c r="J450" s="372">
        <v>6844211</v>
      </c>
      <c r="K450" s="373"/>
    </row>
    <row r="451" spans="2:13">
      <c r="B451" s="371" t="s">
        <v>346</v>
      </c>
      <c r="C451" s="371" t="s">
        <v>420</v>
      </c>
      <c r="D451" s="371" t="s">
        <v>311</v>
      </c>
      <c r="E451" s="371" t="s">
        <v>599</v>
      </c>
      <c r="F451" s="371" t="s">
        <v>70</v>
      </c>
      <c r="G451" s="371" t="s">
        <v>63</v>
      </c>
      <c r="H451" s="371"/>
      <c r="I451" s="371" t="s">
        <v>57</v>
      </c>
      <c r="J451" s="372">
        <v>189710162</v>
      </c>
      <c r="K451" s="373"/>
    </row>
    <row r="452" spans="2:13">
      <c r="B452" s="371" t="s">
        <v>346</v>
      </c>
      <c r="C452" s="371" t="s">
        <v>429</v>
      </c>
      <c r="D452" s="371" t="s">
        <v>311</v>
      </c>
      <c r="E452" s="371" t="s">
        <v>599</v>
      </c>
      <c r="F452" s="371" t="s">
        <v>70</v>
      </c>
      <c r="G452" s="371" t="s">
        <v>70</v>
      </c>
      <c r="H452" s="371"/>
      <c r="I452" s="371" t="s">
        <v>57</v>
      </c>
      <c r="J452" s="372">
        <v>191161313</v>
      </c>
      <c r="K452" s="373"/>
    </row>
    <row r="453" spans="2:13">
      <c r="B453" s="371" t="s">
        <v>620</v>
      </c>
      <c r="C453" s="371" t="s">
        <v>321</v>
      </c>
      <c r="D453" s="371" t="s">
        <v>311</v>
      </c>
      <c r="E453" s="371" t="s">
        <v>599</v>
      </c>
      <c r="F453" s="371" t="s">
        <v>70</v>
      </c>
      <c r="G453" s="371" t="s">
        <v>70</v>
      </c>
      <c r="H453" s="371"/>
      <c r="I453" s="371" t="s">
        <v>57</v>
      </c>
      <c r="J453" s="372">
        <v>66942402</v>
      </c>
      <c r="K453" s="373"/>
    </row>
    <row r="455" spans="2:13" ht="15">
      <c r="B455" s="453"/>
      <c r="C455" s="453"/>
      <c r="D455" s="453"/>
      <c r="E455" s="453"/>
      <c r="F455" s="453"/>
      <c r="G455" s="453"/>
      <c r="H455" s="453"/>
      <c r="I455" s="453"/>
      <c r="J455" s="453"/>
      <c r="K455" s="453"/>
      <c r="L455" s="453"/>
      <c r="M455" s="453"/>
    </row>
    <row r="456" spans="2:13" ht="15" customHeight="1" thickBot="1">
      <c r="B456" s="432" t="s">
        <v>32</v>
      </c>
      <c r="C456" s="433"/>
      <c r="D456" s="433"/>
      <c r="E456" s="433"/>
      <c r="F456" s="433"/>
      <c r="G456" s="433"/>
      <c r="H456" s="433"/>
      <c r="I456" s="433"/>
      <c r="J456" s="433"/>
      <c r="K456" s="433"/>
      <c r="L456" s="433"/>
      <c r="M456" s="433"/>
    </row>
    <row r="457" spans="2:13" ht="15">
      <c r="B457" s="434" t="s">
        <v>33</v>
      </c>
      <c r="C457" s="435"/>
      <c r="D457" s="435"/>
      <c r="E457" s="435"/>
      <c r="F457" s="435"/>
      <c r="G457" s="435"/>
      <c r="H457" s="435"/>
      <c r="I457" s="435"/>
      <c r="J457" s="435"/>
      <c r="K457" s="435"/>
      <c r="L457" s="435"/>
      <c r="M457" s="435"/>
    </row>
    <row r="458" spans="2:13" ht="15.5" thickBot="1">
      <c r="B458" s="454"/>
      <c r="C458" s="454"/>
      <c r="D458" s="454"/>
      <c r="E458" s="454"/>
      <c r="F458" s="454"/>
      <c r="G458" s="454"/>
      <c r="H458" s="454"/>
      <c r="I458" s="454"/>
      <c r="J458" s="454"/>
      <c r="K458" s="454"/>
      <c r="L458" s="454"/>
      <c r="M458" s="454"/>
    </row>
    <row r="459" spans="2:13" ht="15">
      <c r="B459" s="431" t="s">
        <v>34</v>
      </c>
      <c r="C459" s="431"/>
      <c r="D459" s="431"/>
      <c r="E459" s="431"/>
      <c r="F459" s="431"/>
      <c r="G459" s="431"/>
      <c r="H459" s="431"/>
      <c r="I459" s="431"/>
      <c r="J459" s="431"/>
      <c r="K459" s="431"/>
      <c r="L459" s="431"/>
      <c r="M459" s="431"/>
    </row>
    <row r="460" spans="2:13" ht="15">
      <c r="B460" s="410" t="s">
        <v>35</v>
      </c>
      <c r="C460" s="410"/>
      <c r="D460" s="410"/>
      <c r="E460" s="410"/>
      <c r="F460" s="410"/>
      <c r="G460" s="410"/>
      <c r="H460" s="410"/>
      <c r="I460" s="410"/>
      <c r="J460" s="410"/>
      <c r="K460" s="410"/>
      <c r="L460" s="410"/>
      <c r="M460" s="410"/>
    </row>
    <row r="461" spans="2:13" ht="15">
      <c r="B461" s="431" t="s">
        <v>37</v>
      </c>
      <c r="C461" s="431"/>
      <c r="D461" s="431"/>
      <c r="E461" s="431"/>
      <c r="F461" s="431"/>
      <c r="G461" s="431"/>
      <c r="H461" s="431"/>
      <c r="I461" s="431"/>
      <c r="J461" s="431"/>
      <c r="K461" s="431"/>
      <c r="L461" s="431"/>
      <c r="M461" s="431"/>
    </row>
  </sheetData>
  <protectedRanges>
    <protectedRange algorithmName="SHA-512" hashValue="19r0bVvPR7yZA0UiYij7Tv1CBk3noIABvFePbLhCJ4nk3L6A+Fy+RdPPS3STf+a52x4pG2PQK4FAkXK9epnlIA==" saltValue="gQC4yrLvnbJqxYZ0KSEoZA==" spinCount="100000" sqref="I332 C328:D332 F328:G332 B15:D31 B32 D32 H338:H410 B338:D410 B413:D453 H413:H453 H15:H17 H32:H328 B33:D327" name="Government revenues_1"/>
    <protectedRange algorithmName="SHA-512" hashValue="19r0bVvPR7yZA0UiYij7Tv1CBk3noIABvFePbLhCJ4nk3L6A+Fy+RdPPS3STf+a52x4pG2PQK4FAkXK9epnlIA==" saltValue="gQC4yrLvnbJqxYZ0KSEoZA==" spinCount="100000" sqref="J329:J332 I413:I453 I338:I410 I15:I327" name="Government revenues_2"/>
  </protectedRanges>
  <mergeCells count="18">
    <mergeCell ref="B460:M460"/>
    <mergeCell ref="B461:M461"/>
    <mergeCell ref="C9:K9"/>
    <mergeCell ref="C11:K11"/>
    <mergeCell ref="C13:K13"/>
    <mergeCell ref="D337:K337"/>
    <mergeCell ref="B455:M455"/>
    <mergeCell ref="B456:M456"/>
    <mergeCell ref="B457:M457"/>
    <mergeCell ref="B458:M458"/>
    <mergeCell ref="B459:M459"/>
    <mergeCell ref="C3:F3"/>
    <mergeCell ref="C4:G4"/>
    <mergeCell ref="I4:K8"/>
    <mergeCell ref="C5:G5"/>
    <mergeCell ref="C6:G6"/>
    <mergeCell ref="C7:G7"/>
    <mergeCell ref="C8:G8"/>
  </mergeCells>
  <dataValidations count="10">
    <dataValidation type="whole" errorStyle="warning" allowBlank="1" showInputMessage="1" showErrorMessage="1" errorTitle="Veuillez ne pas remplir" error="Ces cellules seront complétées automatiquement" sqref="K329 K331" xr:uid="{681216ED-5577-4E4C-9C1C-2854B51EB4A1}">
      <formula1>44444</formula1>
      <formula2>44445</formula2>
    </dataValidation>
    <dataValidation type="list" allowBlank="1" showInputMessage="1" showErrorMessage="1" sqref="C413:C453 C338:C410 C15:C31 C33:C327" xr:uid="{1140B5B7-5FCC-4DF3-BAC3-76317B3DCB19}">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338:K410 J413:K453 L250:L260 J15:J65 J67:J327" xr:uid="{68C21F50-4ADF-4E65-A064-86A5D3E43D82}">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413:E453 E338:E410 E16:E327" xr:uid="{91314FED-F993-46F3-92B3-115FF59C869B}">
      <formula1>Revenue_stream_list</formula1>
    </dataValidation>
    <dataValidation type="list" allowBlank="1" showInputMessage="1" showErrorMessage="1" sqref="D413:D453 D338:D410 D15:D327" xr:uid="{3ACD458D-7DEA-42D7-B04E-F64669615BFE}">
      <formula1>Government_entities_list</formula1>
    </dataValidation>
    <dataValidation allowBlank="1" showInputMessage="1" showErrorMessage="1" promptTitle="Volume en nature" prompt="Veuillez renseigner le volume en nature du flux de revenu, si applicable" sqref="L261 L15:L249 L263:L327" xr:uid="{C78581A4-5A24-4040-BD88-19BBD5EAD333}"/>
    <dataValidation allowBlank="1" showInputMessage="1" showErrorMessage="1" promptTitle="Nom de l'entreprise" prompt="Saisissez le nom de l'entreprise ici_x000a__x000a_Veuillez vous abstenir d'utiliser des acronymes et indiquez le nom complet" sqref="C32" xr:uid="{25188F70-3F53-4D42-A2CD-821782B21047}"/>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E15" xr:uid="{7AC7D1E9-4FC2-4BF7-9B5F-EDDE56DE2A66}"/>
    <dataValidation allowBlank="1" showInputMessage="1" showErrorMessage="1" promptTitle="Nom du Projet" prompt="Veuillez indiquer le nom du Projet._x000a__x000a_Veuillez vous abstenir d'utiliser des acronymes et indiquez le nom complet_x000a__x000a_" sqref="H18:H31" xr:uid="{505E23A3-4D29-4A6A-B81D-282C3CBBDFD5}"/>
    <dataValidation type="textLength" allowBlank="1" showInputMessage="1" showErrorMessage="1" sqref="B455:M461" xr:uid="{7F14DB37-8A7D-4253-BCD1-BA2ED9DC9530}">
      <formula1>9999999</formula1>
      <formula2>99999999</formula2>
    </dataValidation>
  </dataValidations>
  <hyperlinks>
    <hyperlink ref="P13" r:id="rId1" location="r4-1" display="EITI Requirement 4.1" xr:uid="{03F17E8A-274B-4269-B06E-476EE598B220}"/>
    <hyperlink ref="P9:X9" r:id="rId2" display="If you have any questions, please contact data@eiti.org" xr:uid="{136721F5-9DA5-45E6-AF43-E1DDC7BB39CD}"/>
    <hyperlink ref="P13:X13" r:id="rId3" location="r4-1" display="Exigence ITIE 4.1.c: Paiements des entreprises ;  Exigence ITIE 4.7: Déclaration par projet" xr:uid="{E3F93615-C1B5-461F-89E4-9D06D7F57CE4}"/>
    <hyperlink ref="B457:F457" r:id="rId4" display="Give us your feedback or report a conflict in the data! Write to us at  data@eiti.org" xr:uid="{85AE6313-3708-494D-9803-D684DF436CAC}"/>
    <hyperlink ref="B456:F456" r:id="rId5" display="For the latest version of Summary data templates, see  https://eiti.org/summary-data-template" xr:uid="{4A272533-EA30-4B61-964C-391B77D81E2F}"/>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BE7A0-2D58-4774-B5ED-B5CE0895BCA3}">
  <dimension ref="A1:AE246"/>
  <sheetViews>
    <sheetView topLeftCell="A128" workbookViewId="0">
      <selection activeCell="Q6" sqref="Q6"/>
    </sheetView>
  </sheetViews>
  <sheetFormatPr defaultRowHeight="14.5"/>
  <cols>
    <col min="1" max="1" width="20.1796875" customWidth="1"/>
    <col min="2" max="3" width="16.54296875" customWidth="1"/>
    <col min="4" max="4" width="25.54296875" customWidth="1"/>
    <col min="5" max="5" width="23.08984375" customWidth="1"/>
    <col min="6" max="6" width="27.08984375" customWidth="1"/>
    <col min="7" max="7" width="33.1796875" bestFit="1" customWidth="1"/>
    <col min="8" max="8" width="8.81640625" customWidth="1"/>
    <col min="9" max="9" width="23.08984375" customWidth="1"/>
    <col min="10" max="10" width="27.08984375" customWidth="1"/>
    <col min="11" max="11" width="9.81640625" customWidth="1"/>
    <col min="14" max="14" width="21.36328125" bestFit="1" customWidth="1"/>
    <col min="15" max="15" width="40.54296875" bestFit="1" customWidth="1"/>
    <col min="16" max="17" width="47.36328125" bestFit="1" customWidth="1"/>
    <col min="19" max="19" width="10.81640625" customWidth="1"/>
    <col min="20" max="20" width="15" customWidth="1"/>
    <col min="21" max="21" width="10.26953125" customWidth="1"/>
    <col min="22" max="25" width="11.90625" customWidth="1"/>
    <col min="27" max="27" width="15.453125" customWidth="1"/>
    <col min="29" max="29" width="16.1796875" customWidth="1"/>
    <col min="31" max="31" width="17.1796875" customWidth="1"/>
  </cols>
  <sheetData>
    <row r="1" spans="1:31">
      <c r="A1" s="379" t="s">
        <v>1378</v>
      </c>
      <c r="B1" s="380"/>
      <c r="C1" s="380"/>
      <c r="D1" s="380"/>
      <c r="E1" s="380"/>
      <c r="F1" s="380"/>
      <c r="G1" s="380"/>
      <c r="H1" s="380"/>
      <c r="I1" s="379" t="s">
        <v>1379</v>
      </c>
      <c r="J1" s="380"/>
      <c r="K1" s="379" t="s">
        <v>1380</v>
      </c>
      <c r="L1" s="380"/>
      <c r="M1" s="380"/>
      <c r="N1" s="379" t="s">
        <v>1381</v>
      </c>
      <c r="O1" s="380"/>
      <c r="P1" s="380"/>
      <c r="Q1" s="380"/>
      <c r="R1" s="380"/>
      <c r="S1" s="379" t="s">
        <v>1382</v>
      </c>
      <c r="T1" s="380"/>
      <c r="U1" s="380"/>
      <c r="V1" s="380"/>
      <c r="W1" s="380"/>
      <c r="X1" s="380"/>
      <c r="Y1" s="380"/>
      <c r="Z1" s="380"/>
      <c r="AA1" s="379" t="s">
        <v>1383</v>
      </c>
      <c r="AB1" s="380"/>
      <c r="AC1" s="379" t="s">
        <v>1384</v>
      </c>
      <c r="AD1" s="380"/>
      <c r="AE1" s="379" t="s">
        <v>1385</v>
      </c>
    </row>
    <row r="2" spans="1:31">
      <c r="A2" s="381" t="s">
        <v>1386</v>
      </c>
      <c r="B2" s="381" t="s">
        <v>1387</v>
      </c>
      <c r="C2" s="381" t="s">
        <v>52</v>
      </c>
      <c r="D2" s="381" t="s">
        <v>1388</v>
      </c>
      <c r="E2" s="381" t="s">
        <v>1389</v>
      </c>
      <c r="F2" s="381" t="s">
        <v>1390</v>
      </c>
      <c r="G2" s="381" t="s">
        <v>458</v>
      </c>
      <c r="H2" s="380"/>
      <c r="I2" s="381" t="s">
        <v>1391</v>
      </c>
      <c r="J2" s="380"/>
      <c r="K2" s="381" t="s">
        <v>1391</v>
      </c>
      <c r="L2" s="380"/>
      <c r="M2" s="380"/>
      <c r="N2" s="382" t="s">
        <v>1392</v>
      </c>
      <c r="O2" s="382" t="s">
        <v>1393</v>
      </c>
      <c r="P2" s="382" t="s">
        <v>1394</v>
      </c>
      <c r="Q2" s="380"/>
      <c r="R2" s="381" t="s">
        <v>1395</v>
      </c>
      <c r="S2" s="381" t="s">
        <v>1396</v>
      </c>
      <c r="T2" s="381" t="s">
        <v>1397</v>
      </c>
      <c r="U2" s="381" t="s">
        <v>1398</v>
      </c>
      <c r="V2" s="381" t="s">
        <v>1399</v>
      </c>
      <c r="W2" s="381" t="s">
        <v>1400</v>
      </c>
      <c r="X2" s="381" t="s">
        <v>1401</v>
      </c>
      <c r="Y2" s="380"/>
      <c r="Z2" s="381" t="s">
        <v>1402</v>
      </c>
      <c r="AA2" s="380"/>
      <c r="AB2" s="381" t="s">
        <v>1403</v>
      </c>
      <c r="AC2" s="380"/>
      <c r="AD2" s="381" t="s">
        <v>308</v>
      </c>
    </row>
    <row r="3" spans="1:31">
      <c r="A3" s="383" t="s">
        <v>1404</v>
      </c>
      <c r="B3" s="383" t="s">
        <v>838</v>
      </c>
      <c r="C3" s="383" t="s">
        <v>839</v>
      </c>
      <c r="D3" s="383">
        <v>840</v>
      </c>
      <c r="E3" s="383" t="s">
        <v>824</v>
      </c>
      <c r="F3" s="383">
        <v>840</v>
      </c>
      <c r="G3" s="383" t="s">
        <v>1405</v>
      </c>
      <c r="H3" s="380"/>
      <c r="I3" s="383" t="s">
        <v>1406</v>
      </c>
      <c r="J3" s="380"/>
      <c r="K3" s="384" t="s">
        <v>1407</v>
      </c>
      <c r="L3" s="380"/>
      <c r="M3" s="380"/>
      <c r="N3" s="383">
        <v>2501</v>
      </c>
      <c r="O3" s="383" t="s">
        <v>1408</v>
      </c>
      <c r="P3" s="383" t="s">
        <v>1409</v>
      </c>
      <c r="Q3" s="380"/>
      <c r="R3" s="383" t="s">
        <v>542</v>
      </c>
      <c r="S3" s="383" t="s">
        <v>1410</v>
      </c>
      <c r="T3" s="385">
        <v>11120</v>
      </c>
      <c r="U3" s="383" t="s">
        <v>1411</v>
      </c>
      <c r="V3" s="383" t="s">
        <v>1412</v>
      </c>
      <c r="W3" s="383" t="s">
        <v>542</v>
      </c>
      <c r="X3" s="383" t="s">
        <v>542</v>
      </c>
      <c r="Y3" s="380"/>
      <c r="Z3" s="383" t="s">
        <v>1413</v>
      </c>
      <c r="AA3" s="380"/>
      <c r="AB3" s="383" t="s">
        <v>1414</v>
      </c>
      <c r="AC3" s="380"/>
      <c r="AD3" s="383" t="s">
        <v>312</v>
      </c>
    </row>
    <row r="4" spans="1:31">
      <c r="A4" s="380" t="s">
        <v>621</v>
      </c>
      <c r="B4" s="380" t="s">
        <v>622</v>
      </c>
      <c r="C4" s="380" t="s">
        <v>623</v>
      </c>
      <c r="D4" s="380">
        <v>4</v>
      </c>
      <c r="E4" s="380" t="s">
        <v>624</v>
      </c>
      <c r="F4" s="380">
        <v>971</v>
      </c>
      <c r="G4" s="380" t="s">
        <v>1415</v>
      </c>
      <c r="H4" s="380"/>
      <c r="I4" s="380" t="s">
        <v>63</v>
      </c>
      <c r="J4" s="380"/>
      <c r="K4" s="380" t="s">
        <v>153</v>
      </c>
      <c r="L4" s="380"/>
      <c r="M4" s="380"/>
      <c r="N4" s="380">
        <v>2502</v>
      </c>
      <c r="O4" s="380" t="s">
        <v>1416</v>
      </c>
      <c r="P4" s="380" t="s">
        <v>1417</v>
      </c>
      <c r="Q4" s="380"/>
      <c r="R4" s="380" t="s">
        <v>1418</v>
      </c>
      <c r="S4" s="380" t="s">
        <v>1419</v>
      </c>
      <c r="T4" s="386">
        <v>111200</v>
      </c>
      <c r="U4" s="380" t="s">
        <v>1411</v>
      </c>
      <c r="V4" s="380" t="s">
        <v>1412</v>
      </c>
      <c r="W4" s="380" t="s">
        <v>1418</v>
      </c>
      <c r="X4" s="380" t="s">
        <v>1418</v>
      </c>
      <c r="Y4" s="380"/>
      <c r="Z4" s="380" t="s">
        <v>84</v>
      </c>
      <c r="AA4" s="380"/>
      <c r="AB4" s="380" t="s">
        <v>468</v>
      </c>
      <c r="AC4" s="380"/>
      <c r="AD4" s="380" t="s">
        <v>1420</v>
      </c>
    </row>
    <row r="5" spans="1:31">
      <c r="A5" s="383" t="s">
        <v>1421</v>
      </c>
      <c r="B5" s="383" t="s">
        <v>954</v>
      </c>
      <c r="C5" s="383" t="s">
        <v>955</v>
      </c>
      <c r="D5" s="383">
        <v>248</v>
      </c>
      <c r="E5" s="383" t="s">
        <v>640</v>
      </c>
      <c r="F5" s="383">
        <v>978</v>
      </c>
      <c r="G5" s="383" t="s">
        <v>641</v>
      </c>
      <c r="H5" s="380"/>
      <c r="I5" s="383" t="s">
        <v>101</v>
      </c>
      <c r="J5" s="380"/>
      <c r="K5" s="383" t="s">
        <v>79</v>
      </c>
      <c r="L5" s="380"/>
      <c r="M5" s="380"/>
      <c r="N5" s="383">
        <v>2503</v>
      </c>
      <c r="O5" s="383" t="s">
        <v>1422</v>
      </c>
      <c r="P5" s="383" t="s">
        <v>1423</v>
      </c>
      <c r="Q5" s="380"/>
      <c r="R5" s="383" t="s">
        <v>591</v>
      </c>
      <c r="S5" s="383" t="s">
        <v>1424</v>
      </c>
      <c r="T5" s="383" t="s">
        <v>633</v>
      </c>
      <c r="U5" s="383" t="s">
        <v>1411</v>
      </c>
      <c r="V5" s="383" t="s">
        <v>591</v>
      </c>
      <c r="W5" s="383" t="s">
        <v>591</v>
      </c>
      <c r="X5" s="383" t="s">
        <v>591</v>
      </c>
      <c r="Y5" s="380"/>
      <c r="Z5" s="383" t="s">
        <v>85</v>
      </c>
      <c r="AA5" s="380"/>
      <c r="AB5" s="383" t="s">
        <v>465</v>
      </c>
      <c r="AC5" s="380"/>
      <c r="AD5" s="383" t="s">
        <v>1425</v>
      </c>
    </row>
    <row r="6" spans="1:31">
      <c r="A6" s="380" t="s">
        <v>1426</v>
      </c>
      <c r="B6" s="380" t="s">
        <v>630</v>
      </c>
      <c r="C6" s="380" t="s">
        <v>631</v>
      </c>
      <c r="D6" s="380">
        <v>8</v>
      </c>
      <c r="E6" s="380" t="s">
        <v>632</v>
      </c>
      <c r="F6" s="380">
        <v>8</v>
      </c>
      <c r="G6" s="380" t="s">
        <v>1427</v>
      </c>
      <c r="H6" s="380"/>
      <c r="I6" s="380" t="s">
        <v>70</v>
      </c>
      <c r="J6" s="380"/>
      <c r="K6" s="380" t="s">
        <v>88</v>
      </c>
      <c r="L6" s="380"/>
      <c r="M6" s="380"/>
      <c r="N6" s="380">
        <v>2504</v>
      </c>
      <c r="O6" s="380" t="s">
        <v>1428</v>
      </c>
      <c r="P6" s="380" t="s">
        <v>1429</v>
      </c>
      <c r="Q6" s="380"/>
      <c r="R6" s="380" t="s">
        <v>571</v>
      </c>
      <c r="S6" s="380" t="s">
        <v>1430</v>
      </c>
      <c r="T6" s="380" t="s">
        <v>637</v>
      </c>
      <c r="U6" s="380" t="s">
        <v>1411</v>
      </c>
      <c r="V6" s="380" t="s">
        <v>571</v>
      </c>
      <c r="W6" s="380" t="s">
        <v>571</v>
      </c>
      <c r="X6" s="380" t="s">
        <v>571</v>
      </c>
      <c r="Y6" s="380"/>
      <c r="Z6" s="380" t="s">
        <v>346</v>
      </c>
      <c r="AA6" s="380"/>
      <c r="AB6" s="380" t="s">
        <v>461</v>
      </c>
      <c r="AC6" s="380"/>
      <c r="AD6" s="380" t="s">
        <v>322</v>
      </c>
    </row>
    <row r="7" spans="1:31">
      <c r="A7" s="383" t="s">
        <v>1431</v>
      </c>
      <c r="B7" s="383" t="s">
        <v>634</v>
      </c>
      <c r="C7" s="383" t="s">
        <v>635</v>
      </c>
      <c r="D7" s="383">
        <v>12</v>
      </c>
      <c r="E7" s="383" t="s">
        <v>636</v>
      </c>
      <c r="F7" s="383">
        <v>12</v>
      </c>
      <c r="G7" s="383" t="s">
        <v>1432</v>
      </c>
      <c r="H7" s="380"/>
      <c r="I7" s="383" t="s">
        <v>88</v>
      </c>
      <c r="J7" s="380"/>
      <c r="K7" s="383" t="s">
        <v>106</v>
      </c>
      <c r="L7" s="380"/>
      <c r="M7" s="380"/>
      <c r="N7" s="383">
        <v>2505</v>
      </c>
      <c r="O7" s="383" t="s">
        <v>1433</v>
      </c>
      <c r="P7" s="383" t="s">
        <v>1434</v>
      </c>
      <c r="Q7" s="380"/>
      <c r="R7" s="383" t="s">
        <v>558</v>
      </c>
      <c r="S7" s="383" t="s">
        <v>1435</v>
      </c>
      <c r="T7" s="383" t="s">
        <v>642</v>
      </c>
      <c r="U7" s="383" t="s">
        <v>1411</v>
      </c>
      <c r="V7" s="383" t="s">
        <v>1436</v>
      </c>
      <c r="W7" s="383" t="s">
        <v>558</v>
      </c>
      <c r="X7" s="383" t="s">
        <v>558</v>
      </c>
      <c r="Y7" s="380"/>
      <c r="Z7" s="383" t="s">
        <v>88</v>
      </c>
      <c r="AA7" s="380"/>
      <c r="AB7" s="383" t="s">
        <v>1437</v>
      </c>
      <c r="AC7" s="380"/>
      <c r="AD7" s="383" t="s">
        <v>1437</v>
      </c>
    </row>
    <row r="8" spans="1:31">
      <c r="A8" s="380" t="s">
        <v>1438</v>
      </c>
      <c r="B8" s="380" t="s">
        <v>1248</v>
      </c>
      <c r="C8" s="380" t="s">
        <v>1249</v>
      </c>
      <c r="D8" s="380">
        <v>16</v>
      </c>
      <c r="E8" s="380" t="s">
        <v>824</v>
      </c>
      <c r="F8" s="380">
        <v>840</v>
      </c>
      <c r="G8" s="380" t="s">
        <v>1405</v>
      </c>
      <c r="H8" s="380"/>
      <c r="I8" s="380"/>
      <c r="J8" s="380"/>
      <c r="K8" s="380"/>
      <c r="L8" s="380"/>
      <c r="M8" s="380"/>
      <c r="N8" s="380">
        <v>2506</v>
      </c>
      <c r="O8" s="380" t="s">
        <v>830</v>
      </c>
      <c r="P8" s="380" t="s">
        <v>831</v>
      </c>
      <c r="Q8" s="380"/>
      <c r="R8" s="380" t="s">
        <v>1439</v>
      </c>
      <c r="S8" s="380" t="s">
        <v>1440</v>
      </c>
      <c r="T8" s="380" t="s">
        <v>645</v>
      </c>
      <c r="U8" s="380" t="s">
        <v>1411</v>
      </c>
      <c r="V8" s="380" t="s">
        <v>1436</v>
      </c>
      <c r="W8" s="380" t="s">
        <v>1439</v>
      </c>
      <c r="X8" s="380" t="s">
        <v>1439</v>
      </c>
      <c r="Y8" s="380"/>
      <c r="Z8" s="380" t="s">
        <v>374</v>
      </c>
      <c r="AA8" s="380"/>
      <c r="AB8" s="380" t="s">
        <v>88</v>
      </c>
      <c r="AC8" s="380"/>
      <c r="AD8" s="380"/>
    </row>
    <row r="9" spans="1:31">
      <c r="A9" s="383" t="s">
        <v>1441</v>
      </c>
      <c r="B9" s="383" t="s">
        <v>643</v>
      </c>
      <c r="C9" s="383" t="s">
        <v>644</v>
      </c>
      <c r="D9" s="383">
        <v>20</v>
      </c>
      <c r="E9" s="383" t="s">
        <v>640</v>
      </c>
      <c r="F9" s="383">
        <v>978</v>
      </c>
      <c r="G9" s="383" t="s">
        <v>641</v>
      </c>
      <c r="H9" s="380"/>
      <c r="I9" s="379" t="s">
        <v>1442</v>
      </c>
      <c r="J9" s="380"/>
      <c r="K9" s="380"/>
      <c r="L9" s="380"/>
      <c r="M9" s="380"/>
      <c r="N9" s="383">
        <v>2507</v>
      </c>
      <c r="O9" s="383" t="s">
        <v>768</v>
      </c>
      <c r="P9" s="383" t="s">
        <v>769</v>
      </c>
      <c r="Q9" s="380"/>
      <c r="R9" s="383" t="s">
        <v>577</v>
      </c>
      <c r="S9" s="383" t="s">
        <v>1443</v>
      </c>
      <c r="T9" s="383" t="s">
        <v>650</v>
      </c>
      <c r="U9" s="383" t="s">
        <v>1411</v>
      </c>
      <c r="V9" s="383" t="s">
        <v>1436</v>
      </c>
      <c r="W9" s="383" t="s">
        <v>1444</v>
      </c>
      <c r="X9" s="383" t="s">
        <v>577</v>
      </c>
      <c r="Y9" s="380"/>
      <c r="Z9" s="383" t="s">
        <v>1437</v>
      </c>
      <c r="AA9" s="380"/>
      <c r="AB9" s="380"/>
      <c r="AC9" s="380"/>
      <c r="AD9" s="380"/>
    </row>
    <row r="10" spans="1:31">
      <c r="A10" s="380" t="s">
        <v>646</v>
      </c>
      <c r="B10" s="380" t="s">
        <v>647</v>
      </c>
      <c r="C10" s="380" t="s">
        <v>648</v>
      </c>
      <c r="D10" s="380">
        <v>24</v>
      </c>
      <c r="E10" s="380" t="s">
        <v>649</v>
      </c>
      <c r="F10" s="380">
        <v>973</v>
      </c>
      <c r="G10" s="380" t="s">
        <v>1445</v>
      </c>
      <c r="H10" s="380"/>
      <c r="I10" s="381" t="s">
        <v>1389</v>
      </c>
      <c r="J10" s="381" t="s">
        <v>1390</v>
      </c>
      <c r="K10" s="381" t="s">
        <v>458</v>
      </c>
      <c r="L10" s="380"/>
      <c r="M10" s="380"/>
      <c r="N10" s="380">
        <v>2508</v>
      </c>
      <c r="O10" s="380" t="s">
        <v>500</v>
      </c>
      <c r="P10" s="380" t="s">
        <v>1446</v>
      </c>
      <c r="Q10" s="380"/>
      <c r="R10" s="380" t="s">
        <v>526</v>
      </c>
      <c r="S10" s="380" t="s">
        <v>1447</v>
      </c>
      <c r="T10" s="380" t="s">
        <v>655</v>
      </c>
      <c r="U10" s="380" t="s">
        <v>1411</v>
      </c>
      <c r="V10" s="380" t="s">
        <v>1436</v>
      </c>
      <c r="W10" s="380" t="s">
        <v>1444</v>
      </c>
      <c r="X10" s="380" t="s">
        <v>526</v>
      </c>
      <c r="Y10" s="380"/>
      <c r="Z10" s="380"/>
      <c r="AA10" s="380"/>
      <c r="AB10" s="380"/>
      <c r="AC10" s="380"/>
      <c r="AD10" s="380"/>
    </row>
    <row r="11" spans="1:31">
      <c r="A11" s="383" t="s">
        <v>651</v>
      </c>
      <c r="B11" s="383" t="s">
        <v>652</v>
      </c>
      <c r="C11" s="383" t="s">
        <v>653</v>
      </c>
      <c r="D11" s="383">
        <v>660</v>
      </c>
      <c r="E11" s="383" t="s">
        <v>654</v>
      </c>
      <c r="F11" s="383">
        <v>951</v>
      </c>
      <c r="G11" s="383" t="s">
        <v>1448</v>
      </c>
      <c r="H11" s="380"/>
      <c r="I11" s="383" t="s">
        <v>821</v>
      </c>
      <c r="J11" s="383">
        <v>784</v>
      </c>
      <c r="K11" s="383" t="s">
        <v>1449</v>
      </c>
      <c r="L11" s="380"/>
      <c r="M11" s="380"/>
      <c r="N11" s="383">
        <v>2509</v>
      </c>
      <c r="O11" s="383" t="s">
        <v>471</v>
      </c>
      <c r="P11" s="383" t="s">
        <v>1450</v>
      </c>
      <c r="Q11" s="380"/>
      <c r="R11" s="383" t="s">
        <v>1451</v>
      </c>
      <c r="S11" s="383" t="s">
        <v>1452</v>
      </c>
      <c r="T11" s="383" t="s">
        <v>658</v>
      </c>
      <c r="U11" s="383" t="s">
        <v>1411</v>
      </c>
      <c r="V11" s="383" t="s">
        <v>1436</v>
      </c>
      <c r="W11" s="383" t="s">
        <v>1444</v>
      </c>
      <c r="X11" s="383" t="s">
        <v>1451</v>
      </c>
      <c r="Y11" s="380"/>
      <c r="Z11" s="380"/>
      <c r="AA11" s="380"/>
      <c r="AB11" s="380"/>
      <c r="AC11" s="380"/>
      <c r="AD11" s="380"/>
    </row>
    <row r="12" spans="1:31">
      <c r="A12" s="380" t="s">
        <v>1453</v>
      </c>
      <c r="B12" s="380" t="s">
        <v>656</v>
      </c>
      <c r="C12" s="380" t="s">
        <v>657</v>
      </c>
      <c r="D12" s="380">
        <v>28</v>
      </c>
      <c r="E12" s="380" t="s">
        <v>654</v>
      </c>
      <c r="F12" s="380">
        <v>951</v>
      </c>
      <c r="G12" s="380" t="s">
        <v>1448</v>
      </c>
      <c r="H12" s="380"/>
      <c r="I12" s="380" t="s">
        <v>624</v>
      </c>
      <c r="J12" s="380">
        <v>971</v>
      </c>
      <c r="K12" s="380" t="s">
        <v>1415</v>
      </c>
      <c r="L12" s="380"/>
      <c r="M12" s="380"/>
      <c r="N12" s="380">
        <v>2510</v>
      </c>
      <c r="O12" s="380" t="s">
        <v>464</v>
      </c>
      <c r="P12" s="380" t="s">
        <v>1454</v>
      </c>
      <c r="Q12" s="380"/>
      <c r="R12" s="380" t="s">
        <v>549</v>
      </c>
      <c r="S12" s="380" t="s">
        <v>1455</v>
      </c>
      <c r="T12" s="380" t="s">
        <v>662</v>
      </c>
      <c r="U12" s="380" t="s">
        <v>1411</v>
      </c>
      <c r="V12" s="380" t="s">
        <v>1456</v>
      </c>
      <c r="W12" s="380" t="s">
        <v>549</v>
      </c>
      <c r="X12" s="380" t="s">
        <v>549</v>
      </c>
      <c r="Y12" s="380"/>
      <c r="Z12" s="380"/>
      <c r="AA12" s="380"/>
      <c r="AB12" s="380"/>
      <c r="AC12" s="380"/>
      <c r="AD12" s="380"/>
    </row>
    <row r="13" spans="1:31">
      <c r="A13" s="383" t="s">
        <v>1457</v>
      </c>
      <c r="B13" s="383" t="s">
        <v>667</v>
      </c>
      <c r="C13" s="383" t="s">
        <v>668</v>
      </c>
      <c r="D13" s="383">
        <v>32</v>
      </c>
      <c r="E13" s="383" t="s">
        <v>669</v>
      </c>
      <c r="F13" s="383">
        <v>32</v>
      </c>
      <c r="G13" s="383" t="s">
        <v>1458</v>
      </c>
      <c r="H13" s="380"/>
      <c r="I13" s="383" t="s">
        <v>632</v>
      </c>
      <c r="J13" s="383">
        <v>8</v>
      </c>
      <c r="K13" s="383" t="s">
        <v>1427</v>
      </c>
      <c r="L13" s="380"/>
      <c r="M13" s="380"/>
      <c r="N13" s="383">
        <v>2511</v>
      </c>
      <c r="O13" s="383" t="s">
        <v>1459</v>
      </c>
      <c r="P13" s="383" t="s">
        <v>1460</v>
      </c>
      <c r="Q13" s="380"/>
      <c r="R13" s="383" t="s">
        <v>1461</v>
      </c>
      <c r="S13" s="383" t="s">
        <v>1462</v>
      </c>
      <c r="T13" s="383" t="s">
        <v>666</v>
      </c>
      <c r="U13" s="383" t="s">
        <v>1411</v>
      </c>
      <c r="V13" s="383" t="s">
        <v>1456</v>
      </c>
      <c r="W13" s="383" t="s">
        <v>1461</v>
      </c>
      <c r="X13" s="383" t="s">
        <v>1461</v>
      </c>
      <c r="Y13" s="380"/>
      <c r="Z13" s="380"/>
      <c r="AA13" s="380"/>
      <c r="AB13" s="380"/>
      <c r="AC13" s="380"/>
      <c r="AD13" s="380"/>
    </row>
    <row r="14" spans="1:31">
      <c r="A14" s="380" t="s">
        <v>1463</v>
      </c>
      <c r="B14" s="380" t="s">
        <v>670</v>
      </c>
      <c r="C14" s="380" t="s">
        <v>671</v>
      </c>
      <c r="D14" s="380">
        <v>51</v>
      </c>
      <c r="E14" s="380" t="s">
        <v>672</v>
      </c>
      <c r="F14" s="380">
        <v>51</v>
      </c>
      <c r="G14" s="380" t="s">
        <v>1464</v>
      </c>
      <c r="H14" s="380"/>
      <c r="I14" s="380" t="s">
        <v>672</v>
      </c>
      <c r="J14" s="380">
        <v>51</v>
      </c>
      <c r="K14" s="380" t="s">
        <v>1464</v>
      </c>
      <c r="L14" s="380"/>
      <c r="M14" s="380"/>
      <c r="N14" s="380">
        <v>2512</v>
      </c>
      <c r="O14" s="380" t="s">
        <v>1465</v>
      </c>
      <c r="P14" s="380" t="s">
        <v>1466</v>
      </c>
      <c r="Q14" s="380"/>
      <c r="R14" s="380" t="s">
        <v>1467</v>
      </c>
      <c r="S14" s="380" t="s">
        <v>1468</v>
      </c>
      <c r="T14" s="386">
        <v>11530</v>
      </c>
      <c r="U14" s="380" t="s">
        <v>1411</v>
      </c>
      <c r="V14" s="380" t="s">
        <v>1456</v>
      </c>
      <c r="W14" s="380" t="s">
        <v>1467</v>
      </c>
      <c r="X14" s="380" t="s">
        <v>1467</v>
      </c>
      <c r="Y14" s="380"/>
      <c r="Z14" s="380"/>
      <c r="AA14" s="380"/>
      <c r="AB14" s="380"/>
      <c r="AC14" s="380"/>
      <c r="AD14" s="380"/>
    </row>
    <row r="15" spans="1:31">
      <c r="A15" s="383" t="s">
        <v>674</v>
      </c>
      <c r="B15" s="383" t="s">
        <v>675</v>
      </c>
      <c r="C15" s="383" t="s">
        <v>676</v>
      </c>
      <c r="D15" s="383">
        <v>533</v>
      </c>
      <c r="E15" s="383" t="s">
        <v>677</v>
      </c>
      <c r="F15" s="383">
        <v>533</v>
      </c>
      <c r="G15" s="383" t="s">
        <v>1469</v>
      </c>
      <c r="H15" s="380"/>
      <c r="I15" s="383" t="s">
        <v>661</v>
      </c>
      <c r="J15" s="383">
        <v>532</v>
      </c>
      <c r="K15" s="383" t="s">
        <v>1470</v>
      </c>
      <c r="L15" s="380"/>
      <c r="M15" s="380"/>
      <c r="N15" s="383">
        <v>2513</v>
      </c>
      <c r="O15" s="383" t="s">
        <v>1471</v>
      </c>
      <c r="P15" s="383" t="s">
        <v>1472</v>
      </c>
      <c r="Q15" s="380"/>
      <c r="R15" s="383" t="s">
        <v>534</v>
      </c>
      <c r="S15" s="383" t="s">
        <v>1473</v>
      </c>
      <c r="T15" s="383" t="s">
        <v>673</v>
      </c>
      <c r="U15" s="383" t="s">
        <v>1411</v>
      </c>
      <c r="V15" s="383" t="s">
        <v>534</v>
      </c>
      <c r="W15" s="383" t="s">
        <v>534</v>
      </c>
      <c r="X15" s="383" t="s">
        <v>534</v>
      </c>
      <c r="Y15" s="380"/>
      <c r="Z15" s="380"/>
      <c r="AA15" s="380"/>
      <c r="AB15" s="380"/>
      <c r="AC15" s="380"/>
      <c r="AD15" s="380"/>
    </row>
    <row r="16" spans="1:31">
      <c r="A16" s="380" t="s">
        <v>1474</v>
      </c>
      <c r="B16" s="380" t="s">
        <v>679</v>
      </c>
      <c r="C16" s="380" t="s">
        <v>680</v>
      </c>
      <c r="D16" s="380">
        <v>36</v>
      </c>
      <c r="E16" s="380" t="s">
        <v>681</v>
      </c>
      <c r="F16" s="380">
        <v>36</v>
      </c>
      <c r="G16" s="380" t="s">
        <v>1475</v>
      </c>
      <c r="H16" s="380"/>
      <c r="I16" s="380" t="s">
        <v>649</v>
      </c>
      <c r="J16" s="380">
        <v>973</v>
      </c>
      <c r="K16" s="380" t="s">
        <v>1445</v>
      </c>
      <c r="L16" s="380"/>
      <c r="M16" s="380"/>
      <c r="N16" s="380">
        <v>2514</v>
      </c>
      <c r="O16" s="380" t="s">
        <v>1476</v>
      </c>
      <c r="P16" s="380" t="s">
        <v>1477</v>
      </c>
      <c r="Q16" s="380"/>
      <c r="R16" s="380" t="s">
        <v>588</v>
      </c>
      <c r="S16" s="380" t="s">
        <v>1478</v>
      </c>
      <c r="T16" s="380" t="s">
        <v>678</v>
      </c>
      <c r="U16" s="380" t="s">
        <v>1479</v>
      </c>
      <c r="V16" s="380" t="s">
        <v>588</v>
      </c>
      <c r="W16" s="380" t="s">
        <v>588</v>
      </c>
      <c r="X16" s="380" t="s">
        <v>588</v>
      </c>
      <c r="Y16" s="380"/>
      <c r="Z16" s="380"/>
      <c r="AA16" s="380"/>
      <c r="AB16" s="380"/>
      <c r="AC16" s="380"/>
      <c r="AD16" s="380"/>
    </row>
    <row r="17" spans="1:30">
      <c r="A17" s="383" t="s">
        <v>1480</v>
      </c>
      <c r="B17" s="383" t="s">
        <v>682</v>
      </c>
      <c r="C17" s="383" t="s">
        <v>683</v>
      </c>
      <c r="D17" s="383">
        <v>40</v>
      </c>
      <c r="E17" s="383" t="s">
        <v>640</v>
      </c>
      <c r="F17" s="383">
        <v>978</v>
      </c>
      <c r="G17" s="383" t="s">
        <v>641</v>
      </c>
      <c r="H17" s="380"/>
      <c r="I17" s="383" t="s">
        <v>669</v>
      </c>
      <c r="J17" s="383">
        <v>32</v>
      </c>
      <c r="K17" s="383" t="s">
        <v>1458</v>
      </c>
      <c r="L17" s="380"/>
      <c r="M17" s="380"/>
      <c r="N17" s="383">
        <v>2515</v>
      </c>
      <c r="O17" s="383" t="s">
        <v>1481</v>
      </c>
      <c r="P17" s="383" t="s">
        <v>1482</v>
      </c>
      <c r="Q17" s="380"/>
      <c r="R17" s="383" t="s">
        <v>1483</v>
      </c>
      <c r="S17" s="383" t="s">
        <v>1484</v>
      </c>
      <c r="T17" s="385">
        <v>14120</v>
      </c>
      <c r="U17" s="383" t="s">
        <v>1485</v>
      </c>
      <c r="V17" s="383" t="s">
        <v>1486</v>
      </c>
      <c r="W17" s="383" t="s">
        <v>1487</v>
      </c>
      <c r="X17" s="383" t="s">
        <v>1483</v>
      </c>
      <c r="Y17" s="380"/>
      <c r="Z17" s="380"/>
      <c r="AA17" s="380"/>
      <c r="AB17" s="380"/>
      <c r="AC17" s="380"/>
      <c r="AD17" s="380"/>
    </row>
    <row r="18" spans="1:30">
      <c r="A18" s="380" t="s">
        <v>1488</v>
      </c>
      <c r="B18" s="380" t="s">
        <v>684</v>
      </c>
      <c r="C18" s="380" t="s">
        <v>685</v>
      </c>
      <c r="D18" s="380">
        <v>31</v>
      </c>
      <c r="E18" s="380" t="s">
        <v>686</v>
      </c>
      <c r="F18" s="380">
        <v>944</v>
      </c>
      <c r="G18" s="380" t="s">
        <v>1489</v>
      </c>
      <c r="H18" s="380"/>
      <c r="I18" s="380" t="s">
        <v>681</v>
      </c>
      <c r="J18" s="380">
        <v>36</v>
      </c>
      <c r="K18" s="380" t="s">
        <v>1475</v>
      </c>
      <c r="L18" s="380"/>
      <c r="M18" s="380"/>
      <c r="N18" s="380">
        <v>2516</v>
      </c>
      <c r="O18" s="380" t="s">
        <v>475</v>
      </c>
      <c r="P18" s="380" t="s">
        <v>200</v>
      </c>
      <c r="Q18" s="380"/>
      <c r="R18" s="380" t="s">
        <v>545</v>
      </c>
      <c r="S18" s="380" t="s">
        <v>1490</v>
      </c>
      <c r="T18" s="386">
        <v>141200</v>
      </c>
      <c r="U18" s="380" t="s">
        <v>1485</v>
      </c>
      <c r="V18" s="380" t="s">
        <v>1486</v>
      </c>
      <c r="W18" s="380" t="s">
        <v>1487</v>
      </c>
      <c r="X18" s="380" t="s">
        <v>545</v>
      </c>
      <c r="Y18" s="380"/>
      <c r="Z18" s="380"/>
      <c r="AA18" s="380"/>
      <c r="AB18" s="380"/>
      <c r="AC18" s="380"/>
      <c r="AD18" s="380"/>
    </row>
    <row r="19" spans="1:30">
      <c r="A19" s="383" t="s">
        <v>688</v>
      </c>
      <c r="B19" s="383" t="s">
        <v>689</v>
      </c>
      <c r="C19" s="383" t="s">
        <v>690</v>
      </c>
      <c r="D19" s="383">
        <v>44</v>
      </c>
      <c r="E19" s="383" t="s">
        <v>691</v>
      </c>
      <c r="F19" s="383">
        <v>44</v>
      </c>
      <c r="G19" s="383" t="s">
        <v>1491</v>
      </c>
      <c r="H19" s="380"/>
      <c r="I19" s="383" t="s">
        <v>677</v>
      </c>
      <c r="J19" s="383">
        <v>533</v>
      </c>
      <c r="K19" s="383" t="s">
        <v>1469</v>
      </c>
      <c r="L19" s="380"/>
      <c r="M19" s="380"/>
      <c r="N19" s="383">
        <v>2517</v>
      </c>
      <c r="O19" s="383" t="s">
        <v>1492</v>
      </c>
      <c r="P19" s="383" t="s">
        <v>1493</v>
      </c>
      <c r="Q19" s="380"/>
      <c r="R19" s="383" t="s">
        <v>1494</v>
      </c>
      <c r="S19" s="383" t="s">
        <v>1495</v>
      </c>
      <c r="T19" s="383" t="s">
        <v>687</v>
      </c>
      <c r="U19" s="383" t="s">
        <v>1485</v>
      </c>
      <c r="V19" s="383" t="s">
        <v>1486</v>
      </c>
      <c r="W19" s="383" t="s">
        <v>1494</v>
      </c>
      <c r="X19" s="383" t="s">
        <v>1494</v>
      </c>
      <c r="Y19" s="380"/>
      <c r="Z19" s="380"/>
      <c r="AA19" s="380"/>
      <c r="AB19" s="380"/>
      <c r="AC19" s="380"/>
      <c r="AD19" s="380"/>
    </row>
    <row r="20" spans="1:30">
      <c r="A20" s="380" t="s">
        <v>1496</v>
      </c>
      <c r="B20" s="380" t="s">
        <v>692</v>
      </c>
      <c r="C20" s="380" t="s">
        <v>693</v>
      </c>
      <c r="D20" s="380">
        <v>48</v>
      </c>
      <c r="E20" s="380" t="s">
        <v>694</v>
      </c>
      <c r="F20" s="380">
        <v>48</v>
      </c>
      <c r="G20" s="380" t="s">
        <v>1497</v>
      </c>
      <c r="H20" s="380"/>
      <c r="I20" s="380" t="s">
        <v>686</v>
      </c>
      <c r="J20" s="380">
        <v>944</v>
      </c>
      <c r="K20" s="380" t="s">
        <v>1489</v>
      </c>
      <c r="L20" s="380"/>
      <c r="M20" s="380"/>
      <c r="N20" s="380">
        <v>2518</v>
      </c>
      <c r="O20" s="380" t="s">
        <v>721</v>
      </c>
      <c r="P20" s="380" t="s">
        <v>722</v>
      </c>
      <c r="Q20" s="380"/>
      <c r="R20" s="380" t="s">
        <v>579</v>
      </c>
      <c r="S20" s="380" t="s">
        <v>1498</v>
      </c>
      <c r="T20" s="386">
        <v>14150</v>
      </c>
      <c r="U20" s="380" t="s">
        <v>1485</v>
      </c>
      <c r="V20" s="380" t="s">
        <v>1486</v>
      </c>
      <c r="W20" s="380" t="s">
        <v>1499</v>
      </c>
      <c r="X20" s="380" t="s">
        <v>579</v>
      </c>
      <c r="Y20" s="380"/>
      <c r="Z20" s="380"/>
      <c r="AA20" s="380"/>
      <c r="AB20" s="380"/>
      <c r="AC20" s="380"/>
      <c r="AD20" s="380"/>
    </row>
    <row r="21" spans="1:30">
      <c r="A21" s="383" t="s">
        <v>695</v>
      </c>
      <c r="B21" s="383" t="s">
        <v>696</v>
      </c>
      <c r="C21" s="383" t="s">
        <v>697</v>
      </c>
      <c r="D21" s="383">
        <v>50</v>
      </c>
      <c r="E21" s="383" t="s">
        <v>698</v>
      </c>
      <c r="F21" s="383">
        <v>50</v>
      </c>
      <c r="G21" s="383" t="s">
        <v>1500</v>
      </c>
      <c r="H21" s="380"/>
      <c r="I21" s="383" t="s">
        <v>731</v>
      </c>
      <c r="J21" s="383">
        <v>977</v>
      </c>
      <c r="K21" s="383" t="s">
        <v>1501</v>
      </c>
      <c r="L21" s="380"/>
      <c r="M21" s="380"/>
      <c r="N21" s="383">
        <v>2519</v>
      </c>
      <c r="O21" s="383" t="s">
        <v>1502</v>
      </c>
      <c r="P21" s="383" t="s">
        <v>1503</v>
      </c>
      <c r="Q21" s="380"/>
      <c r="R21" s="383" t="s">
        <v>1504</v>
      </c>
      <c r="S21" s="383" t="s">
        <v>1505</v>
      </c>
      <c r="T21" s="385">
        <v>141500</v>
      </c>
      <c r="U21" s="383" t="s">
        <v>1485</v>
      </c>
      <c r="V21" s="383" t="s">
        <v>1486</v>
      </c>
      <c r="W21" s="383" t="s">
        <v>1499</v>
      </c>
      <c r="X21" s="383" t="s">
        <v>1504</v>
      </c>
      <c r="Y21" s="380"/>
      <c r="Z21" s="380"/>
      <c r="AA21" s="380"/>
      <c r="AB21" s="380"/>
      <c r="AC21" s="380"/>
      <c r="AD21" s="380"/>
    </row>
    <row r="22" spans="1:30">
      <c r="A22" s="380" t="s">
        <v>1506</v>
      </c>
      <c r="B22" s="380" t="s">
        <v>701</v>
      </c>
      <c r="C22" s="380" t="s">
        <v>702</v>
      </c>
      <c r="D22" s="380">
        <v>52</v>
      </c>
      <c r="E22" s="380" t="s">
        <v>703</v>
      </c>
      <c r="F22" s="380">
        <v>52</v>
      </c>
      <c r="G22" s="380" t="s">
        <v>1507</v>
      </c>
      <c r="H22" s="380"/>
      <c r="I22" s="380" t="s">
        <v>703</v>
      </c>
      <c r="J22" s="380">
        <v>52</v>
      </c>
      <c r="K22" s="380" t="s">
        <v>1507</v>
      </c>
      <c r="L22" s="380"/>
      <c r="M22" s="380"/>
      <c r="N22" s="380">
        <v>2520</v>
      </c>
      <c r="O22" s="380" t="s">
        <v>1508</v>
      </c>
      <c r="P22" s="380" t="s">
        <v>1509</v>
      </c>
      <c r="Q22" s="380"/>
      <c r="R22" s="380" t="s">
        <v>1510</v>
      </c>
      <c r="S22" s="380" t="s">
        <v>1511</v>
      </c>
      <c r="T22" s="386">
        <v>1.415E+34</v>
      </c>
      <c r="U22" s="380" t="s">
        <v>1485</v>
      </c>
      <c r="V22" s="380" t="s">
        <v>1486</v>
      </c>
      <c r="W22" s="380" t="s">
        <v>1499</v>
      </c>
      <c r="X22" s="380" t="s">
        <v>1512</v>
      </c>
      <c r="Y22" s="380"/>
      <c r="Z22" s="380"/>
      <c r="AA22" s="380"/>
      <c r="AB22" s="380"/>
      <c r="AC22" s="380"/>
      <c r="AD22" s="380"/>
    </row>
    <row r="23" spans="1:30">
      <c r="A23" s="383" t="s">
        <v>704</v>
      </c>
      <c r="B23" s="383" t="s">
        <v>705</v>
      </c>
      <c r="C23" s="383" t="s">
        <v>706</v>
      </c>
      <c r="D23" s="383">
        <v>112</v>
      </c>
      <c r="E23" s="383" t="s">
        <v>707</v>
      </c>
      <c r="F23" s="383">
        <v>974</v>
      </c>
      <c r="G23" s="383" t="s">
        <v>1513</v>
      </c>
      <c r="H23" s="380"/>
      <c r="I23" s="383" t="s">
        <v>698</v>
      </c>
      <c r="J23" s="383">
        <v>50</v>
      </c>
      <c r="K23" s="383" t="s">
        <v>1500</v>
      </c>
      <c r="L23" s="380"/>
      <c r="M23" s="380"/>
      <c r="N23" s="383">
        <v>2521</v>
      </c>
      <c r="O23" s="383" t="s">
        <v>473</v>
      </c>
      <c r="P23" s="383" t="s">
        <v>1514</v>
      </c>
      <c r="Q23" s="380"/>
      <c r="R23" s="383" t="s">
        <v>1515</v>
      </c>
      <c r="S23" s="383" t="s">
        <v>1516</v>
      </c>
      <c r="T23" s="385">
        <v>1.415E+35</v>
      </c>
      <c r="U23" s="383" t="s">
        <v>1485</v>
      </c>
      <c r="V23" s="383" t="s">
        <v>1486</v>
      </c>
      <c r="W23" s="383" t="s">
        <v>1499</v>
      </c>
      <c r="X23" s="383" t="s">
        <v>1512</v>
      </c>
      <c r="Y23" s="380"/>
      <c r="Z23" s="380"/>
      <c r="AA23" s="380"/>
      <c r="AB23" s="380"/>
      <c r="AC23" s="380"/>
      <c r="AD23" s="380"/>
    </row>
    <row r="24" spans="1:30">
      <c r="A24" s="380" t="s">
        <v>1517</v>
      </c>
      <c r="B24" s="380" t="s">
        <v>708</v>
      </c>
      <c r="C24" s="380" t="s">
        <v>709</v>
      </c>
      <c r="D24" s="380">
        <v>56</v>
      </c>
      <c r="E24" s="380" t="s">
        <v>640</v>
      </c>
      <c r="F24" s="380">
        <v>978</v>
      </c>
      <c r="G24" s="380" t="s">
        <v>641</v>
      </c>
      <c r="H24" s="380"/>
      <c r="I24" s="380" t="s">
        <v>741</v>
      </c>
      <c r="J24" s="380">
        <v>975</v>
      </c>
      <c r="K24" s="380" t="s">
        <v>1518</v>
      </c>
      <c r="L24" s="380"/>
      <c r="M24" s="380"/>
      <c r="N24" s="380">
        <v>2522</v>
      </c>
      <c r="O24" s="380" t="s">
        <v>1519</v>
      </c>
      <c r="P24" s="380" t="s">
        <v>1520</v>
      </c>
      <c r="Q24" s="380"/>
      <c r="R24" s="380" t="s">
        <v>523</v>
      </c>
      <c r="S24" s="380" t="s">
        <v>1521</v>
      </c>
      <c r="T24" s="386">
        <v>14150000</v>
      </c>
      <c r="U24" s="380" t="s">
        <v>1485</v>
      </c>
      <c r="V24" s="380" t="s">
        <v>1486</v>
      </c>
      <c r="W24" s="380" t="s">
        <v>1499</v>
      </c>
      <c r="X24" s="380" t="s">
        <v>523</v>
      </c>
      <c r="Y24" s="380"/>
      <c r="Z24" s="380"/>
      <c r="AA24" s="380"/>
      <c r="AB24" s="380"/>
      <c r="AC24" s="380"/>
      <c r="AD24" s="380"/>
    </row>
    <row r="25" spans="1:30">
      <c r="A25" s="383" t="s">
        <v>710</v>
      </c>
      <c r="B25" s="383" t="s">
        <v>711</v>
      </c>
      <c r="C25" s="383" t="s">
        <v>712</v>
      </c>
      <c r="D25" s="383">
        <v>84</v>
      </c>
      <c r="E25" s="383" t="s">
        <v>713</v>
      </c>
      <c r="F25" s="383">
        <v>84</v>
      </c>
      <c r="G25" s="383" t="s">
        <v>1522</v>
      </c>
      <c r="H25" s="380"/>
      <c r="I25" s="383" t="s">
        <v>694</v>
      </c>
      <c r="J25" s="383">
        <v>48</v>
      </c>
      <c r="K25" s="383" t="s">
        <v>1497</v>
      </c>
      <c r="L25" s="380"/>
      <c r="M25" s="380"/>
      <c r="N25" s="383">
        <v>2523</v>
      </c>
      <c r="O25" s="383" t="s">
        <v>479</v>
      </c>
      <c r="P25" s="383" t="s">
        <v>1523</v>
      </c>
      <c r="Q25" s="380"/>
      <c r="R25" s="383" t="s">
        <v>528</v>
      </c>
      <c r="S25" s="383" t="s">
        <v>1524</v>
      </c>
      <c r="T25" s="385">
        <v>141500000</v>
      </c>
      <c r="U25" s="383" t="s">
        <v>1485</v>
      </c>
      <c r="V25" s="383" t="s">
        <v>1486</v>
      </c>
      <c r="W25" s="383" t="s">
        <v>1499</v>
      </c>
      <c r="X25" s="383" t="s">
        <v>528</v>
      </c>
      <c r="Y25" s="380"/>
      <c r="Z25" s="380"/>
      <c r="AA25" s="380"/>
      <c r="AB25" s="380"/>
      <c r="AC25" s="380"/>
      <c r="AD25" s="380"/>
    </row>
    <row r="26" spans="1:30">
      <c r="A26" s="380" t="s">
        <v>1525</v>
      </c>
      <c r="B26" s="380" t="s">
        <v>715</v>
      </c>
      <c r="C26" s="380" t="s">
        <v>716</v>
      </c>
      <c r="D26" s="380">
        <v>204</v>
      </c>
      <c r="E26" s="380" t="s">
        <v>57</v>
      </c>
      <c r="F26" s="380">
        <v>952</v>
      </c>
      <c r="G26" s="380" t="s">
        <v>1526</v>
      </c>
      <c r="H26" s="380"/>
      <c r="I26" s="380" t="s">
        <v>748</v>
      </c>
      <c r="J26" s="380">
        <v>108</v>
      </c>
      <c r="K26" s="380" t="s">
        <v>1527</v>
      </c>
      <c r="L26" s="380"/>
      <c r="M26" s="380"/>
      <c r="N26" s="380">
        <v>2524</v>
      </c>
      <c r="O26" s="380" t="s">
        <v>1528</v>
      </c>
      <c r="P26" s="380" t="s">
        <v>1529</v>
      </c>
      <c r="Q26" s="380"/>
      <c r="R26" s="380" t="s">
        <v>1530</v>
      </c>
      <c r="S26" s="380" t="s">
        <v>1531</v>
      </c>
      <c r="T26" s="380" t="s">
        <v>714</v>
      </c>
      <c r="U26" s="380" t="s">
        <v>1485</v>
      </c>
      <c r="V26" s="380" t="s">
        <v>1532</v>
      </c>
      <c r="W26" s="380" t="s">
        <v>1530</v>
      </c>
      <c r="X26" s="380" t="s">
        <v>1530</v>
      </c>
      <c r="Y26" s="380"/>
      <c r="Z26" s="380"/>
      <c r="AA26" s="380"/>
      <c r="AB26" s="380"/>
      <c r="AC26" s="380"/>
      <c r="AD26" s="380"/>
    </row>
    <row r="27" spans="1:30">
      <c r="A27" s="383" t="s">
        <v>1533</v>
      </c>
      <c r="B27" s="383" t="s">
        <v>718</v>
      </c>
      <c r="C27" s="383" t="s">
        <v>719</v>
      </c>
      <c r="D27" s="383">
        <v>60</v>
      </c>
      <c r="E27" s="383" t="s">
        <v>720</v>
      </c>
      <c r="F27" s="383">
        <v>60</v>
      </c>
      <c r="G27" s="383" t="s">
        <v>1534</v>
      </c>
      <c r="H27" s="380"/>
      <c r="I27" s="383" t="s">
        <v>720</v>
      </c>
      <c r="J27" s="383">
        <v>60</v>
      </c>
      <c r="K27" s="383" t="s">
        <v>1534</v>
      </c>
      <c r="L27" s="380"/>
      <c r="M27" s="380"/>
      <c r="N27" s="383">
        <v>2525</v>
      </c>
      <c r="O27" s="383" t="s">
        <v>792</v>
      </c>
      <c r="P27" s="383" t="s">
        <v>793</v>
      </c>
      <c r="Q27" s="380"/>
      <c r="R27" s="383" t="s">
        <v>1535</v>
      </c>
      <c r="S27" s="383" t="s">
        <v>1536</v>
      </c>
      <c r="T27" s="383" t="s">
        <v>717</v>
      </c>
      <c r="U27" s="383" t="s">
        <v>1485</v>
      </c>
      <c r="V27" s="383" t="s">
        <v>1532</v>
      </c>
      <c r="W27" s="383" t="s">
        <v>1535</v>
      </c>
      <c r="X27" s="383" t="s">
        <v>1535</v>
      </c>
      <c r="Y27" s="380"/>
      <c r="Z27" s="380"/>
      <c r="AA27" s="380"/>
      <c r="AB27" s="380"/>
      <c r="AC27" s="380"/>
      <c r="AD27" s="380"/>
    </row>
    <row r="28" spans="1:30">
      <c r="A28" s="380" t="s">
        <v>1537</v>
      </c>
      <c r="B28" s="380" t="s">
        <v>724</v>
      </c>
      <c r="C28" s="380" t="s">
        <v>725</v>
      </c>
      <c r="D28" s="380">
        <v>64</v>
      </c>
      <c r="E28" s="380" t="s">
        <v>725</v>
      </c>
      <c r="F28" s="380">
        <v>64</v>
      </c>
      <c r="G28" s="380" t="s">
        <v>1538</v>
      </c>
      <c r="H28" s="380"/>
      <c r="I28" s="380" t="s">
        <v>809</v>
      </c>
      <c r="J28" s="380">
        <v>96</v>
      </c>
      <c r="K28" s="380" t="s">
        <v>1539</v>
      </c>
      <c r="L28" s="380"/>
      <c r="M28" s="380"/>
      <c r="N28" s="380">
        <v>2526</v>
      </c>
      <c r="O28" s="380" t="s">
        <v>1540</v>
      </c>
      <c r="P28" s="380" t="s">
        <v>1541</v>
      </c>
      <c r="Q28" s="380"/>
      <c r="R28" s="380" t="s">
        <v>567</v>
      </c>
      <c r="S28" s="380" t="s">
        <v>1542</v>
      </c>
      <c r="T28" s="380" t="s">
        <v>723</v>
      </c>
      <c r="U28" s="380" t="s">
        <v>1485</v>
      </c>
      <c r="V28" s="380" t="s">
        <v>567</v>
      </c>
      <c r="W28" s="380" t="s">
        <v>567</v>
      </c>
      <c r="X28" s="380" t="s">
        <v>567</v>
      </c>
      <c r="Y28" s="380"/>
      <c r="Z28" s="380"/>
      <c r="AA28" s="380"/>
      <c r="AB28" s="380"/>
      <c r="AC28" s="380"/>
      <c r="AD28" s="380"/>
    </row>
    <row r="29" spans="1:30">
      <c r="A29" s="383" t="s">
        <v>1543</v>
      </c>
      <c r="B29" s="383" t="s">
        <v>726</v>
      </c>
      <c r="C29" s="383" t="s">
        <v>727</v>
      </c>
      <c r="D29" s="383">
        <v>68</v>
      </c>
      <c r="E29" s="383" t="s">
        <v>728</v>
      </c>
      <c r="F29" s="383">
        <v>68</v>
      </c>
      <c r="G29" s="383" t="s">
        <v>1544</v>
      </c>
      <c r="H29" s="380"/>
      <c r="I29" s="383" t="s">
        <v>728</v>
      </c>
      <c r="J29" s="383">
        <v>68</v>
      </c>
      <c r="K29" s="383" t="s">
        <v>1544</v>
      </c>
      <c r="L29" s="380"/>
      <c r="M29" s="380"/>
      <c r="N29" s="383">
        <v>2527</v>
      </c>
      <c r="O29" s="383" t="s">
        <v>1545</v>
      </c>
      <c r="P29" s="383" t="s">
        <v>1546</v>
      </c>
      <c r="Q29" s="380"/>
      <c r="R29" s="383" t="s">
        <v>1547</v>
      </c>
      <c r="S29" s="383" t="s">
        <v>1548</v>
      </c>
      <c r="T29" s="385">
        <v>1440</v>
      </c>
      <c r="U29" s="383" t="s">
        <v>1485</v>
      </c>
      <c r="V29" s="383" t="s">
        <v>1547</v>
      </c>
      <c r="W29" s="383" t="s">
        <v>1547</v>
      </c>
      <c r="X29" s="383" t="s">
        <v>1547</v>
      </c>
      <c r="Y29" s="380"/>
      <c r="Z29" s="380"/>
      <c r="AA29" s="380"/>
      <c r="AB29" s="380"/>
      <c r="AC29" s="380"/>
      <c r="AD29" s="380"/>
    </row>
    <row r="30" spans="1:30">
      <c r="A30" s="380" t="s">
        <v>1549</v>
      </c>
      <c r="B30" s="380" t="s">
        <v>729</v>
      </c>
      <c r="C30" s="380" t="s">
        <v>730</v>
      </c>
      <c r="D30" s="380">
        <v>70</v>
      </c>
      <c r="E30" s="380" t="s">
        <v>731</v>
      </c>
      <c r="F30" s="380">
        <v>977</v>
      </c>
      <c r="G30" s="380" t="s">
        <v>1501</v>
      </c>
      <c r="H30" s="380"/>
      <c r="I30" s="380" t="s">
        <v>738</v>
      </c>
      <c r="J30" s="380">
        <v>986</v>
      </c>
      <c r="K30" s="380" t="s">
        <v>1550</v>
      </c>
      <c r="L30" s="380"/>
      <c r="M30" s="380"/>
      <c r="N30" s="380">
        <v>2528</v>
      </c>
      <c r="O30" s="380" t="s">
        <v>1551</v>
      </c>
      <c r="P30" s="380" t="s">
        <v>1552</v>
      </c>
      <c r="Q30" s="380"/>
      <c r="R30" s="380" t="s">
        <v>1553</v>
      </c>
      <c r="S30" s="380" t="s">
        <v>1553</v>
      </c>
      <c r="T30" s="380" t="s">
        <v>1553</v>
      </c>
      <c r="U30" s="380" t="s">
        <v>1553</v>
      </c>
      <c r="V30" s="380" t="s">
        <v>1553</v>
      </c>
      <c r="W30" s="380" t="s">
        <v>1553</v>
      </c>
      <c r="X30" s="380" t="s">
        <v>1553</v>
      </c>
      <c r="Y30" s="380"/>
      <c r="Z30" s="380"/>
      <c r="AA30" s="380"/>
      <c r="AB30" s="380"/>
      <c r="AC30" s="380"/>
      <c r="AD30" s="380"/>
    </row>
    <row r="31" spans="1:30">
      <c r="A31" s="383" t="s">
        <v>732</v>
      </c>
      <c r="B31" s="383" t="s">
        <v>733</v>
      </c>
      <c r="C31" s="383" t="s">
        <v>734</v>
      </c>
      <c r="D31" s="383">
        <v>72</v>
      </c>
      <c r="E31" s="383" t="s">
        <v>735</v>
      </c>
      <c r="F31" s="383">
        <v>72</v>
      </c>
      <c r="G31" s="383" t="s">
        <v>1554</v>
      </c>
      <c r="H31" s="380"/>
      <c r="I31" s="383" t="s">
        <v>691</v>
      </c>
      <c r="J31" s="383">
        <v>44</v>
      </c>
      <c r="K31" s="383" t="s">
        <v>1491</v>
      </c>
      <c r="L31" s="380"/>
      <c r="M31" s="380"/>
      <c r="N31" s="383">
        <v>2529</v>
      </c>
      <c r="O31" s="383" t="s">
        <v>1555</v>
      </c>
      <c r="P31" s="383" t="s">
        <v>1556</v>
      </c>
      <c r="Q31" s="380"/>
      <c r="R31" s="380"/>
      <c r="S31" s="380"/>
      <c r="T31" s="380"/>
      <c r="U31" s="380"/>
      <c r="V31" s="380"/>
      <c r="W31" s="380"/>
      <c r="X31" s="380"/>
      <c r="Y31" s="380"/>
      <c r="Z31" s="380"/>
      <c r="AA31" s="380"/>
      <c r="AB31" s="380"/>
      <c r="AC31" s="380"/>
      <c r="AD31" s="380"/>
    </row>
    <row r="32" spans="1:30">
      <c r="A32" s="380" t="s">
        <v>1557</v>
      </c>
      <c r="B32" s="380" t="s">
        <v>736</v>
      </c>
      <c r="C32" s="380" t="s">
        <v>737</v>
      </c>
      <c r="D32" s="380">
        <v>76</v>
      </c>
      <c r="E32" s="380" t="s">
        <v>738</v>
      </c>
      <c r="F32" s="380">
        <v>986</v>
      </c>
      <c r="G32" s="380" t="s">
        <v>1550</v>
      </c>
      <c r="H32" s="380"/>
      <c r="I32" s="380" t="s">
        <v>725</v>
      </c>
      <c r="J32" s="380">
        <v>64</v>
      </c>
      <c r="K32" s="380" t="s">
        <v>1538</v>
      </c>
      <c r="L32" s="380"/>
      <c r="M32" s="380"/>
      <c r="N32" s="380">
        <v>2530</v>
      </c>
      <c r="O32" s="380" t="s">
        <v>1558</v>
      </c>
      <c r="P32" s="380" t="s">
        <v>1559</v>
      </c>
      <c r="Q32" s="380"/>
      <c r="R32" s="380"/>
      <c r="S32" s="380"/>
      <c r="T32" s="380"/>
      <c r="U32" s="380"/>
      <c r="V32" s="380"/>
      <c r="W32" s="380"/>
      <c r="X32" s="380"/>
      <c r="Y32" s="380"/>
      <c r="Z32" s="380"/>
      <c r="AA32" s="380"/>
      <c r="AB32" s="380"/>
      <c r="AC32" s="380"/>
      <c r="AD32" s="380"/>
    </row>
    <row r="33" spans="1:30">
      <c r="A33" s="383" t="s">
        <v>1560</v>
      </c>
      <c r="B33" s="383" t="s">
        <v>1308</v>
      </c>
      <c r="C33" s="383" t="s">
        <v>1309</v>
      </c>
      <c r="D33" s="383">
        <v>86</v>
      </c>
      <c r="E33" s="383" t="s">
        <v>824</v>
      </c>
      <c r="F33" s="383">
        <v>840</v>
      </c>
      <c r="G33" s="383" t="s">
        <v>1405</v>
      </c>
      <c r="H33" s="380"/>
      <c r="I33" s="383" t="s">
        <v>735</v>
      </c>
      <c r="J33" s="383">
        <v>72</v>
      </c>
      <c r="K33" s="383" t="s">
        <v>1554</v>
      </c>
      <c r="L33" s="380"/>
      <c r="M33" s="380"/>
      <c r="N33" s="383">
        <v>2601</v>
      </c>
      <c r="O33" s="383" t="s">
        <v>1561</v>
      </c>
      <c r="P33" s="383" t="s">
        <v>1562</v>
      </c>
      <c r="Q33" s="380"/>
      <c r="R33" s="380"/>
      <c r="S33" s="380"/>
      <c r="T33" s="380"/>
      <c r="U33" s="380"/>
      <c r="V33" s="380"/>
      <c r="W33" s="380"/>
      <c r="X33" s="380"/>
      <c r="Y33" s="380"/>
      <c r="Z33" s="380"/>
      <c r="AA33" s="380"/>
      <c r="AB33" s="380"/>
      <c r="AC33" s="380"/>
      <c r="AD33" s="380"/>
    </row>
    <row r="34" spans="1:30">
      <c r="A34" s="380" t="s">
        <v>1563</v>
      </c>
      <c r="B34" s="380" t="s">
        <v>948</v>
      </c>
      <c r="C34" s="380" t="s">
        <v>949</v>
      </c>
      <c r="D34" s="380">
        <v>92</v>
      </c>
      <c r="E34" s="380" t="s">
        <v>824</v>
      </c>
      <c r="F34" s="380">
        <v>840</v>
      </c>
      <c r="G34" s="380" t="s">
        <v>1405</v>
      </c>
      <c r="H34" s="380"/>
      <c r="I34" s="380" t="s">
        <v>707</v>
      </c>
      <c r="J34" s="380">
        <v>974</v>
      </c>
      <c r="K34" s="380" t="s">
        <v>1513</v>
      </c>
      <c r="L34" s="380"/>
      <c r="M34" s="380"/>
      <c r="N34" s="380">
        <v>2602</v>
      </c>
      <c r="O34" s="380" t="s">
        <v>1564</v>
      </c>
      <c r="P34" s="380" t="s">
        <v>1565</v>
      </c>
      <c r="Q34" s="380"/>
      <c r="R34" s="380"/>
      <c r="S34" s="380"/>
      <c r="T34" s="380"/>
      <c r="U34" s="380"/>
      <c r="V34" s="380"/>
      <c r="W34" s="380"/>
      <c r="X34" s="380"/>
      <c r="Y34" s="380"/>
      <c r="Z34" s="380"/>
      <c r="AA34" s="380"/>
      <c r="AB34" s="380"/>
      <c r="AC34" s="380"/>
      <c r="AD34" s="380"/>
    </row>
    <row r="35" spans="1:30">
      <c r="A35" s="383" t="s">
        <v>1566</v>
      </c>
      <c r="B35" s="383" t="s">
        <v>807</v>
      </c>
      <c r="C35" s="383" t="s">
        <v>808</v>
      </c>
      <c r="D35" s="383">
        <v>96</v>
      </c>
      <c r="E35" s="383" t="s">
        <v>809</v>
      </c>
      <c r="F35" s="383">
        <v>96</v>
      </c>
      <c r="G35" s="383" t="s">
        <v>1539</v>
      </c>
      <c r="H35" s="380"/>
      <c r="I35" s="383" t="s">
        <v>713</v>
      </c>
      <c r="J35" s="383">
        <v>84</v>
      </c>
      <c r="K35" s="383" t="s">
        <v>1522</v>
      </c>
      <c r="L35" s="380"/>
      <c r="M35" s="380"/>
      <c r="N35" s="383">
        <v>2603</v>
      </c>
      <c r="O35" s="383" t="s">
        <v>1567</v>
      </c>
      <c r="P35" s="383" t="s">
        <v>1568</v>
      </c>
      <c r="Q35" s="380"/>
      <c r="R35" s="380"/>
      <c r="S35" s="380"/>
      <c r="T35" s="380"/>
      <c r="U35" s="380"/>
      <c r="V35" s="380"/>
      <c r="W35" s="380"/>
      <c r="X35" s="380"/>
      <c r="Y35" s="380"/>
      <c r="Z35" s="380"/>
      <c r="AA35" s="380"/>
      <c r="AB35" s="380"/>
      <c r="AC35" s="380"/>
      <c r="AD35" s="380"/>
    </row>
    <row r="36" spans="1:30">
      <c r="A36" s="380" t="s">
        <v>1569</v>
      </c>
      <c r="B36" s="380" t="s">
        <v>739</v>
      </c>
      <c r="C36" s="380" t="s">
        <v>740</v>
      </c>
      <c r="D36" s="380">
        <v>100</v>
      </c>
      <c r="E36" s="380" t="s">
        <v>741</v>
      </c>
      <c r="F36" s="380">
        <v>975</v>
      </c>
      <c r="G36" s="380" t="s">
        <v>1518</v>
      </c>
      <c r="H36" s="380"/>
      <c r="I36" s="380" t="s">
        <v>758</v>
      </c>
      <c r="J36" s="380">
        <v>124</v>
      </c>
      <c r="K36" s="380" t="s">
        <v>1570</v>
      </c>
      <c r="L36" s="380"/>
      <c r="M36" s="380"/>
      <c r="N36" s="380">
        <v>2604</v>
      </c>
      <c r="O36" s="380" t="s">
        <v>801</v>
      </c>
      <c r="P36" s="380" t="s">
        <v>802</v>
      </c>
      <c r="Q36" s="380"/>
      <c r="R36" s="380"/>
      <c r="S36" s="380"/>
      <c r="T36" s="380"/>
      <c r="U36" s="380"/>
      <c r="V36" s="380"/>
      <c r="W36" s="380"/>
      <c r="X36" s="380"/>
      <c r="Y36" s="380"/>
      <c r="Z36" s="380"/>
      <c r="AA36" s="380"/>
      <c r="AB36" s="380"/>
      <c r="AC36" s="380"/>
      <c r="AD36" s="380"/>
    </row>
    <row r="37" spans="1:30">
      <c r="A37" s="383" t="s">
        <v>742</v>
      </c>
      <c r="B37" s="383" t="s">
        <v>743</v>
      </c>
      <c r="C37" s="383" t="s">
        <v>744</v>
      </c>
      <c r="D37" s="383">
        <v>854</v>
      </c>
      <c r="E37" s="383" t="s">
        <v>57</v>
      </c>
      <c r="F37" s="383">
        <v>952</v>
      </c>
      <c r="G37" s="383" t="s">
        <v>1526</v>
      </c>
      <c r="H37" s="380"/>
      <c r="I37" s="383" t="s">
        <v>1195</v>
      </c>
      <c r="J37" s="383">
        <v>976</v>
      </c>
      <c r="K37" s="383" t="s">
        <v>1571</v>
      </c>
      <c r="L37" s="380"/>
      <c r="M37" s="380"/>
      <c r="N37" s="383">
        <v>2605</v>
      </c>
      <c r="O37" s="383" t="s">
        <v>699</v>
      </c>
      <c r="P37" s="383" t="s">
        <v>700</v>
      </c>
      <c r="Q37" s="380"/>
      <c r="R37" s="380"/>
      <c r="S37" s="380"/>
      <c r="T37" s="380"/>
      <c r="U37" s="380"/>
      <c r="V37" s="380"/>
      <c r="W37" s="380"/>
      <c r="X37" s="380"/>
      <c r="Y37" s="380"/>
      <c r="Z37" s="380"/>
      <c r="AA37" s="380"/>
      <c r="AB37" s="380"/>
      <c r="AC37" s="380"/>
      <c r="AD37" s="380"/>
    </row>
    <row r="38" spans="1:30">
      <c r="A38" s="380" t="s">
        <v>745</v>
      </c>
      <c r="B38" s="380" t="s">
        <v>746</v>
      </c>
      <c r="C38" s="380" t="s">
        <v>747</v>
      </c>
      <c r="D38" s="380">
        <v>108</v>
      </c>
      <c r="E38" s="380" t="s">
        <v>748</v>
      </c>
      <c r="F38" s="380">
        <v>108</v>
      </c>
      <c r="G38" s="380" t="s">
        <v>1527</v>
      </c>
      <c r="H38" s="380"/>
      <c r="I38" s="380" t="s">
        <v>1028</v>
      </c>
      <c r="J38" s="380">
        <v>756</v>
      </c>
      <c r="K38" s="380" t="s">
        <v>1572</v>
      </c>
      <c r="L38" s="380"/>
      <c r="M38" s="380"/>
      <c r="N38" s="380">
        <v>2606</v>
      </c>
      <c r="O38" s="380" t="s">
        <v>625</v>
      </c>
      <c r="P38" s="380" t="s">
        <v>626</v>
      </c>
      <c r="Q38" s="380"/>
      <c r="R38" s="380"/>
      <c r="S38" s="380"/>
      <c r="T38" s="380"/>
      <c r="U38" s="380"/>
      <c r="V38" s="380"/>
      <c r="W38" s="380"/>
      <c r="X38" s="380"/>
      <c r="Y38" s="380"/>
      <c r="Z38" s="380"/>
      <c r="AA38" s="380"/>
      <c r="AB38" s="380"/>
      <c r="AC38" s="380"/>
      <c r="AD38" s="380"/>
    </row>
    <row r="39" spans="1:30">
      <c r="A39" s="383" t="s">
        <v>1573</v>
      </c>
      <c r="B39" s="383" t="s">
        <v>749</v>
      </c>
      <c r="C39" s="383" t="s">
        <v>750</v>
      </c>
      <c r="D39" s="383">
        <v>116</v>
      </c>
      <c r="E39" s="383" t="s">
        <v>751</v>
      </c>
      <c r="F39" s="383">
        <v>116</v>
      </c>
      <c r="G39" s="383" t="s">
        <v>1574</v>
      </c>
      <c r="H39" s="380"/>
      <c r="I39" s="383" t="s">
        <v>764</v>
      </c>
      <c r="J39" s="383">
        <v>990</v>
      </c>
      <c r="K39" s="383" t="s">
        <v>1575</v>
      </c>
      <c r="L39" s="380"/>
      <c r="M39" s="380"/>
      <c r="N39" s="383">
        <v>2607</v>
      </c>
      <c r="O39" s="383" t="s">
        <v>1576</v>
      </c>
      <c r="P39" s="383" t="s">
        <v>1577</v>
      </c>
      <c r="Q39" s="380"/>
      <c r="R39" s="380"/>
      <c r="S39" s="380"/>
      <c r="T39" s="380"/>
      <c r="U39" s="380"/>
      <c r="V39" s="380"/>
      <c r="W39" s="380"/>
      <c r="X39" s="380"/>
      <c r="Y39" s="380"/>
      <c r="Z39" s="380"/>
      <c r="AA39" s="380"/>
      <c r="AB39" s="380"/>
      <c r="AC39" s="380"/>
      <c r="AD39" s="380"/>
    </row>
    <row r="40" spans="1:30">
      <c r="A40" s="380" t="s">
        <v>1578</v>
      </c>
      <c r="B40" s="380" t="s">
        <v>752</v>
      </c>
      <c r="C40" s="380" t="s">
        <v>753</v>
      </c>
      <c r="D40" s="380">
        <v>120</v>
      </c>
      <c r="E40" s="380" t="s">
        <v>754</v>
      </c>
      <c r="F40" s="380">
        <v>950</v>
      </c>
      <c r="G40" s="380" t="s">
        <v>1579</v>
      </c>
      <c r="H40" s="380"/>
      <c r="I40" s="380" t="s">
        <v>767</v>
      </c>
      <c r="J40" s="380">
        <v>0</v>
      </c>
      <c r="K40" s="380" t="s">
        <v>1580</v>
      </c>
      <c r="L40" s="380"/>
      <c r="M40" s="380"/>
      <c r="N40" s="380">
        <v>2608</v>
      </c>
      <c r="O40" s="380" t="s">
        <v>869</v>
      </c>
      <c r="P40" s="380" t="s">
        <v>870</v>
      </c>
      <c r="Q40" s="380"/>
      <c r="R40" s="380"/>
      <c r="S40" s="380"/>
      <c r="T40" s="380"/>
      <c r="U40" s="380"/>
      <c r="V40" s="380"/>
      <c r="W40" s="380"/>
      <c r="X40" s="380"/>
      <c r="Y40" s="380"/>
      <c r="Z40" s="380"/>
      <c r="AA40" s="380"/>
      <c r="AB40" s="380"/>
      <c r="AC40" s="380"/>
      <c r="AD40" s="380"/>
    </row>
    <row r="41" spans="1:30">
      <c r="A41" s="383" t="s">
        <v>755</v>
      </c>
      <c r="B41" s="383" t="s">
        <v>756</v>
      </c>
      <c r="C41" s="383" t="s">
        <v>757</v>
      </c>
      <c r="D41" s="383">
        <v>124</v>
      </c>
      <c r="E41" s="383" t="s">
        <v>758</v>
      </c>
      <c r="F41" s="383">
        <v>124</v>
      </c>
      <c r="G41" s="383" t="s">
        <v>1570</v>
      </c>
      <c r="H41" s="380"/>
      <c r="I41" s="383" t="s">
        <v>776</v>
      </c>
      <c r="J41" s="383">
        <v>170</v>
      </c>
      <c r="K41" s="383" t="s">
        <v>1581</v>
      </c>
      <c r="L41" s="380"/>
      <c r="M41" s="380"/>
      <c r="N41" s="383">
        <v>2609</v>
      </c>
      <c r="O41" s="383" t="s">
        <v>1582</v>
      </c>
      <c r="P41" s="383" t="s">
        <v>1583</v>
      </c>
      <c r="Q41" s="380"/>
      <c r="R41" s="380"/>
      <c r="S41" s="380"/>
      <c r="T41" s="380"/>
      <c r="U41" s="380"/>
      <c r="V41" s="380"/>
      <c r="W41" s="380"/>
      <c r="X41" s="380"/>
      <c r="Y41" s="380"/>
      <c r="Z41" s="380"/>
      <c r="AA41" s="380"/>
      <c r="AB41" s="380"/>
      <c r="AC41" s="380"/>
      <c r="AD41" s="380"/>
    </row>
    <row r="42" spans="1:30">
      <c r="A42" s="380" t="s">
        <v>1584</v>
      </c>
      <c r="B42" s="380" t="s">
        <v>759</v>
      </c>
      <c r="C42" s="380" t="s">
        <v>760</v>
      </c>
      <c r="D42" s="380">
        <v>132</v>
      </c>
      <c r="E42" s="380" t="s">
        <v>761</v>
      </c>
      <c r="F42" s="380">
        <v>132</v>
      </c>
      <c r="G42" s="380" t="s">
        <v>1585</v>
      </c>
      <c r="H42" s="380"/>
      <c r="I42" s="380" t="s">
        <v>789</v>
      </c>
      <c r="J42" s="380">
        <v>188</v>
      </c>
      <c r="K42" s="380" t="s">
        <v>1586</v>
      </c>
      <c r="L42" s="380"/>
      <c r="M42" s="380"/>
      <c r="N42" s="380">
        <v>2610</v>
      </c>
      <c r="O42" s="380" t="s">
        <v>1587</v>
      </c>
      <c r="P42" s="380" t="s">
        <v>1588</v>
      </c>
      <c r="Q42" s="380"/>
      <c r="R42" s="380"/>
      <c r="S42" s="380"/>
      <c r="T42" s="380"/>
      <c r="U42" s="380"/>
      <c r="V42" s="380"/>
      <c r="W42" s="380"/>
      <c r="X42" s="380"/>
      <c r="Y42" s="380"/>
      <c r="Z42" s="380"/>
      <c r="AA42" s="380"/>
      <c r="AB42" s="380"/>
      <c r="AC42" s="380"/>
      <c r="AD42" s="380"/>
    </row>
    <row r="43" spans="1:30">
      <c r="A43" s="383" t="s">
        <v>1589</v>
      </c>
      <c r="B43" s="383" t="s">
        <v>938</v>
      </c>
      <c r="C43" s="383" t="s">
        <v>939</v>
      </c>
      <c r="D43" s="383">
        <v>136</v>
      </c>
      <c r="E43" s="383" t="s">
        <v>940</v>
      </c>
      <c r="F43" s="383">
        <v>136</v>
      </c>
      <c r="G43" s="383" t="s">
        <v>1590</v>
      </c>
      <c r="H43" s="380"/>
      <c r="I43" s="383" t="s">
        <v>800</v>
      </c>
      <c r="J43" s="383">
        <v>931</v>
      </c>
      <c r="K43" s="383" t="s">
        <v>1591</v>
      </c>
      <c r="L43" s="380"/>
      <c r="M43" s="380"/>
      <c r="N43" s="383">
        <v>2611</v>
      </c>
      <c r="O43" s="383" t="s">
        <v>1592</v>
      </c>
      <c r="P43" s="383" t="s">
        <v>1593</v>
      </c>
      <c r="Q43" s="380"/>
      <c r="R43" s="380"/>
      <c r="S43" s="380"/>
      <c r="T43" s="380"/>
      <c r="U43" s="380"/>
      <c r="V43" s="380"/>
      <c r="W43" s="380"/>
      <c r="X43" s="380"/>
      <c r="Y43" s="380"/>
      <c r="Z43" s="380"/>
      <c r="AA43" s="380"/>
      <c r="AB43" s="380"/>
      <c r="AC43" s="380"/>
      <c r="AD43" s="380"/>
    </row>
    <row r="44" spans="1:30">
      <c r="A44" s="380" t="s">
        <v>1594</v>
      </c>
      <c r="B44" s="380" t="s">
        <v>1191</v>
      </c>
      <c r="C44" s="380" t="s">
        <v>1192</v>
      </c>
      <c r="D44" s="380">
        <v>140</v>
      </c>
      <c r="E44" s="380" t="s">
        <v>754</v>
      </c>
      <c r="F44" s="380">
        <v>950</v>
      </c>
      <c r="G44" s="380" t="s">
        <v>1579</v>
      </c>
      <c r="H44" s="380"/>
      <c r="I44" s="380" t="s">
        <v>761</v>
      </c>
      <c r="J44" s="380">
        <v>132</v>
      </c>
      <c r="K44" s="380" t="s">
        <v>1585</v>
      </c>
      <c r="L44" s="380"/>
      <c r="M44" s="380"/>
      <c r="N44" s="380">
        <v>2612</v>
      </c>
      <c r="O44" s="380" t="s">
        <v>1595</v>
      </c>
      <c r="P44" s="380" t="s">
        <v>1596</v>
      </c>
      <c r="Q44" s="380"/>
      <c r="R44" s="380"/>
      <c r="S44" s="380"/>
      <c r="T44" s="380"/>
      <c r="U44" s="380"/>
      <c r="V44" s="380"/>
      <c r="W44" s="380"/>
      <c r="X44" s="380"/>
      <c r="Y44" s="380"/>
      <c r="Z44" s="380"/>
      <c r="AA44" s="380"/>
      <c r="AB44" s="380"/>
      <c r="AC44" s="380"/>
      <c r="AD44" s="380"/>
    </row>
    <row r="45" spans="1:30">
      <c r="A45" s="383" t="s">
        <v>1597</v>
      </c>
      <c r="B45" s="383" t="s">
        <v>1306</v>
      </c>
      <c r="C45" s="383" t="s">
        <v>1307</v>
      </c>
      <c r="D45" s="383">
        <v>148</v>
      </c>
      <c r="E45" s="383" t="s">
        <v>754</v>
      </c>
      <c r="F45" s="383">
        <v>950</v>
      </c>
      <c r="G45" s="383" t="s">
        <v>1579</v>
      </c>
      <c r="H45" s="380"/>
      <c r="I45" s="383" t="s">
        <v>1206</v>
      </c>
      <c r="J45" s="383">
        <v>203</v>
      </c>
      <c r="K45" s="383" t="s">
        <v>1598</v>
      </c>
      <c r="L45" s="380"/>
      <c r="M45" s="380"/>
      <c r="N45" s="383">
        <v>2613</v>
      </c>
      <c r="O45" s="383" t="s">
        <v>1599</v>
      </c>
      <c r="P45" s="383" t="s">
        <v>1600</v>
      </c>
      <c r="Q45" s="380"/>
      <c r="R45" s="380"/>
      <c r="S45" s="380"/>
      <c r="T45" s="380"/>
      <c r="U45" s="380"/>
      <c r="V45" s="380"/>
      <c r="W45" s="380"/>
      <c r="X45" s="380"/>
      <c r="Y45" s="380"/>
      <c r="Z45" s="380"/>
      <c r="AA45" s="380"/>
      <c r="AB45" s="380"/>
      <c r="AC45" s="380"/>
      <c r="AD45" s="380"/>
    </row>
    <row r="46" spans="1:30">
      <c r="A46" s="380" t="s">
        <v>1601</v>
      </c>
      <c r="B46" s="380" t="s">
        <v>762</v>
      </c>
      <c r="C46" s="380" t="s">
        <v>763</v>
      </c>
      <c r="D46" s="380">
        <v>152</v>
      </c>
      <c r="E46" s="380" t="s">
        <v>764</v>
      </c>
      <c r="F46" s="380">
        <v>990</v>
      </c>
      <c r="G46" s="380" t="s">
        <v>1575</v>
      </c>
      <c r="H46" s="380"/>
      <c r="I46" s="380" t="s">
        <v>813</v>
      </c>
      <c r="J46" s="380">
        <v>262</v>
      </c>
      <c r="K46" s="380" t="s">
        <v>1602</v>
      </c>
      <c r="L46" s="380"/>
      <c r="M46" s="380"/>
      <c r="N46" s="380">
        <v>2614</v>
      </c>
      <c r="O46" s="380" t="s">
        <v>484</v>
      </c>
      <c r="P46" s="380" t="s">
        <v>1603</v>
      </c>
      <c r="Q46" s="380"/>
      <c r="R46" s="380"/>
      <c r="S46" s="380"/>
      <c r="T46" s="380"/>
      <c r="U46" s="380"/>
      <c r="V46" s="380"/>
      <c r="W46" s="380"/>
      <c r="X46" s="380"/>
      <c r="Y46" s="380"/>
      <c r="Z46" s="380"/>
      <c r="AA46" s="380"/>
      <c r="AB46" s="380"/>
      <c r="AC46" s="380"/>
      <c r="AD46" s="380"/>
    </row>
    <row r="47" spans="1:30">
      <c r="A47" s="383" t="s">
        <v>1604</v>
      </c>
      <c r="B47" s="383" t="s">
        <v>765</v>
      </c>
      <c r="C47" s="383" t="s">
        <v>766</v>
      </c>
      <c r="D47" s="383">
        <v>156</v>
      </c>
      <c r="E47" s="383" t="s">
        <v>767</v>
      </c>
      <c r="F47" s="383">
        <v>0</v>
      </c>
      <c r="G47" s="383" t="s">
        <v>1580</v>
      </c>
      <c r="H47" s="380"/>
      <c r="I47" s="383" t="s">
        <v>805</v>
      </c>
      <c r="J47" s="383">
        <v>208</v>
      </c>
      <c r="K47" s="383" t="s">
        <v>1605</v>
      </c>
      <c r="L47" s="380"/>
      <c r="M47" s="380"/>
      <c r="N47" s="383">
        <v>2615</v>
      </c>
      <c r="O47" s="383" t="s">
        <v>806</v>
      </c>
      <c r="P47" s="383" t="s">
        <v>1606</v>
      </c>
      <c r="Q47" s="380"/>
      <c r="R47" s="380"/>
      <c r="S47" s="380"/>
      <c r="T47" s="380"/>
      <c r="U47" s="380"/>
      <c r="V47" s="380"/>
      <c r="W47" s="380"/>
      <c r="X47" s="380"/>
      <c r="Y47" s="380"/>
      <c r="Z47" s="380"/>
      <c r="AA47" s="380"/>
      <c r="AB47" s="380"/>
      <c r="AC47" s="380"/>
      <c r="AD47" s="380"/>
    </row>
    <row r="48" spans="1:30">
      <c r="A48" s="380" t="s">
        <v>1607</v>
      </c>
      <c r="B48" s="380" t="s">
        <v>924</v>
      </c>
      <c r="C48" s="380" t="s">
        <v>925</v>
      </c>
      <c r="D48" s="380">
        <v>162</v>
      </c>
      <c r="E48" s="380" t="s">
        <v>681</v>
      </c>
      <c r="F48" s="380">
        <v>36</v>
      </c>
      <c r="G48" s="380" t="s">
        <v>1475</v>
      </c>
      <c r="H48" s="380"/>
      <c r="I48" s="380" t="s">
        <v>1198</v>
      </c>
      <c r="J48" s="380">
        <v>214</v>
      </c>
      <c r="K48" s="380" t="s">
        <v>1608</v>
      </c>
      <c r="L48" s="380"/>
      <c r="M48" s="380"/>
      <c r="N48" s="380">
        <v>2616</v>
      </c>
      <c r="O48" s="380" t="s">
        <v>1609</v>
      </c>
      <c r="P48" s="380" t="s">
        <v>1610</v>
      </c>
      <c r="Q48" s="380"/>
      <c r="R48" s="380"/>
      <c r="S48" s="380"/>
      <c r="T48" s="380"/>
      <c r="U48" s="380"/>
      <c r="V48" s="380"/>
      <c r="W48" s="380"/>
      <c r="X48" s="380"/>
      <c r="Y48" s="380"/>
      <c r="Z48" s="380"/>
      <c r="AA48" s="380"/>
      <c r="AB48" s="380"/>
      <c r="AC48" s="380"/>
      <c r="AD48" s="380"/>
    </row>
    <row r="49" spans="1:30">
      <c r="A49" s="383" t="s">
        <v>1611</v>
      </c>
      <c r="B49" s="383" t="s">
        <v>930</v>
      </c>
      <c r="C49" s="383" t="s">
        <v>931</v>
      </c>
      <c r="D49" s="383">
        <v>166</v>
      </c>
      <c r="E49" s="383" t="s">
        <v>681</v>
      </c>
      <c r="F49" s="383">
        <v>36</v>
      </c>
      <c r="G49" s="383" t="s">
        <v>1475</v>
      </c>
      <c r="H49" s="380"/>
      <c r="I49" s="383" t="s">
        <v>636</v>
      </c>
      <c r="J49" s="383">
        <v>12</v>
      </c>
      <c r="K49" s="383" t="s">
        <v>1432</v>
      </c>
      <c r="L49" s="380"/>
      <c r="M49" s="380"/>
      <c r="N49" s="383">
        <v>2617</v>
      </c>
      <c r="O49" s="383" t="s">
        <v>472</v>
      </c>
      <c r="P49" s="383" t="s">
        <v>1612</v>
      </c>
      <c r="Q49" s="380"/>
      <c r="R49" s="380"/>
      <c r="S49" s="380"/>
      <c r="T49" s="380"/>
      <c r="U49" s="380"/>
      <c r="V49" s="380"/>
      <c r="W49" s="380"/>
      <c r="X49" s="380"/>
      <c r="Y49" s="380"/>
      <c r="Z49" s="380"/>
      <c r="AA49" s="380"/>
      <c r="AB49" s="380"/>
      <c r="AC49" s="380"/>
      <c r="AD49" s="380"/>
    </row>
    <row r="50" spans="1:30">
      <c r="A50" s="380" t="s">
        <v>1613</v>
      </c>
      <c r="B50" s="380" t="s">
        <v>774</v>
      </c>
      <c r="C50" s="380" t="s">
        <v>775</v>
      </c>
      <c r="D50" s="380">
        <v>170</v>
      </c>
      <c r="E50" s="380" t="s">
        <v>776</v>
      </c>
      <c r="F50" s="380">
        <v>170</v>
      </c>
      <c r="G50" s="380" t="s">
        <v>1581</v>
      </c>
      <c r="H50" s="380"/>
      <c r="I50" s="380" t="s">
        <v>818</v>
      </c>
      <c r="J50" s="380">
        <v>818</v>
      </c>
      <c r="K50" s="380" t="s">
        <v>1614</v>
      </c>
      <c r="L50" s="380"/>
      <c r="M50" s="380"/>
      <c r="N50" s="380">
        <v>2618</v>
      </c>
      <c r="O50" s="380" t="s">
        <v>1615</v>
      </c>
      <c r="P50" s="380" t="s">
        <v>1616</v>
      </c>
      <c r="Q50" s="380"/>
      <c r="R50" s="380"/>
      <c r="S50" s="380"/>
      <c r="T50" s="380"/>
      <c r="U50" s="380"/>
      <c r="V50" s="380"/>
      <c r="W50" s="380"/>
      <c r="X50" s="380"/>
      <c r="Y50" s="380"/>
      <c r="Z50" s="380"/>
      <c r="AA50" s="380"/>
      <c r="AB50" s="380"/>
      <c r="AC50" s="380"/>
      <c r="AD50" s="380"/>
    </row>
    <row r="51" spans="1:30">
      <c r="A51" s="383" t="s">
        <v>1617</v>
      </c>
      <c r="B51" s="383" t="s">
        <v>777</v>
      </c>
      <c r="C51" s="383" t="s">
        <v>778</v>
      </c>
      <c r="D51" s="383">
        <v>174</v>
      </c>
      <c r="E51" s="383" t="s">
        <v>779</v>
      </c>
      <c r="F51" s="383">
        <v>174</v>
      </c>
      <c r="G51" s="383" t="s">
        <v>1618</v>
      </c>
      <c r="H51" s="380"/>
      <c r="I51" s="383" t="s">
        <v>827</v>
      </c>
      <c r="J51" s="383">
        <v>232</v>
      </c>
      <c r="K51" s="383" t="s">
        <v>1619</v>
      </c>
      <c r="L51" s="380"/>
      <c r="M51" s="380"/>
      <c r="N51" s="383">
        <v>2619</v>
      </c>
      <c r="O51" s="383" t="s">
        <v>1620</v>
      </c>
      <c r="P51" s="383" t="s">
        <v>1621</v>
      </c>
      <c r="Q51" s="380"/>
      <c r="R51" s="380"/>
      <c r="S51" s="380"/>
      <c r="T51" s="380"/>
      <c r="U51" s="380"/>
      <c r="V51" s="380"/>
      <c r="W51" s="380"/>
      <c r="X51" s="380"/>
      <c r="Y51" s="380"/>
      <c r="Z51" s="380"/>
      <c r="AA51" s="380"/>
      <c r="AB51" s="380"/>
      <c r="AC51" s="380"/>
      <c r="AD51" s="380"/>
    </row>
    <row r="52" spans="1:30">
      <c r="A52" s="380" t="s">
        <v>786</v>
      </c>
      <c r="B52" s="380" t="s">
        <v>787</v>
      </c>
      <c r="C52" s="380" t="s">
        <v>788</v>
      </c>
      <c r="D52" s="380">
        <v>188</v>
      </c>
      <c r="E52" s="380" t="s">
        <v>789</v>
      </c>
      <c r="F52" s="380">
        <v>188</v>
      </c>
      <c r="G52" s="380" t="s">
        <v>1586</v>
      </c>
      <c r="H52" s="380"/>
      <c r="I52" s="380" t="s">
        <v>842</v>
      </c>
      <c r="J52" s="380">
        <v>230</v>
      </c>
      <c r="K52" s="380" t="s">
        <v>1622</v>
      </c>
      <c r="L52" s="380"/>
      <c r="M52" s="380"/>
      <c r="N52" s="380">
        <v>2620</v>
      </c>
      <c r="O52" s="380" t="s">
        <v>1623</v>
      </c>
      <c r="P52" s="380" t="s">
        <v>1624</v>
      </c>
      <c r="Q52" s="380"/>
      <c r="R52" s="380"/>
      <c r="S52" s="380"/>
      <c r="T52" s="380"/>
      <c r="U52" s="380"/>
      <c r="V52" s="380"/>
      <c r="W52" s="380"/>
      <c r="X52" s="380"/>
      <c r="Y52" s="380"/>
      <c r="Z52" s="380"/>
      <c r="AA52" s="380"/>
      <c r="AB52" s="380"/>
      <c r="AC52" s="380"/>
      <c r="AD52" s="380"/>
    </row>
    <row r="53" spans="1:30">
      <c r="A53" s="383" t="s">
        <v>1625</v>
      </c>
      <c r="B53" s="383" t="s">
        <v>790</v>
      </c>
      <c r="C53" s="383" t="s">
        <v>791</v>
      </c>
      <c r="D53" s="383">
        <v>384</v>
      </c>
      <c r="E53" s="383" t="s">
        <v>57</v>
      </c>
      <c r="F53" s="383">
        <v>952</v>
      </c>
      <c r="G53" s="383" t="s">
        <v>1526</v>
      </c>
      <c r="H53" s="380"/>
      <c r="I53" s="383" t="s">
        <v>640</v>
      </c>
      <c r="J53" s="383">
        <v>978</v>
      </c>
      <c r="K53" s="383" t="s">
        <v>641</v>
      </c>
      <c r="L53" s="380"/>
      <c r="M53" s="380"/>
      <c r="N53" s="383">
        <v>2621</v>
      </c>
      <c r="O53" s="383" t="s">
        <v>1626</v>
      </c>
      <c r="P53" s="383" t="s">
        <v>1627</v>
      </c>
      <c r="Q53" s="380"/>
      <c r="R53" s="380"/>
      <c r="S53" s="380"/>
      <c r="T53" s="380"/>
      <c r="U53" s="380"/>
      <c r="V53" s="380"/>
      <c r="W53" s="380"/>
      <c r="X53" s="380"/>
      <c r="Y53" s="380"/>
      <c r="Z53" s="380"/>
      <c r="AA53" s="380"/>
      <c r="AB53" s="380"/>
      <c r="AC53" s="380"/>
      <c r="AD53" s="380"/>
    </row>
    <row r="54" spans="1:30">
      <c r="A54" s="380" t="s">
        <v>1628</v>
      </c>
      <c r="B54" s="380" t="s">
        <v>794</v>
      </c>
      <c r="C54" s="380" t="s">
        <v>795</v>
      </c>
      <c r="D54" s="380">
        <v>191</v>
      </c>
      <c r="E54" s="380" t="s">
        <v>796</v>
      </c>
      <c r="F54" s="380">
        <v>191</v>
      </c>
      <c r="G54" s="380" t="s">
        <v>1629</v>
      </c>
      <c r="H54" s="380"/>
      <c r="I54" s="380" t="s">
        <v>848</v>
      </c>
      <c r="J54" s="380">
        <v>242</v>
      </c>
      <c r="K54" s="380" t="s">
        <v>1630</v>
      </c>
      <c r="L54" s="380"/>
      <c r="M54" s="380"/>
      <c r="N54" s="380">
        <v>2701</v>
      </c>
      <c r="O54" s="380" t="s">
        <v>1631</v>
      </c>
      <c r="P54" s="380" t="s">
        <v>1632</v>
      </c>
      <c r="Q54" s="380"/>
      <c r="R54" s="380"/>
      <c r="S54" s="380"/>
      <c r="T54" s="380"/>
      <c r="U54" s="380"/>
      <c r="V54" s="380"/>
      <c r="W54" s="380"/>
      <c r="X54" s="380"/>
      <c r="Y54" s="380"/>
      <c r="Z54" s="380"/>
      <c r="AA54" s="380"/>
      <c r="AB54" s="380"/>
      <c r="AC54" s="380"/>
      <c r="AD54" s="380"/>
    </row>
    <row r="55" spans="1:30">
      <c r="A55" s="383" t="s">
        <v>797</v>
      </c>
      <c r="B55" s="383" t="s">
        <v>798</v>
      </c>
      <c r="C55" s="383" t="s">
        <v>799</v>
      </c>
      <c r="D55" s="383">
        <v>192</v>
      </c>
      <c r="E55" s="383" t="s">
        <v>800</v>
      </c>
      <c r="F55" s="383">
        <v>931</v>
      </c>
      <c r="G55" s="383" t="s">
        <v>1591</v>
      </c>
      <c r="H55" s="380"/>
      <c r="I55" s="383" t="s">
        <v>1060</v>
      </c>
      <c r="J55" s="383">
        <v>238</v>
      </c>
      <c r="K55" s="383" t="s">
        <v>1633</v>
      </c>
      <c r="L55" s="380"/>
      <c r="M55" s="380"/>
      <c r="N55" s="383">
        <v>2702</v>
      </c>
      <c r="O55" s="383" t="s">
        <v>772</v>
      </c>
      <c r="P55" s="383" t="s">
        <v>773</v>
      </c>
      <c r="Q55" s="380"/>
      <c r="R55" s="380"/>
      <c r="S55" s="380"/>
      <c r="T55" s="380"/>
      <c r="U55" s="380"/>
      <c r="V55" s="380"/>
      <c r="W55" s="380"/>
      <c r="X55" s="380"/>
      <c r="Y55" s="380"/>
      <c r="Z55" s="380"/>
      <c r="AA55" s="380"/>
      <c r="AB55" s="380"/>
      <c r="AC55" s="380"/>
      <c r="AD55" s="380"/>
    </row>
    <row r="56" spans="1:30">
      <c r="A56" s="380" t="s">
        <v>1634</v>
      </c>
      <c r="B56" s="380" t="s">
        <v>770</v>
      </c>
      <c r="C56" s="380" t="s">
        <v>771</v>
      </c>
      <c r="D56" s="380">
        <v>196</v>
      </c>
      <c r="E56" s="380" t="s">
        <v>640</v>
      </c>
      <c r="F56" s="380">
        <v>978</v>
      </c>
      <c r="G56" s="380" t="s">
        <v>641</v>
      </c>
      <c r="H56" s="380"/>
      <c r="I56" s="380" t="s">
        <v>1214</v>
      </c>
      <c r="J56" s="380">
        <v>826</v>
      </c>
      <c r="K56" s="380" t="s">
        <v>1635</v>
      </c>
      <c r="L56" s="380"/>
      <c r="M56" s="380"/>
      <c r="N56" s="380">
        <v>2703</v>
      </c>
      <c r="O56" s="380" t="s">
        <v>1636</v>
      </c>
      <c r="P56" s="380" t="s">
        <v>1637</v>
      </c>
      <c r="Q56" s="380"/>
      <c r="R56" s="380"/>
      <c r="S56" s="380"/>
      <c r="T56" s="380"/>
      <c r="U56" s="380"/>
      <c r="V56" s="380"/>
      <c r="W56" s="380"/>
      <c r="X56" s="380"/>
      <c r="Y56" s="380"/>
      <c r="Z56" s="380"/>
      <c r="AA56" s="380"/>
      <c r="AB56" s="380"/>
      <c r="AC56" s="380"/>
      <c r="AD56" s="380"/>
    </row>
    <row r="57" spans="1:30">
      <c r="A57" s="383" t="s">
        <v>1638</v>
      </c>
      <c r="B57" s="383" t="s">
        <v>1204</v>
      </c>
      <c r="C57" s="383" t="s">
        <v>1205</v>
      </c>
      <c r="D57" s="383">
        <v>203</v>
      </c>
      <c r="E57" s="383" t="s">
        <v>1206</v>
      </c>
      <c r="F57" s="383">
        <v>203</v>
      </c>
      <c r="G57" s="383" t="s">
        <v>1598</v>
      </c>
      <c r="H57" s="380"/>
      <c r="I57" s="383" t="s">
        <v>862</v>
      </c>
      <c r="J57" s="383">
        <v>981</v>
      </c>
      <c r="K57" s="383" t="s">
        <v>1639</v>
      </c>
      <c r="L57" s="380"/>
      <c r="M57" s="380"/>
      <c r="N57" s="383">
        <v>2704</v>
      </c>
      <c r="O57" s="383" t="s">
        <v>1640</v>
      </c>
      <c r="P57" s="383" t="s">
        <v>1641</v>
      </c>
      <c r="Q57" s="380"/>
      <c r="R57" s="380"/>
      <c r="S57" s="380"/>
      <c r="T57" s="380"/>
      <c r="U57" s="380"/>
      <c r="V57" s="380"/>
      <c r="W57" s="380"/>
      <c r="X57" s="380"/>
      <c r="Y57" s="380"/>
      <c r="Z57" s="380"/>
      <c r="AA57" s="380"/>
      <c r="AB57" s="380"/>
      <c r="AC57" s="380"/>
      <c r="AD57" s="380"/>
    </row>
    <row r="58" spans="1:30">
      <c r="A58" s="380" t="s">
        <v>1642</v>
      </c>
      <c r="B58" s="380" t="s">
        <v>1193</v>
      </c>
      <c r="C58" s="380" t="s">
        <v>1194</v>
      </c>
      <c r="D58" s="380">
        <v>180</v>
      </c>
      <c r="E58" s="380" t="s">
        <v>1195</v>
      </c>
      <c r="F58" s="380">
        <v>976</v>
      </c>
      <c r="G58" s="380" t="s">
        <v>1571</v>
      </c>
      <c r="H58" s="380"/>
      <c r="I58" s="380" t="s">
        <v>893</v>
      </c>
      <c r="J58" s="380">
        <v>0</v>
      </c>
      <c r="K58" s="380" t="s">
        <v>1643</v>
      </c>
      <c r="L58" s="380"/>
      <c r="M58" s="380"/>
      <c r="N58" s="380">
        <v>2705</v>
      </c>
      <c r="O58" s="380" t="s">
        <v>1644</v>
      </c>
      <c r="P58" s="380" t="s">
        <v>1645</v>
      </c>
      <c r="Q58" s="380"/>
      <c r="R58" s="380"/>
      <c r="S58" s="380"/>
      <c r="T58" s="380"/>
      <c r="U58" s="380"/>
      <c r="V58" s="380"/>
      <c r="W58" s="380"/>
      <c r="X58" s="380"/>
      <c r="Y58" s="380"/>
      <c r="Z58" s="380"/>
      <c r="AA58" s="380"/>
      <c r="AB58" s="380"/>
      <c r="AC58" s="380"/>
      <c r="AD58" s="380"/>
    </row>
    <row r="59" spans="1:30">
      <c r="A59" s="383" t="s">
        <v>1646</v>
      </c>
      <c r="B59" s="383" t="s">
        <v>803</v>
      </c>
      <c r="C59" s="383" t="s">
        <v>804</v>
      </c>
      <c r="D59" s="383">
        <v>208</v>
      </c>
      <c r="E59" s="383" t="s">
        <v>805</v>
      </c>
      <c r="F59" s="383">
        <v>208</v>
      </c>
      <c r="G59" s="383" t="s">
        <v>1605</v>
      </c>
      <c r="H59" s="380"/>
      <c r="I59" s="383" t="s">
        <v>868</v>
      </c>
      <c r="J59" s="383">
        <v>936</v>
      </c>
      <c r="K59" s="383" t="s">
        <v>1647</v>
      </c>
      <c r="L59" s="380"/>
      <c r="M59" s="380"/>
      <c r="N59" s="383">
        <v>2706</v>
      </c>
      <c r="O59" s="383" t="s">
        <v>1648</v>
      </c>
      <c r="P59" s="383" t="s">
        <v>1649</v>
      </c>
      <c r="Q59" s="380"/>
      <c r="R59" s="380"/>
      <c r="S59" s="380"/>
      <c r="T59" s="380"/>
      <c r="U59" s="380"/>
      <c r="V59" s="380"/>
      <c r="W59" s="380"/>
      <c r="X59" s="380"/>
      <c r="Y59" s="380"/>
      <c r="Z59" s="380"/>
      <c r="AA59" s="380"/>
      <c r="AB59" s="380"/>
      <c r="AC59" s="380"/>
      <c r="AD59" s="380"/>
    </row>
    <row r="60" spans="1:30">
      <c r="A60" s="380" t="s">
        <v>810</v>
      </c>
      <c r="B60" s="380" t="s">
        <v>811</v>
      </c>
      <c r="C60" s="380" t="s">
        <v>812</v>
      </c>
      <c r="D60" s="380">
        <v>262</v>
      </c>
      <c r="E60" s="380" t="s">
        <v>813</v>
      </c>
      <c r="F60" s="380">
        <v>262</v>
      </c>
      <c r="G60" s="380" t="s">
        <v>1602</v>
      </c>
      <c r="H60" s="380"/>
      <c r="I60" s="380" t="s">
        <v>874</v>
      </c>
      <c r="J60" s="380">
        <v>292</v>
      </c>
      <c r="K60" s="380" t="s">
        <v>1650</v>
      </c>
      <c r="L60" s="380"/>
      <c r="M60" s="380"/>
      <c r="N60" s="380">
        <v>2707</v>
      </c>
      <c r="O60" s="380" t="s">
        <v>1651</v>
      </c>
      <c r="P60" s="380" t="s">
        <v>1652</v>
      </c>
      <c r="Q60" s="380"/>
      <c r="R60" s="380"/>
      <c r="S60" s="380"/>
      <c r="T60" s="380"/>
      <c r="U60" s="380"/>
      <c r="V60" s="380"/>
      <c r="W60" s="380"/>
      <c r="X60" s="380"/>
      <c r="Y60" s="380"/>
      <c r="Z60" s="380"/>
      <c r="AA60" s="380"/>
      <c r="AB60" s="380"/>
      <c r="AC60" s="380"/>
      <c r="AD60" s="380"/>
    </row>
    <row r="61" spans="1:30">
      <c r="A61" s="383" t="s">
        <v>1653</v>
      </c>
      <c r="B61" s="383" t="s">
        <v>814</v>
      </c>
      <c r="C61" s="383" t="s">
        <v>815</v>
      </c>
      <c r="D61" s="383">
        <v>212</v>
      </c>
      <c r="E61" s="383" t="s">
        <v>654</v>
      </c>
      <c r="F61" s="383">
        <v>951</v>
      </c>
      <c r="G61" s="383" t="s">
        <v>1448</v>
      </c>
      <c r="H61" s="380"/>
      <c r="I61" s="383" t="s">
        <v>859</v>
      </c>
      <c r="J61" s="383">
        <v>270</v>
      </c>
      <c r="K61" s="383" t="s">
        <v>1654</v>
      </c>
      <c r="L61" s="380"/>
      <c r="M61" s="380"/>
      <c r="N61" s="383">
        <v>2708</v>
      </c>
      <c r="O61" s="383" t="s">
        <v>1655</v>
      </c>
      <c r="P61" s="383" t="s">
        <v>1656</v>
      </c>
      <c r="Q61" s="380"/>
      <c r="R61" s="380"/>
      <c r="S61" s="380"/>
      <c r="T61" s="380"/>
      <c r="U61" s="380"/>
      <c r="V61" s="380"/>
      <c r="W61" s="380"/>
      <c r="X61" s="380"/>
      <c r="Y61" s="380"/>
      <c r="Z61" s="380"/>
      <c r="AA61" s="380"/>
      <c r="AB61" s="380"/>
      <c r="AC61" s="380"/>
      <c r="AD61" s="380"/>
    </row>
    <row r="62" spans="1:30">
      <c r="A62" s="380" t="s">
        <v>1657</v>
      </c>
      <c r="B62" s="380" t="s">
        <v>1196</v>
      </c>
      <c r="C62" s="380" t="s">
        <v>1197</v>
      </c>
      <c r="D62" s="380">
        <v>214</v>
      </c>
      <c r="E62" s="380" t="s">
        <v>1198</v>
      </c>
      <c r="F62" s="380">
        <v>214</v>
      </c>
      <c r="G62" s="380" t="s">
        <v>1608</v>
      </c>
      <c r="H62" s="380"/>
      <c r="I62" s="380" t="s">
        <v>896</v>
      </c>
      <c r="J62" s="380">
        <v>324</v>
      </c>
      <c r="K62" s="380" t="s">
        <v>1658</v>
      </c>
      <c r="L62" s="380"/>
      <c r="M62" s="380"/>
      <c r="N62" s="380">
        <v>2709</v>
      </c>
      <c r="O62" s="380" t="s">
        <v>496</v>
      </c>
      <c r="P62" s="380" t="s">
        <v>188</v>
      </c>
      <c r="Q62" s="380"/>
      <c r="R62" s="380"/>
      <c r="S62" s="380"/>
      <c r="T62" s="380"/>
      <c r="U62" s="380"/>
      <c r="V62" s="380"/>
      <c r="W62" s="380"/>
      <c r="X62" s="380"/>
      <c r="Y62" s="380"/>
      <c r="Z62" s="380"/>
      <c r="AA62" s="380"/>
      <c r="AB62" s="380"/>
      <c r="AC62" s="380"/>
      <c r="AD62" s="380"/>
    </row>
    <row r="63" spans="1:30">
      <c r="A63" s="383" t="s">
        <v>1659</v>
      </c>
      <c r="B63" s="383" t="s">
        <v>822</v>
      </c>
      <c r="C63" s="383" t="s">
        <v>823</v>
      </c>
      <c r="D63" s="383">
        <v>218</v>
      </c>
      <c r="E63" s="383" t="s">
        <v>824</v>
      </c>
      <c r="F63" s="383">
        <v>840</v>
      </c>
      <c r="G63" s="383" t="s">
        <v>1405</v>
      </c>
      <c r="H63" s="380"/>
      <c r="I63" s="383" t="s">
        <v>890</v>
      </c>
      <c r="J63" s="383">
        <v>320</v>
      </c>
      <c r="K63" s="383" t="s">
        <v>1660</v>
      </c>
      <c r="L63" s="380"/>
      <c r="M63" s="380"/>
      <c r="N63" s="383">
        <v>2710</v>
      </c>
      <c r="O63" s="383" t="s">
        <v>1661</v>
      </c>
      <c r="P63" s="383" t="s">
        <v>1662</v>
      </c>
      <c r="Q63" s="380"/>
      <c r="R63" s="380"/>
      <c r="S63" s="380"/>
      <c r="T63" s="380"/>
      <c r="U63" s="380"/>
      <c r="V63" s="380"/>
      <c r="W63" s="380"/>
      <c r="X63" s="380"/>
      <c r="Y63" s="380"/>
      <c r="Z63" s="380"/>
      <c r="AA63" s="380"/>
      <c r="AB63" s="380"/>
      <c r="AC63" s="380"/>
      <c r="AD63" s="380"/>
    </row>
    <row r="64" spans="1:30">
      <c r="A64" s="380" t="s">
        <v>1663</v>
      </c>
      <c r="B64" s="380" t="s">
        <v>816</v>
      </c>
      <c r="C64" s="380" t="s">
        <v>817</v>
      </c>
      <c r="D64" s="380">
        <v>818</v>
      </c>
      <c r="E64" s="380" t="s">
        <v>818</v>
      </c>
      <c r="F64" s="380">
        <v>818</v>
      </c>
      <c r="G64" s="380" t="s">
        <v>1614</v>
      </c>
      <c r="H64" s="380"/>
      <c r="I64" s="380" t="s">
        <v>904</v>
      </c>
      <c r="J64" s="380">
        <v>328</v>
      </c>
      <c r="K64" s="380" t="s">
        <v>1664</v>
      </c>
      <c r="L64" s="380"/>
      <c r="M64" s="380"/>
      <c r="N64" s="380">
        <v>2711</v>
      </c>
      <c r="O64" s="380" t="s">
        <v>1665</v>
      </c>
      <c r="P64" s="380" t="s">
        <v>194</v>
      </c>
      <c r="Q64" s="380"/>
      <c r="R64" s="380"/>
      <c r="S64" s="380"/>
      <c r="T64" s="380"/>
      <c r="U64" s="380"/>
      <c r="V64" s="380"/>
      <c r="W64" s="380"/>
      <c r="X64" s="380"/>
      <c r="Y64" s="380"/>
      <c r="Z64" s="380"/>
      <c r="AA64" s="380"/>
      <c r="AB64" s="380"/>
      <c r="AC64" s="380"/>
      <c r="AD64" s="380"/>
    </row>
    <row r="65" spans="1:30">
      <c r="A65" s="383" t="s">
        <v>1666</v>
      </c>
      <c r="B65" s="383" t="s">
        <v>1242</v>
      </c>
      <c r="C65" s="383" t="s">
        <v>1243</v>
      </c>
      <c r="D65" s="383">
        <v>222</v>
      </c>
      <c r="E65" s="383" t="s">
        <v>824</v>
      </c>
      <c r="F65" s="383">
        <v>840</v>
      </c>
      <c r="G65" s="383" t="s">
        <v>1405</v>
      </c>
      <c r="H65" s="380"/>
      <c r="I65" s="383" t="s">
        <v>917</v>
      </c>
      <c r="J65" s="383">
        <v>344</v>
      </c>
      <c r="K65" s="383" t="s">
        <v>1667</v>
      </c>
      <c r="L65" s="380"/>
      <c r="M65" s="380"/>
      <c r="N65" s="383">
        <v>2712</v>
      </c>
      <c r="O65" s="383" t="s">
        <v>1668</v>
      </c>
      <c r="P65" s="383" t="s">
        <v>1669</v>
      </c>
      <c r="Q65" s="380"/>
      <c r="R65" s="380"/>
      <c r="S65" s="380"/>
      <c r="T65" s="380"/>
      <c r="U65" s="380"/>
      <c r="V65" s="380"/>
      <c r="W65" s="380"/>
      <c r="X65" s="380"/>
      <c r="Y65" s="380"/>
      <c r="Z65" s="380"/>
      <c r="AA65" s="380"/>
      <c r="AB65" s="380"/>
      <c r="AC65" s="380"/>
      <c r="AD65" s="380"/>
    </row>
    <row r="66" spans="1:30">
      <c r="A66" s="380" t="s">
        <v>1670</v>
      </c>
      <c r="B66" s="380" t="s">
        <v>897</v>
      </c>
      <c r="C66" s="380" t="s">
        <v>898</v>
      </c>
      <c r="D66" s="380">
        <v>226</v>
      </c>
      <c r="E66" s="380" t="s">
        <v>754</v>
      </c>
      <c r="F66" s="380">
        <v>950</v>
      </c>
      <c r="G66" s="380" t="s">
        <v>1579</v>
      </c>
      <c r="H66" s="380"/>
      <c r="I66" s="380" t="s">
        <v>913</v>
      </c>
      <c r="J66" s="380">
        <v>340</v>
      </c>
      <c r="K66" s="380" t="s">
        <v>1671</v>
      </c>
      <c r="L66" s="380"/>
      <c r="M66" s="380"/>
      <c r="N66" s="380">
        <v>2713</v>
      </c>
      <c r="O66" s="380" t="s">
        <v>1672</v>
      </c>
      <c r="P66" s="380" t="s">
        <v>1673</v>
      </c>
      <c r="Q66" s="380"/>
      <c r="R66" s="380"/>
      <c r="S66" s="380"/>
      <c r="T66" s="380"/>
      <c r="U66" s="380"/>
      <c r="V66" s="380"/>
      <c r="W66" s="380"/>
      <c r="X66" s="380"/>
      <c r="Y66" s="380"/>
      <c r="Z66" s="380"/>
      <c r="AA66" s="380"/>
      <c r="AB66" s="380"/>
      <c r="AC66" s="380"/>
      <c r="AD66" s="380"/>
    </row>
    <row r="67" spans="1:30">
      <c r="A67" s="383" t="s">
        <v>1674</v>
      </c>
      <c r="B67" s="383" t="s">
        <v>825</v>
      </c>
      <c r="C67" s="383" t="s">
        <v>826</v>
      </c>
      <c r="D67" s="383">
        <v>232</v>
      </c>
      <c r="E67" s="383" t="s">
        <v>827</v>
      </c>
      <c r="F67" s="383">
        <v>232</v>
      </c>
      <c r="G67" s="383" t="s">
        <v>1619</v>
      </c>
      <c r="H67" s="380"/>
      <c r="I67" s="383" t="s">
        <v>796</v>
      </c>
      <c r="J67" s="383">
        <v>191</v>
      </c>
      <c r="K67" s="383" t="s">
        <v>1629</v>
      </c>
      <c r="L67" s="380"/>
      <c r="M67" s="380"/>
      <c r="N67" s="383">
        <v>2714</v>
      </c>
      <c r="O67" s="383" t="s">
        <v>1675</v>
      </c>
      <c r="P67" s="383" t="s">
        <v>1676</v>
      </c>
      <c r="Q67" s="380"/>
      <c r="R67" s="380"/>
      <c r="S67" s="380"/>
      <c r="T67" s="380"/>
      <c r="U67" s="380"/>
      <c r="V67" s="380"/>
      <c r="W67" s="380"/>
      <c r="X67" s="380"/>
      <c r="Y67" s="380"/>
      <c r="Z67" s="380"/>
      <c r="AA67" s="380"/>
      <c r="AB67" s="380"/>
      <c r="AC67" s="380"/>
      <c r="AD67" s="380"/>
    </row>
    <row r="68" spans="1:30">
      <c r="A68" s="380" t="s">
        <v>1677</v>
      </c>
      <c r="B68" s="380" t="s">
        <v>832</v>
      </c>
      <c r="C68" s="380" t="s">
        <v>833</v>
      </c>
      <c r="D68" s="380">
        <v>233</v>
      </c>
      <c r="E68" s="380" t="s">
        <v>640</v>
      </c>
      <c r="F68" s="380">
        <v>978</v>
      </c>
      <c r="G68" s="380" t="s">
        <v>641</v>
      </c>
      <c r="H68" s="380"/>
      <c r="I68" s="380" t="s">
        <v>909</v>
      </c>
      <c r="J68" s="380">
        <v>332</v>
      </c>
      <c r="K68" s="380" t="s">
        <v>1678</v>
      </c>
      <c r="L68" s="380"/>
      <c r="M68" s="380"/>
      <c r="N68" s="380">
        <v>2715</v>
      </c>
      <c r="O68" s="380" t="s">
        <v>1679</v>
      </c>
      <c r="P68" s="380" t="s">
        <v>1680</v>
      </c>
      <c r="Q68" s="380"/>
      <c r="R68" s="380"/>
      <c r="S68" s="380"/>
      <c r="T68" s="380"/>
      <c r="U68" s="380"/>
      <c r="V68" s="380"/>
      <c r="W68" s="380"/>
      <c r="X68" s="380"/>
      <c r="Y68" s="380"/>
      <c r="Z68" s="380"/>
      <c r="AA68" s="380"/>
      <c r="AB68" s="380"/>
      <c r="AC68" s="380"/>
      <c r="AD68" s="380"/>
    </row>
    <row r="69" spans="1:30">
      <c r="A69" s="383" t="s">
        <v>834</v>
      </c>
      <c r="B69" s="383" t="s">
        <v>835</v>
      </c>
      <c r="C69" s="383" t="s">
        <v>836</v>
      </c>
      <c r="D69" s="383">
        <v>748</v>
      </c>
      <c r="E69" s="383" t="s">
        <v>837</v>
      </c>
      <c r="F69" s="383">
        <v>748</v>
      </c>
      <c r="G69" s="383" t="s">
        <v>1681</v>
      </c>
      <c r="H69" s="380"/>
      <c r="I69" s="383" t="s">
        <v>920</v>
      </c>
      <c r="J69" s="383">
        <v>348</v>
      </c>
      <c r="K69" s="383" t="s">
        <v>1682</v>
      </c>
      <c r="L69" s="380"/>
      <c r="M69" s="380"/>
      <c r="N69" s="383">
        <v>2716</v>
      </c>
      <c r="O69" s="383" t="s">
        <v>1683</v>
      </c>
      <c r="P69" s="383" t="s">
        <v>1684</v>
      </c>
      <c r="Q69" s="380"/>
      <c r="R69" s="380"/>
      <c r="S69" s="380"/>
      <c r="T69" s="380"/>
      <c r="U69" s="380"/>
      <c r="V69" s="380"/>
      <c r="W69" s="380"/>
      <c r="X69" s="380"/>
      <c r="Y69" s="380"/>
      <c r="Z69" s="380"/>
      <c r="AA69" s="380"/>
      <c r="AB69" s="380"/>
      <c r="AC69" s="380"/>
      <c r="AD69" s="380"/>
    </row>
    <row r="70" spans="1:30">
      <c r="A70" s="380" t="s">
        <v>1685</v>
      </c>
      <c r="B70" s="380" t="s">
        <v>840</v>
      </c>
      <c r="C70" s="380" t="s">
        <v>841</v>
      </c>
      <c r="D70" s="380">
        <v>231</v>
      </c>
      <c r="E70" s="380" t="s">
        <v>842</v>
      </c>
      <c r="F70" s="380">
        <v>230</v>
      </c>
      <c r="G70" s="380" t="s">
        <v>1622</v>
      </c>
      <c r="H70" s="380"/>
      <c r="I70" s="380" t="s">
        <v>961</v>
      </c>
      <c r="J70" s="380">
        <v>360</v>
      </c>
      <c r="K70" s="380" t="s">
        <v>1686</v>
      </c>
      <c r="L70" s="380"/>
      <c r="M70" s="380"/>
      <c r="N70" s="380">
        <v>7102</v>
      </c>
      <c r="O70" s="380" t="s">
        <v>1687</v>
      </c>
      <c r="P70" s="380" t="s">
        <v>1688</v>
      </c>
      <c r="Q70" s="380"/>
      <c r="R70" s="380"/>
      <c r="S70" s="380"/>
      <c r="T70" s="380"/>
      <c r="U70" s="380"/>
      <c r="V70" s="380"/>
      <c r="W70" s="380"/>
      <c r="X70" s="380"/>
      <c r="Y70" s="380"/>
      <c r="Z70" s="380"/>
      <c r="AA70" s="380"/>
      <c r="AB70" s="380"/>
      <c r="AC70" s="380"/>
      <c r="AD70" s="380"/>
    </row>
    <row r="71" spans="1:30">
      <c r="A71" s="383" t="s">
        <v>1689</v>
      </c>
      <c r="B71" s="383" t="s">
        <v>1058</v>
      </c>
      <c r="C71" s="383" t="s">
        <v>1059</v>
      </c>
      <c r="D71" s="383">
        <v>238</v>
      </c>
      <c r="E71" s="383" t="s">
        <v>1060</v>
      </c>
      <c r="F71" s="383">
        <v>238</v>
      </c>
      <c r="G71" s="383" t="s">
        <v>1633</v>
      </c>
      <c r="H71" s="380"/>
      <c r="I71" s="383" t="s">
        <v>976</v>
      </c>
      <c r="J71" s="383">
        <v>376</v>
      </c>
      <c r="K71" s="383" t="s">
        <v>1690</v>
      </c>
      <c r="L71" s="380"/>
      <c r="M71" s="380"/>
      <c r="N71" s="383">
        <v>7106</v>
      </c>
      <c r="O71" s="383" t="s">
        <v>487</v>
      </c>
      <c r="P71" s="383" t="s">
        <v>198</v>
      </c>
      <c r="Q71" s="380"/>
      <c r="R71" s="380"/>
      <c r="S71" s="380"/>
      <c r="T71" s="380"/>
      <c r="U71" s="380"/>
      <c r="V71" s="380"/>
      <c r="W71" s="380"/>
      <c r="X71" s="380"/>
      <c r="Y71" s="380"/>
      <c r="Z71" s="380"/>
      <c r="AA71" s="380"/>
      <c r="AB71" s="380"/>
      <c r="AC71" s="380"/>
      <c r="AD71" s="380"/>
    </row>
    <row r="72" spans="1:30">
      <c r="A72" s="380" t="s">
        <v>1691</v>
      </c>
      <c r="B72" s="380" t="s">
        <v>926</v>
      </c>
      <c r="C72" s="380" t="s">
        <v>927</v>
      </c>
      <c r="D72" s="380">
        <v>234</v>
      </c>
      <c r="E72" s="380" t="s">
        <v>805</v>
      </c>
      <c r="F72" s="380">
        <v>208</v>
      </c>
      <c r="G72" s="380" t="s">
        <v>1605</v>
      </c>
      <c r="H72" s="380"/>
      <c r="I72" s="380" t="s">
        <v>923</v>
      </c>
      <c r="J72" s="380">
        <v>0</v>
      </c>
      <c r="K72" s="380" t="s">
        <v>1692</v>
      </c>
      <c r="L72" s="380"/>
      <c r="M72" s="380"/>
      <c r="N72" s="380">
        <v>7108</v>
      </c>
      <c r="O72" s="380" t="s">
        <v>467</v>
      </c>
      <c r="P72" s="380" t="s">
        <v>191</v>
      </c>
      <c r="Q72" s="380"/>
      <c r="R72" s="380"/>
      <c r="S72" s="380"/>
      <c r="T72" s="380"/>
      <c r="U72" s="380"/>
      <c r="V72" s="380"/>
      <c r="W72" s="380"/>
      <c r="X72" s="380"/>
      <c r="Y72" s="380"/>
      <c r="Z72" s="380"/>
      <c r="AA72" s="380"/>
      <c r="AB72" s="380"/>
      <c r="AC72" s="380"/>
      <c r="AD72" s="380"/>
    </row>
    <row r="73" spans="1:30">
      <c r="A73" s="383" t="s">
        <v>1693</v>
      </c>
      <c r="B73" s="383" t="s">
        <v>846</v>
      </c>
      <c r="C73" s="383" t="s">
        <v>847</v>
      </c>
      <c r="D73" s="383">
        <v>242</v>
      </c>
      <c r="E73" s="383" t="s">
        <v>848</v>
      </c>
      <c r="F73" s="383">
        <v>242</v>
      </c>
      <c r="G73" s="383" t="s">
        <v>1630</v>
      </c>
      <c r="H73" s="380"/>
      <c r="I73" s="383" t="s">
        <v>958</v>
      </c>
      <c r="J73" s="383">
        <v>356</v>
      </c>
      <c r="K73" s="383" t="s">
        <v>1694</v>
      </c>
      <c r="L73" s="380"/>
      <c r="M73" s="380"/>
      <c r="N73" s="383">
        <v>7103</v>
      </c>
      <c r="O73" s="383" t="s">
        <v>1695</v>
      </c>
      <c r="P73" s="383" t="s">
        <v>1696</v>
      </c>
      <c r="Q73" s="380"/>
      <c r="R73" s="380"/>
      <c r="S73" s="380"/>
      <c r="T73" s="380"/>
      <c r="U73" s="380"/>
      <c r="V73" s="380"/>
      <c r="W73" s="380"/>
      <c r="X73" s="380"/>
      <c r="Y73" s="380"/>
      <c r="Z73" s="380"/>
      <c r="AA73" s="380"/>
      <c r="AB73" s="380"/>
      <c r="AC73" s="380"/>
      <c r="AD73" s="380"/>
    </row>
    <row r="74" spans="1:30">
      <c r="A74" s="380" t="s">
        <v>1697</v>
      </c>
      <c r="B74" s="380" t="s">
        <v>849</v>
      </c>
      <c r="C74" s="380" t="s">
        <v>850</v>
      </c>
      <c r="D74" s="380">
        <v>246</v>
      </c>
      <c r="E74" s="380" t="s">
        <v>640</v>
      </c>
      <c r="F74" s="380">
        <v>978</v>
      </c>
      <c r="G74" s="380" t="s">
        <v>641</v>
      </c>
      <c r="H74" s="380"/>
      <c r="I74" s="380" t="s">
        <v>964</v>
      </c>
      <c r="J74" s="380">
        <v>368</v>
      </c>
      <c r="K74" s="380" t="s">
        <v>1698</v>
      </c>
      <c r="L74" s="380"/>
      <c r="M74" s="380"/>
      <c r="N74" s="387">
        <v>7202</v>
      </c>
      <c r="O74" s="380" t="s">
        <v>1699</v>
      </c>
      <c r="P74" s="380" t="s">
        <v>1700</v>
      </c>
      <c r="Q74" s="380"/>
      <c r="R74" s="380"/>
      <c r="S74" s="380"/>
      <c r="T74" s="380"/>
      <c r="U74" s="380"/>
      <c r="V74" s="380"/>
      <c r="W74" s="380"/>
      <c r="X74" s="380"/>
      <c r="Y74" s="380"/>
      <c r="Z74" s="380"/>
      <c r="AA74" s="380"/>
      <c r="AB74" s="380"/>
      <c r="AC74" s="380"/>
      <c r="AD74" s="380"/>
    </row>
    <row r="75" spans="1:30">
      <c r="A75" s="383" t="s">
        <v>851</v>
      </c>
      <c r="B75" s="383" t="s">
        <v>852</v>
      </c>
      <c r="C75" s="383" t="s">
        <v>853</v>
      </c>
      <c r="D75" s="383">
        <v>250</v>
      </c>
      <c r="E75" s="383" t="s">
        <v>640</v>
      </c>
      <c r="F75" s="383">
        <v>978</v>
      </c>
      <c r="G75" s="383" t="s">
        <v>641</v>
      </c>
      <c r="H75" s="380"/>
      <c r="I75" s="383" t="s">
        <v>968</v>
      </c>
      <c r="J75" s="383">
        <v>364</v>
      </c>
      <c r="K75" s="383" t="s">
        <v>1701</v>
      </c>
      <c r="L75" s="380"/>
      <c r="M75" s="380"/>
      <c r="N75" s="383">
        <v>8506</v>
      </c>
      <c r="O75" s="383" t="s">
        <v>1702</v>
      </c>
      <c r="P75" s="383" t="s">
        <v>1703</v>
      </c>
      <c r="Q75" s="380"/>
      <c r="R75" s="380"/>
      <c r="S75" s="380"/>
      <c r="T75" s="380"/>
      <c r="U75" s="380"/>
      <c r="V75" s="380"/>
      <c r="W75" s="380"/>
      <c r="X75" s="380"/>
      <c r="Y75" s="380"/>
      <c r="Z75" s="380"/>
      <c r="AA75" s="380"/>
      <c r="AB75" s="380"/>
      <c r="AC75" s="380"/>
      <c r="AD75" s="380"/>
    </row>
    <row r="76" spans="1:30">
      <c r="A76" s="380" t="s">
        <v>1704</v>
      </c>
      <c r="B76" s="380" t="s">
        <v>905</v>
      </c>
      <c r="C76" s="380" t="s">
        <v>906</v>
      </c>
      <c r="D76" s="380">
        <v>254</v>
      </c>
      <c r="E76" s="380" t="s">
        <v>640</v>
      </c>
      <c r="F76" s="380">
        <v>978</v>
      </c>
      <c r="G76" s="380" t="s">
        <v>641</v>
      </c>
      <c r="H76" s="380"/>
      <c r="I76" s="380" t="s">
        <v>973</v>
      </c>
      <c r="J76" s="380">
        <v>352</v>
      </c>
      <c r="K76" s="380" t="s">
        <v>1705</v>
      </c>
      <c r="L76" s="380"/>
      <c r="M76" s="380"/>
      <c r="N76" s="383"/>
      <c r="O76" s="383"/>
      <c r="P76" s="383" t="s">
        <v>1908</v>
      </c>
      <c r="Q76" s="380"/>
      <c r="R76" s="380"/>
      <c r="S76" s="380"/>
      <c r="T76" s="380"/>
      <c r="U76" s="380"/>
      <c r="V76" s="380"/>
      <c r="W76" s="380"/>
      <c r="X76" s="380"/>
      <c r="Y76" s="380"/>
      <c r="Z76" s="380"/>
      <c r="AA76" s="380"/>
      <c r="AB76" s="380"/>
      <c r="AC76" s="380"/>
      <c r="AD76" s="380"/>
    </row>
    <row r="77" spans="1:30">
      <c r="A77" s="383" t="s">
        <v>1706</v>
      </c>
      <c r="B77" s="383" t="s">
        <v>1180</v>
      </c>
      <c r="C77" s="383" t="s">
        <v>1181</v>
      </c>
      <c r="D77" s="383">
        <v>258</v>
      </c>
      <c r="E77" s="383" t="s">
        <v>640</v>
      </c>
      <c r="F77" s="383">
        <v>978</v>
      </c>
      <c r="G77" s="383" t="s">
        <v>641</v>
      </c>
      <c r="H77" s="380"/>
      <c r="I77" s="383" t="s">
        <v>988</v>
      </c>
      <c r="J77" s="383">
        <v>0</v>
      </c>
      <c r="K77" s="383" t="s">
        <v>1707</v>
      </c>
      <c r="L77" s="380"/>
      <c r="M77" s="380"/>
      <c r="N77" s="383"/>
      <c r="O77" s="383"/>
      <c r="P77" s="383" t="s">
        <v>1909</v>
      </c>
      <c r="Q77" s="380"/>
      <c r="R77" s="380"/>
      <c r="S77" s="380"/>
      <c r="T77" s="380"/>
      <c r="U77" s="380"/>
      <c r="V77" s="380"/>
      <c r="W77" s="380"/>
      <c r="X77" s="380"/>
      <c r="Y77" s="380"/>
      <c r="Z77" s="380"/>
      <c r="AA77" s="380"/>
      <c r="AB77" s="380"/>
      <c r="AC77" s="380"/>
      <c r="AD77" s="380"/>
    </row>
    <row r="78" spans="1:30">
      <c r="A78" s="380" t="s">
        <v>1708</v>
      </c>
      <c r="B78" s="380" t="s">
        <v>1312</v>
      </c>
      <c r="C78" s="380" t="s">
        <v>1313</v>
      </c>
      <c r="D78" s="380">
        <v>260</v>
      </c>
      <c r="E78" s="380" t="s">
        <v>640</v>
      </c>
      <c r="F78" s="380">
        <v>978</v>
      </c>
      <c r="G78" s="380" t="s">
        <v>641</v>
      </c>
      <c r="H78" s="380"/>
      <c r="I78" s="380" t="s">
        <v>981</v>
      </c>
      <c r="J78" s="380">
        <v>388</v>
      </c>
      <c r="K78" s="380" t="s">
        <v>1709</v>
      </c>
      <c r="L78" s="380"/>
      <c r="M78" s="380"/>
      <c r="N78" s="383"/>
      <c r="O78" s="383"/>
      <c r="P78" s="383" t="s">
        <v>1423</v>
      </c>
      <c r="Q78" s="380"/>
      <c r="R78" s="380"/>
      <c r="S78" s="380"/>
      <c r="T78" s="380"/>
      <c r="U78" s="380"/>
      <c r="V78" s="380"/>
      <c r="W78" s="380"/>
      <c r="X78" s="380"/>
      <c r="Y78" s="380"/>
      <c r="Z78" s="380"/>
      <c r="AA78" s="380"/>
      <c r="AB78" s="380"/>
      <c r="AC78" s="380"/>
      <c r="AD78" s="380"/>
    </row>
    <row r="79" spans="1:30">
      <c r="A79" s="383" t="s">
        <v>854</v>
      </c>
      <c r="B79" s="383" t="s">
        <v>855</v>
      </c>
      <c r="C79" s="383" t="s">
        <v>856</v>
      </c>
      <c r="D79" s="383">
        <v>266</v>
      </c>
      <c r="E79" s="383" t="s">
        <v>754</v>
      </c>
      <c r="F79" s="383">
        <v>950</v>
      </c>
      <c r="G79" s="383" t="s">
        <v>1579</v>
      </c>
      <c r="H79" s="380"/>
      <c r="I79" s="383" t="s">
        <v>991</v>
      </c>
      <c r="J79" s="383">
        <v>400</v>
      </c>
      <c r="K79" s="383" t="s">
        <v>1710</v>
      </c>
      <c r="L79" s="380"/>
      <c r="M79" s="380"/>
      <c r="N79" s="383"/>
      <c r="O79" s="383"/>
      <c r="P79" s="383" t="s">
        <v>1897</v>
      </c>
      <c r="Q79" s="380"/>
      <c r="R79" s="380"/>
      <c r="S79" s="380"/>
      <c r="T79" s="380"/>
      <c r="U79" s="380"/>
      <c r="V79" s="380"/>
      <c r="W79" s="380"/>
      <c r="X79" s="380"/>
      <c r="Y79" s="380"/>
      <c r="Z79" s="380"/>
      <c r="AA79" s="380"/>
      <c r="AB79" s="380"/>
      <c r="AC79" s="380"/>
      <c r="AD79" s="380"/>
    </row>
    <row r="80" spans="1:30">
      <c r="A80" s="380" t="s">
        <v>1711</v>
      </c>
      <c r="B80" s="380" t="s">
        <v>857</v>
      </c>
      <c r="C80" s="380" t="s">
        <v>858</v>
      </c>
      <c r="D80" s="380">
        <v>270</v>
      </c>
      <c r="E80" s="380" t="s">
        <v>859</v>
      </c>
      <c r="F80" s="380">
        <v>270</v>
      </c>
      <c r="G80" s="380" t="s">
        <v>1654</v>
      </c>
      <c r="H80" s="380"/>
      <c r="I80" s="380" t="s">
        <v>984</v>
      </c>
      <c r="J80" s="380">
        <v>392</v>
      </c>
      <c r="K80" s="380" t="s">
        <v>1712</v>
      </c>
      <c r="L80" s="380"/>
      <c r="M80" s="380"/>
      <c r="N80" s="383"/>
      <c r="O80" s="383"/>
      <c r="P80" s="383" t="s">
        <v>1910</v>
      </c>
      <c r="Q80" s="380"/>
      <c r="R80" s="380"/>
      <c r="S80" s="380"/>
      <c r="T80" s="380"/>
      <c r="U80" s="380"/>
      <c r="V80" s="380"/>
      <c r="W80" s="380"/>
      <c r="X80" s="380"/>
      <c r="Y80" s="380"/>
      <c r="Z80" s="380"/>
      <c r="AA80" s="380"/>
      <c r="AB80" s="380"/>
      <c r="AC80" s="380"/>
      <c r="AD80" s="380"/>
    </row>
    <row r="81" spans="1:30">
      <c r="A81" s="383" t="s">
        <v>1713</v>
      </c>
      <c r="B81" s="383" t="s">
        <v>860</v>
      </c>
      <c r="C81" s="383" t="s">
        <v>861</v>
      </c>
      <c r="D81" s="383">
        <v>268</v>
      </c>
      <c r="E81" s="383" t="s">
        <v>862</v>
      </c>
      <c r="F81" s="383">
        <v>981</v>
      </c>
      <c r="G81" s="383" t="s">
        <v>1639</v>
      </c>
      <c r="H81" s="380"/>
      <c r="I81" s="383" t="s">
        <v>999</v>
      </c>
      <c r="J81" s="383">
        <v>404</v>
      </c>
      <c r="K81" s="383" t="s">
        <v>1714</v>
      </c>
      <c r="L81" s="380"/>
      <c r="M81" s="380"/>
      <c r="N81" s="383"/>
      <c r="O81" s="383"/>
      <c r="P81" s="383" t="s">
        <v>1898</v>
      </c>
      <c r="Q81" s="380"/>
      <c r="R81" s="380"/>
      <c r="S81" s="380"/>
      <c r="T81" s="380"/>
      <c r="U81" s="380"/>
      <c r="V81" s="380"/>
      <c r="W81" s="380"/>
      <c r="X81" s="380"/>
      <c r="Y81" s="380"/>
      <c r="Z81" s="380"/>
      <c r="AA81" s="380"/>
      <c r="AB81" s="380"/>
      <c r="AC81" s="380"/>
      <c r="AD81" s="380"/>
    </row>
    <row r="82" spans="1:30">
      <c r="A82" s="380" t="s">
        <v>1715</v>
      </c>
      <c r="B82" s="380" t="s">
        <v>638</v>
      </c>
      <c r="C82" s="380" t="s">
        <v>639</v>
      </c>
      <c r="D82" s="380">
        <v>276</v>
      </c>
      <c r="E82" s="380" t="s">
        <v>640</v>
      </c>
      <c r="F82" s="380">
        <v>978</v>
      </c>
      <c r="G82" s="380" t="s">
        <v>641</v>
      </c>
      <c r="H82" s="380"/>
      <c r="I82" s="380" t="s">
        <v>1203</v>
      </c>
      <c r="J82" s="380">
        <v>417</v>
      </c>
      <c r="K82" s="380" t="s">
        <v>1716</v>
      </c>
      <c r="L82" s="380"/>
      <c r="M82" s="380"/>
      <c r="N82" s="383"/>
      <c r="O82" s="383"/>
      <c r="P82" s="383" t="s">
        <v>1899</v>
      </c>
      <c r="Q82" s="380"/>
      <c r="R82" s="380"/>
      <c r="S82" s="380"/>
      <c r="T82" s="380"/>
      <c r="U82" s="380"/>
      <c r="V82" s="380"/>
      <c r="W82" s="380"/>
      <c r="X82" s="380"/>
      <c r="Y82" s="380"/>
      <c r="Z82" s="380"/>
      <c r="AA82" s="380"/>
      <c r="AB82" s="380"/>
      <c r="AC82" s="380"/>
      <c r="AD82" s="380"/>
    </row>
    <row r="83" spans="1:30">
      <c r="A83" s="383" t="s">
        <v>865</v>
      </c>
      <c r="B83" s="383" t="s">
        <v>866</v>
      </c>
      <c r="C83" s="383" t="s">
        <v>867</v>
      </c>
      <c r="D83" s="383">
        <v>288</v>
      </c>
      <c r="E83" s="383" t="s">
        <v>868</v>
      </c>
      <c r="F83" s="383">
        <v>936</v>
      </c>
      <c r="G83" s="383" t="s">
        <v>1647</v>
      </c>
      <c r="H83" s="380"/>
      <c r="I83" s="383" t="s">
        <v>751</v>
      </c>
      <c r="J83" s="383">
        <v>116</v>
      </c>
      <c r="K83" s="383" t="s">
        <v>1574</v>
      </c>
      <c r="L83" s="380"/>
      <c r="M83" s="380"/>
      <c r="N83" s="383"/>
      <c r="O83" s="383"/>
      <c r="P83" s="383" t="s">
        <v>1911</v>
      </c>
      <c r="Q83" s="380"/>
      <c r="R83" s="380"/>
      <c r="S83" s="380"/>
      <c r="T83" s="380"/>
      <c r="U83" s="380"/>
      <c r="V83" s="380"/>
      <c r="W83" s="380"/>
      <c r="X83" s="380"/>
      <c r="Y83" s="380"/>
      <c r="Z83" s="380"/>
      <c r="AA83" s="380"/>
      <c r="AB83" s="380"/>
      <c r="AC83" s="380"/>
      <c r="AD83" s="380"/>
    </row>
    <row r="84" spans="1:30">
      <c r="A84" s="380" t="s">
        <v>871</v>
      </c>
      <c r="B84" s="380" t="s">
        <v>872</v>
      </c>
      <c r="C84" s="380" t="s">
        <v>873</v>
      </c>
      <c r="D84" s="380">
        <v>292</v>
      </c>
      <c r="E84" s="380" t="s">
        <v>874</v>
      </c>
      <c r="F84" s="380">
        <v>292</v>
      </c>
      <c r="G84" s="380" t="s">
        <v>1650</v>
      </c>
      <c r="H84" s="380"/>
      <c r="I84" s="380" t="s">
        <v>779</v>
      </c>
      <c r="J84" s="380">
        <v>174</v>
      </c>
      <c r="K84" s="380" t="s">
        <v>1618</v>
      </c>
      <c r="L84" s="380"/>
      <c r="M84" s="380"/>
      <c r="N84" s="383"/>
      <c r="O84" s="383"/>
      <c r="P84" s="383" t="s">
        <v>1900</v>
      </c>
      <c r="Q84" s="380"/>
      <c r="R84" s="380"/>
      <c r="S84" s="380"/>
      <c r="T84" s="380"/>
      <c r="U84" s="380"/>
      <c r="V84" s="380"/>
      <c r="W84" s="380"/>
      <c r="X84" s="380"/>
      <c r="Y84" s="380"/>
      <c r="Z84" s="380"/>
      <c r="AA84" s="380"/>
      <c r="AB84" s="380"/>
      <c r="AC84" s="380"/>
      <c r="AD84" s="380"/>
    </row>
    <row r="85" spans="1:30">
      <c r="A85" s="383" t="s">
        <v>1717</v>
      </c>
      <c r="B85" s="383" t="s">
        <v>875</v>
      </c>
      <c r="C85" s="383" t="s">
        <v>876</v>
      </c>
      <c r="D85" s="383">
        <v>300</v>
      </c>
      <c r="E85" s="383" t="s">
        <v>640</v>
      </c>
      <c r="F85" s="383">
        <v>978</v>
      </c>
      <c r="G85" s="383" t="s">
        <v>641</v>
      </c>
      <c r="H85" s="380"/>
      <c r="I85" s="383" t="s">
        <v>782</v>
      </c>
      <c r="J85" s="383">
        <v>408</v>
      </c>
      <c r="K85" s="383" t="s">
        <v>1718</v>
      </c>
      <c r="L85" s="380"/>
      <c r="M85" s="380"/>
      <c r="N85" s="383"/>
      <c r="O85" s="383"/>
      <c r="P85" s="383" t="s">
        <v>1912</v>
      </c>
      <c r="Q85" s="380"/>
      <c r="R85" s="380"/>
      <c r="S85" s="380"/>
      <c r="T85" s="380"/>
      <c r="U85" s="380"/>
      <c r="V85" s="380"/>
      <c r="W85" s="380"/>
      <c r="X85" s="380"/>
      <c r="Y85" s="380"/>
      <c r="Z85" s="380"/>
      <c r="AA85" s="380"/>
      <c r="AB85" s="380"/>
      <c r="AC85" s="380"/>
      <c r="AD85" s="380"/>
    </row>
    <row r="86" spans="1:30">
      <c r="A86" s="380" t="s">
        <v>1719</v>
      </c>
      <c r="B86" s="380" t="s">
        <v>879</v>
      </c>
      <c r="C86" s="380" t="s">
        <v>880</v>
      </c>
      <c r="D86" s="380">
        <v>304</v>
      </c>
      <c r="E86" s="380" t="s">
        <v>805</v>
      </c>
      <c r="F86" s="380">
        <v>208</v>
      </c>
      <c r="G86" s="380" t="s">
        <v>1605</v>
      </c>
      <c r="H86" s="380"/>
      <c r="I86" s="380" t="s">
        <v>785</v>
      </c>
      <c r="J86" s="380">
        <v>410</v>
      </c>
      <c r="K86" s="380" t="s">
        <v>1720</v>
      </c>
      <c r="L86" s="380"/>
      <c r="M86" s="380"/>
      <c r="N86" s="383"/>
      <c r="O86" s="383"/>
      <c r="P86" s="383" t="s">
        <v>1913</v>
      </c>
      <c r="Q86" s="380"/>
      <c r="R86" s="380"/>
      <c r="S86" s="380"/>
      <c r="T86" s="380"/>
      <c r="U86" s="380"/>
      <c r="V86" s="380"/>
      <c r="W86" s="380"/>
      <c r="X86" s="380"/>
      <c r="Y86" s="380"/>
      <c r="Z86" s="380"/>
      <c r="AA86" s="380"/>
      <c r="AB86" s="380"/>
      <c r="AC86" s="380"/>
      <c r="AD86" s="380"/>
    </row>
    <row r="87" spans="1:30">
      <c r="A87" s="383" t="s">
        <v>1721</v>
      </c>
      <c r="B87" s="383" t="s">
        <v>877</v>
      </c>
      <c r="C87" s="383" t="s">
        <v>878</v>
      </c>
      <c r="D87" s="383">
        <v>308</v>
      </c>
      <c r="E87" s="383" t="s">
        <v>654</v>
      </c>
      <c r="F87" s="383">
        <v>951</v>
      </c>
      <c r="G87" s="383" t="s">
        <v>1448</v>
      </c>
      <c r="H87" s="380"/>
      <c r="I87" s="383" t="s">
        <v>1009</v>
      </c>
      <c r="J87" s="383">
        <v>414</v>
      </c>
      <c r="K87" s="383" t="s">
        <v>1722</v>
      </c>
      <c r="L87" s="380"/>
      <c r="M87" s="380"/>
      <c r="N87" s="383"/>
      <c r="O87" s="383"/>
      <c r="P87" s="383" t="s">
        <v>1914</v>
      </c>
      <c r="Q87" s="380"/>
      <c r="R87" s="380"/>
      <c r="S87" s="380"/>
      <c r="T87" s="380"/>
      <c r="U87" s="380"/>
      <c r="V87" s="380"/>
      <c r="W87" s="380"/>
      <c r="X87" s="380"/>
      <c r="Y87" s="380"/>
      <c r="Z87" s="380"/>
      <c r="AA87" s="380"/>
      <c r="AB87" s="380"/>
      <c r="AC87" s="380"/>
      <c r="AD87" s="380"/>
    </row>
    <row r="88" spans="1:30">
      <c r="A88" s="380" t="s">
        <v>881</v>
      </c>
      <c r="B88" s="380" t="s">
        <v>882</v>
      </c>
      <c r="C88" s="380" t="s">
        <v>883</v>
      </c>
      <c r="D88" s="380">
        <v>312</v>
      </c>
      <c r="E88" s="380" t="s">
        <v>640</v>
      </c>
      <c r="F88" s="380">
        <v>978</v>
      </c>
      <c r="G88" s="380" t="s">
        <v>641</v>
      </c>
      <c r="H88" s="380"/>
      <c r="I88" s="380" t="s">
        <v>940</v>
      </c>
      <c r="J88" s="380">
        <v>136</v>
      </c>
      <c r="K88" s="380" t="s">
        <v>1590</v>
      </c>
      <c r="L88" s="380"/>
      <c r="M88" s="380"/>
      <c r="N88" s="383"/>
      <c r="O88" s="383"/>
      <c r="P88" s="383" t="s">
        <v>1915</v>
      </c>
      <c r="Q88" s="380"/>
      <c r="R88" s="380"/>
      <c r="S88" s="380"/>
      <c r="T88" s="380"/>
      <c r="U88" s="380"/>
      <c r="V88" s="380"/>
      <c r="W88" s="380"/>
      <c r="X88" s="380"/>
      <c r="Y88" s="380"/>
      <c r="Z88" s="380"/>
      <c r="AA88" s="380"/>
      <c r="AB88" s="380"/>
      <c r="AC88" s="380"/>
      <c r="AD88" s="380"/>
    </row>
    <row r="89" spans="1:30">
      <c r="A89" s="383" t="s">
        <v>884</v>
      </c>
      <c r="B89" s="383" t="s">
        <v>885</v>
      </c>
      <c r="C89" s="383" t="s">
        <v>886</v>
      </c>
      <c r="D89" s="383">
        <v>316</v>
      </c>
      <c r="E89" s="383" t="s">
        <v>824</v>
      </c>
      <c r="F89" s="383">
        <v>840</v>
      </c>
      <c r="G89" s="383" t="s">
        <v>1405</v>
      </c>
      <c r="H89" s="380"/>
      <c r="I89" s="383" t="s">
        <v>995</v>
      </c>
      <c r="J89" s="383">
        <v>398</v>
      </c>
      <c r="K89" s="383" t="s">
        <v>1723</v>
      </c>
      <c r="L89" s="380"/>
      <c r="M89" s="380"/>
      <c r="N89" s="383"/>
      <c r="O89" s="383"/>
      <c r="P89" s="383" t="s">
        <v>1901</v>
      </c>
      <c r="Q89" s="380"/>
      <c r="R89" s="380"/>
      <c r="S89" s="380"/>
      <c r="T89" s="380"/>
      <c r="U89" s="380"/>
      <c r="V89" s="380"/>
      <c r="W89" s="380"/>
      <c r="X89" s="380"/>
      <c r="Y89" s="380"/>
      <c r="Z89" s="380"/>
      <c r="AA89" s="380"/>
      <c r="AB89" s="380"/>
      <c r="AC89" s="380"/>
      <c r="AD89" s="380"/>
    </row>
    <row r="90" spans="1:30">
      <c r="A90" s="380" t="s">
        <v>887</v>
      </c>
      <c r="B90" s="380" t="s">
        <v>888</v>
      </c>
      <c r="C90" s="380" t="s">
        <v>889</v>
      </c>
      <c r="D90" s="380">
        <v>320</v>
      </c>
      <c r="E90" s="380" t="s">
        <v>890</v>
      </c>
      <c r="F90" s="380">
        <v>320</v>
      </c>
      <c r="G90" s="380" t="s">
        <v>1660</v>
      </c>
      <c r="H90" s="380"/>
      <c r="I90" s="380" t="s">
        <v>1217</v>
      </c>
      <c r="J90" s="380">
        <v>418</v>
      </c>
      <c r="K90" s="380" t="s">
        <v>1724</v>
      </c>
      <c r="L90" s="380"/>
      <c r="M90" s="380"/>
      <c r="N90" s="383"/>
      <c r="O90" s="383"/>
      <c r="P90" s="383" t="s">
        <v>1902</v>
      </c>
      <c r="Q90" s="380"/>
      <c r="R90" s="380"/>
      <c r="S90" s="380"/>
      <c r="T90" s="380"/>
      <c r="U90" s="380"/>
      <c r="V90" s="380"/>
      <c r="W90" s="380"/>
      <c r="X90" s="380"/>
      <c r="Y90" s="380"/>
      <c r="Z90" s="380"/>
      <c r="AA90" s="380"/>
      <c r="AB90" s="380"/>
      <c r="AC90" s="380"/>
      <c r="AD90" s="380"/>
    </row>
    <row r="91" spans="1:30">
      <c r="A91" s="383" t="s">
        <v>1725</v>
      </c>
      <c r="B91" s="383" t="s">
        <v>891</v>
      </c>
      <c r="C91" s="383" t="s">
        <v>892</v>
      </c>
      <c r="D91" s="383">
        <v>831</v>
      </c>
      <c r="E91" s="383" t="s">
        <v>893</v>
      </c>
      <c r="F91" s="383">
        <v>0</v>
      </c>
      <c r="G91" s="383" t="s">
        <v>1643</v>
      </c>
      <c r="H91" s="380"/>
      <c r="I91" s="383" t="s">
        <v>1018</v>
      </c>
      <c r="J91" s="383">
        <v>422</v>
      </c>
      <c r="K91" s="383" t="s">
        <v>1726</v>
      </c>
      <c r="L91" s="380"/>
      <c r="M91" s="380"/>
      <c r="N91" s="383"/>
      <c r="O91" s="383"/>
      <c r="P91" s="383" t="s">
        <v>1377</v>
      </c>
      <c r="Q91" s="380"/>
      <c r="R91" s="380"/>
      <c r="S91" s="380"/>
      <c r="T91" s="380"/>
      <c r="U91" s="380"/>
      <c r="V91" s="380"/>
      <c r="W91" s="380"/>
      <c r="X91" s="380"/>
      <c r="Y91" s="380"/>
      <c r="Z91" s="380"/>
      <c r="AA91" s="380"/>
      <c r="AB91" s="380"/>
      <c r="AC91" s="380"/>
      <c r="AD91" s="380"/>
    </row>
    <row r="92" spans="1:30">
      <c r="A92" s="380" t="s">
        <v>1727</v>
      </c>
      <c r="B92" s="380" t="s">
        <v>894</v>
      </c>
      <c r="C92" s="380" t="s">
        <v>895</v>
      </c>
      <c r="D92" s="380">
        <v>324</v>
      </c>
      <c r="E92" s="380" t="s">
        <v>896</v>
      </c>
      <c r="F92" s="380">
        <v>324</v>
      </c>
      <c r="G92" s="380" t="s">
        <v>1658</v>
      </c>
      <c r="H92" s="380"/>
      <c r="I92" s="380" t="s">
        <v>1284</v>
      </c>
      <c r="J92" s="380">
        <v>144</v>
      </c>
      <c r="K92" s="380" t="s">
        <v>1728</v>
      </c>
      <c r="L92" s="380"/>
      <c r="M92" s="380"/>
      <c r="N92" s="383"/>
      <c r="O92" s="383"/>
      <c r="P92" s="383" t="s">
        <v>1903</v>
      </c>
      <c r="Q92" s="380"/>
      <c r="R92" s="380"/>
      <c r="S92" s="380"/>
      <c r="T92" s="380"/>
      <c r="U92" s="380"/>
      <c r="V92" s="380"/>
      <c r="W92" s="380"/>
      <c r="X92" s="380"/>
      <c r="Y92" s="380"/>
      <c r="Z92" s="380"/>
      <c r="AA92" s="380"/>
      <c r="AB92" s="380"/>
      <c r="AC92" s="380"/>
      <c r="AD92" s="380"/>
    </row>
    <row r="93" spans="1:30">
      <c r="A93" s="383" t="s">
        <v>1729</v>
      </c>
      <c r="B93" s="383" t="s">
        <v>899</v>
      </c>
      <c r="C93" s="383" t="s">
        <v>900</v>
      </c>
      <c r="D93" s="383">
        <v>624</v>
      </c>
      <c r="E93" s="383" t="s">
        <v>57</v>
      </c>
      <c r="F93" s="383">
        <v>952</v>
      </c>
      <c r="G93" s="383" t="s">
        <v>1526</v>
      </c>
      <c r="H93" s="380"/>
      <c r="I93" s="383" t="s">
        <v>1021</v>
      </c>
      <c r="J93" s="383">
        <v>430</v>
      </c>
      <c r="K93" s="383" t="s">
        <v>1730</v>
      </c>
      <c r="L93" s="380"/>
      <c r="M93" s="380"/>
      <c r="N93" s="383"/>
      <c r="O93" s="383"/>
      <c r="P93" s="383" t="s">
        <v>1904</v>
      </c>
      <c r="Q93" s="380"/>
      <c r="R93" s="380"/>
      <c r="S93" s="380"/>
      <c r="T93" s="380"/>
      <c r="U93" s="380"/>
      <c r="V93" s="380"/>
      <c r="W93" s="380"/>
      <c r="X93" s="380"/>
      <c r="Y93" s="380"/>
      <c r="Z93" s="380"/>
      <c r="AA93" s="380"/>
      <c r="AB93" s="380"/>
      <c r="AC93" s="380"/>
      <c r="AD93" s="380"/>
    </row>
    <row r="94" spans="1:30">
      <c r="A94" s="380" t="s">
        <v>901</v>
      </c>
      <c r="B94" s="380" t="s">
        <v>902</v>
      </c>
      <c r="C94" s="380" t="s">
        <v>903</v>
      </c>
      <c r="D94" s="380">
        <v>328</v>
      </c>
      <c r="E94" s="380" t="s">
        <v>904</v>
      </c>
      <c r="F94" s="380">
        <v>328</v>
      </c>
      <c r="G94" s="380" t="s">
        <v>1664</v>
      </c>
      <c r="H94" s="380"/>
      <c r="I94" s="380" t="s">
        <v>1013</v>
      </c>
      <c r="J94" s="380">
        <v>426</v>
      </c>
      <c r="K94" s="380" t="s">
        <v>1731</v>
      </c>
      <c r="L94" s="380"/>
      <c r="M94" s="380"/>
      <c r="N94" s="383"/>
      <c r="O94" s="383"/>
      <c r="P94" s="383" t="s">
        <v>1916</v>
      </c>
      <c r="Q94" s="380"/>
      <c r="R94" s="380"/>
      <c r="S94" s="380"/>
      <c r="T94" s="380"/>
      <c r="U94" s="380"/>
      <c r="V94" s="380"/>
      <c r="W94" s="380"/>
      <c r="X94" s="380"/>
      <c r="Y94" s="380"/>
      <c r="Z94" s="380"/>
      <c r="AA94" s="380"/>
      <c r="AB94" s="380"/>
      <c r="AC94" s="380"/>
      <c r="AD94" s="380"/>
    </row>
    <row r="95" spans="1:30">
      <c r="A95" s="383" t="s">
        <v>1732</v>
      </c>
      <c r="B95" s="383" t="s">
        <v>907</v>
      </c>
      <c r="C95" s="383" t="s">
        <v>908</v>
      </c>
      <c r="D95" s="383">
        <v>332</v>
      </c>
      <c r="E95" s="383" t="s">
        <v>909</v>
      </c>
      <c r="F95" s="383">
        <v>332</v>
      </c>
      <c r="G95" s="383" t="s">
        <v>1678</v>
      </c>
      <c r="H95" s="380"/>
      <c r="I95" s="383" t="s">
        <v>1024</v>
      </c>
      <c r="J95" s="383">
        <v>434</v>
      </c>
      <c r="K95" s="383" t="s">
        <v>1733</v>
      </c>
      <c r="L95" s="380"/>
      <c r="M95" s="380"/>
      <c r="N95" s="383"/>
      <c r="O95" s="383"/>
      <c r="P95" s="383" t="s">
        <v>1905</v>
      </c>
      <c r="Q95" s="380"/>
      <c r="R95" s="380"/>
      <c r="S95" s="380"/>
      <c r="T95" s="380"/>
      <c r="U95" s="380"/>
      <c r="V95" s="380"/>
      <c r="W95" s="380"/>
      <c r="X95" s="380"/>
      <c r="Y95" s="380"/>
      <c r="Z95" s="380"/>
      <c r="AA95" s="380"/>
      <c r="AB95" s="380"/>
      <c r="AC95" s="380"/>
      <c r="AD95" s="380"/>
    </row>
    <row r="96" spans="1:30">
      <c r="A96" s="380" t="s">
        <v>1734</v>
      </c>
      <c r="B96" s="380" t="s">
        <v>928</v>
      </c>
      <c r="C96" s="380" t="s">
        <v>929</v>
      </c>
      <c r="D96" s="380">
        <v>334</v>
      </c>
      <c r="E96" s="380"/>
      <c r="F96" s="380"/>
      <c r="G96" s="380"/>
      <c r="H96" s="380"/>
      <c r="I96" s="380" t="s">
        <v>1065</v>
      </c>
      <c r="J96" s="380">
        <v>504</v>
      </c>
      <c r="K96" s="380" t="s">
        <v>1735</v>
      </c>
      <c r="L96" s="380"/>
      <c r="M96" s="380"/>
      <c r="N96" s="383"/>
      <c r="O96" s="383"/>
      <c r="P96" s="383" t="s">
        <v>1906</v>
      </c>
      <c r="Q96" s="380"/>
      <c r="R96" s="380"/>
      <c r="S96" s="380"/>
      <c r="T96" s="380"/>
      <c r="U96" s="380"/>
      <c r="V96" s="380"/>
      <c r="W96" s="380"/>
      <c r="X96" s="380"/>
      <c r="Y96" s="380"/>
      <c r="Z96" s="380"/>
      <c r="AA96" s="380"/>
      <c r="AB96" s="380"/>
      <c r="AC96" s="380"/>
      <c r="AD96" s="380"/>
    </row>
    <row r="97" spans="1:30">
      <c r="A97" s="383" t="s">
        <v>910</v>
      </c>
      <c r="B97" s="383" t="s">
        <v>911</v>
      </c>
      <c r="C97" s="383" t="s">
        <v>912</v>
      </c>
      <c r="D97" s="383">
        <v>340</v>
      </c>
      <c r="E97" s="383" t="s">
        <v>913</v>
      </c>
      <c r="F97" s="383">
        <v>340</v>
      </c>
      <c r="G97" s="383" t="s">
        <v>1671</v>
      </c>
      <c r="H97" s="380"/>
      <c r="I97" s="383" t="s">
        <v>1086</v>
      </c>
      <c r="J97" s="383">
        <v>498</v>
      </c>
      <c r="K97" s="383" t="s">
        <v>1736</v>
      </c>
      <c r="L97" s="380"/>
      <c r="M97" s="380"/>
      <c r="N97" s="383"/>
      <c r="O97" s="383"/>
      <c r="P97" s="383" t="s">
        <v>1907</v>
      </c>
      <c r="Q97" s="380"/>
      <c r="R97" s="380"/>
      <c r="S97" s="380"/>
      <c r="T97" s="380"/>
      <c r="U97" s="380"/>
      <c r="V97" s="380"/>
      <c r="W97" s="380"/>
      <c r="X97" s="380"/>
      <c r="Y97" s="380"/>
      <c r="Z97" s="380"/>
      <c r="AA97" s="380"/>
      <c r="AB97" s="380"/>
      <c r="AC97" s="380"/>
      <c r="AD97" s="380"/>
    </row>
    <row r="98" spans="1:30">
      <c r="A98" s="380" t="s">
        <v>914</v>
      </c>
      <c r="B98" s="380" t="s">
        <v>915</v>
      </c>
      <c r="C98" s="380" t="s">
        <v>916</v>
      </c>
      <c r="D98" s="380">
        <v>344</v>
      </c>
      <c r="E98" s="380" t="s">
        <v>917</v>
      </c>
      <c r="F98" s="380">
        <v>344</v>
      </c>
      <c r="G98" s="380" t="s">
        <v>1667</v>
      </c>
      <c r="H98" s="380"/>
      <c r="I98" s="380" t="s">
        <v>1043</v>
      </c>
      <c r="J98" s="380">
        <v>969</v>
      </c>
      <c r="K98" s="380" t="s">
        <v>1737</v>
      </c>
      <c r="L98" s="380"/>
      <c r="M98" s="380"/>
      <c r="N98" s="383"/>
      <c r="O98" s="383"/>
      <c r="P98" s="383" t="s">
        <v>1917</v>
      </c>
      <c r="Q98" s="380"/>
      <c r="R98" s="380"/>
      <c r="S98" s="380"/>
      <c r="T98" s="380"/>
      <c r="U98" s="380"/>
      <c r="V98" s="380"/>
      <c r="W98" s="380"/>
      <c r="X98" s="380"/>
      <c r="Y98" s="380"/>
      <c r="Z98" s="380"/>
      <c r="AA98" s="380"/>
      <c r="AB98" s="380"/>
      <c r="AC98" s="380"/>
      <c r="AD98" s="380"/>
    </row>
    <row r="99" spans="1:30">
      <c r="A99" s="383" t="s">
        <v>1738</v>
      </c>
      <c r="B99" s="383" t="s">
        <v>918</v>
      </c>
      <c r="C99" s="383" t="s">
        <v>919</v>
      </c>
      <c r="D99" s="383">
        <v>348</v>
      </c>
      <c r="E99" s="383" t="s">
        <v>920</v>
      </c>
      <c r="F99" s="383">
        <v>348</v>
      </c>
      <c r="G99" s="383" t="s">
        <v>1682</v>
      </c>
      <c r="H99" s="380"/>
      <c r="I99" s="383" t="s">
        <v>1039</v>
      </c>
      <c r="J99" s="383">
        <v>807</v>
      </c>
      <c r="K99" s="383" t="s">
        <v>1739</v>
      </c>
      <c r="L99" s="380"/>
      <c r="M99" s="380"/>
      <c r="N99" s="383"/>
      <c r="O99" s="383"/>
      <c r="P99" s="383" t="s">
        <v>1918</v>
      </c>
      <c r="Q99" s="380"/>
      <c r="R99" s="380"/>
      <c r="S99" s="380"/>
      <c r="T99" s="380"/>
      <c r="U99" s="380"/>
      <c r="V99" s="380"/>
      <c r="W99" s="380"/>
      <c r="X99" s="380"/>
      <c r="Y99" s="380"/>
      <c r="Z99" s="380"/>
      <c r="AA99" s="380"/>
      <c r="AB99" s="380"/>
      <c r="AC99" s="380"/>
      <c r="AD99" s="380"/>
    </row>
    <row r="100" spans="1:30">
      <c r="A100" s="380" t="s">
        <v>1740</v>
      </c>
      <c r="B100" s="380" t="s">
        <v>971</v>
      </c>
      <c r="C100" s="380" t="s">
        <v>972</v>
      </c>
      <c r="D100" s="380">
        <v>352</v>
      </c>
      <c r="E100" s="380" t="s">
        <v>973</v>
      </c>
      <c r="F100" s="380">
        <v>352</v>
      </c>
      <c r="G100" s="380" t="s">
        <v>1705</v>
      </c>
      <c r="H100" s="380"/>
      <c r="I100" s="380" t="s">
        <v>1105</v>
      </c>
      <c r="J100" s="380">
        <v>104</v>
      </c>
      <c r="K100" s="380" t="s">
        <v>1741</v>
      </c>
      <c r="L100" s="380"/>
      <c r="M100" s="380"/>
      <c r="N100" s="383"/>
      <c r="O100" s="383"/>
      <c r="P100" s="383" t="s">
        <v>1919</v>
      </c>
      <c r="Q100" s="380"/>
      <c r="R100" s="380"/>
      <c r="S100" s="380"/>
      <c r="T100" s="380"/>
      <c r="U100" s="380"/>
      <c r="V100" s="380"/>
      <c r="W100" s="380"/>
      <c r="X100" s="380"/>
      <c r="Y100" s="380"/>
      <c r="Z100" s="380"/>
      <c r="AA100" s="380"/>
      <c r="AB100" s="380"/>
      <c r="AC100" s="380"/>
      <c r="AD100" s="380"/>
    </row>
    <row r="101" spans="1:30">
      <c r="A101" s="383" t="s">
        <v>1742</v>
      </c>
      <c r="B101" s="383" t="s">
        <v>956</v>
      </c>
      <c r="C101" s="383" t="s">
        <v>957</v>
      </c>
      <c r="D101" s="383">
        <v>356</v>
      </c>
      <c r="E101" s="383" t="s">
        <v>958</v>
      </c>
      <c r="F101" s="383">
        <v>356</v>
      </c>
      <c r="G101" s="383" t="s">
        <v>1694</v>
      </c>
      <c r="H101" s="380"/>
      <c r="I101" s="383" t="s">
        <v>1092</v>
      </c>
      <c r="J101" s="383">
        <v>496</v>
      </c>
      <c r="K101" s="383" t="s">
        <v>1743</v>
      </c>
      <c r="L101" s="380"/>
      <c r="M101" s="380"/>
      <c r="N101" s="383"/>
      <c r="O101" s="383"/>
      <c r="P101" s="383" t="s">
        <v>1920</v>
      </c>
      <c r="Q101" s="380"/>
      <c r="R101" s="380"/>
      <c r="S101" s="380"/>
      <c r="T101" s="380"/>
      <c r="U101" s="380"/>
      <c r="V101" s="380"/>
      <c r="W101" s="380"/>
      <c r="X101" s="380"/>
      <c r="Y101" s="380"/>
      <c r="Z101" s="380"/>
      <c r="AA101" s="380"/>
      <c r="AB101" s="380"/>
      <c r="AC101" s="380"/>
      <c r="AD101" s="380"/>
    </row>
    <row r="102" spans="1:30">
      <c r="A102" s="380" t="s">
        <v>1744</v>
      </c>
      <c r="B102" s="380" t="s">
        <v>959</v>
      </c>
      <c r="C102" s="380" t="s">
        <v>960</v>
      </c>
      <c r="D102" s="380">
        <v>360</v>
      </c>
      <c r="E102" s="380" t="s">
        <v>961</v>
      </c>
      <c r="F102" s="380">
        <v>360</v>
      </c>
      <c r="G102" s="380" t="s">
        <v>1686</v>
      </c>
      <c r="H102" s="380"/>
      <c r="I102" s="380" t="s">
        <v>1037</v>
      </c>
      <c r="J102" s="380">
        <v>446</v>
      </c>
      <c r="K102" s="380" t="s">
        <v>1745</v>
      </c>
      <c r="L102" s="380"/>
      <c r="M102" s="380"/>
      <c r="N102" s="383"/>
      <c r="O102" s="383"/>
      <c r="P102" s="383" t="s">
        <v>1921</v>
      </c>
      <c r="Q102" s="380"/>
      <c r="R102" s="380"/>
      <c r="S102" s="380"/>
      <c r="T102" s="380"/>
      <c r="U102" s="380"/>
      <c r="V102" s="380"/>
      <c r="W102" s="380"/>
      <c r="X102" s="380"/>
      <c r="Y102" s="380"/>
      <c r="Z102" s="380"/>
      <c r="AA102" s="380"/>
      <c r="AB102" s="380"/>
      <c r="AC102" s="380"/>
      <c r="AD102" s="380"/>
    </row>
    <row r="103" spans="1:30">
      <c r="A103" s="383" t="s">
        <v>965</v>
      </c>
      <c r="B103" s="383" t="s">
        <v>966</v>
      </c>
      <c r="C103" s="383" t="s">
        <v>967</v>
      </c>
      <c r="D103" s="383">
        <v>364</v>
      </c>
      <c r="E103" s="383" t="s">
        <v>968</v>
      </c>
      <c r="F103" s="383">
        <v>364</v>
      </c>
      <c r="G103" s="383" t="s">
        <v>1701</v>
      </c>
      <c r="H103" s="380"/>
      <c r="I103" s="383" t="s">
        <v>1074</v>
      </c>
      <c r="J103" s="383">
        <v>478</v>
      </c>
      <c r="K103" s="383" t="s">
        <v>1746</v>
      </c>
      <c r="L103" s="380"/>
      <c r="M103" s="380"/>
      <c r="N103" s="383"/>
      <c r="O103" s="383"/>
      <c r="P103" s="383" t="s">
        <v>1922</v>
      </c>
      <c r="Q103" s="380"/>
      <c r="R103" s="380"/>
      <c r="S103" s="380"/>
      <c r="T103" s="380"/>
      <c r="U103" s="380"/>
      <c r="V103" s="380"/>
      <c r="W103" s="380"/>
      <c r="X103" s="380"/>
      <c r="Y103" s="380"/>
      <c r="Z103" s="380"/>
      <c r="AA103" s="380"/>
      <c r="AB103" s="380"/>
      <c r="AC103" s="380"/>
      <c r="AD103" s="380"/>
    </row>
    <row r="104" spans="1:30">
      <c r="A104" s="380" t="s">
        <v>1747</v>
      </c>
      <c r="B104" s="380" t="s">
        <v>962</v>
      </c>
      <c r="C104" s="380" t="s">
        <v>963</v>
      </c>
      <c r="D104" s="380">
        <v>368</v>
      </c>
      <c r="E104" s="380" t="s">
        <v>964</v>
      </c>
      <c r="F104" s="380">
        <v>368</v>
      </c>
      <c r="G104" s="380" t="s">
        <v>1698</v>
      </c>
      <c r="H104" s="380"/>
      <c r="I104" s="380" t="s">
        <v>1071</v>
      </c>
      <c r="J104" s="380">
        <v>480</v>
      </c>
      <c r="K104" s="380" t="s">
        <v>1748</v>
      </c>
      <c r="L104" s="380"/>
      <c r="M104" s="380"/>
      <c r="N104" s="383"/>
      <c r="O104" s="383"/>
      <c r="P104" s="383" t="s">
        <v>1923</v>
      </c>
      <c r="Q104" s="380"/>
      <c r="R104" s="380"/>
      <c r="S104" s="380"/>
      <c r="T104" s="380"/>
      <c r="U104" s="380"/>
      <c r="V104" s="380"/>
      <c r="W104" s="380"/>
      <c r="X104" s="380"/>
      <c r="Y104" s="380"/>
      <c r="Z104" s="380"/>
      <c r="AA104" s="380"/>
      <c r="AB104" s="380"/>
      <c r="AC104" s="380"/>
      <c r="AD104" s="380"/>
    </row>
    <row r="105" spans="1:30">
      <c r="A105" s="383" t="s">
        <v>1749</v>
      </c>
      <c r="B105" s="383" t="s">
        <v>969</v>
      </c>
      <c r="C105" s="383" t="s">
        <v>970</v>
      </c>
      <c r="D105" s="383">
        <v>372</v>
      </c>
      <c r="E105" s="383" t="s">
        <v>640</v>
      </c>
      <c r="F105" s="383">
        <v>978</v>
      </c>
      <c r="G105" s="383" t="s">
        <v>641</v>
      </c>
      <c r="H105" s="380"/>
      <c r="I105" s="383" t="s">
        <v>1054</v>
      </c>
      <c r="J105" s="383">
        <v>462</v>
      </c>
      <c r="K105" s="383" t="s">
        <v>1750</v>
      </c>
      <c r="L105" s="380"/>
      <c r="M105" s="380"/>
      <c r="N105" s="383"/>
      <c r="O105" s="383"/>
      <c r="P105" s="383" t="s">
        <v>1924</v>
      </c>
      <c r="Q105" s="380"/>
      <c r="R105" s="380"/>
      <c r="S105" s="380"/>
      <c r="T105" s="380"/>
      <c r="U105" s="380"/>
      <c r="V105" s="380"/>
      <c r="W105" s="380"/>
      <c r="X105" s="380"/>
      <c r="Y105" s="380"/>
      <c r="Z105" s="380"/>
      <c r="AA105" s="380"/>
      <c r="AB105" s="380"/>
      <c r="AC105" s="380"/>
      <c r="AD105" s="380"/>
    </row>
    <row r="106" spans="1:30">
      <c r="A106" s="380" t="s">
        <v>1751</v>
      </c>
      <c r="B106" s="380" t="s">
        <v>921</v>
      </c>
      <c r="C106" s="380" t="s">
        <v>922</v>
      </c>
      <c r="D106" s="380">
        <v>833</v>
      </c>
      <c r="E106" s="380" t="s">
        <v>923</v>
      </c>
      <c r="F106" s="380">
        <v>0</v>
      </c>
      <c r="G106" s="380" t="s">
        <v>1692</v>
      </c>
      <c r="H106" s="380"/>
      <c r="I106" s="380" t="s">
        <v>1050</v>
      </c>
      <c r="J106" s="380">
        <v>454</v>
      </c>
      <c r="K106" s="380" t="s">
        <v>1752</v>
      </c>
      <c r="L106" s="380"/>
      <c r="M106" s="380"/>
      <c r="N106" s="383"/>
      <c r="O106" s="383"/>
      <c r="P106" s="383" t="s">
        <v>1925</v>
      </c>
      <c r="Q106" s="380"/>
      <c r="R106" s="380"/>
      <c r="S106" s="380"/>
      <c r="T106" s="380"/>
      <c r="U106" s="380"/>
      <c r="V106" s="380"/>
      <c r="W106" s="380"/>
      <c r="X106" s="380"/>
      <c r="Y106" s="380"/>
      <c r="Z106" s="380"/>
      <c r="AA106" s="380"/>
      <c r="AB106" s="380"/>
      <c r="AC106" s="380"/>
      <c r="AD106" s="380"/>
    </row>
    <row r="107" spans="1:30">
      <c r="A107" s="383" t="s">
        <v>1753</v>
      </c>
      <c r="B107" s="383" t="s">
        <v>974</v>
      </c>
      <c r="C107" s="383" t="s">
        <v>975</v>
      </c>
      <c r="D107" s="383">
        <v>376</v>
      </c>
      <c r="E107" s="383" t="s">
        <v>976</v>
      </c>
      <c r="F107" s="383">
        <v>376</v>
      </c>
      <c r="G107" s="383" t="s">
        <v>1690</v>
      </c>
      <c r="H107" s="380"/>
      <c r="I107" s="383" t="s">
        <v>1080</v>
      </c>
      <c r="J107" s="383">
        <v>484</v>
      </c>
      <c r="K107" s="383" t="s">
        <v>1754</v>
      </c>
      <c r="L107" s="380"/>
      <c r="M107" s="380"/>
      <c r="N107" s="383"/>
      <c r="O107" s="383"/>
      <c r="P107" s="383" t="s">
        <v>1926</v>
      </c>
      <c r="Q107" s="380"/>
      <c r="R107" s="380"/>
      <c r="S107" s="380"/>
      <c r="T107" s="380"/>
      <c r="U107" s="380"/>
      <c r="V107" s="380"/>
      <c r="W107" s="380"/>
      <c r="X107" s="380"/>
      <c r="Y107" s="380"/>
      <c r="Z107" s="380"/>
      <c r="AA107" s="380"/>
      <c r="AB107" s="380"/>
      <c r="AC107" s="380"/>
      <c r="AD107" s="380"/>
    </row>
    <row r="108" spans="1:30">
      <c r="A108" s="380" t="s">
        <v>1755</v>
      </c>
      <c r="B108" s="380" t="s">
        <v>977</v>
      </c>
      <c r="C108" s="380" t="s">
        <v>978</v>
      </c>
      <c r="D108" s="380">
        <v>380</v>
      </c>
      <c r="E108" s="380" t="s">
        <v>640</v>
      </c>
      <c r="F108" s="380">
        <v>978</v>
      </c>
      <c r="G108" s="380" t="s">
        <v>641</v>
      </c>
      <c r="H108" s="380"/>
      <c r="I108" s="380" t="s">
        <v>1046</v>
      </c>
      <c r="J108" s="380">
        <v>458</v>
      </c>
      <c r="K108" s="380" t="s">
        <v>1756</v>
      </c>
      <c r="L108" s="380"/>
      <c r="M108" s="380"/>
      <c r="N108" s="383"/>
      <c r="O108" s="383"/>
      <c r="P108" s="383" t="s">
        <v>1927</v>
      </c>
      <c r="Q108" s="380"/>
      <c r="R108" s="380"/>
      <c r="S108" s="380"/>
      <c r="T108" s="380"/>
      <c r="U108" s="380"/>
      <c r="V108" s="380"/>
      <c r="W108" s="380"/>
      <c r="X108" s="380"/>
      <c r="Y108" s="380"/>
      <c r="Z108" s="380"/>
      <c r="AA108" s="380"/>
      <c r="AB108" s="380"/>
      <c r="AC108" s="380"/>
      <c r="AD108" s="380"/>
    </row>
    <row r="109" spans="1:30">
      <c r="A109" s="383" t="s">
        <v>1757</v>
      </c>
      <c r="B109" s="383" t="s">
        <v>979</v>
      </c>
      <c r="C109" s="383" t="s">
        <v>980</v>
      </c>
      <c r="D109" s="383">
        <v>388</v>
      </c>
      <c r="E109" s="383" t="s">
        <v>981</v>
      </c>
      <c r="F109" s="383">
        <v>388</v>
      </c>
      <c r="G109" s="383" t="s">
        <v>1709</v>
      </c>
      <c r="H109" s="380"/>
      <c r="I109" s="383" t="s">
        <v>1101</v>
      </c>
      <c r="J109" s="383">
        <v>943</v>
      </c>
      <c r="K109" s="383" t="s">
        <v>1758</v>
      </c>
      <c r="L109" s="380"/>
      <c r="M109" s="380"/>
      <c r="N109" s="383"/>
      <c r="O109" s="383"/>
      <c r="P109" s="383" t="s">
        <v>1928</v>
      </c>
      <c r="Q109" s="380"/>
      <c r="R109" s="380"/>
      <c r="S109" s="380"/>
      <c r="T109" s="380"/>
      <c r="U109" s="380"/>
      <c r="V109" s="380"/>
      <c r="W109" s="380"/>
      <c r="X109" s="380"/>
      <c r="Y109" s="380"/>
      <c r="Z109" s="380"/>
      <c r="AA109" s="380"/>
      <c r="AB109" s="380"/>
      <c r="AC109" s="380"/>
      <c r="AD109" s="380"/>
    </row>
    <row r="110" spans="1:30">
      <c r="A110" s="380" t="s">
        <v>1759</v>
      </c>
      <c r="B110" s="380" t="s">
        <v>982</v>
      </c>
      <c r="C110" s="380" t="s">
        <v>983</v>
      </c>
      <c r="D110" s="380">
        <v>392</v>
      </c>
      <c r="E110" s="380" t="s">
        <v>984</v>
      </c>
      <c r="F110" s="380">
        <v>392</v>
      </c>
      <c r="G110" s="380" t="s">
        <v>1712</v>
      </c>
      <c r="H110" s="380"/>
      <c r="I110" s="380" t="s">
        <v>1108</v>
      </c>
      <c r="J110" s="380">
        <v>516</v>
      </c>
      <c r="K110" s="380" t="s">
        <v>1760</v>
      </c>
      <c r="L110" s="380"/>
      <c r="M110" s="380"/>
      <c r="N110" s="383"/>
      <c r="O110" s="383"/>
      <c r="P110" s="383" t="s">
        <v>1929</v>
      </c>
      <c r="Q110" s="380"/>
      <c r="R110" s="380"/>
      <c r="S110" s="380"/>
      <c r="T110" s="380"/>
      <c r="U110" s="380"/>
      <c r="V110" s="380"/>
      <c r="W110" s="380"/>
      <c r="X110" s="380"/>
      <c r="Y110" s="380"/>
      <c r="Z110" s="380"/>
      <c r="AA110" s="380"/>
      <c r="AB110" s="380"/>
      <c r="AC110" s="380"/>
      <c r="AD110" s="380"/>
    </row>
    <row r="111" spans="1:30">
      <c r="A111" s="383" t="s">
        <v>985</v>
      </c>
      <c r="B111" s="383" t="s">
        <v>986</v>
      </c>
      <c r="C111" s="383" t="s">
        <v>987</v>
      </c>
      <c r="D111" s="383">
        <v>832</v>
      </c>
      <c r="E111" s="383" t="s">
        <v>988</v>
      </c>
      <c r="F111" s="383">
        <v>0</v>
      </c>
      <c r="G111" s="383" t="s">
        <v>1707</v>
      </c>
      <c r="H111" s="380"/>
      <c r="I111" s="383" t="s">
        <v>1125</v>
      </c>
      <c r="J111" s="383">
        <v>566</v>
      </c>
      <c r="K111" s="383" t="s">
        <v>1761</v>
      </c>
      <c r="L111" s="380"/>
      <c r="M111" s="380"/>
      <c r="N111" s="383"/>
      <c r="O111" s="383"/>
      <c r="P111" s="383" t="s">
        <v>1930</v>
      </c>
      <c r="Q111" s="380"/>
      <c r="R111" s="380"/>
      <c r="S111" s="380"/>
      <c r="T111" s="380"/>
      <c r="U111" s="380"/>
      <c r="V111" s="380"/>
      <c r="W111" s="380"/>
      <c r="X111" s="380"/>
      <c r="Y111" s="380"/>
      <c r="Z111" s="380"/>
      <c r="AA111" s="380"/>
      <c r="AB111" s="380"/>
      <c r="AC111" s="380"/>
      <c r="AD111" s="380"/>
    </row>
    <row r="112" spans="1:30">
      <c r="A112" s="380" t="s">
        <v>1762</v>
      </c>
      <c r="B112" s="380" t="s">
        <v>989</v>
      </c>
      <c r="C112" s="380" t="s">
        <v>990</v>
      </c>
      <c r="D112" s="380">
        <v>400</v>
      </c>
      <c r="E112" s="380" t="s">
        <v>991</v>
      </c>
      <c r="F112" s="380">
        <v>400</v>
      </c>
      <c r="G112" s="380" t="s">
        <v>1710</v>
      </c>
      <c r="H112" s="380"/>
      <c r="I112" s="380" t="s">
        <v>1118</v>
      </c>
      <c r="J112" s="380">
        <v>558</v>
      </c>
      <c r="K112" s="380" t="s">
        <v>1763</v>
      </c>
      <c r="L112" s="380"/>
      <c r="M112" s="380"/>
      <c r="N112" s="383"/>
      <c r="O112" s="383"/>
      <c r="P112" s="383" t="s">
        <v>1931</v>
      </c>
      <c r="Q112" s="380"/>
      <c r="R112" s="380"/>
      <c r="S112" s="380"/>
      <c r="T112" s="380"/>
      <c r="U112" s="380"/>
      <c r="V112" s="380"/>
      <c r="W112" s="380"/>
      <c r="X112" s="380"/>
      <c r="Y112" s="380"/>
      <c r="Z112" s="380"/>
      <c r="AA112" s="380"/>
      <c r="AB112" s="380"/>
      <c r="AC112" s="380"/>
      <c r="AD112" s="380"/>
    </row>
    <row r="113" spans="1:30">
      <c r="A113" s="383" t="s">
        <v>992</v>
      </c>
      <c r="B113" s="383" t="s">
        <v>993</v>
      </c>
      <c r="C113" s="383" t="s">
        <v>994</v>
      </c>
      <c r="D113" s="383">
        <v>398</v>
      </c>
      <c r="E113" s="383" t="s">
        <v>995</v>
      </c>
      <c r="F113" s="383">
        <v>398</v>
      </c>
      <c r="G113" s="383" t="s">
        <v>1723</v>
      </c>
      <c r="H113" s="380"/>
      <c r="I113" s="383" t="s">
        <v>1131</v>
      </c>
      <c r="J113" s="383">
        <v>578</v>
      </c>
      <c r="K113" s="383" t="s">
        <v>1764</v>
      </c>
      <c r="L113" s="380"/>
      <c r="M113" s="380"/>
      <c r="N113" s="383"/>
      <c r="O113" s="383"/>
      <c r="P113" s="383" t="s">
        <v>1932</v>
      </c>
      <c r="Q113" s="380"/>
      <c r="R113" s="380"/>
      <c r="S113" s="380"/>
      <c r="T113" s="380"/>
      <c r="U113" s="380"/>
      <c r="V113" s="380"/>
      <c r="W113" s="380"/>
      <c r="X113" s="380"/>
      <c r="Y113" s="380"/>
      <c r="Z113" s="380"/>
      <c r="AA113" s="380"/>
      <c r="AB113" s="380"/>
      <c r="AC113" s="380"/>
      <c r="AD113" s="380"/>
    </row>
    <row r="114" spans="1:30">
      <c r="A114" s="380" t="s">
        <v>996</v>
      </c>
      <c r="B114" s="380" t="s">
        <v>997</v>
      </c>
      <c r="C114" s="380" t="s">
        <v>998</v>
      </c>
      <c r="D114" s="380">
        <v>404</v>
      </c>
      <c r="E114" s="380" t="s">
        <v>999</v>
      </c>
      <c r="F114" s="380">
        <v>404</v>
      </c>
      <c r="G114" s="380" t="s">
        <v>1714</v>
      </c>
      <c r="H114" s="380"/>
      <c r="I114" s="380" t="s">
        <v>1114</v>
      </c>
      <c r="J114" s="380">
        <v>524</v>
      </c>
      <c r="K114" s="380" t="s">
        <v>1765</v>
      </c>
      <c r="L114" s="380"/>
      <c r="M114" s="380"/>
      <c r="N114" s="383"/>
      <c r="O114" s="383"/>
      <c r="P114" s="383" t="s">
        <v>1933</v>
      </c>
      <c r="Q114" s="380"/>
      <c r="R114" s="380"/>
      <c r="S114" s="380"/>
      <c r="T114" s="380"/>
      <c r="U114" s="380"/>
      <c r="V114" s="380"/>
      <c r="W114" s="380"/>
      <c r="X114" s="380"/>
      <c r="Y114" s="380"/>
      <c r="Z114" s="380"/>
      <c r="AA114" s="380"/>
      <c r="AB114" s="380"/>
      <c r="AC114" s="380"/>
      <c r="AD114" s="380"/>
    </row>
    <row r="115" spans="1:30">
      <c r="A115" s="383" t="s">
        <v>1000</v>
      </c>
      <c r="B115" s="383" t="s">
        <v>1001</v>
      </c>
      <c r="C115" s="383" t="s">
        <v>1002</v>
      </c>
      <c r="D115" s="383">
        <v>296</v>
      </c>
      <c r="E115" s="383"/>
      <c r="F115" s="383"/>
      <c r="G115" s="383"/>
      <c r="H115" s="380"/>
      <c r="I115" s="383" t="s">
        <v>1136</v>
      </c>
      <c r="J115" s="383">
        <v>554</v>
      </c>
      <c r="K115" s="383" t="s">
        <v>1766</v>
      </c>
      <c r="L115" s="380"/>
      <c r="M115" s="380"/>
      <c r="N115" s="383"/>
      <c r="O115" s="383"/>
      <c r="P115" s="383" t="s">
        <v>1934</v>
      </c>
      <c r="Q115" s="380"/>
      <c r="R115" s="380"/>
      <c r="S115" s="380"/>
      <c r="T115" s="380"/>
      <c r="U115" s="380"/>
      <c r="V115" s="380"/>
      <c r="W115" s="380"/>
      <c r="X115" s="380"/>
      <c r="Y115" s="380"/>
      <c r="Z115" s="380"/>
      <c r="AA115" s="380"/>
      <c r="AB115" s="380"/>
      <c r="AC115" s="380"/>
      <c r="AD115" s="380"/>
    </row>
    <row r="116" spans="1:30">
      <c r="A116" s="380" t="s">
        <v>1767</v>
      </c>
      <c r="B116" s="380" t="s">
        <v>780</v>
      </c>
      <c r="C116" s="380" t="s">
        <v>781</v>
      </c>
      <c r="D116" s="380">
        <v>408</v>
      </c>
      <c r="E116" s="380" t="s">
        <v>782</v>
      </c>
      <c r="F116" s="380">
        <v>408</v>
      </c>
      <c r="G116" s="380" t="s">
        <v>1718</v>
      </c>
      <c r="H116" s="380"/>
      <c r="I116" s="380" t="s">
        <v>1140</v>
      </c>
      <c r="J116" s="380">
        <v>512</v>
      </c>
      <c r="K116" s="380" t="s">
        <v>1768</v>
      </c>
      <c r="L116" s="380"/>
      <c r="M116" s="380"/>
      <c r="N116" s="383"/>
      <c r="O116" s="383"/>
      <c r="P116" s="383" t="s">
        <v>1935</v>
      </c>
      <c r="Q116" s="380"/>
      <c r="R116" s="380"/>
      <c r="S116" s="380"/>
      <c r="T116" s="380"/>
      <c r="U116" s="380"/>
      <c r="V116" s="380"/>
      <c r="W116" s="380"/>
      <c r="X116" s="380"/>
      <c r="Y116" s="380"/>
      <c r="Z116" s="380"/>
      <c r="AA116" s="380"/>
      <c r="AB116" s="380"/>
      <c r="AC116" s="380"/>
      <c r="AD116" s="380"/>
    </row>
    <row r="117" spans="1:30">
      <c r="A117" s="383" t="s">
        <v>1769</v>
      </c>
      <c r="B117" s="383" t="s">
        <v>783</v>
      </c>
      <c r="C117" s="383" t="s">
        <v>784</v>
      </c>
      <c r="D117" s="383">
        <v>410</v>
      </c>
      <c r="E117" s="383" t="s">
        <v>785</v>
      </c>
      <c r="F117" s="383">
        <v>410</v>
      </c>
      <c r="G117" s="383" t="s">
        <v>1720</v>
      </c>
      <c r="H117" s="380"/>
      <c r="I117" s="383" t="s">
        <v>1157</v>
      </c>
      <c r="J117" s="383">
        <v>590</v>
      </c>
      <c r="K117" s="383" t="s">
        <v>1770</v>
      </c>
      <c r="L117" s="380"/>
      <c r="M117" s="380"/>
      <c r="N117" s="383"/>
      <c r="O117" s="383"/>
      <c r="P117" s="383" t="s">
        <v>1936</v>
      </c>
      <c r="Q117" s="380"/>
      <c r="R117" s="380"/>
      <c r="S117" s="380"/>
      <c r="T117" s="380"/>
      <c r="U117" s="380"/>
      <c r="V117" s="380"/>
      <c r="W117" s="380"/>
      <c r="X117" s="380"/>
      <c r="Y117" s="380"/>
      <c r="Z117" s="380"/>
      <c r="AA117" s="380"/>
      <c r="AB117" s="380"/>
      <c r="AC117" s="380"/>
      <c r="AD117" s="380"/>
    </row>
    <row r="118" spans="1:30">
      <c r="A118" s="380" t="s">
        <v>1003</v>
      </c>
      <c r="B118" s="380" t="s">
        <v>1004</v>
      </c>
      <c r="C118" s="380" t="s">
        <v>1005</v>
      </c>
      <c r="D118" s="380" t="s">
        <v>1006</v>
      </c>
      <c r="E118" s="380" t="s">
        <v>640</v>
      </c>
      <c r="F118" s="380">
        <v>978</v>
      </c>
      <c r="G118" s="380" t="s">
        <v>641</v>
      </c>
      <c r="H118" s="380"/>
      <c r="I118" s="380" t="s">
        <v>1169</v>
      </c>
      <c r="J118" s="380">
        <v>604</v>
      </c>
      <c r="K118" s="380" t="s">
        <v>1771</v>
      </c>
      <c r="L118" s="380"/>
      <c r="M118" s="380"/>
      <c r="N118" s="383"/>
      <c r="O118" s="383"/>
      <c r="P118" s="383" t="s">
        <v>1937</v>
      </c>
      <c r="Q118" s="380"/>
      <c r="R118" s="380"/>
      <c r="S118" s="380"/>
      <c r="T118" s="380"/>
      <c r="U118" s="380"/>
      <c r="V118" s="380"/>
      <c r="W118" s="380"/>
      <c r="X118" s="380"/>
      <c r="Y118" s="380"/>
      <c r="Z118" s="380"/>
      <c r="AA118" s="380"/>
      <c r="AB118" s="380"/>
      <c r="AC118" s="380"/>
      <c r="AD118" s="380"/>
    </row>
    <row r="119" spans="1:30">
      <c r="A119" s="383" t="s">
        <v>1772</v>
      </c>
      <c r="B119" s="383" t="s">
        <v>1007</v>
      </c>
      <c r="C119" s="383" t="s">
        <v>1008</v>
      </c>
      <c r="D119" s="383">
        <v>414</v>
      </c>
      <c r="E119" s="383" t="s">
        <v>1009</v>
      </c>
      <c r="F119" s="383">
        <v>414</v>
      </c>
      <c r="G119" s="383" t="s">
        <v>1722</v>
      </c>
      <c r="H119" s="380"/>
      <c r="I119" s="383" t="s">
        <v>1160</v>
      </c>
      <c r="J119" s="383">
        <v>598</v>
      </c>
      <c r="K119" s="383" t="s">
        <v>1773</v>
      </c>
      <c r="L119" s="380"/>
      <c r="M119" s="380"/>
      <c r="N119" s="383"/>
      <c r="O119" s="383"/>
      <c r="P119" s="383" t="s">
        <v>1938</v>
      </c>
      <c r="Q119" s="380"/>
      <c r="R119" s="380"/>
      <c r="S119" s="380"/>
      <c r="T119" s="380"/>
      <c r="U119" s="380"/>
      <c r="V119" s="380"/>
      <c r="W119" s="380"/>
      <c r="X119" s="380"/>
      <c r="Y119" s="380"/>
      <c r="Z119" s="380"/>
      <c r="AA119" s="380"/>
      <c r="AB119" s="380"/>
      <c r="AC119" s="380"/>
      <c r="AD119" s="380"/>
    </row>
    <row r="120" spans="1:30">
      <c r="A120" s="380" t="s">
        <v>1774</v>
      </c>
      <c r="B120" s="380" t="s">
        <v>1201</v>
      </c>
      <c r="C120" s="380" t="s">
        <v>1202</v>
      </c>
      <c r="D120" s="380">
        <v>417</v>
      </c>
      <c r="E120" s="380" t="s">
        <v>1203</v>
      </c>
      <c r="F120" s="380">
        <v>417</v>
      </c>
      <c r="G120" s="380" t="s">
        <v>1716</v>
      </c>
      <c r="H120" s="380"/>
      <c r="I120" s="380" t="s">
        <v>1173</v>
      </c>
      <c r="J120" s="380">
        <v>608</v>
      </c>
      <c r="K120" s="380" t="s">
        <v>1775</v>
      </c>
      <c r="L120" s="380"/>
      <c r="M120" s="380"/>
      <c r="N120" s="383"/>
      <c r="O120" s="383"/>
      <c r="P120" s="383" t="s">
        <v>1939</v>
      </c>
      <c r="Q120" s="380"/>
      <c r="R120" s="380"/>
      <c r="S120" s="380"/>
      <c r="T120" s="380"/>
      <c r="U120" s="380"/>
      <c r="V120" s="380"/>
      <c r="W120" s="380"/>
      <c r="X120" s="380"/>
      <c r="Y120" s="380"/>
      <c r="Z120" s="380"/>
      <c r="AA120" s="380"/>
      <c r="AB120" s="380"/>
      <c r="AC120" s="380"/>
      <c r="AD120" s="380"/>
    </row>
    <row r="121" spans="1:30">
      <c r="A121" s="383" t="s">
        <v>1776</v>
      </c>
      <c r="B121" s="383" t="s">
        <v>1215</v>
      </c>
      <c r="C121" s="383" t="s">
        <v>1216</v>
      </c>
      <c r="D121" s="383">
        <v>418</v>
      </c>
      <c r="E121" s="383" t="s">
        <v>1217</v>
      </c>
      <c r="F121" s="383">
        <v>418</v>
      </c>
      <c r="G121" s="383" t="s">
        <v>1724</v>
      </c>
      <c r="H121" s="380"/>
      <c r="I121" s="383" t="s">
        <v>1150</v>
      </c>
      <c r="J121" s="383">
        <v>586</v>
      </c>
      <c r="K121" s="383" t="s">
        <v>1777</v>
      </c>
      <c r="L121" s="380"/>
      <c r="M121" s="380"/>
      <c r="N121" s="383"/>
      <c r="O121" s="383"/>
      <c r="P121" s="383" t="s">
        <v>1940</v>
      </c>
      <c r="Q121" s="380"/>
      <c r="R121" s="380"/>
      <c r="S121" s="380"/>
      <c r="T121" s="380"/>
      <c r="U121" s="380"/>
      <c r="V121" s="380"/>
      <c r="W121" s="380"/>
      <c r="X121" s="380"/>
      <c r="Y121" s="380"/>
      <c r="Z121" s="380"/>
      <c r="AA121" s="380"/>
      <c r="AB121" s="380"/>
      <c r="AC121" s="380"/>
      <c r="AD121" s="380"/>
    </row>
    <row r="122" spans="1:30">
      <c r="A122" s="380" t="s">
        <v>1778</v>
      </c>
      <c r="B122" s="380" t="s">
        <v>1014</v>
      </c>
      <c r="C122" s="380" t="s">
        <v>1015</v>
      </c>
      <c r="D122" s="380">
        <v>428</v>
      </c>
      <c r="E122" s="380" t="s">
        <v>640</v>
      </c>
      <c r="F122" s="380">
        <v>978</v>
      </c>
      <c r="G122" s="380" t="s">
        <v>641</v>
      </c>
      <c r="H122" s="380"/>
      <c r="I122" s="380" t="s">
        <v>1179</v>
      </c>
      <c r="J122" s="380">
        <v>985</v>
      </c>
      <c r="K122" s="380" t="s">
        <v>1779</v>
      </c>
      <c r="L122" s="380"/>
      <c r="M122" s="380"/>
      <c r="N122" s="383"/>
      <c r="O122" s="383"/>
      <c r="P122" s="383" t="s">
        <v>1941</v>
      </c>
      <c r="Q122" s="380"/>
      <c r="R122" s="380"/>
      <c r="S122" s="380"/>
      <c r="T122" s="380"/>
      <c r="U122" s="380"/>
      <c r="V122" s="380"/>
      <c r="W122" s="380"/>
      <c r="X122" s="380"/>
      <c r="Y122" s="380"/>
      <c r="Z122" s="380"/>
      <c r="AA122" s="380"/>
      <c r="AB122" s="380"/>
      <c r="AC122" s="380"/>
      <c r="AD122" s="380"/>
    </row>
    <row r="123" spans="1:30">
      <c r="A123" s="383" t="s">
        <v>1780</v>
      </c>
      <c r="B123" s="383" t="s">
        <v>1016</v>
      </c>
      <c r="C123" s="383" t="s">
        <v>1017</v>
      </c>
      <c r="D123" s="383">
        <v>422</v>
      </c>
      <c r="E123" s="383" t="s">
        <v>1018</v>
      </c>
      <c r="F123" s="383">
        <v>422</v>
      </c>
      <c r="G123" s="383" t="s">
        <v>1726</v>
      </c>
      <c r="H123" s="380"/>
      <c r="I123" s="383" t="s">
        <v>1164</v>
      </c>
      <c r="J123" s="383">
        <v>600</v>
      </c>
      <c r="K123" s="383" t="s">
        <v>1781</v>
      </c>
      <c r="L123" s="380"/>
      <c r="M123" s="380"/>
      <c r="N123" s="383"/>
      <c r="O123" s="383"/>
      <c r="P123" s="383" t="s">
        <v>1942</v>
      </c>
      <c r="Q123" s="380"/>
      <c r="R123" s="380"/>
      <c r="S123" s="380"/>
      <c r="T123" s="380"/>
      <c r="U123" s="380"/>
      <c r="V123" s="380"/>
      <c r="W123" s="380"/>
      <c r="X123" s="380"/>
      <c r="Y123" s="380"/>
      <c r="Z123" s="380"/>
      <c r="AA123" s="380"/>
      <c r="AB123" s="380"/>
      <c r="AC123" s="380"/>
      <c r="AD123" s="380"/>
    </row>
    <row r="124" spans="1:30">
      <c r="A124" s="380" t="s">
        <v>1010</v>
      </c>
      <c r="B124" s="380" t="s">
        <v>1011</v>
      </c>
      <c r="C124" s="380" t="s">
        <v>1012</v>
      </c>
      <c r="D124" s="380">
        <v>426</v>
      </c>
      <c r="E124" s="380" t="s">
        <v>1013</v>
      </c>
      <c r="F124" s="380">
        <v>426</v>
      </c>
      <c r="G124" s="380" t="s">
        <v>1731</v>
      </c>
      <c r="H124" s="380"/>
      <c r="I124" s="380" t="s">
        <v>1190</v>
      </c>
      <c r="J124" s="380">
        <v>634</v>
      </c>
      <c r="K124" s="380" t="s">
        <v>1782</v>
      </c>
      <c r="L124" s="380"/>
      <c r="M124" s="380"/>
      <c r="N124" s="383"/>
      <c r="O124" s="383"/>
      <c r="P124" s="383" t="s">
        <v>1943</v>
      </c>
      <c r="Q124" s="380"/>
      <c r="R124" s="380"/>
      <c r="S124" s="380"/>
      <c r="T124" s="380"/>
      <c r="U124" s="380"/>
      <c r="V124" s="380"/>
      <c r="W124" s="380"/>
      <c r="X124" s="380"/>
      <c r="Y124" s="380"/>
      <c r="Z124" s="380"/>
      <c r="AA124" s="380"/>
      <c r="AB124" s="380"/>
      <c r="AC124" s="380"/>
      <c r="AD124" s="380"/>
    </row>
    <row r="125" spans="1:30">
      <c r="A125" s="383" t="s">
        <v>1783</v>
      </c>
      <c r="B125" s="383" t="s">
        <v>1019</v>
      </c>
      <c r="C125" s="383" t="s">
        <v>1020</v>
      </c>
      <c r="D125" s="383">
        <v>430</v>
      </c>
      <c r="E125" s="383" t="s">
        <v>1021</v>
      </c>
      <c r="F125" s="383">
        <v>430</v>
      </c>
      <c r="G125" s="383" t="s">
        <v>1730</v>
      </c>
      <c r="H125" s="380"/>
      <c r="I125" s="383" t="s">
        <v>1211</v>
      </c>
      <c r="J125" s="383">
        <v>946</v>
      </c>
      <c r="K125" s="383" t="s">
        <v>1784</v>
      </c>
      <c r="L125" s="380"/>
      <c r="M125" s="380"/>
      <c r="N125" s="383"/>
      <c r="O125" s="383"/>
      <c r="P125" s="383" t="s">
        <v>1944</v>
      </c>
      <c r="Q125" s="380"/>
      <c r="R125" s="380"/>
      <c r="S125" s="380"/>
      <c r="T125" s="380"/>
      <c r="U125" s="380"/>
      <c r="V125" s="380"/>
      <c r="W125" s="380"/>
      <c r="X125" s="380"/>
      <c r="Y125" s="380"/>
      <c r="Z125" s="380"/>
      <c r="AA125" s="380"/>
      <c r="AB125" s="380"/>
      <c r="AC125" s="380"/>
      <c r="AD125" s="380"/>
    </row>
    <row r="126" spans="1:30">
      <c r="A126" s="380" t="s">
        <v>1785</v>
      </c>
      <c r="B126" s="380" t="s">
        <v>1022</v>
      </c>
      <c r="C126" s="380" t="s">
        <v>1023</v>
      </c>
      <c r="D126" s="380">
        <v>434</v>
      </c>
      <c r="E126" s="380" t="s">
        <v>1024</v>
      </c>
      <c r="F126" s="380">
        <v>434</v>
      </c>
      <c r="G126" s="380" t="s">
        <v>1733</v>
      </c>
      <c r="H126" s="380"/>
      <c r="I126" s="380" t="s">
        <v>1256</v>
      </c>
      <c r="J126" s="380">
        <v>941</v>
      </c>
      <c r="K126" s="380" t="s">
        <v>1786</v>
      </c>
      <c r="L126" s="380"/>
      <c r="M126" s="380"/>
      <c r="N126" s="383"/>
      <c r="O126" s="383"/>
      <c r="P126" s="383" t="s">
        <v>1945</v>
      </c>
      <c r="Q126" s="380"/>
      <c r="R126" s="380"/>
      <c r="S126" s="380"/>
      <c r="T126" s="380"/>
      <c r="U126" s="380"/>
      <c r="V126" s="380"/>
      <c r="W126" s="380"/>
      <c r="X126" s="380"/>
      <c r="Y126" s="380"/>
      <c r="Z126" s="380"/>
      <c r="AA126" s="380"/>
      <c r="AB126" s="380"/>
      <c r="AC126" s="380"/>
      <c r="AD126" s="380"/>
    </row>
    <row r="127" spans="1:30">
      <c r="A127" s="383" t="s">
        <v>1025</v>
      </c>
      <c r="B127" s="383" t="s">
        <v>1026</v>
      </c>
      <c r="C127" s="383" t="s">
        <v>1027</v>
      </c>
      <c r="D127" s="383">
        <v>438</v>
      </c>
      <c r="E127" s="383" t="s">
        <v>1028</v>
      </c>
      <c r="F127" s="383">
        <v>756</v>
      </c>
      <c r="G127" s="383" t="s">
        <v>1572</v>
      </c>
      <c r="H127" s="380"/>
      <c r="I127" s="383" t="s">
        <v>845</v>
      </c>
      <c r="J127" s="383">
        <v>643</v>
      </c>
      <c r="K127" s="383" t="s">
        <v>1787</v>
      </c>
      <c r="L127" s="380"/>
      <c r="M127" s="380"/>
      <c r="N127" s="383"/>
      <c r="O127" s="383"/>
      <c r="P127" s="383" t="s">
        <v>1946</v>
      </c>
      <c r="Q127" s="380"/>
      <c r="R127" s="380"/>
      <c r="S127" s="380"/>
      <c r="T127" s="380"/>
      <c r="U127" s="380"/>
      <c r="V127" s="380"/>
      <c r="W127" s="380"/>
      <c r="X127" s="380"/>
      <c r="Y127" s="380"/>
      <c r="Z127" s="380"/>
      <c r="AA127" s="380"/>
      <c r="AB127" s="380"/>
      <c r="AC127" s="380"/>
      <c r="AD127" s="380"/>
    </row>
    <row r="128" spans="1:30">
      <c r="A128" s="380" t="s">
        <v>1788</v>
      </c>
      <c r="B128" s="380" t="s">
        <v>1029</v>
      </c>
      <c r="C128" s="380" t="s">
        <v>1030</v>
      </c>
      <c r="D128" s="380">
        <v>440</v>
      </c>
      <c r="E128" s="380" t="s">
        <v>640</v>
      </c>
      <c r="F128" s="380">
        <v>978</v>
      </c>
      <c r="G128" s="380" t="s">
        <v>641</v>
      </c>
      <c r="H128" s="380"/>
      <c r="I128" s="380" t="s">
        <v>1221</v>
      </c>
      <c r="J128" s="380">
        <v>646</v>
      </c>
      <c r="K128" s="380" t="s">
        <v>1789</v>
      </c>
      <c r="L128" s="380"/>
      <c r="M128" s="380"/>
      <c r="N128" s="383"/>
      <c r="O128" s="383"/>
      <c r="P128" s="383" t="s">
        <v>1947</v>
      </c>
      <c r="Q128" s="380"/>
      <c r="R128" s="380"/>
      <c r="S128" s="380"/>
      <c r="T128" s="380"/>
      <c r="U128" s="380"/>
      <c r="V128" s="380"/>
      <c r="W128" s="380"/>
      <c r="X128" s="380"/>
      <c r="Y128" s="380"/>
      <c r="Z128" s="380"/>
      <c r="AA128" s="380"/>
      <c r="AB128" s="380"/>
      <c r="AC128" s="380"/>
      <c r="AD128" s="380"/>
    </row>
    <row r="129" spans="1:30">
      <c r="A129" s="383" t="s">
        <v>1031</v>
      </c>
      <c r="B129" s="383" t="s">
        <v>1032</v>
      </c>
      <c r="C129" s="383" t="s">
        <v>1033</v>
      </c>
      <c r="D129" s="383">
        <v>442</v>
      </c>
      <c r="E129" s="383" t="s">
        <v>640</v>
      </c>
      <c r="F129" s="383">
        <v>978</v>
      </c>
      <c r="G129" s="383" t="s">
        <v>641</v>
      </c>
      <c r="H129" s="380"/>
      <c r="I129" s="383" t="s">
        <v>665</v>
      </c>
      <c r="J129" s="383">
        <v>682</v>
      </c>
      <c r="K129" s="383" t="s">
        <v>1790</v>
      </c>
      <c r="L129" s="380"/>
      <c r="M129" s="380"/>
      <c r="N129" s="383"/>
      <c r="O129" s="383"/>
      <c r="P129" s="383" t="s">
        <v>1948</v>
      </c>
      <c r="Q129" s="380"/>
      <c r="R129" s="380"/>
      <c r="S129" s="380"/>
      <c r="T129" s="380"/>
      <c r="U129" s="380"/>
      <c r="V129" s="380"/>
      <c r="W129" s="380"/>
      <c r="X129" s="380"/>
      <c r="Y129" s="380"/>
      <c r="Z129" s="380"/>
      <c r="AA129" s="380"/>
      <c r="AB129" s="380"/>
      <c r="AC129" s="380"/>
      <c r="AD129" s="380"/>
    </row>
    <row r="130" spans="1:30">
      <c r="A130" s="380" t="s">
        <v>1034</v>
      </c>
      <c r="B130" s="380" t="s">
        <v>1035</v>
      </c>
      <c r="C130" s="380" t="s">
        <v>1036</v>
      </c>
      <c r="D130" s="380">
        <v>446</v>
      </c>
      <c r="E130" s="380" t="s">
        <v>1037</v>
      </c>
      <c r="F130" s="380">
        <v>446</v>
      </c>
      <c r="G130" s="380" t="s">
        <v>1745</v>
      </c>
      <c r="H130" s="380"/>
      <c r="I130" s="380" t="s">
        <v>943</v>
      </c>
      <c r="J130" s="380">
        <v>90</v>
      </c>
      <c r="K130" s="380" t="s">
        <v>1791</v>
      </c>
      <c r="L130" s="380"/>
      <c r="M130" s="380"/>
      <c r="N130" s="383"/>
      <c r="O130" s="383"/>
      <c r="P130" s="383" t="s">
        <v>1949</v>
      </c>
      <c r="Q130" s="380"/>
      <c r="R130" s="380"/>
      <c r="S130" s="380"/>
      <c r="T130" s="380"/>
      <c r="U130" s="380"/>
      <c r="V130" s="380"/>
      <c r="W130" s="380"/>
      <c r="X130" s="380"/>
      <c r="Y130" s="380"/>
      <c r="Z130" s="380"/>
      <c r="AA130" s="380"/>
      <c r="AB130" s="380"/>
      <c r="AC130" s="380"/>
      <c r="AD130" s="380"/>
    </row>
    <row r="131" spans="1:30">
      <c r="A131" s="383" t="s">
        <v>1792</v>
      </c>
      <c r="B131" s="383" t="s">
        <v>1038</v>
      </c>
      <c r="C131" s="383" t="s">
        <v>1039</v>
      </c>
      <c r="D131" s="383">
        <v>807</v>
      </c>
      <c r="E131" s="383" t="s">
        <v>1039</v>
      </c>
      <c r="F131" s="383">
        <v>807</v>
      </c>
      <c r="G131" s="383" t="s">
        <v>1739</v>
      </c>
      <c r="H131" s="380"/>
      <c r="I131" s="383" t="s">
        <v>1260</v>
      </c>
      <c r="J131" s="383">
        <v>690</v>
      </c>
      <c r="K131" s="383" t="s">
        <v>1793</v>
      </c>
      <c r="L131" s="380"/>
      <c r="M131" s="380"/>
      <c r="N131" s="383"/>
      <c r="O131" s="383"/>
      <c r="P131" s="383" t="s">
        <v>1950</v>
      </c>
      <c r="Q131" s="380"/>
      <c r="R131" s="380"/>
      <c r="S131" s="380"/>
      <c r="T131" s="380"/>
      <c r="U131" s="380"/>
      <c r="V131" s="380"/>
      <c r="W131" s="380"/>
      <c r="X131" s="380"/>
      <c r="Y131" s="380"/>
      <c r="Z131" s="380"/>
      <c r="AA131" s="380"/>
      <c r="AB131" s="380"/>
      <c r="AC131" s="380"/>
      <c r="AD131" s="380"/>
    </row>
    <row r="132" spans="1:30">
      <c r="A132" s="380" t="s">
        <v>1040</v>
      </c>
      <c r="B132" s="380" t="s">
        <v>1041</v>
      </c>
      <c r="C132" s="380" t="s">
        <v>1042</v>
      </c>
      <c r="D132" s="380">
        <v>450</v>
      </c>
      <c r="E132" s="380" t="s">
        <v>1043</v>
      </c>
      <c r="F132" s="380">
        <v>969</v>
      </c>
      <c r="G132" s="380" t="s">
        <v>1737</v>
      </c>
      <c r="H132" s="380"/>
      <c r="I132" s="380" t="s">
        <v>1277</v>
      </c>
      <c r="J132" s="380">
        <v>938</v>
      </c>
      <c r="K132" s="380" t="s">
        <v>1794</v>
      </c>
      <c r="L132" s="380"/>
      <c r="M132" s="380"/>
      <c r="N132" s="383"/>
      <c r="O132" s="383"/>
      <c r="P132" s="383" t="s">
        <v>1951</v>
      </c>
      <c r="Q132" s="380"/>
      <c r="R132" s="380"/>
      <c r="S132" s="380"/>
      <c r="T132" s="380"/>
      <c r="U132" s="380"/>
      <c r="V132" s="380"/>
      <c r="W132" s="380"/>
      <c r="X132" s="380"/>
      <c r="Y132" s="380"/>
      <c r="Z132" s="380"/>
      <c r="AA132" s="380"/>
      <c r="AB132" s="380"/>
      <c r="AC132" s="380"/>
      <c r="AD132" s="380"/>
    </row>
    <row r="133" spans="1:30">
      <c r="A133" s="383" t="s">
        <v>1047</v>
      </c>
      <c r="B133" s="383" t="s">
        <v>1048</v>
      </c>
      <c r="C133" s="383" t="s">
        <v>1049</v>
      </c>
      <c r="D133" s="383">
        <v>454</v>
      </c>
      <c r="E133" s="383" t="s">
        <v>1050</v>
      </c>
      <c r="F133" s="383">
        <v>454</v>
      </c>
      <c r="G133" s="383" t="s">
        <v>1752</v>
      </c>
      <c r="H133" s="380"/>
      <c r="I133" s="383" t="s">
        <v>1287</v>
      </c>
      <c r="J133" s="383">
        <v>752</v>
      </c>
      <c r="K133" s="383" t="s">
        <v>1795</v>
      </c>
      <c r="L133" s="380"/>
      <c r="M133" s="380"/>
      <c r="N133" s="383"/>
      <c r="O133" s="383"/>
      <c r="P133" s="383" t="s">
        <v>1952</v>
      </c>
      <c r="Q133" s="380"/>
      <c r="R133" s="380"/>
      <c r="S133" s="380"/>
      <c r="T133" s="380"/>
      <c r="U133" s="380"/>
      <c r="V133" s="380"/>
      <c r="W133" s="380"/>
      <c r="X133" s="380"/>
      <c r="Y133" s="380"/>
      <c r="Z133" s="380"/>
      <c r="AA133" s="380"/>
      <c r="AB133" s="380"/>
      <c r="AC133" s="380"/>
      <c r="AD133" s="380"/>
    </row>
    <row r="134" spans="1:30">
      <c r="A134" s="380" t="s">
        <v>1796</v>
      </c>
      <c r="B134" s="380" t="s">
        <v>1044</v>
      </c>
      <c r="C134" s="380" t="s">
        <v>1045</v>
      </c>
      <c r="D134" s="380">
        <v>458</v>
      </c>
      <c r="E134" s="380" t="s">
        <v>1046</v>
      </c>
      <c r="F134" s="380">
        <v>458</v>
      </c>
      <c r="G134" s="380" t="s">
        <v>1756</v>
      </c>
      <c r="H134" s="380"/>
      <c r="I134" s="380" t="s">
        <v>1267</v>
      </c>
      <c r="J134" s="380">
        <v>702</v>
      </c>
      <c r="K134" s="380" t="s">
        <v>1797</v>
      </c>
      <c r="L134" s="380"/>
      <c r="M134" s="380"/>
      <c r="N134" s="383"/>
      <c r="O134" s="383"/>
      <c r="P134" s="383" t="s">
        <v>1953</v>
      </c>
      <c r="Q134" s="380"/>
      <c r="R134" s="380"/>
      <c r="S134" s="380"/>
      <c r="T134" s="380"/>
      <c r="U134" s="380"/>
      <c r="V134" s="380"/>
      <c r="W134" s="380"/>
      <c r="X134" s="380"/>
      <c r="Y134" s="380"/>
      <c r="Z134" s="380"/>
      <c r="AA134" s="380"/>
      <c r="AB134" s="380"/>
      <c r="AC134" s="380"/>
      <c r="AD134" s="380"/>
    </row>
    <row r="135" spans="1:30">
      <c r="A135" s="383" t="s">
        <v>1051</v>
      </c>
      <c r="B135" s="383" t="s">
        <v>1052</v>
      </c>
      <c r="C135" s="383" t="s">
        <v>1053</v>
      </c>
      <c r="D135" s="383">
        <v>462</v>
      </c>
      <c r="E135" s="383" t="s">
        <v>1054</v>
      </c>
      <c r="F135" s="383">
        <v>462</v>
      </c>
      <c r="G135" s="383" t="s">
        <v>1750</v>
      </c>
      <c r="H135" s="380"/>
      <c r="I135" s="383" t="s">
        <v>1226</v>
      </c>
      <c r="J135" s="383">
        <v>654</v>
      </c>
      <c r="K135" s="383" t="s">
        <v>1798</v>
      </c>
      <c r="L135" s="380"/>
      <c r="M135" s="380"/>
      <c r="N135" s="383"/>
      <c r="O135" s="383"/>
      <c r="P135" s="383" t="s">
        <v>190</v>
      </c>
      <c r="Q135" s="380"/>
      <c r="R135" s="380"/>
      <c r="S135" s="380"/>
      <c r="T135" s="380"/>
      <c r="U135" s="380"/>
      <c r="V135" s="380"/>
      <c r="W135" s="380"/>
      <c r="X135" s="380"/>
      <c r="Y135" s="380"/>
      <c r="Z135" s="380"/>
      <c r="AA135" s="380"/>
      <c r="AB135" s="380"/>
      <c r="AC135" s="380"/>
      <c r="AD135" s="380"/>
    </row>
    <row r="136" spans="1:30">
      <c r="A136" s="380" t="s">
        <v>1055</v>
      </c>
      <c r="B136" s="380" t="s">
        <v>1056</v>
      </c>
      <c r="C136" s="380" t="s">
        <v>1057</v>
      </c>
      <c r="D136" s="380">
        <v>466</v>
      </c>
      <c r="E136" s="380" t="s">
        <v>57</v>
      </c>
      <c r="F136" s="380">
        <v>952</v>
      </c>
      <c r="G136" s="380" t="s">
        <v>1526</v>
      </c>
      <c r="H136" s="380"/>
      <c r="I136" s="380" t="s">
        <v>1264</v>
      </c>
      <c r="J136" s="380">
        <v>694</v>
      </c>
      <c r="K136" s="380" t="s">
        <v>1799</v>
      </c>
      <c r="L136" s="380"/>
      <c r="M136" s="380"/>
      <c r="N136" s="383"/>
      <c r="O136" s="383"/>
      <c r="P136" s="383" t="s">
        <v>1954</v>
      </c>
      <c r="Q136" s="380"/>
      <c r="R136" s="380"/>
      <c r="S136" s="380"/>
      <c r="T136" s="380"/>
      <c r="U136" s="380"/>
      <c r="V136" s="380"/>
      <c r="W136" s="380"/>
      <c r="X136" s="380"/>
      <c r="Y136" s="380"/>
      <c r="Z136" s="380"/>
      <c r="AA136" s="380"/>
      <c r="AB136" s="380"/>
      <c r="AC136" s="380"/>
      <c r="AD136" s="380"/>
    </row>
    <row r="137" spans="1:30">
      <c r="A137" s="383" t="s">
        <v>1800</v>
      </c>
      <c r="B137" s="383" t="s">
        <v>1061</v>
      </c>
      <c r="C137" s="383" t="s">
        <v>1062</v>
      </c>
      <c r="D137" s="383">
        <v>470</v>
      </c>
      <c r="E137" s="383" t="s">
        <v>640</v>
      </c>
      <c r="F137" s="383">
        <v>978</v>
      </c>
      <c r="G137" s="383" t="s">
        <v>641</v>
      </c>
      <c r="H137" s="380"/>
      <c r="I137" s="383" t="s">
        <v>1274</v>
      </c>
      <c r="J137" s="383">
        <v>706</v>
      </c>
      <c r="K137" s="383" t="s">
        <v>1801</v>
      </c>
      <c r="L137" s="380"/>
      <c r="M137" s="380"/>
      <c r="N137" s="383"/>
      <c r="O137" s="383"/>
      <c r="P137" s="383" t="s">
        <v>196</v>
      </c>
      <c r="Q137" s="380"/>
      <c r="R137" s="380"/>
      <c r="S137" s="380"/>
      <c r="T137" s="380"/>
      <c r="U137" s="380"/>
      <c r="V137" s="380"/>
      <c r="W137" s="380"/>
      <c r="X137" s="380"/>
      <c r="Y137" s="380"/>
      <c r="Z137" s="380"/>
      <c r="AA137" s="380"/>
      <c r="AB137" s="380"/>
      <c r="AC137" s="380"/>
      <c r="AD137" s="380"/>
    </row>
    <row r="138" spans="1:30">
      <c r="A138" s="380" t="s">
        <v>1802</v>
      </c>
      <c r="B138" s="380" t="s">
        <v>934</v>
      </c>
      <c r="C138" s="380" t="s">
        <v>935</v>
      </c>
      <c r="D138" s="380">
        <v>584</v>
      </c>
      <c r="E138" s="380" t="s">
        <v>824</v>
      </c>
      <c r="F138" s="380">
        <v>840</v>
      </c>
      <c r="G138" s="380" t="s">
        <v>1405</v>
      </c>
      <c r="H138" s="380"/>
      <c r="I138" s="380" t="s">
        <v>1293</v>
      </c>
      <c r="J138" s="380">
        <v>968</v>
      </c>
      <c r="K138" s="380" t="s">
        <v>1803</v>
      </c>
      <c r="L138" s="380"/>
      <c r="M138" s="380"/>
      <c r="N138" s="383"/>
      <c r="O138" s="383"/>
      <c r="P138" s="383" t="s">
        <v>1955</v>
      </c>
      <c r="Q138" s="380"/>
      <c r="R138" s="380"/>
      <c r="S138" s="380"/>
      <c r="T138" s="380"/>
      <c r="U138" s="380"/>
      <c r="V138" s="380"/>
      <c r="W138" s="380"/>
      <c r="X138" s="380"/>
      <c r="Y138" s="380"/>
      <c r="Z138" s="380"/>
      <c r="AA138" s="380"/>
      <c r="AB138" s="380"/>
      <c r="AC138" s="380"/>
      <c r="AD138" s="380"/>
    </row>
    <row r="139" spans="1:30">
      <c r="A139" s="383" t="s">
        <v>1066</v>
      </c>
      <c r="B139" s="383" t="s">
        <v>1067</v>
      </c>
      <c r="C139" s="383" t="s">
        <v>1068</v>
      </c>
      <c r="D139" s="383">
        <v>474</v>
      </c>
      <c r="E139" s="383" t="s">
        <v>640</v>
      </c>
      <c r="F139" s="383">
        <v>978</v>
      </c>
      <c r="G139" s="383" t="s">
        <v>641</v>
      </c>
      <c r="H139" s="380"/>
      <c r="I139" s="383" t="s">
        <v>1280</v>
      </c>
      <c r="J139" s="383">
        <v>728</v>
      </c>
      <c r="K139" s="383" t="s">
        <v>1804</v>
      </c>
      <c r="L139" s="380"/>
      <c r="M139" s="380"/>
      <c r="N139" s="383"/>
      <c r="O139" s="383"/>
      <c r="P139" s="383" t="s">
        <v>1956</v>
      </c>
      <c r="Q139" s="380"/>
      <c r="R139" s="380"/>
      <c r="S139" s="380"/>
      <c r="T139" s="380"/>
      <c r="U139" s="380"/>
      <c r="V139" s="380"/>
      <c r="W139" s="380"/>
      <c r="X139" s="380"/>
      <c r="Y139" s="380"/>
      <c r="Z139" s="380"/>
      <c r="AA139" s="380"/>
      <c r="AB139" s="380"/>
      <c r="AC139" s="380"/>
      <c r="AD139" s="380"/>
    </row>
    <row r="140" spans="1:30">
      <c r="A140" s="380" t="s">
        <v>1805</v>
      </c>
      <c r="B140" s="380" t="s">
        <v>1072</v>
      </c>
      <c r="C140" s="380" t="s">
        <v>1073</v>
      </c>
      <c r="D140" s="380">
        <v>478</v>
      </c>
      <c r="E140" s="380" t="s">
        <v>1074</v>
      </c>
      <c r="F140" s="380">
        <v>478</v>
      </c>
      <c r="G140" s="380" t="s">
        <v>1746</v>
      </c>
      <c r="H140" s="380"/>
      <c r="I140" s="380" t="s">
        <v>1252</v>
      </c>
      <c r="J140" s="380">
        <v>678</v>
      </c>
      <c r="K140" s="380" t="s">
        <v>1806</v>
      </c>
      <c r="L140" s="380"/>
      <c r="M140" s="380"/>
      <c r="N140" s="383"/>
      <c r="O140" s="383"/>
      <c r="P140" s="383" t="s">
        <v>1957</v>
      </c>
      <c r="Q140" s="380"/>
      <c r="R140" s="380"/>
      <c r="S140" s="380"/>
      <c r="T140" s="380"/>
      <c r="U140" s="380"/>
      <c r="V140" s="380"/>
      <c r="W140" s="380"/>
      <c r="X140" s="380"/>
      <c r="Y140" s="380"/>
      <c r="Z140" s="380"/>
      <c r="AA140" s="380"/>
      <c r="AB140" s="380"/>
      <c r="AC140" s="380"/>
      <c r="AD140" s="380"/>
    </row>
    <row r="141" spans="1:30">
      <c r="A141" s="383" t="s">
        <v>1807</v>
      </c>
      <c r="B141" s="383" t="s">
        <v>1069</v>
      </c>
      <c r="C141" s="383" t="s">
        <v>1070</v>
      </c>
      <c r="D141" s="383">
        <v>480</v>
      </c>
      <c r="E141" s="383" t="s">
        <v>1071</v>
      </c>
      <c r="F141" s="383">
        <v>480</v>
      </c>
      <c r="G141" s="383" t="s">
        <v>1748</v>
      </c>
      <c r="H141" s="380"/>
      <c r="I141" s="383" t="s">
        <v>1296</v>
      </c>
      <c r="J141" s="383">
        <v>760</v>
      </c>
      <c r="K141" s="383" t="s">
        <v>1808</v>
      </c>
      <c r="L141" s="380"/>
      <c r="M141" s="380"/>
      <c r="N141" s="383"/>
      <c r="O141" s="383"/>
      <c r="P141" s="383" t="s">
        <v>1958</v>
      </c>
      <c r="Q141" s="380"/>
      <c r="R141" s="380"/>
      <c r="S141" s="380"/>
      <c r="T141" s="380"/>
      <c r="U141" s="380"/>
      <c r="V141" s="380"/>
      <c r="W141" s="380"/>
      <c r="X141" s="380"/>
      <c r="Y141" s="380"/>
      <c r="Z141" s="380"/>
      <c r="AA141" s="380"/>
      <c r="AB141" s="380"/>
      <c r="AC141" s="380"/>
      <c r="AD141" s="380"/>
    </row>
    <row r="142" spans="1:30">
      <c r="A142" s="380" t="s">
        <v>1075</v>
      </c>
      <c r="B142" s="380" t="s">
        <v>1076</v>
      </c>
      <c r="C142" s="380" t="s">
        <v>1077</v>
      </c>
      <c r="D142" s="380">
        <v>175</v>
      </c>
      <c r="E142" s="380" t="s">
        <v>640</v>
      </c>
      <c r="F142" s="380">
        <v>978</v>
      </c>
      <c r="G142" s="380" t="s">
        <v>641</v>
      </c>
      <c r="H142" s="380"/>
      <c r="I142" s="380" t="s">
        <v>837</v>
      </c>
      <c r="J142" s="380">
        <v>748</v>
      </c>
      <c r="K142" s="380" t="s">
        <v>1681</v>
      </c>
      <c r="L142" s="380"/>
      <c r="M142" s="380"/>
      <c r="N142" s="383"/>
      <c r="O142" s="383"/>
      <c r="P142" s="383" t="s">
        <v>1959</v>
      </c>
      <c r="Q142" s="380"/>
      <c r="R142" s="380"/>
      <c r="S142" s="380"/>
      <c r="T142" s="380"/>
      <c r="U142" s="380"/>
      <c r="V142" s="380"/>
      <c r="W142" s="380"/>
      <c r="X142" s="380"/>
      <c r="Y142" s="380"/>
      <c r="Z142" s="380"/>
      <c r="AA142" s="380"/>
      <c r="AB142" s="380"/>
      <c r="AC142" s="380"/>
      <c r="AD142" s="380"/>
    </row>
    <row r="143" spans="1:30">
      <c r="A143" s="383" t="s">
        <v>1809</v>
      </c>
      <c r="B143" s="383" t="s">
        <v>1078</v>
      </c>
      <c r="C143" s="383" t="s">
        <v>1079</v>
      </c>
      <c r="D143" s="383">
        <v>484</v>
      </c>
      <c r="E143" s="383" t="s">
        <v>1080</v>
      </c>
      <c r="F143" s="383">
        <v>484</v>
      </c>
      <c r="G143" s="383" t="s">
        <v>1754</v>
      </c>
      <c r="H143" s="380"/>
      <c r="I143" s="383" t="s">
        <v>1316</v>
      </c>
      <c r="J143" s="383">
        <v>764</v>
      </c>
      <c r="K143" s="383" t="s">
        <v>1810</v>
      </c>
      <c r="L143" s="380"/>
      <c r="M143" s="380"/>
      <c r="N143" s="383"/>
      <c r="O143" s="383"/>
      <c r="P143" s="383" t="s">
        <v>1960</v>
      </c>
      <c r="Q143" s="380"/>
      <c r="R143" s="380"/>
      <c r="S143" s="380"/>
      <c r="T143" s="380"/>
      <c r="U143" s="380"/>
      <c r="V143" s="380"/>
      <c r="W143" s="380"/>
      <c r="X143" s="380"/>
      <c r="Y143" s="380"/>
      <c r="Z143" s="380"/>
      <c r="AA143" s="380"/>
      <c r="AB143" s="380"/>
      <c r="AC143" s="380"/>
      <c r="AD143" s="380"/>
    </row>
    <row r="144" spans="1:30">
      <c r="A144" s="380" t="s">
        <v>1811</v>
      </c>
      <c r="B144" s="380" t="s">
        <v>1081</v>
      </c>
      <c r="C144" s="380" t="s">
        <v>1082</v>
      </c>
      <c r="D144" s="380">
        <v>583</v>
      </c>
      <c r="E144" s="380" t="s">
        <v>824</v>
      </c>
      <c r="F144" s="380">
        <v>840</v>
      </c>
      <c r="G144" s="380" t="s">
        <v>1405</v>
      </c>
      <c r="H144" s="380"/>
      <c r="I144" s="380" t="s">
        <v>1299</v>
      </c>
      <c r="J144" s="380">
        <v>972</v>
      </c>
      <c r="K144" s="380" t="s">
        <v>1812</v>
      </c>
      <c r="L144" s="380"/>
      <c r="M144" s="380"/>
      <c r="N144" s="383"/>
      <c r="O144" s="383"/>
      <c r="P144" s="383" t="s">
        <v>199</v>
      </c>
      <c r="Q144" s="380"/>
      <c r="R144" s="380"/>
      <c r="S144" s="380"/>
      <c r="T144" s="380"/>
      <c r="U144" s="380"/>
      <c r="V144" s="380"/>
      <c r="W144" s="380"/>
      <c r="X144" s="380"/>
      <c r="Y144" s="380"/>
      <c r="Z144" s="380"/>
      <c r="AA144" s="380"/>
      <c r="AB144" s="380"/>
      <c r="AC144" s="380"/>
      <c r="AD144" s="380"/>
    </row>
    <row r="145" spans="1:31">
      <c r="A145" s="383" t="s">
        <v>1083</v>
      </c>
      <c r="B145" s="383" t="s">
        <v>1084</v>
      </c>
      <c r="C145" s="383" t="s">
        <v>1085</v>
      </c>
      <c r="D145" s="383">
        <v>498</v>
      </c>
      <c r="E145" s="383" t="s">
        <v>1086</v>
      </c>
      <c r="F145" s="383">
        <v>498</v>
      </c>
      <c r="G145" s="383" t="s">
        <v>1736</v>
      </c>
      <c r="H145" s="380"/>
      <c r="I145" s="383" t="s">
        <v>1338</v>
      </c>
      <c r="J145" s="383">
        <v>934</v>
      </c>
      <c r="K145" s="383" t="s">
        <v>1813</v>
      </c>
      <c r="L145" s="380"/>
      <c r="M145" s="380"/>
      <c r="N145" s="383"/>
      <c r="O145" s="383"/>
      <c r="P145" s="383" t="s">
        <v>193</v>
      </c>
      <c r="Q145" s="380"/>
      <c r="R145" s="380"/>
      <c r="S145" s="380"/>
      <c r="T145" s="380"/>
      <c r="U145" s="380"/>
      <c r="V145" s="380"/>
      <c r="W145" s="380"/>
      <c r="X145" s="380"/>
      <c r="Y145" s="380"/>
      <c r="Z145" s="380"/>
      <c r="AA145" s="380"/>
      <c r="AB145" s="380"/>
      <c r="AC145" s="380"/>
      <c r="AD145" s="380"/>
    </row>
    <row r="146" spans="1:31">
      <c r="A146" s="380" t="s">
        <v>1087</v>
      </c>
      <c r="B146" s="380" t="s">
        <v>1088</v>
      </c>
      <c r="C146" s="380" t="s">
        <v>1089</v>
      </c>
      <c r="D146" s="380">
        <v>492</v>
      </c>
      <c r="E146" s="380" t="s">
        <v>640</v>
      </c>
      <c r="F146" s="380">
        <v>978</v>
      </c>
      <c r="G146" s="380" t="s">
        <v>641</v>
      </c>
      <c r="H146" s="380"/>
      <c r="I146" s="380" t="s">
        <v>1335</v>
      </c>
      <c r="J146" s="380">
        <v>788</v>
      </c>
      <c r="K146" s="380" t="s">
        <v>1814</v>
      </c>
      <c r="L146" s="380"/>
      <c r="M146" s="380"/>
      <c r="N146" s="383"/>
      <c r="O146" s="383"/>
      <c r="P146" s="383" t="s">
        <v>1961</v>
      </c>
      <c r="Q146" s="380"/>
      <c r="R146" s="380"/>
      <c r="S146" s="380"/>
      <c r="T146" s="380"/>
      <c r="U146" s="380"/>
      <c r="V146" s="380"/>
      <c r="W146" s="380"/>
      <c r="X146" s="380"/>
      <c r="Y146" s="380"/>
      <c r="Z146" s="380"/>
      <c r="AA146" s="380"/>
      <c r="AB146" s="380"/>
      <c r="AC146" s="380"/>
      <c r="AD146" s="380"/>
    </row>
    <row r="147" spans="1:31">
      <c r="A147" s="383" t="s">
        <v>1815</v>
      </c>
      <c r="B147" s="383" t="s">
        <v>1090</v>
      </c>
      <c r="C147" s="383" t="s">
        <v>1091</v>
      </c>
      <c r="D147" s="383">
        <v>496</v>
      </c>
      <c r="E147" s="383" t="s">
        <v>1092</v>
      </c>
      <c r="F147" s="383">
        <v>496</v>
      </c>
      <c r="G147" s="383" t="s">
        <v>1743</v>
      </c>
      <c r="H147" s="380"/>
      <c r="I147" s="383" t="s">
        <v>1329</v>
      </c>
      <c r="J147" s="383">
        <v>776</v>
      </c>
      <c r="K147" s="383" t="s">
        <v>1816</v>
      </c>
      <c r="L147" s="380"/>
      <c r="M147" s="380"/>
      <c r="N147" s="383"/>
      <c r="O147" s="383"/>
      <c r="P147" s="383" t="s">
        <v>1962</v>
      </c>
      <c r="Q147" s="380"/>
      <c r="R147" s="380"/>
      <c r="S147" s="380"/>
      <c r="T147" s="380"/>
      <c r="U147" s="380"/>
      <c r="V147" s="380"/>
      <c r="W147" s="380"/>
      <c r="X147" s="380"/>
      <c r="Y147" s="380"/>
      <c r="Z147" s="380"/>
      <c r="AA147" s="380"/>
      <c r="AB147" s="380"/>
      <c r="AC147" s="380"/>
      <c r="AD147" s="380"/>
    </row>
    <row r="148" spans="1:31">
      <c r="A148" s="380" t="s">
        <v>1817</v>
      </c>
      <c r="B148" s="380" t="s">
        <v>1093</v>
      </c>
      <c r="C148" s="380" t="s">
        <v>1094</v>
      </c>
      <c r="D148" s="380">
        <v>499</v>
      </c>
      <c r="E148" s="380" t="s">
        <v>640</v>
      </c>
      <c r="F148" s="380">
        <v>978</v>
      </c>
      <c r="G148" s="380" t="s">
        <v>641</v>
      </c>
      <c r="H148" s="380"/>
      <c r="I148" s="380" t="s">
        <v>1341</v>
      </c>
      <c r="J148" s="380">
        <v>949</v>
      </c>
      <c r="K148" s="380" t="s">
        <v>1818</v>
      </c>
      <c r="L148" s="380"/>
      <c r="M148" s="380"/>
      <c r="N148" s="383"/>
      <c r="O148" s="383"/>
      <c r="P148" s="383" t="s">
        <v>1963</v>
      </c>
      <c r="Q148" s="380"/>
      <c r="R148" s="380"/>
      <c r="S148" s="380"/>
      <c r="T148" s="380"/>
      <c r="U148" s="380"/>
      <c r="V148" s="380"/>
      <c r="W148" s="380"/>
      <c r="X148" s="380"/>
      <c r="Y148" s="380"/>
      <c r="Z148" s="380"/>
      <c r="AA148" s="380"/>
      <c r="AB148" s="380"/>
      <c r="AC148" s="380"/>
      <c r="AD148" s="380"/>
    </row>
    <row r="149" spans="1:31">
      <c r="A149" s="383" t="s">
        <v>1095</v>
      </c>
      <c r="B149" s="383" t="s">
        <v>1096</v>
      </c>
      <c r="C149" s="383" t="s">
        <v>1097</v>
      </c>
      <c r="D149" s="383">
        <v>500</v>
      </c>
      <c r="E149" s="383" t="s">
        <v>654</v>
      </c>
      <c r="F149" s="383">
        <v>951</v>
      </c>
      <c r="G149" s="383" t="s">
        <v>1448</v>
      </c>
      <c r="H149" s="380"/>
      <c r="I149" s="383" t="s">
        <v>1332</v>
      </c>
      <c r="J149" s="383">
        <v>780</v>
      </c>
      <c r="K149" s="383" t="s">
        <v>1819</v>
      </c>
      <c r="L149" s="380"/>
      <c r="M149" s="380"/>
      <c r="N149" s="380"/>
      <c r="O149" s="380"/>
      <c r="P149" s="380"/>
      <c r="Q149" s="380"/>
      <c r="R149" s="380"/>
      <c r="S149" s="380"/>
      <c r="T149" s="380"/>
      <c r="U149" s="380"/>
      <c r="V149" s="380"/>
      <c r="W149" s="380"/>
      <c r="X149" s="380"/>
      <c r="Y149" s="380"/>
      <c r="Z149" s="380"/>
      <c r="AA149" s="380"/>
      <c r="AB149" s="380"/>
      <c r="AC149" s="380"/>
      <c r="AD149" s="380"/>
      <c r="AE149" s="380"/>
    </row>
    <row r="150" spans="1:31">
      <c r="A150" s="380" t="s">
        <v>1820</v>
      </c>
      <c r="B150" s="380" t="s">
        <v>1063</v>
      </c>
      <c r="C150" s="380" t="s">
        <v>1064</v>
      </c>
      <c r="D150" s="380">
        <v>504</v>
      </c>
      <c r="E150" s="380" t="s">
        <v>1065</v>
      </c>
      <c r="F150" s="380">
        <v>504</v>
      </c>
      <c r="G150" s="380" t="s">
        <v>1735</v>
      </c>
      <c r="H150" s="380"/>
      <c r="I150" s="380" t="s">
        <v>1345</v>
      </c>
      <c r="J150" s="380">
        <v>0</v>
      </c>
      <c r="K150" s="380" t="s">
        <v>1821</v>
      </c>
      <c r="L150" s="380"/>
      <c r="M150" s="380"/>
      <c r="N150" s="380"/>
      <c r="O150" s="380"/>
      <c r="P150" s="380"/>
      <c r="Q150" s="380"/>
      <c r="R150" s="380"/>
      <c r="S150" s="380"/>
      <c r="T150" s="380"/>
      <c r="U150" s="380"/>
      <c r="V150" s="380"/>
      <c r="W150" s="380"/>
      <c r="X150" s="380"/>
      <c r="Y150" s="380"/>
      <c r="Z150" s="380"/>
      <c r="AA150" s="380"/>
      <c r="AB150" s="380"/>
      <c r="AC150" s="380"/>
      <c r="AD150" s="380"/>
      <c r="AE150" s="380"/>
    </row>
    <row r="151" spans="1:31">
      <c r="A151" s="383" t="s">
        <v>1098</v>
      </c>
      <c r="B151" s="383" t="s">
        <v>1099</v>
      </c>
      <c r="C151" s="383" t="s">
        <v>1100</v>
      </c>
      <c r="D151" s="383">
        <v>508</v>
      </c>
      <c r="E151" s="383" t="s">
        <v>1101</v>
      </c>
      <c r="F151" s="383">
        <v>943</v>
      </c>
      <c r="G151" s="383" t="s">
        <v>1758</v>
      </c>
      <c r="H151" s="380"/>
      <c r="I151" s="383" t="s">
        <v>1302</v>
      </c>
      <c r="J151" s="383">
        <v>901</v>
      </c>
      <c r="K151" s="383" t="s">
        <v>1822</v>
      </c>
      <c r="L151" s="380"/>
      <c r="M151" s="380"/>
      <c r="N151" s="380"/>
      <c r="O151" s="380"/>
      <c r="P151" s="380"/>
      <c r="Q151" s="380"/>
      <c r="R151" s="380"/>
      <c r="S151" s="380"/>
      <c r="T151" s="380"/>
      <c r="U151" s="380"/>
      <c r="V151" s="380"/>
      <c r="W151" s="380"/>
      <c r="X151" s="380"/>
      <c r="Y151" s="380"/>
      <c r="Z151" s="380"/>
      <c r="AA151" s="380"/>
      <c r="AB151" s="380"/>
      <c r="AC151" s="380"/>
      <c r="AD151" s="380"/>
      <c r="AE151" s="380"/>
    </row>
    <row r="152" spans="1:31">
      <c r="A152" s="380" t="s">
        <v>1102</v>
      </c>
      <c r="B152" s="380" t="s">
        <v>1103</v>
      </c>
      <c r="C152" s="380" t="s">
        <v>1104</v>
      </c>
      <c r="D152" s="380">
        <v>104</v>
      </c>
      <c r="E152" s="380" t="s">
        <v>1105</v>
      </c>
      <c r="F152" s="380">
        <v>104</v>
      </c>
      <c r="G152" s="380" t="s">
        <v>1741</v>
      </c>
      <c r="H152" s="380"/>
      <c r="I152" s="380" t="s">
        <v>1305</v>
      </c>
      <c r="J152" s="380">
        <v>834</v>
      </c>
      <c r="K152" s="380" t="s">
        <v>1823</v>
      </c>
      <c r="L152" s="380"/>
      <c r="M152" s="380"/>
      <c r="N152" s="380"/>
      <c r="O152" s="380"/>
      <c r="P152" s="380"/>
      <c r="Q152" s="380"/>
      <c r="R152" s="380"/>
      <c r="S152" s="380"/>
      <c r="T152" s="380"/>
      <c r="U152" s="380"/>
      <c r="V152" s="380"/>
      <c r="W152" s="380"/>
      <c r="X152" s="380"/>
      <c r="Y152" s="380"/>
      <c r="Z152" s="380"/>
      <c r="AA152" s="380"/>
      <c r="AB152" s="380"/>
      <c r="AC152" s="380"/>
      <c r="AD152" s="380"/>
      <c r="AE152" s="380"/>
    </row>
    <row r="153" spans="1:31">
      <c r="A153" s="383" t="s">
        <v>1824</v>
      </c>
      <c r="B153" s="383" t="s">
        <v>1106</v>
      </c>
      <c r="C153" s="383" t="s">
        <v>1107</v>
      </c>
      <c r="D153" s="383">
        <v>516</v>
      </c>
      <c r="E153" s="383" t="s">
        <v>1108</v>
      </c>
      <c r="F153" s="383">
        <v>516</v>
      </c>
      <c r="G153" s="383" t="s">
        <v>1760</v>
      </c>
      <c r="H153" s="380"/>
      <c r="I153" s="383" t="s">
        <v>1349</v>
      </c>
      <c r="J153" s="383">
        <v>980</v>
      </c>
      <c r="K153" s="383" t="s">
        <v>1825</v>
      </c>
      <c r="L153" s="380"/>
      <c r="M153" s="380"/>
      <c r="N153" s="380"/>
      <c r="O153" s="380"/>
      <c r="P153" s="380"/>
      <c r="Q153" s="380"/>
      <c r="R153" s="380"/>
      <c r="S153" s="380"/>
      <c r="T153" s="380"/>
      <c r="U153" s="380"/>
      <c r="V153" s="380"/>
      <c r="W153" s="380"/>
      <c r="X153" s="380"/>
      <c r="Y153" s="380"/>
      <c r="Z153" s="380"/>
      <c r="AA153" s="380"/>
      <c r="AB153" s="380"/>
      <c r="AC153" s="380"/>
      <c r="AD153" s="380"/>
      <c r="AE153" s="380"/>
    </row>
    <row r="154" spans="1:31">
      <c r="A154" s="380" t="s">
        <v>1109</v>
      </c>
      <c r="B154" s="380" t="s">
        <v>1110</v>
      </c>
      <c r="C154" s="380" t="s">
        <v>1111</v>
      </c>
      <c r="D154" s="380">
        <v>520</v>
      </c>
      <c r="E154" s="380"/>
      <c r="F154" s="380"/>
      <c r="G154" s="380"/>
      <c r="H154" s="380"/>
      <c r="I154" s="380" t="s">
        <v>1143</v>
      </c>
      <c r="J154" s="380">
        <v>800</v>
      </c>
      <c r="K154" s="380" t="s">
        <v>1826</v>
      </c>
      <c r="L154" s="380"/>
      <c r="M154" s="380"/>
      <c r="N154" s="380"/>
      <c r="O154" s="380"/>
      <c r="P154" s="380"/>
      <c r="Q154" s="380"/>
      <c r="R154" s="380"/>
      <c r="S154" s="380"/>
      <c r="T154" s="380"/>
      <c r="U154" s="380"/>
      <c r="V154" s="380"/>
      <c r="W154" s="380"/>
      <c r="X154" s="380"/>
      <c r="Y154" s="380"/>
      <c r="Z154" s="380"/>
      <c r="AA154" s="380"/>
      <c r="AB154" s="380"/>
      <c r="AC154" s="380"/>
      <c r="AD154" s="380"/>
      <c r="AE154" s="380"/>
    </row>
    <row r="155" spans="1:31">
      <c r="A155" s="383" t="s">
        <v>1827</v>
      </c>
      <c r="B155" s="383" t="s">
        <v>1112</v>
      </c>
      <c r="C155" s="383" t="s">
        <v>1113</v>
      </c>
      <c r="D155" s="383">
        <v>524</v>
      </c>
      <c r="E155" s="383" t="s">
        <v>1114</v>
      </c>
      <c r="F155" s="383">
        <v>524</v>
      </c>
      <c r="G155" s="383" t="s">
        <v>1765</v>
      </c>
      <c r="H155" s="380"/>
      <c r="I155" s="383" t="s">
        <v>824</v>
      </c>
      <c r="J155" s="383">
        <v>840</v>
      </c>
      <c r="K155" s="383" t="s">
        <v>1405</v>
      </c>
      <c r="L155" s="380"/>
      <c r="M155" s="380"/>
      <c r="N155" s="380"/>
      <c r="O155" s="380"/>
      <c r="P155" s="380"/>
      <c r="Q155" s="380"/>
      <c r="R155" s="380"/>
      <c r="S155" s="380"/>
      <c r="T155" s="380"/>
      <c r="U155" s="380"/>
      <c r="V155" s="380"/>
      <c r="W155" s="380"/>
      <c r="X155" s="380"/>
      <c r="Y155" s="380"/>
      <c r="Z155" s="380"/>
      <c r="AA155" s="380"/>
      <c r="AB155" s="380"/>
      <c r="AC155" s="380"/>
      <c r="AD155" s="380"/>
      <c r="AE155" s="380"/>
    </row>
    <row r="156" spans="1:31">
      <c r="A156" s="380" t="s">
        <v>1828</v>
      </c>
      <c r="B156" s="380" t="s">
        <v>1165</v>
      </c>
      <c r="C156" s="380" t="s">
        <v>1166</v>
      </c>
      <c r="D156" s="380">
        <v>528</v>
      </c>
      <c r="E156" s="380" t="s">
        <v>640</v>
      </c>
      <c r="F156" s="380">
        <v>978</v>
      </c>
      <c r="G156" s="380" t="s">
        <v>641</v>
      </c>
      <c r="H156" s="380"/>
      <c r="I156" s="380" t="s">
        <v>824</v>
      </c>
      <c r="J156" s="380"/>
      <c r="K156" s="380"/>
      <c r="L156" s="380"/>
      <c r="M156" s="380"/>
      <c r="N156" s="380"/>
      <c r="O156" s="380"/>
      <c r="P156" s="380"/>
      <c r="Q156" s="380"/>
      <c r="R156" s="380"/>
      <c r="S156" s="380"/>
      <c r="T156" s="380"/>
      <c r="U156" s="380"/>
      <c r="V156" s="380"/>
      <c r="W156" s="380"/>
      <c r="X156" s="380"/>
      <c r="Y156" s="380"/>
      <c r="Z156" s="380"/>
      <c r="AA156" s="380"/>
      <c r="AB156" s="380"/>
      <c r="AC156" s="380"/>
      <c r="AD156" s="380"/>
      <c r="AE156" s="380"/>
    </row>
    <row r="157" spans="1:31">
      <c r="A157" s="383" t="s">
        <v>1829</v>
      </c>
      <c r="B157" s="383" t="s">
        <v>659</v>
      </c>
      <c r="C157" s="383" t="s">
        <v>660</v>
      </c>
      <c r="D157" s="383">
        <v>530</v>
      </c>
      <c r="E157" s="383" t="s">
        <v>661</v>
      </c>
      <c r="F157" s="383">
        <v>532</v>
      </c>
      <c r="G157" s="383" t="s">
        <v>1470</v>
      </c>
      <c r="H157" s="380"/>
      <c r="I157" s="383" t="s">
        <v>1353</v>
      </c>
      <c r="J157" s="383">
        <v>858</v>
      </c>
      <c r="K157" s="383" t="s">
        <v>1830</v>
      </c>
      <c r="L157" s="380"/>
      <c r="M157" s="380"/>
      <c r="N157" s="380"/>
      <c r="O157" s="380"/>
      <c r="P157" s="380"/>
      <c r="Q157" s="380"/>
      <c r="R157" s="380"/>
      <c r="S157" s="380"/>
      <c r="T157" s="380"/>
      <c r="U157" s="380"/>
      <c r="V157" s="380"/>
      <c r="W157" s="380"/>
      <c r="X157" s="380"/>
      <c r="Y157" s="380"/>
      <c r="Z157" s="380"/>
      <c r="AA157" s="380"/>
      <c r="AB157" s="380"/>
      <c r="AC157" s="380"/>
      <c r="AD157" s="380"/>
      <c r="AE157" s="380"/>
    </row>
    <row r="158" spans="1:31">
      <c r="A158" s="380" t="s">
        <v>1831</v>
      </c>
      <c r="B158" s="380" t="s">
        <v>1132</v>
      </c>
      <c r="C158" s="380" t="s">
        <v>1133</v>
      </c>
      <c r="D158" s="380">
        <v>540</v>
      </c>
      <c r="E158" s="380"/>
      <c r="F158" s="380"/>
      <c r="G158" s="380"/>
      <c r="H158" s="380"/>
      <c r="I158" s="380" t="s">
        <v>1146</v>
      </c>
      <c r="J158" s="380">
        <v>860</v>
      </c>
      <c r="K158" s="380" t="s">
        <v>1832</v>
      </c>
      <c r="L158" s="380"/>
      <c r="M158" s="380"/>
      <c r="N158" s="380"/>
      <c r="O158" s="380"/>
      <c r="P158" s="380"/>
      <c r="Q158" s="380"/>
      <c r="R158" s="380"/>
      <c r="S158" s="380"/>
      <c r="T158" s="380"/>
      <c r="U158" s="380"/>
      <c r="V158" s="380"/>
      <c r="W158" s="380"/>
      <c r="X158" s="380"/>
      <c r="Y158" s="380"/>
      <c r="Z158" s="380"/>
      <c r="AA158" s="380"/>
      <c r="AB158" s="380"/>
      <c r="AC158" s="380"/>
      <c r="AD158" s="380"/>
      <c r="AE158" s="380"/>
    </row>
    <row r="159" spans="1:31">
      <c r="A159" s="383" t="s">
        <v>1833</v>
      </c>
      <c r="B159" s="383" t="s">
        <v>1134</v>
      </c>
      <c r="C159" s="383" t="s">
        <v>1135</v>
      </c>
      <c r="D159" s="383">
        <v>554</v>
      </c>
      <c r="E159" s="383" t="s">
        <v>1136</v>
      </c>
      <c r="F159" s="383">
        <v>554</v>
      </c>
      <c r="G159" s="383" t="s">
        <v>1766</v>
      </c>
      <c r="H159" s="380"/>
      <c r="I159" s="383" t="s">
        <v>1364</v>
      </c>
      <c r="J159" s="383">
        <v>937</v>
      </c>
      <c r="K159" s="383" t="s">
        <v>1834</v>
      </c>
      <c r="L159" s="380"/>
      <c r="M159" s="380"/>
      <c r="N159" s="380"/>
      <c r="O159" s="380"/>
      <c r="P159" s="380"/>
      <c r="Q159" s="380"/>
      <c r="R159" s="380"/>
      <c r="S159" s="380"/>
      <c r="T159" s="380"/>
      <c r="U159" s="380"/>
      <c r="V159" s="380"/>
      <c r="W159" s="380"/>
      <c r="X159" s="380"/>
      <c r="Y159" s="380"/>
      <c r="Z159" s="380"/>
      <c r="AA159" s="380"/>
      <c r="AB159" s="380"/>
      <c r="AC159" s="380"/>
      <c r="AD159" s="380"/>
      <c r="AE159" s="380"/>
    </row>
    <row r="160" spans="1:31">
      <c r="A160" s="380" t="s">
        <v>1115</v>
      </c>
      <c r="B160" s="380" t="s">
        <v>1116</v>
      </c>
      <c r="C160" s="380" t="s">
        <v>1117</v>
      </c>
      <c r="D160" s="380">
        <v>558</v>
      </c>
      <c r="E160" s="380" t="s">
        <v>1118</v>
      </c>
      <c r="F160" s="380">
        <v>558</v>
      </c>
      <c r="G160" s="380" t="s">
        <v>1763</v>
      </c>
      <c r="H160" s="380"/>
      <c r="I160" s="380" t="s">
        <v>1367</v>
      </c>
      <c r="J160" s="380">
        <v>704</v>
      </c>
      <c r="K160" s="380" t="s">
        <v>1835</v>
      </c>
      <c r="L160" s="380"/>
      <c r="M160" s="380"/>
      <c r="N160" s="380"/>
      <c r="O160" s="380"/>
      <c r="P160" s="380"/>
      <c r="Q160" s="380"/>
      <c r="R160" s="380"/>
      <c r="S160" s="380"/>
      <c r="T160" s="380"/>
      <c r="U160" s="380"/>
      <c r="V160" s="380"/>
      <c r="W160" s="380"/>
      <c r="X160" s="380"/>
      <c r="Y160" s="380"/>
      <c r="Z160" s="380"/>
      <c r="AA160" s="380"/>
      <c r="AB160" s="380"/>
      <c r="AC160" s="380"/>
      <c r="AD160" s="380"/>
      <c r="AE160" s="380"/>
    </row>
    <row r="161" spans="1:31">
      <c r="A161" s="383" t="s">
        <v>1119</v>
      </c>
      <c r="B161" s="383" t="s">
        <v>1120</v>
      </c>
      <c r="C161" s="383" t="s">
        <v>1121</v>
      </c>
      <c r="D161" s="383">
        <v>562</v>
      </c>
      <c r="E161" s="383" t="s">
        <v>57</v>
      </c>
      <c r="F161" s="383">
        <v>952</v>
      </c>
      <c r="G161" s="383" t="s">
        <v>1526</v>
      </c>
      <c r="H161" s="380"/>
      <c r="I161" s="383" t="s">
        <v>1357</v>
      </c>
      <c r="J161" s="383">
        <v>548</v>
      </c>
      <c r="K161" s="383" t="s">
        <v>1836</v>
      </c>
      <c r="L161" s="380"/>
      <c r="M161" s="380"/>
      <c r="N161" s="380"/>
      <c r="O161" s="380"/>
      <c r="P161" s="380"/>
      <c r="Q161" s="380"/>
      <c r="R161" s="380"/>
      <c r="S161" s="380"/>
      <c r="T161" s="380"/>
      <c r="U161" s="380"/>
      <c r="V161" s="380"/>
      <c r="W161" s="380"/>
      <c r="X161" s="380"/>
      <c r="Y161" s="380"/>
      <c r="Z161" s="380"/>
      <c r="AA161" s="380"/>
      <c r="AB161" s="380"/>
      <c r="AC161" s="380"/>
      <c r="AD161" s="380"/>
      <c r="AE161" s="380"/>
    </row>
    <row r="162" spans="1:31">
      <c r="A162" s="380" t="s">
        <v>1122</v>
      </c>
      <c r="B162" s="380" t="s">
        <v>1123</v>
      </c>
      <c r="C162" s="380" t="s">
        <v>1124</v>
      </c>
      <c r="D162" s="380">
        <v>566</v>
      </c>
      <c r="E162" s="380" t="s">
        <v>1125</v>
      </c>
      <c r="F162" s="380">
        <v>566</v>
      </c>
      <c r="G162" s="380" t="s">
        <v>1761</v>
      </c>
      <c r="H162" s="380"/>
      <c r="I162" s="380" t="s">
        <v>1247</v>
      </c>
      <c r="J162" s="380">
        <v>882</v>
      </c>
      <c r="K162" s="380" t="s">
        <v>1837</v>
      </c>
      <c r="L162" s="380"/>
      <c r="M162" s="380"/>
      <c r="N162" s="380"/>
      <c r="O162" s="380"/>
      <c r="P162" s="380"/>
      <c r="Q162" s="380"/>
      <c r="R162" s="380"/>
      <c r="S162" s="380"/>
      <c r="T162" s="380"/>
      <c r="U162" s="380"/>
      <c r="V162" s="380"/>
      <c r="W162" s="380"/>
      <c r="X162" s="380"/>
      <c r="Y162" s="380"/>
      <c r="Z162" s="380"/>
      <c r="AA162" s="380"/>
      <c r="AB162" s="380"/>
      <c r="AC162" s="380"/>
      <c r="AD162" s="380"/>
      <c r="AE162" s="380"/>
    </row>
    <row r="163" spans="1:31">
      <c r="A163" s="383" t="s">
        <v>1126</v>
      </c>
      <c r="B163" s="383" t="s">
        <v>1127</v>
      </c>
      <c r="C163" s="383" t="s">
        <v>1128</v>
      </c>
      <c r="D163" s="383">
        <v>570</v>
      </c>
      <c r="E163" s="383"/>
      <c r="F163" s="383"/>
      <c r="G163" s="383"/>
      <c r="H163" s="380"/>
      <c r="I163" s="383" t="s">
        <v>754</v>
      </c>
      <c r="J163" s="383">
        <v>950</v>
      </c>
      <c r="K163" s="383" t="s">
        <v>1579</v>
      </c>
      <c r="L163" s="380"/>
      <c r="M163" s="380"/>
      <c r="N163" s="380"/>
      <c r="O163" s="380"/>
      <c r="P163" s="380"/>
      <c r="Q163" s="380"/>
      <c r="R163" s="380"/>
      <c r="S163" s="380"/>
      <c r="T163" s="380"/>
      <c r="U163" s="380"/>
      <c r="V163" s="380"/>
      <c r="W163" s="380"/>
      <c r="X163" s="380"/>
      <c r="Y163" s="380"/>
      <c r="Z163" s="380"/>
      <c r="AA163" s="380"/>
      <c r="AB163" s="380"/>
      <c r="AC163" s="380"/>
      <c r="AD163" s="380"/>
      <c r="AE163" s="380"/>
    </row>
    <row r="164" spans="1:31">
      <c r="A164" s="380" t="s">
        <v>1838</v>
      </c>
      <c r="B164" s="380" t="s">
        <v>936</v>
      </c>
      <c r="C164" s="380" t="s">
        <v>937</v>
      </c>
      <c r="D164" s="380">
        <v>574</v>
      </c>
      <c r="E164" s="380"/>
      <c r="F164" s="380"/>
      <c r="G164" s="380"/>
      <c r="H164" s="380"/>
      <c r="I164" s="380" t="s">
        <v>654</v>
      </c>
      <c r="J164" s="380">
        <v>951</v>
      </c>
      <c r="K164" s="380" t="s">
        <v>1448</v>
      </c>
      <c r="L164" s="380"/>
      <c r="M164" s="380"/>
      <c r="N164" s="380"/>
      <c r="O164" s="380"/>
      <c r="P164" s="380"/>
      <c r="Q164" s="380"/>
      <c r="R164" s="380"/>
      <c r="S164" s="380"/>
      <c r="T164" s="380"/>
      <c r="U164" s="380"/>
      <c r="V164" s="380"/>
      <c r="W164" s="380"/>
      <c r="X164" s="380"/>
      <c r="Y164" s="380"/>
      <c r="Z164" s="380"/>
      <c r="AA164" s="380"/>
      <c r="AB164" s="380"/>
      <c r="AC164" s="380"/>
      <c r="AD164" s="380"/>
      <c r="AE164" s="380"/>
    </row>
    <row r="165" spans="1:31">
      <c r="A165" s="383" t="s">
        <v>1839</v>
      </c>
      <c r="B165" s="383" t="s">
        <v>932</v>
      </c>
      <c r="C165" s="383" t="s">
        <v>933</v>
      </c>
      <c r="D165" s="383">
        <v>580</v>
      </c>
      <c r="E165" s="383" t="s">
        <v>824</v>
      </c>
      <c r="F165" s="383">
        <v>840</v>
      </c>
      <c r="G165" s="383" t="s">
        <v>1405</v>
      </c>
      <c r="H165" s="380"/>
      <c r="I165" s="383" t="s">
        <v>57</v>
      </c>
      <c r="J165" s="383">
        <v>952</v>
      </c>
      <c r="K165" s="383" t="s">
        <v>1526</v>
      </c>
      <c r="L165" s="380"/>
      <c r="M165" s="380"/>
      <c r="N165" s="380"/>
      <c r="O165" s="380"/>
      <c r="P165" s="380"/>
      <c r="Q165" s="380"/>
      <c r="R165" s="380"/>
      <c r="S165" s="380"/>
      <c r="T165" s="380"/>
      <c r="U165" s="380"/>
      <c r="V165" s="380"/>
      <c r="W165" s="380"/>
      <c r="X165" s="380"/>
      <c r="Y165" s="380"/>
      <c r="Z165" s="380"/>
      <c r="AA165" s="380"/>
      <c r="AB165" s="380"/>
      <c r="AC165" s="380"/>
      <c r="AD165" s="380"/>
      <c r="AE165" s="380"/>
    </row>
    <row r="166" spans="1:31">
      <c r="A166" s="380" t="s">
        <v>1840</v>
      </c>
      <c r="B166" s="380" t="s">
        <v>1129</v>
      </c>
      <c r="C166" s="380" t="s">
        <v>1130</v>
      </c>
      <c r="D166" s="380">
        <v>578</v>
      </c>
      <c r="E166" s="380" t="s">
        <v>1131</v>
      </c>
      <c r="F166" s="380">
        <v>578</v>
      </c>
      <c r="G166" s="380" t="s">
        <v>1764</v>
      </c>
      <c r="H166" s="380"/>
      <c r="I166" s="380" t="s">
        <v>1370</v>
      </c>
      <c r="J166" s="380">
        <v>886</v>
      </c>
      <c r="K166" s="380" t="s">
        <v>1841</v>
      </c>
      <c r="L166" s="380"/>
      <c r="M166" s="380"/>
      <c r="N166" s="380"/>
      <c r="O166" s="380"/>
      <c r="P166" s="380"/>
      <c r="Q166" s="380"/>
      <c r="R166" s="380"/>
      <c r="S166" s="380"/>
      <c r="T166" s="380"/>
      <c r="U166" s="380"/>
      <c r="V166" s="380"/>
      <c r="W166" s="380"/>
      <c r="X166" s="380"/>
      <c r="Y166" s="380"/>
      <c r="Z166" s="380"/>
      <c r="AA166" s="380"/>
      <c r="AB166" s="380"/>
      <c r="AC166" s="380"/>
      <c r="AD166" s="380"/>
      <c r="AE166" s="380"/>
    </row>
    <row r="167" spans="1:31">
      <c r="A167" s="383" t="s">
        <v>1137</v>
      </c>
      <c r="B167" s="383" t="s">
        <v>1138</v>
      </c>
      <c r="C167" s="383" t="s">
        <v>1139</v>
      </c>
      <c r="D167" s="383">
        <v>512</v>
      </c>
      <c r="E167" s="383" t="s">
        <v>1140</v>
      </c>
      <c r="F167" s="383">
        <v>512</v>
      </c>
      <c r="G167" s="383" t="s">
        <v>1768</v>
      </c>
      <c r="H167" s="380"/>
      <c r="I167" s="383" t="s">
        <v>629</v>
      </c>
      <c r="J167" s="383">
        <v>710</v>
      </c>
      <c r="K167" s="383" t="s">
        <v>1842</v>
      </c>
      <c r="L167" s="380"/>
      <c r="M167" s="380"/>
      <c r="N167" s="380"/>
      <c r="O167" s="380"/>
      <c r="P167" s="380"/>
      <c r="Q167" s="380"/>
      <c r="R167" s="380"/>
      <c r="S167" s="380"/>
      <c r="T167" s="380"/>
      <c r="U167" s="380"/>
      <c r="V167" s="380"/>
      <c r="W167" s="380"/>
      <c r="X167" s="380"/>
      <c r="Y167" s="380"/>
      <c r="Z167" s="380"/>
      <c r="AA167" s="380"/>
      <c r="AB167" s="380"/>
      <c r="AC167" s="380"/>
      <c r="AD167" s="380"/>
      <c r="AE167" s="380"/>
    </row>
    <row r="168" spans="1:31">
      <c r="A168" s="380" t="s">
        <v>1147</v>
      </c>
      <c r="B168" s="380" t="s">
        <v>1148</v>
      </c>
      <c r="C168" s="380" t="s">
        <v>1149</v>
      </c>
      <c r="D168" s="380">
        <v>586</v>
      </c>
      <c r="E168" s="380" t="s">
        <v>1150</v>
      </c>
      <c r="F168" s="380">
        <v>586</v>
      </c>
      <c r="G168" s="380" t="s">
        <v>1777</v>
      </c>
      <c r="H168" s="380"/>
      <c r="I168" s="380" t="s">
        <v>1373</v>
      </c>
      <c r="J168" s="380">
        <v>967</v>
      </c>
      <c r="K168" s="380" t="s">
        <v>1843</v>
      </c>
      <c r="L168" s="380"/>
      <c r="M168" s="380"/>
      <c r="N168" s="380"/>
      <c r="O168" s="380"/>
      <c r="P168" s="380"/>
      <c r="Q168" s="380"/>
      <c r="R168" s="380"/>
      <c r="S168" s="380"/>
      <c r="T168" s="380"/>
      <c r="U168" s="380"/>
      <c r="V168" s="380"/>
      <c r="W168" s="380"/>
      <c r="X168" s="380"/>
      <c r="Y168" s="380"/>
      <c r="Z168" s="380"/>
      <c r="AA168" s="380"/>
      <c r="AB168" s="380"/>
      <c r="AC168" s="380"/>
      <c r="AD168" s="380"/>
      <c r="AE168" s="380"/>
    </row>
    <row r="169" spans="1:31">
      <c r="A169" s="383" t="s">
        <v>1151</v>
      </c>
      <c r="B169" s="383" t="s">
        <v>1152</v>
      </c>
      <c r="C169" s="383" t="s">
        <v>1153</v>
      </c>
      <c r="D169" s="383">
        <v>585</v>
      </c>
      <c r="E169" s="383" t="s">
        <v>824</v>
      </c>
      <c r="F169" s="383">
        <v>840</v>
      </c>
      <c r="G169" s="383" t="s">
        <v>1405</v>
      </c>
      <c r="H169" s="380"/>
      <c r="I169" s="380"/>
      <c r="J169" s="380"/>
      <c r="K169" s="380"/>
      <c r="L169" s="380"/>
      <c r="M169" s="380"/>
      <c r="N169" s="380"/>
      <c r="O169" s="380"/>
      <c r="P169" s="380"/>
      <c r="Q169" s="380"/>
      <c r="R169" s="380"/>
      <c r="S169" s="380"/>
      <c r="T169" s="380"/>
      <c r="U169" s="380"/>
      <c r="V169" s="380"/>
      <c r="W169" s="380"/>
      <c r="X169" s="380"/>
      <c r="Y169" s="380"/>
      <c r="Z169" s="380"/>
      <c r="AA169" s="380"/>
      <c r="AB169" s="380"/>
      <c r="AC169" s="380"/>
      <c r="AD169" s="380"/>
      <c r="AE169" s="380"/>
    </row>
    <row r="170" spans="1:31">
      <c r="A170" s="380" t="s">
        <v>1844</v>
      </c>
      <c r="B170" s="380" t="s">
        <v>1310</v>
      </c>
      <c r="C170" s="380" t="s">
        <v>1311</v>
      </c>
      <c r="D170" s="380">
        <v>275</v>
      </c>
      <c r="E170" s="380"/>
      <c r="F170" s="380"/>
      <c r="G170" s="380"/>
      <c r="H170" s="380"/>
      <c r="I170" s="380"/>
      <c r="J170" s="380"/>
      <c r="K170" s="380"/>
      <c r="L170" s="380"/>
      <c r="M170" s="380"/>
      <c r="N170" s="380"/>
      <c r="O170" s="380"/>
      <c r="P170" s="380"/>
      <c r="Q170" s="380"/>
      <c r="R170" s="380"/>
      <c r="S170" s="380"/>
      <c r="T170" s="380"/>
      <c r="U170" s="380"/>
      <c r="V170" s="380"/>
      <c r="W170" s="380"/>
      <c r="X170" s="380"/>
      <c r="Y170" s="380"/>
      <c r="Z170" s="380"/>
      <c r="AA170" s="380"/>
      <c r="AB170" s="380"/>
      <c r="AC170" s="380"/>
      <c r="AD170" s="380"/>
      <c r="AE170" s="380"/>
    </row>
    <row r="171" spans="1:31">
      <c r="A171" s="383" t="s">
        <v>1154</v>
      </c>
      <c r="B171" s="383" t="s">
        <v>1155</v>
      </c>
      <c r="C171" s="383" t="s">
        <v>1156</v>
      </c>
      <c r="D171" s="383">
        <v>591</v>
      </c>
      <c r="E171" s="383" t="s">
        <v>1157</v>
      </c>
      <c r="F171" s="383">
        <v>590</v>
      </c>
      <c r="G171" s="383" t="s">
        <v>1770</v>
      </c>
      <c r="H171" s="380"/>
      <c r="I171" s="380"/>
      <c r="J171" s="380"/>
      <c r="K171" s="380"/>
      <c r="L171" s="380"/>
      <c r="M171" s="380"/>
      <c r="N171" s="380"/>
      <c r="O171" s="380"/>
      <c r="P171" s="380"/>
      <c r="Q171" s="380"/>
      <c r="R171" s="380"/>
      <c r="S171" s="380"/>
      <c r="T171" s="380"/>
      <c r="U171" s="380"/>
      <c r="V171" s="380"/>
      <c r="W171" s="380"/>
      <c r="X171" s="380"/>
      <c r="Y171" s="380"/>
      <c r="Z171" s="380"/>
      <c r="AA171" s="380"/>
      <c r="AB171" s="380"/>
      <c r="AC171" s="380"/>
      <c r="AD171" s="380"/>
      <c r="AE171" s="380"/>
    </row>
    <row r="172" spans="1:31">
      <c r="A172" s="380" t="s">
        <v>1845</v>
      </c>
      <c r="B172" s="380" t="s">
        <v>1158</v>
      </c>
      <c r="C172" s="380" t="s">
        <v>1159</v>
      </c>
      <c r="D172" s="380">
        <v>598</v>
      </c>
      <c r="E172" s="380" t="s">
        <v>1160</v>
      </c>
      <c r="F172" s="380">
        <v>598</v>
      </c>
      <c r="G172" s="380" t="s">
        <v>1773</v>
      </c>
      <c r="H172" s="380"/>
      <c r="I172" s="380"/>
      <c r="J172" s="380"/>
      <c r="K172" s="380"/>
      <c r="L172" s="380"/>
      <c r="M172" s="380"/>
      <c r="N172" s="380"/>
      <c r="O172" s="380"/>
      <c r="P172" s="380"/>
      <c r="Q172" s="380"/>
      <c r="R172" s="380"/>
      <c r="S172" s="380"/>
      <c r="T172" s="380"/>
      <c r="U172" s="380"/>
      <c r="V172" s="380"/>
      <c r="W172" s="380"/>
      <c r="X172" s="380"/>
      <c r="Y172" s="380"/>
      <c r="Z172" s="380"/>
      <c r="AA172" s="380"/>
      <c r="AB172" s="380"/>
      <c r="AC172" s="380"/>
      <c r="AD172" s="380"/>
      <c r="AE172" s="380"/>
    </row>
    <row r="173" spans="1:31">
      <c r="A173" s="383" t="s">
        <v>1161</v>
      </c>
      <c r="B173" s="383" t="s">
        <v>1162</v>
      </c>
      <c r="C173" s="383" t="s">
        <v>1163</v>
      </c>
      <c r="D173" s="383">
        <v>600</v>
      </c>
      <c r="E173" s="383" t="s">
        <v>1164</v>
      </c>
      <c r="F173" s="383">
        <v>600</v>
      </c>
      <c r="G173" s="383" t="s">
        <v>1781</v>
      </c>
      <c r="H173" s="380"/>
      <c r="I173" s="380"/>
      <c r="J173" s="380"/>
      <c r="K173" s="380"/>
      <c r="L173" s="380"/>
      <c r="M173" s="380"/>
      <c r="N173" s="380"/>
      <c r="O173" s="380"/>
      <c r="P173" s="380"/>
      <c r="Q173" s="380"/>
      <c r="R173" s="380"/>
      <c r="S173" s="380"/>
      <c r="T173" s="380"/>
      <c r="U173" s="380"/>
      <c r="V173" s="380"/>
      <c r="W173" s="380"/>
      <c r="X173" s="380"/>
      <c r="Y173" s="380"/>
      <c r="Z173" s="380"/>
      <c r="AA173" s="380"/>
      <c r="AB173" s="380"/>
      <c r="AC173" s="380"/>
      <c r="AD173" s="380"/>
      <c r="AE173" s="380"/>
    </row>
    <row r="174" spans="1:31">
      <c r="A174" s="380" t="s">
        <v>1846</v>
      </c>
      <c r="B174" s="380" t="s">
        <v>1167</v>
      </c>
      <c r="C174" s="380" t="s">
        <v>1168</v>
      </c>
      <c r="D174" s="380">
        <v>604</v>
      </c>
      <c r="E174" s="380" t="s">
        <v>1169</v>
      </c>
      <c r="F174" s="380">
        <v>604</v>
      </c>
      <c r="G174" s="380" t="s">
        <v>1771</v>
      </c>
      <c r="H174" s="380"/>
      <c r="I174" s="380"/>
      <c r="J174" s="380"/>
      <c r="K174" s="380"/>
      <c r="L174" s="380"/>
      <c r="M174" s="380"/>
      <c r="N174" s="380"/>
      <c r="O174" s="380"/>
      <c r="P174" s="380"/>
      <c r="Q174" s="380"/>
      <c r="R174" s="380"/>
      <c r="S174" s="380"/>
      <c r="T174" s="380"/>
      <c r="U174" s="380"/>
      <c r="V174" s="380"/>
      <c r="W174" s="380"/>
      <c r="X174" s="380"/>
      <c r="Y174" s="380"/>
      <c r="Z174" s="380"/>
      <c r="AA174" s="380"/>
      <c r="AB174" s="380"/>
      <c r="AC174" s="380"/>
      <c r="AD174" s="380"/>
      <c r="AE174" s="380"/>
    </row>
    <row r="175" spans="1:31">
      <c r="A175" s="383" t="s">
        <v>1170</v>
      </c>
      <c r="B175" s="383" t="s">
        <v>1171</v>
      </c>
      <c r="C175" s="383" t="s">
        <v>1172</v>
      </c>
      <c r="D175" s="383">
        <v>608</v>
      </c>
      <c r="E175" s="383" t="s">
        <v>1173</v>
      </c>
      <c r="F175" s="383">
        <v>608</v>
      </c>
      <c r="G175" s="383" t="s">
        <v>1775</v>
      </c>
      <c r="H175" s="380"/>
      <c r="I175" s="380"/>
      <c r="J175" s="380"/>
      <c r="K175" s="380"/>
      <c r="L175" s="380"/>
      <c r="M175" s="380"/>
      <c r="N175" s="380"/>
      <c r="O175" s="380"/>
      <c r="P175" s="380"/>
      <c r="Q175" s="380"/>
      <c r="R175" s="380"/>
      <c r="S175" s="380"/>
      <c r="T175" s="380"/>
      <c r="U175" s="380"/>
      <c r="V175" s="380"/>
      <c r="W175" s="380"/>
      <c r="X175" s="380"/>
      <c r="Y175" s="380"/>
      <c r="Z175" s="380"/>
      <c r="AA175" s="380"/>
      <c r="AB175" s="380"/>
      <c r="AC175" s="380"/>
      <c r="AD175" s="380"/>
      <c r="AE175" s="380"/>
    </row>
    <row r="176" spans="1:31">
      <c r="A176" s="380" t="s">
        <v>1174</v>
      </c>
      <c r="B176" s="380" t="s">
        <v>1175</v>
      </c>
      <c r="C176" s="380" t="s">
        <v>1176</v>
      </c>
      <c r="D176" s="380">
        <v>612</v>
      </c>
      <c r="E176" s="380"/>
      <c r="F176" s="380"/>
      <c r="G176" s="380"/>
      <c r="H176" s="380"/>
      <c r="I176" s="380"/>
      <c r="J176" s="380"/>
      <c r="K176" s="380"/>
      <c r="L176" s="380"/>
      <c r="M176" s="380"/>
      <c r="N176" s="380"/>
      <c r="O176" s="380"/>
      <c r="P176" s="380"/>
      <c r="Q176" s="380"/>
      <c r="R176" s="380"/>
      <c r="S176" s="380"/>
      <c r="T176" s="380"/>
      <c r="U176" s="380"/>
      <c r="V176" s="380"/>
      <c r="W176" s="380"/>
      <c r="X176" s="380"/>
      <c r="Y176" s="380"/>
      <c r="Z176" s="380"/>
      <c r="AA176" s="380"/>
      <c r="AB176" s="380"/>
      <c r="AC176" s="380"/>
      <c r="AD176" s="380"/>
      <c r="AE176" s="380"/>
    </row>
    <row r="177" spans="1:31">
      <c r="A177" s="383" t="s">
        <v>1847</v>
      </c>
      <c r="B177" s="383" t="s">
        <v>1177</v>
      </c>
      <c r="C177" s="383" t="s">
        <v>1178</v>
      </c>
      <c r="D177" s="383">
        <v>616</v>
      </c>
      <c r="E177" s="383" t="s">
        <v>1179</v>
      </c>
      <c r="F177" s="383">
        <v>985</v>
      </c>
      <c r="G177" s="383" t="s">
        <v>1779</v>
      </c>
      <c r="H177" s="380"/>
      <c r="I177" s="380"/>
      <c r="J177" s="380"/>
      <c r="K177" s="380"/>
      <c r="L177" s="380"/>
      <c r="M177" s="380"/>
      <c r="N177" s="380"/>
      <c r="O177" s="380"/>
      <c r="P177" s="380"/>
      <c r="Q177" s="380"/>
      <c r="R177" s="380"/>
      <c r="S177" s="380"/>
      <c r="T177" s="380"/>
      <c r="U177" s="380"/>
      <c r="V177" s="380"/>
      <c r="W177" s="380"/>
      <c r="X177" s="380"/>
      <c r="Y177" s="380"/>
      <c r="Z177" s="380"/>
      <c r="AA177" s="380"/>
      <c r="AB177" s="380"/>
      <c r="AC177" s="380"/>
      <c r="AD177" s="380"/>
      <c r="AE177" s="380"/>
    </row>
    <row r="178" spans="1:31">
      <c r="A178" s="380" t="s">
        <v>1184</v>
      </c>
      <c r="B178" s="380" t="s">
        <v>1185</v>
      </c>
      <c r="C178" s="380" t="s">
        <v>1186</v>
      </c>
      <c r="D178" s="380">
        <v>620</v>
      </c>
      <c r="E178" s="380" t="s">
        <v>640</v>
      </c>
      <c r="F178" s="380">
        <v>978</v>
      </c>
      <c r="G178" s="380" t="s">
        <v>641</v>
      </c>
      <c r="H178" s="380"/>
      <c r="I178" s="380"/>
      <c r="J178" s="380"/>
      <c r="K178" s="380"/>
      <c r="L178" s="380"/>
      <c r="M178" s="380"/>
      <c r="N178" s="380"/>
      <c r="O178" s="380"/>
      <c r="P178" s="380"/>
      <c r="Q178" s="380"/>
      <c r="R178" s="380"/>
      <c r="S178" s="380"/>
      <c r="T178" s="380"/>
      <c r="U178" s="380"/>
      <c r="V178" s="380"/>
      <c r="W178" s="380"/>
      <c r="X178" s="380"/>
      <c r="Y178" s="380"/>
      <c r="Z178" s="380"/>
      <c r="AA178" s="380"/>
      <c r="AB178" s="380"/>
      <c r="AC178" s="380"/>
      <c r="AD178" s="380"/>
      <c r="AE178" s="380"/>
    </row>
    <row r="179" spans="1:31">
      <c r="A179" s="383" t="s">
        <v>1848</v>
      </c>
      <c r="B179" s="383" t="s">
        <v>1182</v>
      </c>
      <c r="C179" s="383" t="s">
        <v>1183</v>
      </c>
      <c r="D179" s="383">
        <v>630</v>
      </c>
      <c r="E179" s="383" t="s">
        <v>824</v>
      </c>
      <c r="F179" s="383">
        <v>840</v>
      </c>
      <c r="G179" s="383" t="s">
        <v>1405</v>
      </c>
      <c r="H179" s="380"/>
      <c r="I179" s="380"/>
      <c r="J179" s="380"/>
      <c r="K179" s="380"/>
      <c r="L179" s="380"/>
      <c r="M179" s="380"/>
      <c r="N179" s="380"/>
      <c r="O179" s="380"/>
      <c r="P179" s="380"/>
      <c r="Q179" s="380"/>
      <c r="R179" s="380"/>
      <c r="S179" s="380"/>
      <c r="T179" s="380"/>
      <c r="U179" s="380"/>
      <c r="V179" s="380"/>
      <c r="W179" s="380"/>
      <c r="X179" s="380"/>
      <c r="Y179" s="380"/>
      <c r="Z179" s="380"/>
      <c r="AA179" s="380"/>
      <c r="AB179" s="380"/>
      <c r="AC179" s="380"/>
      <c r="AD179" s="380"/>
      <c r="AE179" s="380"/>
    </row>
    <row r="180" spans="1:31">
      <c r="A180" s="380" t="s">
        <v>1187</v>
      </c>
      <c r="B180" s="380" t="s">
        <v>1188</v>
      </c>
      <c r="C180" s="380" t="s">
        <v>1189</v>
      </c>
      <c r="D180" s="380">
        <v>634</v>
      </c>
      <c r="E180" s="380" t="s">
        <v>1190</v>
      </c>
      <c r="F180" s="380">
        <v>634</v>
      </c>
      <c r="G180" s="380" t="s">
        <v>1782</v>
      </c>
      <c r="H180" s="380"/>
      <c r="I180" s="380"/>
      <c r="J180" s="380"/>
      <c r="K180" s="380"/>
      <c r="L180" s="380"/>
      <c r="M180" s="380"/>
      <c r="N180" s="380"/>
      <c r="O180" s="380"/>
      <c r="P180" s="380"/>
      <c r="Q180" s="380"/>
      <c r="R180" s="380"/>
      <c r="S180" s="380"/>
      <c r="T180" s="380"/>
      <c r="U180" s="380"/>
      <c r="V180" s="380"/>
      <c r="W180" s="380"/>
      <c r="X180" s="380"/>
      <c r="Y180" s="380"/>
      <c r="Z180" s="380"/>
      <c r="AA180" s="380"/>
      <c r="AB180" s="380"/>
      <c r="AC180" s="380"/>
      <c r="AD180" s="380"/>
      <c r="AE180" s="380"/>
    </row>
    <row r="181" spans="1:31">
      <c r="A181" s="383" t="s">
        <v>1849</v>
      </c>
      <c r="B181" s="383" t="s">
        <v>1199</v>
      </c>
      <c r="C181" s="383" t="s">
        <v>1200</v>
      </c>
      <c r="D181" s="383">
        <v>178</v>
      </c>
      <c r="E181" s="383" t="s">
        <v>754</v>
      </c>
      <c r="F181" s="383">
        <v>950</v>
      </c>
      <c r="G181" s="383" t="s">
        <v>1579</v>
      </c>
      <c r="H181" s="380"/>
      <c r="I181" s="380"/>
      <c r="J181" s="380"/>
      <c r="K181" s="380"/>
      <c r="L181" s="380"/>
      <c r="M181" s="380"/>
      <c r="N181" s="380"/>
      <c r="O181" s="380"/>
      <c r="P181" s="380"/>
      <c r="Q181" s="380"/>
      <c r="R181" s="380"/>
      <c r="S181" s="380"/>
      <c r="T181" s="380"/>
      <c r="U181" s="380"/>
      <c r="V181" s="380"/>
      <c r="W181" s="380"/>
      <c r="X181" s="380"/>
      <c r="Y181" s="380"/>
      <c r="Z181" s="380"/>
      <c r="AA181" s="380"/>
      <c r="AB181" s="380"/>
      <c r="AC181" s="380"/>
      <c r="AD181" s="380"/>
      <c r="AE181" s="380"/>
    </row>
    <row r="182" spans="1:31">
      <c r="A182" s="380" t="s">
        <v>1850</v>
      </c>
      <c r="B182" s="380" t="s">
        <v>1207</v>
      </c>
      <c r="C182" s="380" t="s">
        <v>1208</v>
      </c>
      <c r="D182" s="380">
        <v>638</v>
      </c>
      <c r="E182" s="380" t="s">
        <v>640</v>
      </c>
      <c r="F182" s="380">
        <v>978</v>
      </c>
      <c r="G182" s="380" t="s">
        <v>641</v>
      </c>
      <c r="H182" s="380"/>
      <c r="I182" s="380"/>
      <c r="J182" s="380"/>
      <c r="K182" s="380"/>
      <c r="L182" s="380"/>
      <c r="M182" s="380"/>
      <c r="N182" s="380"/>
      <c r="O182" s="380"/>
      <c r="P182" s="380"/>
      <c r="Q182" s="380"/>
      <c r="R182" s="380"/>
      <c r="S182" s="380"/>
      <c r="T182" s="380"/>
      <c r="U182" s="380"/>
      <c r="V182" s="380"/>
      <c r="W182" s="380"/>
      <c r="X182" s="380"/>
      <c r="Y182" s="380"/>
      <c r="Z182" s="380"/>
      <c r="AA182" s="380"/>
      <c r="AB182" s="380"/>
      <c r="AC182" s="380"/>
      <c r="AD182" s="380"/>
      <c r="AE182" s="380"/>
    </row>
    <row r="183" spans="1:31">
      <c r="A183" s="383" t="s">
        <v>1851</v>
      </c>
      <c r="B183" s="383" t="s">
        <v>1209</v>
      </c>
      <c r="C183" s="383" t="s">
        <v>1210</v>
      </c>
      <c r="D183" s="383">
        <v>642</v>
      </c>
      <c r="E183" s="383" t="s">
        <v>1211</v>
      </c>
      <c r="F183" s="383">
        <v>946</v>
      </c>
      <c r="G183" s="383" t="s">
        <v>1784</v>
      </c>
      <c r="H183" s="380"/>
      <c r="I183" s="380"/>
      <c r="J183" s="380"/>
      <c r="K183" s="380"/>
      <c r="L183" s="380"/>
      <c r="M183" s="380"/>
      <c r="N183" s="380"/>
      <c r="O183" s="380"/>
      <c r="P183" s="380"/>
      <c r="Q183" s="380"/>
      <c r="R183" s="380"/>
      <c r="S183" s="380"/>
      <c r="T183" s="380"/>
      <c r="U183" s="380"/>
      <c r="V183" s="380"/>
      <c r="W183" s="380"/>
      <c r="X183" s="380"/>
      <c r="Y183" s="380"/>
      <c r="Z183" s="380"/>
      <c r="AA183" s="380"/>
      <c r="AB183" s="380"/>
      <c r="AC183" s="380"/>
      <c r="AD183" s="380"/>
      <c r="AE183" s="380"/>
    </row>
    <row r="184" spans="1:31">
      <c r="A184" s="380" t="s">
        <v>1852</v>
      </c>
      <c r="B184" s="380" t="s">
        <v>843</v>
      </c>
      <c r="C184" s="380" t="s">
        <v>844</v>
      </c>
      <c r="D184" s="380">
        <v>643</v>
      </c>
      <c r="E184" s="380" t="s">
        <v>845</v>
      </c>
      <c r="F184" s="380">
        <v>643</v>
      </c>
      <c r="G184" s="380" t="s">
        <v>1787</v>
      </c>
      <c r="H184" s="380"/>
      <c r="I184" s="380"/>
      <c r="J184" s="380"/>
      <c r="K184" s="380"/>
      <c r="L184" s="380"/>
      <c r="M184" s="380"/>
      <c r="N184" s="380"/>
      <c r="O184" s="380"/>
      <c r="P184" s="380"/>
      <c r="Q184" s="380"/>
      <c r="R184" s="380"/>
      <c r="S184" s="380"/>
      <c r="T184" s="380"/>
      <c r="U184" s="380"/>
      <c r="V184" s="380"/>
      <c r="W184" s="380"/>
      <c r="X184" s="380"/>
      <c r="Y184" s="380"/>
      <c r="Z184" s="380"/>
      <c r="AA184" s="380"/>
      <c r="AB184" s="380"/>
      <c r="AC184" s="380"/>
      <c r="AD184" s="380"/>
      <c r="AE184" s="380"/>
    </row>
    <row r="185" spans="1:31">
      <c r="A185" s="383" t="s">
        <v>1218</v>
      </c>
      <c r="B185" s="383" t="s">
        <v>1219</v>
      </c>
      <c r="C185" s="383" t="s">
        <v>1220</v>
      </c>
      <c r="D185" s="383">
        <v>646</v>
      </c>
      <c r="E185" s="383" t="s">
        <v>1221</v>
      </c>
      <c r="F185" s="383">
        <v>646</v>
      </c>
      <c r="G185" s="383" t="s">
        <v>1789</v>
      </c>
      <c r="H185" s="380"/>
      <c r="I185" s="380"/>
      <c r="J185" s="380"/>
      <c r="K185" s="380"/>
      <c r="L185" s="380"/>
      <c r="M185" s="380"/>
      <c r="N185" s="380"/>
      <c r="O185" s="380"/>
      <c r="P185" s="380"/>
      <c r="Q185" s="380"/>
      <c r="R185" s="380"/>
      <c r="S185" s="380"/>
      <c r="T185" s="380"/>
      <c r="U185" s="380"/>
      <c r="V185" s="380"/>
      <c r="W185" s="380"/>
      <c r="X185" s="380"/>
      <c r="Y185" s="380"/>
      <c r="Z185" s="380"/>
      <c r="AA185" s="380"/>
      <c r="AB185" s="380"/>
      <c r="AC185" s="380"/>
      <c r="AD185" s="380"/>
      <c r="AE185" s="380"/>
    </row>
    <row r="186" spans="1:31">
      <c r="A186" s="380" t="s">
        <v>1853</v>
      </c>
      <c r="B186" s="380" t="s">
        <v>1224</v>
      </c>
      <c r="C186" s="380" t="s">
        <v>1225</v>
      </c>
      <c r="D186" s="380">
        <v>654</v>
      </c>
      <c r="E186" s="380" t="s">
        <v>1226</v>
      </c>
      <c r="F186" s="380">
        <v>654</v>
      </c>
      <c r="G186" s="380" t="s">
        <v>1798</v>
      </c>
      <c r="H186" s="380"/>
      <c r="I186" s="380"/>
      <c r="J186" s="380"/>
      <c r="K186" s="380"/>
      <c r="L186" s="380"/>
      <c r="M186" s="380"/>
      <c r="N186" s="380"/>
      <c r="O186" s="380"/>
      <c r="P186" s="380"/>
      <c r="Q186" s="380"/>
      <c r="R186" s="380"/>
      <c r="S186" s="380"/>
      <c r="T186" s="380"/>
      <c r="U186" s="380"/>
      <c r="V186" s="380"/>
      <c r="W186" s="380"/>
      <c r="X186" s="380"/>
      <c r="Y186" s="380"/>
      <c r="Z186" s="380"/>
      <c r="AA186" s="380"/>
      <c r="AB186" s="380"/>
      <c r="AC186" s="380"/>
      <c r="AD186" s="380"/>
      <c r="AE186" s="380"/>
    </row>
    <row r="187" spans="1:31">
      <c r="A187" s="383" t="s">
        <v>1854</v>
      </c>
      <c r="B187" s="383" t="s">
        <v>1227</v>
      </c>
      <c r="C187" s="383" t="s">
        <v>1228</v>
      </c>
      <c r="D187" s="383">
        <v>659</v>
      </c>
      <c r="E187" s="383" t="s">
        <v>654</v>
      </c>
      <c r="F187" s="383">
        <v>951</v>
      </c>
      <c r="G187" s="383" t="s">
        <v>1448</v>
      </c>
      <c r="H187" s="380"/>
      <c r="I187" s="380"/>
      <c r="J187" s="380"/>
      <c r="K187" s="380"/>
      <c r="L187" s="380"/>
      <c r="M187" s="380"/>
      <c r="N187" s="380"/>
      <c r="O187" s="380"/>
      <c r="P187" s="380"/>
      <c r="Q187" s="380"/>
      <c r="R187" s="380"/>
      <c r="S187" s="380"/>
      <c r="T187" s="380"/>
      <c r="U187" s="380"/>
      <c r="V187" s="380"/>
      <c r="W187" s="380"/>
      <c r="X187" s="380"/>
      <c r="Y187" s="380"/>
      <c r="Z187" s="380"/>
      <c r="AA187" s="380"/>
      <c r="AB187" s="380"/>
      <c r="AC187" s="380"/>
      <c r="AD187" s="380"/>
      <c r="AE187" s="380"/>
    </row>
    <row r="188" spans="1:31">
      <c r="A188" s="380" t="s">
        <v>1855</v>
      </c>
      <c r="B188" s="380" t="s">
        <v>1237</v>
      </c>
      <c r="C188" s="380" t="s">
        <v>1238</v>
      </c>
      <c r="D188" s="380">
        <v>662</v>
      </c>
      <c r="E188" s="380" t="s">
        <v>654</v>
      </c>
      <c r="F188" s="380">
        <v>951</v>
      </c>
      <c r="G188" s="380" t="s">
        <v>1448</v>
      </c>
      <c r="H188" s="380"/>
      <c r="I188" s="380"/>
      <c r="J188" s="380"/>
      <c r="K188" s="380"/>
      <c r="L188" s="380"/>
      <c r="M188" s="380"/>
      <c r="N188" s="380"/>
      <c r="O188" s="380"/>
      <c r="P188" s="380"/>
      <c r="Q188" s="380"/>
      <c r="R188" s="380"/>
      <c r="S188" s="380"/>
      <c r="T188" s="380"/>
      <c r="U188" s="380"/>
      <c r="V188" s="380"/>
      <c r="W188" s="380"/>
      <c r="X188" s="380"/>
      <c r="Y188" s="380"/>
      <c r="Z188" s="380"/>
      <c r="AA188" s="380"/>
      <c r="AB188" s="380"/>
      <c r="AC188" s="380"/>
      <c r="AD188" s="380"/>
      <c r="AE188" s="380"/>
    </row>
    <row r="189" spans="1:31">
      <c r="A189" s="383" t="s">
        <v>1856</v>
      </c>
      <c r="B189" s="383" t="s">
        <v>1231</v>
      </c>
      <c r="C189" s="383" t="s">
        <v>1232</v>
      </c>
      <c r="D189" s="383">
        <v>666</v>
      </c>
      <c r="E189" s="383" t="s">
        <v>640</v>
      </c>
      <c r="F189" s="383">
        <v>978</v>
      </c>
      <c r="G189" s="383" t="s">
        <v>641</v>
      </c>
      <c r="H189" s="380"/>
      <c r="I189" s="380"/>
      <c r="J189" s="380"/>
      <c r="K189" s="380"/>
      <c r="L189" s="380"/>
      <c r="M189" s="380"/>
      <c r="N189" s="380"/>
      <c r="O189" s="380"/>
      <c r="P189" s="380"/>
      <c r="Q189" s="380"/>
      <c r="R189" s="380"/>
      <c r="S189" s="380"/>
      <c r="T189" s="380"/>
      <c r="U189" s="380"/>
      <c r="V189" s="380"/>
      <c r="W189" s="380"/>
      <c r="X189" s="380"/>
      <c r="Y189" s="380"/>
      <c r="Z189" s="380"/>
      <c r="AA189" s="380"/>
      <c r="AB189" s="380"/>
      <c r="AC189" s="380"/>
      <c r="AD189" s="380"/>
      <c r="AE189" s="380"/>
    </row>
    <row r="190" spans="1:31">
      <c r="A190" s="380" t="s">
        <v>1857</v>
      </c>
      <c r="B190" s="380" t="s">
        <v>1233</v>
      </c>
      <c r="C190" s="380" t="s">
        <v>1234</v>
      </c>
      <c r="D190" s="380">
        <v>670</v>
      </c>
      <c r="E190" s="380" t="s">
        <v>654</v>
      </c>
      <c r="F190" s="380">
        <v>951</v>
      </c>
      <c r="G190" s="380" t="s">
        <v>1448</v>
      </c>
      <c r="H190" s="380"/>
      <c r="I190" s="380"/>
      <c r="J190" s="380"/>
      <c r="K190" s="380"/>
      <c r="L190" s="380"/>
      <c r="M190" s="380"/>
      <c r="N190" s="380"/>
      <c r="O190" s="380"/>
      <c r="P190" s="380"/>
      <c r="Q190" s="380"/>
      <c r="R190" s="380"/>
      <c r="S190" s="380"/>
      <c r="T190" s="380"/>
      <c r="U190" s="380"/>
      <c r="V190" s="380"/>
      <c r="W190" s="380"/>
      <c r="X190" s="380"/>
      <c r="Y190" s="380"/>
      <c r="Z190" s="380"/>
      <c r="AA190" s="380"/>
      <c r="AB190" s="380"/>
      <c r="AC190" s="380"/>
      <c r="AD190" s="380"/>
      <c r="AE190" s="380"/>
    </row>
    <row r="191" spans="1:31">
      <c r="A191" s="383" t="s">
        <v>1858</v>
      </c>
      <c r="B191" s="383" t="s">
        <v>1235</v>
      </c>
      <c r="C191" s="383" t="s">
        <v>1236</v>
      </c>
      <c r="D191" s="383">
        <v>652</v>
      </c>
      <c r="E191" s="383" t="s">
        <v>640</v>
      </c>
      <c r="F191" s="383">
        <v>978</v>
      </c>
      <c r="G191" s="383" t="s">
        <v>641</v>
      </c>
      <c r="H191" s="380"/>
      <c r="I191" s="380"/>
      <c r="J191" s="380"/>
      <c r="K191" s="380"/>
      <c r="L191" s="380"/>
      <c r="M191" s="380"/>
      <c r="N191" s="380"/>
      <c r="O191" s="380"/>
      <c r="P191" s="380"/>
      <c r="Q191" s="380"/>
      <c r="R191" s="380"/>
      <c r="S191" s="380"/>
      <c r="T191" s="380"/>
      <c r="U191" s="380"/>
      <c r="V191" s="380"/>
      <c r="W191" s="380"/>
      <c r="X191" s="380"/>
      <c r="Y191" s="380"/>
      <c r="Z191" s="380"/>
      <c r="AA191" s="380"/>
      <c r="AB191" s="380"/>
      <c r="AC191" s="380"/>
      <c r="AD191" s="380"/>
      <c r="AE191" s="380"/>
    </row>
    <row r="192" spans="1:31">
      <c r="A192" s="380" t="s">
        <v>1239</v>
      </c>
      <c r="B192" s="380" t="s">
        <v>1240</v>
      </c>
      <c r="C192" s="380" t="s">
        <v>1241</v>
      </c>
      <c r="D192" s="380">
        <v>663</v>
      </c>
      <c r="E192" s="380" t="s">
        <v>640</v>
      </c>
      <c r="F192" s="380">
        <v>978</v>
      </c>
      <c r="G192" s="380" t="s">
        <v>641</v>
      </c>
      <c r="H192" s="380"/>
      <c r="I192" s="380"/>
      <c r="J192" s="380"/>
      <c r="K192" s="380"/>
      <c r="L192" s="380"/>
      <c r="M192" s="380"/>
      <c r="N192" s="380"/>
      <c r="O192" s="380"/>
      <c r="P192" s="380"/>
      <c r="Q192" s="380"/>
      <c r="R192" s="380"/>
      <c r="S192" s="380"/>
      <c r="T192" s="380"/>
      <c r="U192" s="380"/>
      <c r="V192" s="380"/>
      <c r="W192" s="380"/>
      <c r="X192" s="380"/>
      <c r="Y192" s="380"/>
      <c r="Z192" s="380"/>
      <c r="AA192" s="380"/>
      <c r="AB192" s="380"/>
      <c r="AC192" s="380"/>
      <c r="AD192" s="380"/>
      <c r="AE192" s="380"/>
    </row>
    <row r="193" spans="1:31">
      <c r="A193" s="383" t="s">
        <v>1244</v>
      </c>
      <c r="B193" s="383" t="s">
        <v>1245</v>
      </c>
      <c r="C193" s="383" t="s">
        <v>1246</v>
      </c>
      <c r="D193" s="383">
        <v>882</v>
      </c>
      <c r="E193" s="383" t="s">
        <v>1247</v>
      </c>
      <c r="F193" s="383">
        <v>882</v>
      </c>
      <c r="G193" s="383" t="s">
        <v>1837</v>
      </c>
      <c r="H193" s="380"/>
      <c r="I193" s="380"/>
      <c r="J193" s="380"/>
      <c r="K193" s="380"/>
      <c r="L193" s="380"/>
      <c r="M193" s="380"/>
      <c r="N193" s="380"/>
      <c r="O193" s="380"/>
      <c r="P193" s="380"/>
      <c r="Q193" s="380"/>
      <c r="R193" s="380"/>
      <c r="S193" s="380"/>
      <c r="T193" s="380"/>
      <c r="U193" s="380"/>
      <c r="V193" s="380"/>
      <c r="W193" s="380"/>
      <c r="X193" s="380"/>
      <c r="Y193" s="380"/>
      <c r="Z193" s="380"/>
      <c r="AA193" s="380"/>
      <c r="AB193" s="380"/>
      <c r="AC193" s="380"/>
      <c r="AD193" s="380"/>
      <c r="AE193" s="380"/>
    </row>
    <row r="194" spans="1:31">
      <c r="A194" s="380" t="s">
        <v>1859</v>
      </c>
      <c r="B194" s="380" t="s">
        <v>1229</v>
      </c>
      <c r="C194" s="380" t="s">
        <v>1230</v>
      </c>
      <c r="D194" s="380">
        <v>674</v>
      </c>
      <c r="E194" s="380" t="s">
        <v>640</v>
      </c>
      <c r="F194" s="380">
        <v>978</v>
      </c>
      <c r="G194" s="380" t="s">
        <v>641</v>
      </c>
      <c r="H194" s="380"/>
      <c r="I194" s="380"/>
      <c r="J194" s="380"/>
      <c r="K194" s="380"/>
      <c r="L194" s="380"/>
      <c r="M194" s="380"/>
      <c r="N194" s="380"/>
      <c r="O194" s="380"/>
      <c r="P194" s="380"/>
      <c r="Q194" s="380"/>
      <c r="R194" s="380"/>
      <c r="S194" s="380"/>
      <c r="T194" s="380"/>
      <c r="U194" s="380"/>
      <c r="V194" s="380"/>
      <c r="W194" s="380"/>
      <c r="X194" s="380"/>
      <c r="Y194" s="380"/>
      <c r="Z194" s="380"/>
      <c r="AA194" s="380"/>
      <c r="AB194" s="380"/>
      <c r="AC194" s="380"/>
      <c r="AD194" s="380"/>
      <c r="AE194" s="380"/>
    </row>
    <row r="195" spans="1:31">
      <c r="A195" s="383" t="s">
        <v>1860</v>
      </c>
      <c r="B195" s="383" t="s">
        <v>1250</v>
      </c>
      <c r="C195" s="383" t="s">
        <v>1251</v>
      </c>
      <c r="D195" s="383">
        <v>678</v>
      </c>
      <c r="E195" s="383" t="s">
        <v>1252</v>
      </c>
      <c r="F195" s="383">
        <v>678</v>
      </c>
      <c r="G195" s="383" t="s">
        <v>1806</v>
      </c>
      <c r="H195" s="380"/>
      <c r="I195" s="380"/>
      <c r="J195" s="380"/>
      <c r="K195" s="380"/>
      <c r="L195" s="380"/>
      <c r="M195" s="380"/>
      <c r="N195" s="380"/>
      <c r="O195" s="380"/>
      <c r="P195" s="380"/>
      <c r="Q195" s="380"/>
      <c r="R195" s="380"/>
      <c r="S195" s="380"/>
      <c r="T195" s="380"/>
      <c r="U195" s="380"/>
      <c r="V195" s="380"/>
      <c r="W195" s="380"/>
      <c r="X195" s="380"/>
      <c r="Y195" s="380"/>
      <c r="Z195" s="380"/>
      <c r="AA195" s="380"/>
      <c r="AB195" s="380"/>
      <c r="AC195" s="380"/>
      <c r="AD195" s="380"/>
      <c r="AE195" s="380"/>
    </row>
    <row r="196" spans="1:31">
      <c r="A196" s="380" t="s">
        <v>1861</v>
      </c>
      <c r="B196" s="380" t="s">
        <v>663</v>
      </c>
      <c r="C196" s="380" t="s">
        <v>664</v>
      </c>
      <c r="D196" s="380">
        <v>682</v>
      </c>
      <c r="E196" s="380" t="s">
        <v>665</v>
      </c>
      <c r="F196" s="380">
        <v>682</v>
      </c>
      <c r="G196" s="380" t="s">
        <v>1790</v>
      </c>
      <c r="H196" s="380"/>
      <c r="I196" s="380"/>
      <c r="J196" s="380"/>
      <c r="K196" s="380"/>
      <c r="L196" s="380"/>
      <c r="M196" s="380"/>
      <c r="N196" s="380"/>
      <c r="O196" s="380"/>
      <c r="P196" s="380"/>
      <c r="Q196" s="380"/>
      <c r="R196" s="380"/>
      <c r="S196" s="380"/>
      <c r="T196" s="380"/>
      <c r="U196" s="380"/>
      <c r="V196" s="380"/>
      <c r="W196" s="380"/>
      <c r="X196" s="380"/>
      <c r="Y196" s="380"/>
      <c r="Z196" s="380"/>
      <c r="AA196" s="380"/>
      <c r="AB196" s="380"/>
      <c r="AC196" s="380"/>
      <c r="AD196" s="380"/>
      <c r="AE196" s="380"/>
    </row>
    <row r="197" spans="1:31">
      <c r="A197" s="383" t="s">
        <v>51</v>
      </c>
      <c r="B197" s="383" t="s">
        <v>1253</v>
      </c>
      <c r="C197" s="383" t="s">
        <v>53</v>
      </c>
      <c r="D197" s="383">
        <v>686</v>
      </c>
      <c r="E197" s="383" t="s">
        <v>57</v>
      </c>
      <c r="F197" s="383">
        <v>952</v>
      </c>
      <c r="G197" s="383" t="s">
        <v>1526</v>
      </c>
      <c r="H197" s="380"/>
      <c r="I197" s="380"/>
      <c r="J197" s="380"/>
      <c r="K197" s="380"/>
      <c r="L197" s="380"/>
      <c r="M197" s="380"/>
      <c r="N197" s="380"/>
      <c r="O197" s="380"/>
      <c r="P197" s="380"/>
      <c r="Q197" s="380"/>
      <c r="R197" s="380"/>
      <c r="S197" s="380"/>
      <c r="T197" s="380"/>
      <c r="U197" s="380"/>
      <c r="V197" s="380"/>
      <c r="W197" s="380"/>
      <c r="X197" s="380"/>
      <c r="Y197" s="380"/>
      <c r="Z197" s="380"/>
      <c r="AA197" s="380"/>
      <c r="AB197" s="380"/>
      <c r="AC197" s="380"/>
      <c r="AD197" s="380"/>
      <c r="AE197" s="380"/>
    </row>
    <row r="198" spans="1:31">
      <c r="A198" s="380" t="s">
        <v>1862</v>
      </c>
      <c r="B198" s="380" t="s">
        <v>1254</v>
      </c>
      <c r="C198" s="380" t="s">
        <v>1255</v>
      </c>
      <c r="D198" s="380">
        <v>688</v>
      </c>
      <c r="E198" s="380" t="s">
        <v>1256</v>
      </c>
      <c r="F198" s="380">
        <v>941</v>
      </c>
      <c r="G198" s="380" t="s">
        <v>1786</v>
      </c>
      <c r="H198" s="380"/>
      <c r="I198" s="380"/>
      <c r="J198" s="380"/>
      <c r="K198" s="380"/>
      <c r="L198" s="380"/>
      <c r="M198" s="380"/>
      <c r="N198" s="380"/>
      <c r="O198" s="380"/>
      <c r="P198" s="380"/>
      <c r="Q198" s="380"/>
      <c r="R198" s="380"/>
      <c r="S198" s="380"/>
      <c r="T198" s="380"/>
      <c r="U198" s="380"/>
      <c r="V198" s="380"/>
      <c r="W198" s="380"/>
      <c r="X198" s="380"/>
      <c r="Y198" s="380"/>
      <c r="Z198" s="380"/>
      <c r="AA198" s="380"/>
      <c r="AB198" s="380"/>
      <c r="AC198" s="380"/>
      <c r="AD198" s="380"/>
      <c r="AE198" s="380"/>
    </row>
    <row r="199" spans="1:31">
      <c r="A199" s="383" t="s">
        <v>1257</v>
      </c>
      <c r="B199" s="383" t="s">
        <v>1258</v>
      </c>
      <c r="C199" s="383" t="s">
        <v>1259</v>
      </c>
      <c r="D199" s="383">
        <v>690</v>
      </c>
      <c r="E199" s="383" t="s">
        <v>1260</v>
      </c>
      <c r="F199" s="383">
        <v>690</v>
      </c>
      <c r="G199" s="383" t="s">
        <v>1793</v>
      </c>
      <c r="H199" s="380"/>
      <c r="I199" s="380"/>
      <c r="J199" s="380"/>
      <c r="K199" s="380"/>
      <c r="L199" s="380"/>
      <c r="M199" s="380"/>
      <c r="N199" s="380"/>
      <c r="O199" s="380"/>
      <c r="P199" s="380"/>
      <c r="Q199" s="380"/>
      <c r="R199" s="380"/>
      <c r="S199" s="380"/>
      <c r="T199" s="380"/>
      <c r="U199" s="380"/>
      <c r="V199" s="380"/>
      <c r="W199" s="380"/>
      <c r="X199" s="380"/>
      <c r="Y199" s="380"/>
      <c r="Z199" s="380"/>
      <c r="AA199" s="380"/>
      <c r="AB199" s="380"/>
      <c r="AC199" s="380"/>
      <c r="AD199" s="380"/>
      <c r="AE199" s="380"/>
    </row>
    <row r="200" spans="1:31">
      <c r="A200" s="380" t="s">
        <v>1261</v>
      </c>
      <c r="B200" s="380" t="s">
        <v>1262</v>
      </c>
      <c r="C200" s="380" t="s">
        <v>1263</v>
      </c>
      <c r="D200" s="380">
        <v>694</v>
      </c>
      <c r="E200" s="380" t="s">
        <v>1264</v>
      </c>
      <c r="F200" s="380">
        <v>694</v>
      </c>
      <c r="G200" s="380" t="s">
        <v>1799</v>
      </c>
      <c r="H200" s="380"/>
      <c r="I200" s="380"/>
      <c r="J200" s="380"/>
      <c r="K200" s="380"/>
      <c r="L200" s="380"/>
      <c r="M200" s="380"/>
      <c r="N200" s="380"/>
      <c r="O200" s="380"/>
      <c r="P200" s="380"/>
      <c r="Q200" s="380"/>
      <c r="R200" s="380"/>
      <c r="S200" s="380"/>
      <c r="T200" s="380"/>
      <c r="U200" s="380"/>
      <c r="V200" s="380"/>
      <c r="W200" s="380"/>
      <c r="X200" s="380"/>
      <c r="Y200" s="380"/>
      <c r="Z200" s="380"/>
      <c r="AA200" s="380"/>
      <c r="AB200" s="380"/>
      <c r="AC200" s="380"/>
      <c r="AD200" s="380"/>
      <c r="AE200" s="380"/>
    </row>
    <row r="201" spans="1:31">
      <c r="A201" s="383" t="s">
        <v>1863</v>
      </c>
      <c r="B201" s="383" t="s">
        <v>1265</v>
      </c>
      <c r="C201" s="383" t="s">
        <v>1266</v>
      </c>
      <c r="D201" s="383">
        <v>702</v>
      </c>
      <c r="E201" s="383" t="s">
        <v>1267</v>
      </c>
      <c r="F201" s="383">
        <v>702</v>
      </c>
      <c r="G201" s="383" t="s">
        <v>1797</v>
      </c>
      <c r="H201" s="380"/>
      <c r="I201" s="380"/>
      <c r="J201" s="380"/>
      <c r="K201" s="380"/>
      <c r="L201" s="380"/>
      <c r="M201" s="380"/>
      <c r="N201" s="380"/>
      <c r="O201" s="380"/>
      <c r="P201" s="380"/>
      <c r="Q201" s="380"/>
      <c r="R201" s="380"/>
      <c r="S201" s="380"/>
      <c r="T201" s="380"/>
      <c r="U201" s="380"/>
      <c r="V201" s="380"/>
      <c r="W201" s="380"/>
      <c r="X201" s="380"/>
      <c r="Y201" s="380"/>
      <c r="Z201" s="380"/>
      <c r="AA201" s="380"/>
      <c r="AB201" s="380"/>
      <c r="AC201" s="380"/>
      <c r="AD201" s="380"/>
      <c r="AE201" s="380"/>
    </row>
    <row r="202" spans="1:31">
      <c r="A202" s="380" t="s">
        <v>1864</v>
      </c>
      <c r="B202" s="380" t="s">
        <v>1268</v>
      </c>
      <c r="C202" s="380" t="s">
        <v>1269</v>
      </c>
      <c r="D202" s="380">
        <v>703</v>
      </c>
      <c r="E202" s="380" t="s">
        <v>640</v>
      </c>
      <c r="F202" s="380">
        <v>978</v>
      </c>
      <c r="G202" s="380" t="s">
        <v>641</v>
      </c>
      <c r="H202" s="380"/>
      <c r="I202" s="380"/>
      <c r="J202" s="380"/>
      <c r="K202" s="380"/>
      <c r="L202" s="380"/>
      <c r="M202" s="380"/>
      <c r="N202" s="380"/>
      <c r="O202" s="380"/>
      <c r="P202" s="380"/>
      <c r="Q202" s="380"/>
      <c r="R202" s="380"/>
      <c r="S202" s="380"/>
      <c r="T202" s="380"/>
      <c r="U202" s="380"/>
      <c r="V202" s="380"/>
      <c r="W202" s="380"/>
      <c r="X202" s="380"/>
      <c r="Y202" s="380"/>
      <c r="Z202" s="380"/>
      <c r="AA202" s="380"/>
      <c r="AB202" s="380"/>
      <c r="AC202" s="380"/>
      <c r="AD202" s="380"/>
      <c r="AE202" s="380"/>
    </row>
    <row r="203" spans="1:31">
      <c r="A203" s="383" t="s">
        <v>1865</v>
      </c>
      <c r="B203" s="383" t="s">
        <v>1270</v>
      </c>
      <c r="C203" s="383" t="s">
        <v>1271</v>
      </c>
      <c r="D203" s="383">
        <v>705</v>
      </c>
      <c r="E203" s="383" t="s">
        <v>640</v>
      </c>
      <c r="F203" s="383">
        <v>978</v>
      </c>
      <c r="G203" s="383" t="s">
        <v>641</v>
      </c>
      <c r="H203" s="380"/>
      <c r="I203" s="380"/>
      <c r="J203" s="380"/>
      <c r="K203" s="380"/>
      <c r="L203" s="380"/>
      <c r="M203" s="380"/>
      <c r="N203" s="380"/>
      <c r="O203" s="380"/>
      <c r="P203" s="380"/>
      <c r="Q203" s="380"/>
      <c r="R203" s="380"/>
      <c r="S203" s="380"/>
      <c r="T203" s="380"/>
      <c r="U203" s="380"/>
      <c r="V203" s="380"/>
      <c r="W203" s="380"/>
      <c r="X203" s="380"/>
      <c r="Y203" s="380"/>
      <c r="Z203" s="380"/>
      <c r="AA203" s="380"/>
      <c r="AB203" s="380"/>
      <c r="AC203" s="380"/>
      <c r="AD203" s="380"/>
      <c r="AE203" s="380"/>
    </row>
    <row r="204" spans="1:31">
      <c r="A204" s="380" t="s">
        <v>1866</v>
      </c>
      <c r="B204" s="380" t="s">
        <v>941</v>
      </c>
      <c r="C204" s="380" t="s">
        <v>942</v>
      </c>
      <c r="D204" s="380">
        <v>90</v>
      </c>
      <c r="E204" s="380" t="s">
        <v>943</v>
      </c>
      <c r="F204" s="380">
        <v>90</v>
      </c>
      <c r="G204" s="380" t="s">
        <v>1791</v>
      </c>
      <c r="H204" s="380"/>
      <c r="I204" s="380"/>
      <c r="J204" s="380"/>
      <c r="K204" s="380"/>
      <c r="L204" s="380"/>
      <c r="M204" s="380"/>
      <c r="N204" s="380"/>
      <c r="O204" s="380"/>
      <c r="P204" s="380"/>
      <c r="Q204" s="380"/>
      <c r="R204" s="380"/>
      <c r="S204" s="380"/>
      <c r="T204" s="380"/>
      <c r="U204" s="380"/>
      <c r="V204" s="380"/>
      <c r="W204" s="380"/>
      <c r="X204" s="380"/>
      <c r="Y204" s="380"/>
      <c r="Z204" s="380"/>
      <c r="AA204" s="380"/>
      <c r="AB204" s="380"/>
      <c r="AC204" s="380"/>
      <c r="AD204" s="380"/>
      <c r="AE204" s="380"/>
    </row>
    <row r="205" spans="1:31">
      <c r="A205" s="383" t="s">
        <v>1867</v>
      </c>
      <c r="B205" s="383" t="s">
        <v>1272</v>
      </c>
      <c r="C205" s="383" t="s">
        <v>1273</v>
      </c>
      <c r="D205" s="383">
        <v>706</v>
      </c>
      <c r="E205" s="383" t="s">
        <v>1274</v>
      </c>
      <c r="F205" s="383">
        <v>706</v>
      </c>
      <c r="G205" s="383" t="s">
        <v>1801</v>
      </c>
      <c r="H205" s="380"/>
      <c r="I205" s="380"/>
      <c r="J205" s="380"/>
      <c r="K205" s="380"/>
      <c r="L205" s="380"/>
      <c r="M205" s="380"/>
      <c r="N205" s="380"/>
      <c r="O205" s="380"/>
      <c r="P205" s="380"/>
      <c r="Q205" s="380"/>
      <c r="R205" s="380"/>
      <c r="S205" s="380"/>
      <c r="T205" s="380"/>
      <c r="U205" s="380"/>
      <c r="V205" s="380"/>
      <c r="W205" s="380"/>
      <c r="X205" s="380"/>
      <c r="Y205" s="380"/>
      <c r="Z205" s="380"/>
      <c r="AA205" s="380"/>
      <c r="AB205" s="380"/>
      <c r="AC205" s="380"/>
      <c r="AD205" s="380"/>
      <c r="AE205" s="380"/>
    </row>
    <row r="206" spans="1:31">
      <c r="A206" s="380" t="s">
        <v>1868</v>
      </c>
      <c r="B206" s="380" t="s">
        <v>627</v>
      </c>
      <c r="C206" s="380" t="s">
        <v>628</v>
      </c>
      <c r="D206" s="380">
        <v>710</v>
      </c>
      <c r="E206" s="380" t="s">
        <v>629</v>
      </c>
      <c r="F206" s="380">
        <v>710</v>
      </c>
      <c r="G206" s="380" t="s">
        <v>1842</v>
      </c>
      <c r="H206" s="380"/>
      <c r="I206" s="380"/>
      <c r="J206" s="380"/>
      <c r="K206" s="380"/>
      <c r="L206" s="380"/>
      <c r="M206" s="380"/>
      <c r="N206" s="380"/>
      <c r="O206" s="380"/>
      <c r="P206" s="380"/>
      <c r="Q206" s="380"/>
      <c r="R206" s="380"/>
      <c r="S206" s="380"/>
      <c r="T206" s="380"/>
      <c r="U206" s="380"/>
      <c r="V206" s="380"/>
      <c r="W206" s="380"/>
      <c r="X206" s="380"/>
      <c r="Y206" s="380"/>
      <c r="Z206" s="380"/>
      <c r="AA206" s="380"/>
      <c r="AB206" s="380"/>
      <c r="AC206" s="380"/>
      <c r="AD206" s="380"/>
      <c r="AE206" s="380"/>
    </row>
    <row r="207" spans="1:31">
      <c r="A207" s="383" t="s">
        <v>1869</v>
      </c>
      <c r="B207" s="383" t="s">
        <v>863</v>
      </c>
      <c r="C207" s="383" t="s">
        <v>864</v>
      </c>
      <c r="D207" s="383">
        <v>239</v>
      </c>
      <c r="E207" s="383"/>
      <c r="F207" s="383"/>
      <c r="G207" s="383"/>
      <c r="H207" s="380"/>
      <c r="I207" s="380"/>
      <c r="J207" s="380"/>
      <c r="K207" s="380"/>
      <c r="L207" s="380"/>
      <c r="M207" s="380"/>
      <c r="N207" s="380"/>
      <c r="O207" s="380"/>
      <c r="P207" s="380"/>
      <c r="Q207" s="380"/>
      <c r="R207" s="380"/>
      <c r="S207" s="380"/>
      <c r="T207" s="380"/>
      <c r="U207" s="380"/>
      <c r="V207" s="380"/>
      <c r="W207" s="380"/>
      <c r="X207" s="380"/>
      <c r="Y207" s="380"/>
      <c r="Z207" s="380"/>
      <c r="AA207" s="380"/>
      <c r="AB207" s="380"/>
      <c r="AC207" s="380"/>
      <c r="AD207" s="380"/>
      <c r="AE207" s="380"/>
    </row>
    <row r="208" spans="1:31">
      <c r="A208" s="380" t="s">
        <v>1870</v>
      </c>
      <c r="B208" s="380" t="s">
        <v>1278</v>
      </c>
      <c r="C208" s="380" t="s">
        <v>1279</v>
      </c>
      <c r="D208" s="380">
        <v>728</v>
      </c>
      <c r="E208" s="380" t="s">
        <v>1280</v>
      </c>
      <c r="F208" s="380">
        <v>728</v>
      </c>
      <c r="G208" s="380" t="s">
        <v>1804</v>
      </c>
      <c r="H208" s="380"/>
      <c r="I208" s="380"/>
      <c r="J208" s="380"/>
      <c r="K208" s="380"/>
      <c r="L208" s="380"/>
      <c r="M208" s="380"/>
      <c r="N208" s="380"/>
      <c r="O208" s="380"/>
      <c r="P208" s="380"/>
      <c r="Q208" s="380"/>
      <c r="R208" s="380"/>
      <c r="S208" s="380"/>
      <c r="T208" s="380"/>
      <c r="U208" s="380"/>
      <c r="V208" s="380"/>
      <c r="W208" s="380"/>
      <c r="X208" s="380"/>
      <c r="Y208" s="380"/>
      <c r="Z208" s="380"/>
      <c r="AA208" s="380"/>
      <c r="AB208" s="380"/>
      <c r="AC208" s="380"/>
      <c r="AD208" s="380"/>
      <c r="AE208" s="380"/>
    </row>
    <row r="209" spans="1:31">
      <c r="A209" s="383" t="s">
        <v>1871</v>
      </c>
      <c r="B209" s="383" t="s">
        <v>828</v>
      </c>
      <c r="C209" s="383" t="s">
        <v>829</v>
      </c>
      <c r="D209" s="383">
        <v>724</v>
      </c>
      <c r="E209" s="383" t="s">
        <v>640</v>
      </c>
      <c r="F209" s="383">
        <v>978</v>
      </c>
      <c r="G209" s="383" t="s">
        <v>641</v>
      </c>
      <c r="H209" s="380"/>
      <c r="I209" s="380"/>
      <c r="J209" s="380"/>
      <c r="K209" s="380"/>
      <c r="L209" s="380"/>
      <c r="M209" s="380"/>
      <c r="N209" s="380"/>
      <c r="O209" s="380"/>
      <c r="P209" s="380"/>
      <c r="Q209" s="380"/>
      <c r="R209" s="380"/>
      <c r="S209" s="380"/>
      <c r="T209" s="380"/>
      <c r="U209" s="380"/>
      <c r="V209" s="380"/>
      <c r="W209" s="380"/>
      <c r="X209" s="380"/>
      <c r="Y209" s="380"/>
      <c r="Z209" s="380"/>
      <c r="AA209" s="380"/>
      <c r="AB209" s="380"/>
      <c r="AC209" s="380"/>
      <c r="AD209" s="380"/>
      <c r="AE209" s="380"/>
    </row>
    <row r="210" spans="1:31">
      <c r="A210" s="380" t="s">
        <v>1281</v>
      </c>
      <c r="B210" s="380" t="s">
        <v>1282</v>
      </c>
      <c r="C210" s="380" t="s">
        <v>1283</v>
      </c>
      <c r="D210" s="380">
        <v>144</v>
      </c>
      <c r="E210" s="380" t="s">
        <v>1284</v>
      </c>
      <c r="F210" s="380">
        <v>144</v>
      </c>
      <c r="G210" s="380" t="s">
        <v>1728</v>
      </c>
      <c r="H210" s="380"/>
      <c r="I210" s="380"/>
      <c r="J210" s="380"/>
      <c r="K210" s="380"/>
      <c r="L210" s="380"/>
      <c r="M210" s="380"/>
      <c r="N210" s="380"/>
      <c r="O210" s="380"/>
      <c r="P210" s="380"/>
      <c r="Q210" s="380"/>
      <c r="R210" s="380"/>
      <c r="S210" s="380"/>
      <c r="T210" s="380"/>
      <c r="U210" s="380"/>
      <c r="V210" s="380"/>
      <c r="W210" s="380"/>
      <c r="X210" s="380"/>
      <c r="Y210" s="380"/>
      <c r="Z210" s="380"/>
      <c r="AA210" s="380"/>
      <c r="AB210" s="380"/>
      <c r="AC210" s="380"/>
      <c r="AD210" s="380"/>
      <c r="AE210" s="380"/>
    </row>
    <row r="211" spans="1:31">
      <c r="A211" s="383" t="s">
        <v>1872</v>
      </c>
      <c r="B211" s="383" t="s">
        <v>1275</v>
      </c>
      <c r="C211" s="383" t="s">
        <v>1276</v>
      </c>
      <c r="D211" s="383">
        <v>736</v>
      </c>
      <c r="E211" s="383" t="s">
        <v>1277</v>
      </c>
      <c r="F211" s="383">
        <v>938</v>
      </c>
      <c r="G211" s="383" t="s">
        <v>1794</v>
      </c>
      <c r="H211" s="380"/>
      <c r="I211" s="380"/>
      <c r="J211" s="380"/>
      <c r="K211" s="380"/>
      <c r="L211" s="380"/>
      <c r="M211" s="380"/>
      <c r="N211" s="380"/>
      <c r="O211" s="380"/>
      <c r="P211" s="380"/>
      <c r="Q211" s="380"/>
      <c r="R211" s="380"/>
      <c r="S211" s="380"/>
      <c r="T211" s="380"/>
      <c r="U211" s="380"/>
      <c r="V211" s="380"/>
      <c r="W211" s="380"/>
      <c r="X211" s="380"/>
      <c r="Y211" s="380"/>
      <c r="Z211" s="380"/>
      <c r="AA211" s="380"/>
      <c r="AB211" s="380"/>
      <c r="AC211" s="380"/>
      <c r="AD211" s="380"/>
      <c r="AE211" s="380"/>
    </row>
    <row r="212" spans="1:31">
      <c r="A212" s="380" t="s">
        <v>1290</v>
      </c>
      <c r="B212" s="380" t="s">
        <v>1291</v>
      </c>
      <c r="C212" s="380" t="s">
        <v>1292</v>
      </c>
      <c r="D212" s="380">
        <v>740</v>
      </c>
      <c r="E212" s="380" t="s">
        <v>1293</v>
      </c>
      <c r="F212" s="380">
        <v>968</v>
      </c>
      <c r="G212" s="380" t="s">
        <v>1803</v>
      </c>
      <c r="H212" s="380"/>
      <c r="I212" s="380"/>
      <c r="J212" s="380"/>
      <c r="K212" s="380"/>
      <c r="L212" s="380"/>
      <c r="M212" s="380"/>
      <c r="N212" s="380"/>
      <c r="O212" s="380"/>
      <c r="P212" s="380"/>
      <c r="Q212" s="380"/>
      <c r="R212" s="380"/>
      <c r="S212" s="380"/>
      <c r="T212" s="380"/>
      <c r="U212" s="380"/>
      <c r="V212" s="380"/>
      <c r="W212" s="380"/>
      <c r="X212" s="380"/>
      <c r="Y212" s="380"/>
      <c r="Z212" s="380"/>
      <c r="AA212" s="380"/>
      <c r="AB212" s="380"/>
      <c r="AC212" s="380"/>
      <c r="AD212" s="380"/>
      <c r="AE212" s="380"/>
    </row>
    <row r="213" spans="1:31">
      <c r="A213" s="383" t="s">
        <v>1873</v>
      </c>
      <c r="B213" s="383" t="s">
        <v>944</v>
      </c>
      <c r="C213" s="383" t="s">
        <v>945</v>
      </c>
      <c r="D213" s="383">
        <v>744</v>
      </c>
      <c r="E213" s="383"/>
      <c r="F213" s="383"/>
      <c r="G213" s="383"/>
      <c r="H213" s="380"/>
      <c r="I213" s="380"/>
      <c r="J213" s="380"/>
      <c r="K213" s="380"/>
      <c r="L213" s="380"/>
      <c r="M213" s="380"/>
      <c r="N213" s="380"/>
      <c r="O213" s="380"/>
      <c r="P213" s="380"/>
      <c r="Q213" s="380"/>
      <c r="R213" s="380"/>
      <c r="S213" s="380"/>
      <c r="T213" s="380"/>
      <c r="U213" s="380"/>
      <c r="V213" s="380"/>
      <c r="W213" s="380"/>
      <c r="X213" s="380"/>
      <c r="Y213" s="380"/>
      <c r="Z213" s="380"/>
      <c r="AA213" s="380"/>
      <c r="AB213" s="380"/>
      <c r="AC213" s="380"/>
      <c r="AD213" s="380"/>
      <c r="AE213" s="380"/>
    </row>
    <row r="214" spans="1:31">
      <c r="A214" s="380" t="s">
        <v>1874</v>
      </c>
      <c r="B214" s="380" t="s">
        <v>1285</v>
      </c>
      <c r="C214" s="380" t="s">
        <v>1286</v>
      </c>
      <c r="D214" s="380">
        <v>752</v>
      </c>
      <c r="E214" s="380" t="s">
        <v>1287</v>
      </c>
      <c r="F214" s="380">
        <v>752</v>
      </c>
      <c r="G214" s="380" t="s">
        <v>1795</v>
      </c>
      <c r="H214" s="380"/>
      <c r="I214" s="380"/>
      <c r="J214" s="380"/>
      <c r="K214" s="380"/>
      <c r="L214" s="380"/>
      <c r="M214" s="380"/>
      <c r="N214" s="380"/>
      <c r="O214" s="380"/>
      <c r="P214" s="380"/>
      <c r="Q214" s="380"/>
      <c r="R214" s="380"/>
      <c r="S214" s="380"/>
      <c r="T214" s="380"/>
      <c r="U214" s="380"/>
      <c r="V214" s="380"/>
      <c r="W214" s="380"/>
      <c r="X214" s="380"/>
      <c r="Y214" s="380"/>
      <c r="Z214" s="380"/>
      <c r="AA214" s="380"/>
      <c r="AB214" s="380"/>
      <c r="AC214" s="380"/>
      <c r="AD214" s="380"/>
      <c r="AE214" s="380"/>
    </row>
    <row r="215" spans="1:31">
      <c r="A215" s="383" t="s">
        <v>1875</v>
      </c>
      <c r="B215" s="383" t="s">
        <v>1288</v>
      </c>
      <c r="C215" s="383" t="s">
        <v>1289</v>
      </c>
      <c r="D215" s="383">
        <v>756</v>
      </c>
      <c r="E215" s="383" t="s">
        <v>1028</v>
      </c>
      <c r="F215" s="383">
        <v>756</v>
      </c>
      <c r="G215" s="383" t="s">
        <v>1572</v>
      </c>
      <c r="H215" s="380"/>
      <c r="I215" s="380"/>
      <c r="J215" s="380"/>
      <c r="K215" s="380"/>
      <c r="L215" s="380"/>
      <c r="M215" s="380"/>
      <c r="N215" s="380"/>
      <c r="O215" s="380"/>
      <c r="P215" s="380"/>
      <c r="Q215" s="380"/>
      <c r="R215" s="380"/>
      <c r="S215" s="380"/>
      <c r="T215" s="380"/>
      <c r="U215" s="380"/>
      <c r="V215" s="380"/>
      <c r="W215" s="380"/>
      <c r="X215" s="380"/>
      <c r="Y215" s="380"/>
      <c r="Z215" s="380"/>
      <c r="AA215" s="380"/>
      <c r="AB215" s="380"/>
      <c r="AC215" s="380"/>
      <c r="AD215" s="380"/>
      <c r="AE215" s="380"/>
    </row>
    <row r="216" spans="1:31">
      <c r="A216" s="380" t="s">
        <v>1876</v>
      </c>
      <c r="B216" s="380" t="s">
        <v>1294</v>
      </c>
      <c r="C216" s="380" t="s">
        <v>1295</v>
      </c>
      <c r="D216" s="380">
        <v>760</v>
      </c>
      <c r="E216" s="380" t="s">
        <v>1296</v>
      </c>
      <c r="F216" s="380">
        <v>760</v>
      </c>
      <c r="G216" s="380" t="s">
        <v>1808</v>
      </c>
      <c r="H216" s="380"/>
      <c r="I216" s="380"/>
      <c r="J216" s="380"/>
      <c r="K216" s="380"/>
      <c r="L216" s="380"/>
      <c r="M216" s="380"/>
      <c r="N216" s="380"/>
      <c r="O216" s="380"/>
      <c r="P216" s="380"/>
      <c r="Q216" s="380"/>
      <c r="R216" s="380"/>
      <c r="S216" s="380"/>
      <c r="T216" s="380"/>
      <c r="U216" s="380"/>
      <c r="V216" s="380"/>
      <c r="W216" s="380"/>
      <c r="X216" s="380"/>
      <c r="Y216" s="380"/>
      <c r="Z216" s="380"/>
      <c r="AA216" s="380"/>
      <c r="AB216" s="380"/>
      <c r="AC216" s="380"/>
      <c r="AD216" s="380"/>
      <c r="AE216" s="380"/>
    </row>
    <row r="217" spans="1:31">
      <c r="A217" s="383" t="s">
        <v>1877</v>
      </c>
      <c r="B217" s="383" t="s">
        <v>1300</v>
      </c>
      <c r="C217" s="383" t="s">
        <v>1301</v>
      </c>
      <c r="D217" s="383">
        <v>158</v>
      </c>
      <c r="E217" s="383" t="s">
        <v>1302</v>
      </c>
      <c r="F217" s="383">
        <v>901</v>
      </c>
      <c r="G217" s="383" t="s">
        <v>1822</v>
      </c>
      <c r="H217" s="380"/>
      <c r="I217" s="380"/>
      <c r="J217" s="380"/>
      <c r="K217" s="380"/>
      <c r="L217" s="380"/>
      <c r="M217" s="380"/>
      <c r="N217" s="380"/>
      <c r="O217" s="380"/>
      <c r="P217" s="380"/>
      <c r="Q217" s="380"/>
      <c r="R217" s="380"/>
      <c r="S217" s="380"/>
      <c r="T217" s="380"/>
      <c r="U217" s="380"/>
      <c r="V217" s="380"/>
      <c r="W217" s="380"/>
      <c r="X217" s="380"/>
      <c r="Y217" s="380"/>
      <c r="Z217" s="380"/>
      <c r="AA217" s="380"/>
      <c r="AB217" s="380"/>
      <c r="AC217" s="380"/>
      <c r="AD217" s="380"/>
      <c r="AE217" s="380"/>
    </row>
    <row r="218" spans="1:31">
      <c r="A218" s="380" t="s">
        <v>1878</v>
      </c>
      <c r="B218" s="380" t="s">
        <v>1297</v>
      </c>
      <c r="C218" s="380" t="s">
        <v>1298</v>
      </c>
      <c r="D218" s="380">
        <v>762</v>
      </c>
      <c r="E218" s="380" t="s">
        <v>1299</v>
      </c>
      <c r="F218" s="380">
        <v>972</v>
      </c>
      <c r="G218" s="380" t="s">
        <v>1812</v>
      </c>
      <c r="H218" s="380"/>
      <c r="I218" s="380"/>
      <c r="J218" s="380"/>
      <c r="K218" s="380"/>
      <c r="L218" s="380"/>
      <c r="M218" s="380"/>
      <c r="N218" s="380"/>
      <c r="O218" s="380"/>
      <c r="P218" s="380"/>
      <c r="Q218" s="380"/>
      <c r="R218" s="380"/>
      <c r="S218" s="380"/>
      <c r="T218" s="380"/>
      <c r="U218" s="380"/>
      <c r="V218" s="380"/>
      <c r="W218" s="380"/>
      <c r="X218" s="380"/>
      <c r="Y218" s="380"/>
      <c r="Z218" s="380"/>
      <c r="AA218" s="380"/>
      <c r="AB218" s="380"/>
      <c r="AC218" s="380"/>
      <c r="AD218" s="380"/>
      <c r="AE218" s="380"/>
    </row>
    <row r="219" spans="1:31">
      <c r="A219" s="383" t="s">
        <v>1879</v>
      </c>
      <c r="B219" s="383" t="s">
        <v>1303</v>
      </c>
      <c r="C219" s="383" t="s">
        <v>1304</v>
      </c>
      <c r="D219" s="383">
        <v>834</v>
      </c>
      <c r="E219" s="383" t="s">
        <v>1305</v>
      </c>
      <c r="F219" s="383">
        <v>834</v>
      </c>
      <c r="G219" s="383" t="s">
        <v>1823</v>
      </c>
      <c r="H219" s="380"/>
      <c r="I219" s="380"/>
      <c r="J219" s="380"/>
      <c r="K219" s="380"/>
      <c r="L219" s="380"/>
      <c r="M219" s="380"/>
      <c r="N219" s="380"/>
      <c r="O219" s="380"/>
      <c r="P219" s="380"/>
      <c r="Q219" s="380"/>
      <c r="R219" s="380"/>
      <c r="S219" s="380"/>
      <c r="T219" s="380"/>
      <c r="U219" s="380"/>
      <c r="V219" s="380"/>
      <c r="W219" s="380"/>
      <c r="X219" s="380"/>
      <c r="Y219" s="380"/>
      <c r="Z219" s="380"/>
      <c r="AA219" s="380"/>
      <c r="AB219" s="380"/>
      <c r="AC219" s="380"/>
      <c r="AD219" s="380"/>
      <c r="AE219" s="380"/>
    </row>
    <row r="220" spans="1:31">
      <c r="A220" s="380" t="s">
        <v>1880</v>
      </c>
      <c r="B220" s="380" t="s">
        <v>1314</v>
      </c>
      <c r="C220" s="380" t="s">
        <v>1315</v>
      </c>
      <c r="D220" s="380">
        <v>764</v>
      </c>
      <c r="E220" s="380" t="s">
        <v>1316</v>
      </c>
      <c r="F220" s="380">
        <v>764</v>
      </c>
      <c r="G220" s="380" t="s">
        <v>1810</v>
      </c>
      <c r="H220" s="380"/>
      <c r="I220" s="380"/>
      <c r="J220" s="380"/>
      <c r="K220" s="380"/>
      <c r="L220" s="380"/>
      <c r="M220" s="380"/>
      <c r="N220" s="380"/>
      <c r="O220" s="380"/>
      <c r="P220" s="380"/>
      <c r="Q220" s="380"/>
      <c r="R220" s="380"/>
      <c r="S220" s="380"/>
      <c r="T220" s="380"/>
      <c r="U220" s="380"/>
      <c r="V220" s="380"/>
      <c r="W220" s="380"/>
      <c r="X220" s="380"/>
      <c r="Y220" s="380"/>
      <c r="Z220" s="380"/>
      <c r="AA220" s="380"/>
      <c r="AB220" s="380"/>
      <c r="AC220" s="380"/>
      <c r="AD220" s="380"/>
      <c r="AE220" s="380"/>
    </row>
    <row r="221" spans="1:31">
      <c r="A221" s="383" t="s">
        <v>1317</v>
      </c>
      <c r="B221" s="383" t="s">
        <v>1318</v>
      </c>
      <c r="C221" s="383" t="s">
        <v>1319</v>
      </c>
      <c r="D221" s="383">
        <v>626</v>
      </c>
      <c r="E221" s="383" t="s">
        <v>824</v>
      </c>
      <c r="F221" s="383">
        <v>840</v>
      </c>
      <c r="G221" s="383" t="s">
        <v>1405</v>
      </c>
      <c r="H221" s="380"/>
      <c r="I221" s="380"/>
      <c r="J221" s="380"/>
      <c r="K221" s="380"/>
      <c r="L221" s="380"/>
      <c r="M221" s="380"/>
      <c r="N221" s="380"/>
      <c r="O221" s="380"/>
      <c r="P221" s="380"/>
      <c r="Q221" s="380"/>
      <c r="R221" s="380"/>
      <c r="S221" s="380"/>
      <c r="T221" s="380"/>
      <c r="U221" s="380"/>
      <c r="V221" s="380"/>
      <c r="W221" s="380"/>
      <c r="X221" s="380"/>
      <c r="Y221" s="380"/>
      <c r="Z221" s="380"/>
      <c r="AA221" s="380"/>
      <c r="AB221" s="380"/>
      <c r="AC221" s="380"/>
      <c r="AD221" s="380"/>
      <c r="AE221" s="380"/>
    </row>
    <row r="222" spans="1:31">
      <c r="A222" s="380" t="s">
        <v>1320</v>
      </c>
      <c r="B222" s="380" t="s">
        <v>1321</v>
      </c>
      <c r="C222" s="380" t="s">
        <v>1322</v>
      </c>
      <c r="D222" s="380">
        <v>768</v>
      </c>
      <c r="E222" s="380" t="s">
        <v>57</v>
      </c>
      <c r="F222" s="380">
        <v>952</v>
      </c>
      <c r="G222" s="380" t="s">
        <v>1526</v>
      </c>
      <c r="H222" s="380"/>
      <c r="I222" s="380"/>
      <c r="J222" s="380"/>
      <c r="K222" s="380"/>
      <c r="L222" s="380"/>
      <c r="M222" s="380"/>
      <c r="N222" s="380"/>
      <c r="O222" s="380"/>
      <c r="P222" s="380"/>
      <c r="Q222" s="380"/>
      <c r="R222" s="380"/>
      <c r="S222" s="380"/>
      <c r="T222" s="380"/>
      <c r="U222" s="380"/>
      <c r="V222" s="380"/>
      <c r="W222" s="380"/>
      <c r="X222" s="380"/>
      <c r="Y222" s="380"/>
      <c r="Z222" s="380"/>
      <c r="AA222" s="380"/>
      <c r="AB222" s="380"/>
      <c r="AC222" s="380"/>
      <c r="AD222" s="380"/>
      <c r="AE222" s="380"/>
    </row>
    <row r="223" spans="1:31">
      <c r="A223" s="383" t="s">
        <v>1323</v>
      </c>
      <c r="B223" s="383" t="s">
        <v>1324</v>
      </c>
      <c r="C223" s="383" t="s">
        <v>1325</v>
      </c>
      <c r="D223" s="383">
        <v>772</v>
      </c>
      <c r="E223" s="383"/>
      <c r="F223" s="383"/>
      <c r="G223" s="383"/>
      <c r="H223" s="380"/>
      <c r="I223" s="380"/>
      <c r="J223" s="380"/>
      <c r="K223" s="380"/>
      <c r="L223" s="380"/>
      <c r="M223" s="380"/>
      <c r="N223" s="380"/>
      <c r="O223" s="380"/>
      <c r="P223" s="380"/>
      <c r="Q223" s="380"/>
      <c r="R223" s="380"/>
      <c r="S223" s="380"/>
      <c r="T223" s="380"/>
      <c r="U223" s="380"/>
      <c r="V223" s="380"/>
      <c r="W223" s="380"/>
      <c r="X223" s="380"/>
      <c r="Y223" s="380"/>
      <c r="Z223" s="380"/>
      <c r="AA223" s="380"/>
      <c r="AB223" s="380"/>
      <c r="AC223" s="380"/>
      <c r="AD223" s="380"/>
      <c r="AE223" s="380"/>
    </row>
    <row r="224" spans="1:31">
      <c r="A224" s="380" t="s">
        <v>1326</v>
      </c>
      <c r="B224" s="380" t="s">
        <v>1327</v>
      </c>
      <c r="C224" s="380" t="s">
        <v>1328</v>
      </c>
      <c r="D224" s="380">
        <v>776</v>
      </c>
      <c r="E224" s="380" t="s">
        <v>1329</v>
      </c>
      <c r="F224" s="380">
        <v>776</v>
      </c>
      <c r="G224" s="380" t="s">
        <v>1816</v>
      </c>
      <c r="H224" s="380"/>
      <c r="I224" s="380"/>
      <c r="J224" s="380"/>
      <c r="K224" s="380"/>
      <c r="L224" s="380"/>
      <c r="M224" s="380"/>
      <c r="N224" s="380"/>
      <c r="O224" s="380"/>
      <c r="P224" s="380"/>
      <c r="Q224" s="380"/>
      <c r="R224" s="380"/>
      <c r="S224" s="380"/>
      <c r="T224" s="380"/>
      <c r="U224" s="380"/>
      <c r="V224" s="380"/>
      <c r="W224" s="380"/>
      <c r="X224" s="380"/>
      <c r="Y224" s="380"/>
      <c r="Z224" s="380"/>
      <c r="AA224" s="380"/>
      <c r="AB224" s="380"/>
      <c r="AC224" s="380"/>
      <c r="AD224" s="380"/>
      <c r="AE224" s="380"/>
    </row>
    <row r="225" spans="1:31">
      <c r="A225" s="383" t="s">
        <v>1881</v>
      </c>
      <c r="B225" s="383" t="s">
        <v>1330</v>
      </c>
      <c r="C225" s="383" t="s">
        <v>1331</v>
      </c>
      <c r="D225" s="383">
        <v>780</v>
      </c>
      <c r="E225" s="383" t="s">
        <v>1332</v>
      </c>
      <c r="F225" s="383">
        <v>780</v>
      </c>
      <c r="G225" s="383" t="s">
        <v>1819</v>
      </c>
      <c r="H225" s="380"/>
      <c r="I225" s="380"/>
      <c r="J225" s="380"/>
      <c r="K225" s="380"/>
      <c r="L225" s="380"/>
      <c r="M225" s="380"/>
      <c r="N225" s="380"/>
      <c r="O225" s="380"/>
      <c r="P225" s="380"/>
      <c r="Q225" s="380"/>
      <c r="R225" s="380"/>
      <c r="S225" s="380"/>
      <c r="T225" s="380"/>
      <c r="U225" s="380"/>
      <c r="V225" s="380"/>
      <c r="W225" s="380"/>
      <c r="X225" s="380"/>
      <c r="Y225" s="380"/>
      <c r="Z225" s="380"/>
      <c r="AA225" s="380"/>
      <c r="AB225" s="380"/>
      <c r="AC225" s="380"/>
      <c r="AD225" s="380"/>
      <c r="AE225" s="380"/>
    </row>
    <row r="226" spans="1:31">
      <c r="A226" s="380" t="s">
        <v>1882</v>
      </c>
      <c r="B226" s="380" t="s">
        <v>1333</v>
      </c>
      <c r="C226" s="380" t="s">
        <v>1334</v>
      </c>
      <c r="D226" s="380">
        <v>788</v>
      </c>
      <c r="E226" s="380" t="s">
        <v>1335</v>
      </c>
      <c r="F226" s="380">
        <v>788</v>
      </c>
      <c r="G226" s="380" t="s">
        <v>1814</v>
      </c>
      <c r="H226" s="380"/>
      <c r="I226" s="380"/>
      <c r="J226" s="380"/>
      <c r="K226" s="380"/>
      <c r="L226" s="380"/>
      <c r="M226" s="380"/>
      <c r="N226" s="380"/>
      <c r="O226" s="380"/>
      <c r="P226" s="380"/>
      <c r="Q226" s="380"/>
      <c r="R226" s="380"/>
      <c r="S226" s="380"/>
      <c r="T226" s="380"/>
      <c r="U226" s="380"/>
      <c r="V226" s="380"/>
      <c r="W226" s="380"/>
      <c r="X226" s="380"/>
      <c r="Y226" s="380"/>
      <c r="Z226" s="380"/>
      <c r="AA226" s="380"/>
      <c r="AB226" s="380"/>
      <c r="AC226" s="380"/>
      <c r="AD226" s="380"/>
      <c r="AE226" s="380"/>
    </row>
    <row r="227" spans="1:31">
      <c r="A227" s="383" t="s">
        <v>1883</v>
      </c>
      <c r="B227" s="383" t="s">
        <v>1339</v>
      </c>
      <c r="C227" s="383" t="s">
        <v>1340</v>
      </c>
      <c r="D227" s="383">
        <v>792</v>
      </c>
      <c r="E227" s="383" t="s">
        <v>1341</v>
      </c>
      <c r="F227" s="383">
        <v>949</v>
      </c>
      <c r="G227" s="383" t="s">
        <v>1818</v>
      </c>
      <c r="H227" s="380"/>
      <c r="I227" s="380"/>
      <c r="J227" s="380"/>
      <c r="K227" s="380"/>
      <c r="L227" s="380"/>
      <c r="M227" s="380"/>
      <c r="N227" s="380"/>
      <c r="O227" s="380"/>
      <c r="P227" s="380"/>
      <c r="Q227" s="380"/>
      <c r="R227" s="380"/>
      <c r="S227" s="380"/>
      <c r="T227" s="380"/>
      <c r="U227" s="380"/>
      <c r="V227" s="380"/>
      <c r="W227" s="380"/>
      <c r="X227" s="380"/>
      <c r="Y227" s="380"/>
      <c r="Z227" s="380"/>
      <c r="AA227" s="380"/>
      <c r="AB227" s="380"/>
      <c r="AC227" s="380"/>
      <c r="AD227" s="380"/>
      <c r="AE227" s="380"/>
    </row>
    <row r="228" spans="1:31">
      <c r="A228" s="380" t="s">
        <v>1884</v>
      </c>
      <c r="B228" s="380" t="s">
        <v>1336</v>
      </c>
      <c r="C228" s="380" t="s">
        <v>1337</v>
      </c>
      <c r="D228" s="380">
        <v>795</v>
      </c>
      <c r="E228" s="380" t="s">
        <v>1338</v>
      </c>
      <c r="F228" s="380">
        <v>934</v>
      </c>
      <c r="G228" s="380" t="s">
        <v>1813</v>
      </c>
      <c r="H228" s="380"/>
      <c r="I228" s="380"/>
      <c r="J228" s="380"/>
      <c r="K228" s="380"/>
      <c r="L228" s="380"/>
      <c r="M228" s="380"/>
      <c r="N228" s="380"/>
      <c r="O228" s="380"/>
      <c r="P228" s="380"/>
      <c r="Q228" s="380"/>
      <c r="R228" s="380"/>
      <c r="S228" s="380"/>
      <c r="T228" s="380"/>
      <c r="U228" s="380"/>
      <c r="V228" s="380"/>
      <c r="W228" s="380"/>
      <c r="X228" s="380"/>
      <c r="Y228" s="380"/>
      <c r="Z228" s="380"/>
      <c r="AA228" s="380"/>
      <c r="AB228" s="380"/>
      <c r="AC228" s="380"/>
      <c r="AD228" s="380"/>
      <c r="AE228" s="380"/>
    </row>
    <row r="229" spans="1:31">
      <c r="A229" s="383" t="s">
        <v>1885</v>
      </c>
      <c r="B229" s="383" t="s">
        <v>946</v>
      </c>
      <c r="C229" s="383" t="s">
        <v>947</v>
      </c>
      <c r="D229" s="383">
        <v>796</v>
      </c>
      <c r="E229" s="383" t="s">
        <v>824</v>
      </c>
      <c r="F229" s="383">
        <v>840</v>
      </c>
      <c r="G229" s="383" t="s">
        <v>1405</v>
      </c>
      <c r="H229" s="380"/>
      <c r="I229" s="380"/>
      <c r="J229" s="380"/>
      <c r="K229" s="380"/>
      <c r="L229" s="380"/>
      <c r="M229" s="380"/>
      <c r="N229" s="380"/>
      <c r="O229" s="380"/>
      <c r="P229" s="380"/>
      <c r="Q229" s="380"/>
      <c r="R229" s="380"/>
      <c r="S229" s="380"/>
      <c r="T229" s="380"/>
      <c r="U229" s="380"/>
      <c r="V229" s="380"/>
      <c r="W229" s="380"/>
      <c r="X229" s="380"/>
      <c r="Y229" s="380"/>
      <c r="Z229" s="380"/>
      <c r="AA229" s="380"/>
      <c r="AB229" s="380"/>
      <c r="AC229" s="380"/>
      <c r="AD229" s="380"/>
      <c r="AE229" s="380"/>
    </row>
    <row r="230" spans="1:31">
      <c r="A230" s="380" t="s">
        <v>1342</v>
      </c>
      <c r="B230" s="380" t="s">
        <v>1343</v>
      </c>
      <c r="C230" s="380" t="s">
        <v>1344</v>
      </c>
      <c r="D230" s="380">
        <v>798</v>
      </c>
      <c r="E230" s="380" t="s">
        <v>1345</v>
      </c>
      <c r="F230" s="380">
        <v>0</v>
      </c>
      <c r="G230" s="380" t="s">
        <v>1821</v>
      </c>
      <c r="H230" s="380"/>
      <c r="I230" s="380"/>
      <c r="J230" s="380"/>
      <c r="K230" s="380"/>
      <c r="L230" s="380"/>
      <c r="M230" s="380"/>
      <c r="N230" s="380"/>
      <c r="O230" s="380"/>
      <c r="P230" s="380"/>
      <c r="Q230" s="380"/>
      <c r="R230" s="380"/>
      <c r="S230" s="380"/>
      <c r="T230" s="380"/>
      <c r="U230" s="380"/>
      <c r="V230" s="380"/>
      <c r="W230" s="380"/>
      <c r="X230" s="380"/>
      <c r="Y230" s="380"/>
      <c r="Z230" s="380"/>
      <c r="AA230" s="380"/>
      <c r="AB230" s="380"/>
      <c r="AC230" s="380"/>
      <c r="AD230" s="380"/>
      <c r="AE230" s="380"/>
    </row>
    <row r="231" spans="1:31">
      <c r="A231" s="383" t="s">
        <v>1886</v>
      </c>
      <c r="B231" s="383" t="s">
        <v>1141</v>
      </c>
      <c r="C231" s="383" t="s">
        <v>1142</v>
      </c>
      <c r="D231" s="383">
        <v>800</v>
      </c>
      <c r="E231" s="383" t="s">
        <v>1143</v>
      </c>
      <c r="F231" s="383">
        <v>800</v>
      </c>
      <c r="G231" s="383" t="s">
        <v>1826</v>
      </c>
      <c r="H231" s="380"/>
      <c r="I231" s="380"/>
      <c r="J231" s="380"/>
      <c r="K231" s="380"/>
      <c r="L231" s="380"/>
      <c r="M231" s="380"/>
      <c r="N231" s="380"/>
      <c r="O231" s="380"/>
      <c r="P231" s="380"/>
      <c r="Q231" s="380"/>
      <c r="R231" s="380"/>
      <c r="S231" s="380"/>
      <c r="T231" s="380"/>
      <c r="U231" s="380"/>
      <c r="V231" s="380"/>
      <c r="W231" s="380"/>
      <c r="X231" s="380"/>
      <c r="Y231" s="380"/>
      <c r="Z231" s="380"/>
      <c r="AA231" s="380"/>
      <c r="AB231" s="380"/>
      <c r="AC231" s="380"/>
      <c r="AD231" s="380"/>
      <c r="AE231" s="380"/>
    </row>
    <row r="232" spans="1:31">
      <c r="A232" s="380" t="s">
        <v>1346</v>
      </c>
      <c r="B232" s="380" t="s">
        <v>1347</v>
      </c>
      <c r="C232" s="380" t="s">
        <v>1348</v>
      </c>
      <c r="D232" s="380">
        <v>804</v>
      </c>
      <c r="E232" s="380" t="s">
        <v>1349</v>
      </c>
      <c r="F232" s="380">
        <v>980</v>
      </c>
      <c r="G232" s="380" t="s">
        <v>1825</v>
      </c>
      <c r="H232" s="380"/>
      <c r="I232" s="380"/>
      <c r="J232" s="380"/>
      <c r="K232" s="380"/>
      <c r="L232" s="380"/>
      <c r="M232" s="380"/>
      <c r="N232" s="380"/>
      <c r="O232" s="380"/>
      <c r="P232" s="380"/>
      <c r="Q232" s="380"/>
      <c r="R232" s="380"/>
      <c r="S232" s="380"/>
      <c r="T232" s="380"/>
      <c r="U232" s="380"/>
      <c r="V232" s="380"/>
      <c r="W232" s="380"/>
      <c r="X232" s="380"/>
      <c r="Y232" s="380"/>
      <c r="Z232" s="380"/>
      <c r="AA232" s="380"/>
      <c r="AB232" s="380"/>
      <c r="AC232" s="380"/>
      <c r="AD232" s="380"/>
      <c r="AE232" s="380"/>
    </row>
    <row r="233" spans="1:31">
      <c r="A233" s="383" t="s">
        <v>1887</v>
      </c>
      <c r="B233" s="383" t="s">
        <v>819</v>
      </c>
      <c r="C233" s="383" t="s">
        <v>820</v>
      </c>
      <c r="D233" s="383">
        <v>784</v>
      </c>
      <c r="E233" s="383" t="s">
        <v>821</v>
      </c>
      <c r="F233" s="383">
        <v>784</v>
      </c>
      <c r="G233" s="383" t="s">
        <v>1449</v>
      </c>
      <c r="H233" s="380"/>
      <c r="I233" s="380"/>
      <c r="J233" s="380"/>
      <c r="K233" s="380"/>
      <c r="L233" s="380"/>
      <c r="M233" s="380"/>
      <c r="N233" s="380"/>
      <c r="O233" s="380"/>
      <c r="P233" s="380"/>
      <c r="Q233" s="380"/>
      <c r="R233" s="380"/>
      <c r="S233" s="380"/>
      <c r="T233" s="380"/>
      <c r="U233" s="380"/>
      <c r="V233" s="380"/>
      <c r="W233" s="380"/>
      <c r="X233" s="380"/>
      <c r="Y233" s="380"/>
      <c r="Z233" s="380"/>
      <c r="AA233" s="380"/>
      <c r="AB233" s="380"/>
      <c r="AC233" s="380"/>
      <c r="AD233" s="380"/>
      <c r="AE233" s="380"/>
    </row>
    <row r="234" spans="1:31">
      <c r="A234" s="380" t="s">
        <v>1888</v>
      </c>
      <c r="B234" s="380" t="s">
        <v>1212</v>
      </c>
      <c r="C234" s="380" t="s">
        <v>1213</v>
      </c>
      <c r="D234" s="380">
        <v>826</v>
      </c>
      <c r="E234" s="380" t="s">
        <v>1214</v>
      </c>
      <c r="F234" s="380">
        <v>826</v>
      </c>
      <c r="G234" s="380" t="s">
        <v>1635</v>
      </c>
      <c r="H234" s="380"/>
      <c r="I234" s="380"/>
      <c r="J234" s="380"/>
      <c r="K234" s="380"/>
      <c r="L234" s="380"/>
      <c r="M234" s="380"/>
      <c r="N234" s="380"/>
      <c r="O234" s="380"/>
      <c r="P234" s="380"/>
      <c r="Q234" s="380"/>
      <c r="R234" s="380"/>
      <c r="S234" s="380"/>
      <c r="T234" s="380"/>
      <c r="U234" s="380"/>
      <c r="V234" s="380"/>
      <c r="W234" s="380"/>
      <c r="X234" s="380"/>
      <c r="Y234" s="380"/>
      <c r="Z234" s="380"/>
      <c r="AA234" s="380"/>
      <c r="AB234" s="380"/>
      <c r="AC234" s="380"/>
      <c r="AD234" s="380"/>
      <c r="AE234" s="380"/>
    </row>
    <row r="235" spans="1:31">
      <c r="A235" s="383" t="s">
        <v>1350</v>
      </c>
      <c r="B235" s="383" t="s">
        <v>1351</v>
      </c>
      <c r="C235" s="383" t="s">
        <v>1352</v>
      </c>
      <c r="D235" s="383">
        <v>858</v>
      </c>
      <c r="E235" s="383" t="s">
        <v>1353</v>
      </c>
      <c r="F235" s="383">
        <v>858</v>
      </c>
      <c r="G235" s="383" t="s">
        <v>1830</v>
      </c>
      <c r="H235" s="380"/>
      <c r="I235" s="380"/>
      <c r="J235" s="380"/>
      <c r="K235" s="380"/>
      <c r="L235" s="380"/>
      <c r="M235" s="380"/>
      <c r="N235" s="380"/>
      <c r="O235" s="380"/>
      <c r="P235" s="380"/>
      <c r="Q235" s="380"/>
      <c r="R235" s="380"/>
      <c r="S235" s="380"/>
      <c r="T235" s="380"/>
      <c r="U235" s="380"/>
      <c r="V235" s="380"/>
      <c r="W235" s="380"/>
      <c r="X235" s="380"/>
      <c r="Y235" s="380"/>
      <c r="Z235" s="380"/>
      <c r="AA235" s="380"/>
      <c r="AB235" s="380"/>
      <c r="AC235" s="380"/>
      <c r="AD235" s="380"/>
      <c r="AE235" s="380"/>
    </row>
    <row r="236" spans="1:31">
      <c r="A236" s="380" t="s">
        <v>1889</v>
      </c>
      <c r="B236" s="380" t="s">
        <v>1144</v>
      </c>
      <c r="C236" s="380" t="s">
        <v>1145</v>
      </c>
      <c r="D236" s="380">
        <v>860</v>
      </c>
      <c r="E236" s="380" t="s">
        <v>1146</v>
      </c>
      <c r="F236" s="380">
        <v>860</v>
      </c>
      <c r="G236" s="380" t="s">
        <v>1832</v>
      </c>
      <c r="H236" s="380"/>
      <c r="I236" s="380"/>
      <c r="J236" s="380"/>
      <c r="K236" s="380"/>
      <c r="L236" s="380"/>
      <c r="M236" s="380"/>
      <c r="N236" s="380"/>
      <c r="O236" s="380"/>
      <c r="P236" s="380"/>
      <c r="Q236" s="380"/>
      <c r="R236" s="380"/>
      <c r="S236" s="380"/>
      <c r="T236" s="380"/>
      <c r="U236" s="380"/>
      <c r="V236" s="380"/>
      <c r="W236" s="380"/>
      <c r="X236" s="380"/>
      <c r="Y236" s="380"/>
      <c r="Z236" s="380"/>
      <c r="AA236" s="380"/>
      <c r="AB236" s="380"/>
      <c r="AC236" s="380"/>
      <c r="AD236" s="380"/>
      <c r="AE236" s="380"/>
    </row>
    <row r="237" spans="1:31">
      <c r="A237" s="383" t="s">
        <v>1354</v>
      </c>
      <c r="B237" s="383" t="s">
        <v>1355</v>
      </c>
      <c r="C237" s="383" t="s">
        <v>1356</v>
      </c>
      <c r="D237" s="383">
        <v>548</v>
      </c>
      <c r="E237" s="383" t="s">
        <v>1357</v>
      </c>
      <c r="F237" s="383">
        <v>548</v>
      </c>
      <c r="G237" s="383" t="s">
        <v>1836</v>
      </c>
      <c r="H237" s="380"/>
      <c r="I237" s="380"/>
      <c r="J237" s="380"/>
      <c r="K237" s="380"/>
      <c r="L237" s="380"/>
      <c r="M237" s="380"/>
      <c r="N237" s="380"/>
      <c r="O237" s="380"/>
      <c r="P237" s="380"/>
      <c r="Q237" s="380"/>
      <c r="R237" s="380"/>
      <c r="S237" s="380"/>
      <c r="T237" s="380"/>
      <c r="U237" s="380"/>
      <c r="V237" s="380"/>
      <c r="W237" s="380"/>
      <c r="X237" s="380"/>
      <c r="Y237" s="380"/>
      <c r="Z237" s="380"/>
      <c r="AA237" s="380"/>
      <c r="AB237" s="380"/>
      <c r="AC237" s="380"/>
      <c r="AD237" s="380"/>
      <c r="AE237" s="380"/>
    </row>
    <row r="238" spans="1:31">
      <c r="A238" s="380" t="s">
        <v>1358</v>
      </c>
      <c r="B238" s="380" t="s">
        <v>1359</v>
      </c>
      <c r="C238" s="380" t="s">
        <v>1360</v>
      </c>
      <c r="D238" s="380">
        <v>336</v>
      </c>
      <c r="E238" s="380" t="s">
        <v>640</v>
      </c>
      <c r="F238" s="380">
        <v>978</v>
      </c>
      <c r="G238" s="380" t="s">
        <v>641</v>
      </c>
      <c r="H238" s="380"/>
      <c r="I238" s="380"/>
      <c r="J238" s="380"/>
      <c r="K238" s="380"/>
      <c r="L238" s="380"/>
      <c r="M238" s="380"/>
      <c r="N238" s="380"/>
      <c r="O238" s="380"/>
      <c r="P238" s="380"/>
      <c r="Q238" s="380"/>
      <c r="R238" s="380"/>
      <c r="S238" s="380"/>
      <c r="T238" s="380"/>
      <c r="U238" s="380"/>
      <c r="V238" s="380"/>
      <c r="W238" s="380"/>
      <c r="X238" s="380"/>
      <c r="Y238" s="380"/>
      <c r="Z238" s="380"/>
      <c r="AA238" s="380"/>
      <c r="AB238" s="380"/>
      <c r="AC238" s="380"/>
      <c r="AD238" s="380"/>
      <c r="AE238" s="380"/>
    </row>
    <row r="239" spans="1:31">
      <c r="A239" s="383" t="s">
        <v>1361</v>
      </c>
      <c r="B239" s="383" t="s">
        <v>1362</v>
      </c>
      <c r="C239" s="383" t="s">
        <v>1363</v>
      </c>
      <c r="D239" s="383">
        <v>862</v>
      </c>
      <c r="E239" s="383" t="s">
        <v>1364</v>
      </c>
      <c r="F239" s="383">
        <v>937</v>
      </c>
      <c r="G239" s="383" t="s">
        <v>1834</v>
      </c>
      <c r="H239" s="380"/>
      <c r="I239" s="380"/>
      <c r="J239" s="380"/>
      <c r="K239" s="380"/>
      <c r="L239" s="380"/>
      <c r="M239" s="380"/>
      <c r="N239" s="380"/>
      <c r="O239" s="380"/>
      <c r="P239" s="380"/>
      <c r="Q239" s="380"/>
      <c r="R239" s="380"/>
      <c r="S239" s="380"/>
      <c r="T239" s="380"/>
      <c r="U239" s="380"/>
      <c r="V239" s="380"/>
      <c r="W239" s="380"/>
      <c r="X239" s="380"/>
      <c r="Y239" s="380"/>
      <c r="Z239" s="380"/>
      <c r="AA239" s="380"/>
      <c r="AB239" s="380"/>
      <c r="AC239" s="380"/>
      <c r="AD239" s="380"/>
      <c r="AE239" s="380"/>
    </row>
    <row r="240" spans="1:31">
      <c r="A240" s="380" t="s">
        <v>1890</v>
      </c>
      <c r="B240" s="380" t="s">
        <v>1365</v>
      </c>
      <c r="C240" s="380" t="s">
        <v>1366</v>
      </c>
      <c r="D240" s="380">
        <v>704</v>
      </c>
      <c r="E240" s="380" t="s">
        <v>1367</v>
      </c>
      <c r="F240" s="380">
        <v>704</v>
      </c>
      <c r="G240" s="380" t="s">
        <v>1835</v>
      </c>
      <c r="H240" s="380"/>
      <c r="I240" s="380"/>
      <c r="J240" s="380"/>
      <c r="K240" s="380"/>
      <c r="L240" s="380"/>
      <c r="M240" s="380"/>
      <c r="N240" s="380"/>
      <c r="O240" s="380"/>
      <c r="P240" s="380"/>
      <c r="Q240" s="380"/>
      <c r="R240" s="380"/>
      <c r="S240" s="380"/>
      <c r="T240" s="380"/>
      <c r="U240" s="380"/>
      <c r="V240" s="380"/>
      <c r="W240" s="380"/>
      <c r="X240" s="380"/>
      <c r="Y240" s="380"/>
      <c r="Z240" s="380"/>
      <c r="AA240" s="380"/>
      <c r="AB240" s="380"/>
      <c r="AC240" s="380"/>
      <c r="AD240" s="380"/>
      <c r="AE240" s="380"/>
    </row>
    <row r="241" spans="1:31">
      <c r="A241" s="383" t="s">
        <v>1891</v>
      </c>
      <c r="B241" s="383" t="s">
        <v>950</v>
      </c>
      <c r="C241" s="383" t="s">
        <v>951</v>
      </c>
      <c r="D241" s="383">
        <v>850</v>
      </c>
      <c r="E241" s="383" t="s">
        <v>824</v>
      </c>
      <c r="F241" s="383">
        <v>840</v>
      </c>
      <c r="G241" s="383" t="s">
        <v>1405</v>
      </c>
      <c r="H241" s="380"/>
      <c r="I241" s="380"/>
      <c r="J241" s="380"/>
      <c r="K241" s="380"/>
      <c r="L241" s="380"/>
      <c r="M241" s="380"/>
      <c r="N241" s="380"/>
      <c r="O241" s="380"/>
      <c r="P241" s="380"/>
      <c r="Q241" s="380"/>
      <c r="R241" s="380"/>
      <c r="S241" s="380"/>
      <c r="T241" s="380"/>
      <c r="U241" s="380"/>
      <c r="V241" s="380"/>
      <c r="W241" s="380"/>
      <c r="X241" s="380"/>
      <c r="Y241" s="380"/>
      <c r="Z241" s="380"/>
      <c r="AA241" s="380"/>
      <c r="AB241" s="380"/>
      <c r="AC241" s="380"/>
      <c r="AD241" s="380"/>
      <c r="AE241" s="380"/>
    </row>
    <row r="242" spans="1:31">
      <c r="A242" s="380" t="s">
        <v>1892</v>
      </c>
      <c r="B242" s="380" t="s">
        <v>952</v>
      </c>
      <c r="C242" s="380" t="s">
        <v>953</v>
      </c>
      <c r="D242" s="380">
        <v>876</v>
      </c>
      <c r="E242" s="380"/>
      <c r="F242" s="380"/>
      <c r="G242" s="380"/>
      <c r="H242" s="380"/>
      <c r="I242" s="380"/>
      <c r="J242" s="380"/>
      <c r="K242" s="380"/>
      <c r="L242" s="380"/>
      <c r="M242" s="380"/>
      <c r="N242" s="380"/>
      <c r="O242" s="380"/>
      <c r="P242" s="380"/>
      <c r="Q242" s="380"/>
      <c r="R242" s="380"/>
      <c r="S242" s="380"/>
      <c r="T242" s="380"/>
      <c r="U242" s="380"/>
      <c r="V242" s="380"/>
      <c r="W242" s="380"/>
      <c r="X242" s="380"/>
      <c r="Y242" s="380"/>
      <c r="Z242" s="380"/>
      <c r="AA242" s="380"/>
      <c r="AB242" s="380"/>
      <c r="AC242" s="380"/>
      <c r="AD242" s="380"/>
      <c r="AE242" s="380"/>
    </row>
    <row r="243" spans="1:31">
      <c r="A243" s="383" t="s">
        <v>1893</v>
      </c>
      <c r="B243" s="383" t="s">
        <v>1222</v>
      </c>
      <c r="C243" s="383" t="s">
        <v>1223</v>
      </c>
      <c r="D243" s="383">
        <v>732</v>
      </c>
      <c r="E243" s="383"/>
      <c r="F243" s="383"/>
      <c r="G243" s="383"/>
      <c r="H243" s="380"/>
      <c r="I243" s="380"/>
      <c r="J243" s="380"/>
      <c r="K243" s="380"/>
      <c r="L243" s="380"/>
      <c r="M243" s="380"/>
      <c r="N243" s="380"/>
      <c r="O243" s="380"/>
      <c r="P243" s="380"/>
      <c r="Q243" s="380"/>
      <c r="R243" s="380"/>
      <c r="S243" s="380"/>
      <c r="T243" s="380"/>
      <c r="U243" s="380"/>
      <c r="V243" s="380"/>
      <c r="W243" s="380"/>
      <c r="X243" s="380"/>
      <c r="Y243" s="380"/>
      <c r="Z243" s="380"/>
      <c r="AA243" s="380"/>
      <c r="AB243" s="380"/>
      <c r="AC243" s="380"/>
      <c r="AD243" s="380"/>
      <c r="AE243" s="380"/>
    </row>
    <row r="244" spans="1:31">
      <c r="A244" s="380" t="s">
        <v>1894</v>
      </c>
      <c r="B244" s="380" t="s">
        <v>1368</v>
      </c>
      <c r="C244" s="380" t="s">
        <v>1369</v>
      </c>
      <c r="D244" s="380">
        <v>887</v>
      </c>
      <c r="E244" s="380" t="s">
        <v>1370</v>
      </c>
      <c r="F244" s="380">
        <v>886</v>
      </c>
      <c r="G244" s="380" t="s">
        <v>1841</v>
      </c>
      <c r="H244" s="380"/>
      <c r="I244" s="380"/>
      <c r="J244" s="380"/>
      <c r="K244" s="380"/>
      <c r="L244" s="380"/>
      <c r="M244" s="380"/>
      <c r="N244" s="380"/>
      <c r="O244" s="380"/>
      <c r="P244" s="380"/>
      <c r="Q244" s="380"/>
      <c r="R244" s="380"/>
      <c r="S244" s="380"/>
      <c r="T244" s="380"/>
      <c r="U244" s="380"/>
      <c r="V244" s="380"/>
      <c r="W244" s="380"/>
      <c r="X244" s="380"/>
      <c r="Y244" s="380"/>
      <c r="Z244" s="380"/>
      <c r="AA244" s="380"/>
      <c r="AB244" s="380"/>
      <c r="AC244" s="380"/>
      <c r="AD244" s="380"/>
      <c r="AE244" s="380"/>
    </row>
    <row r="245" spans="1:31">
      <c r="A245" s="383" t="s">
        <v>1895</v>
      </c>
      <c r="B245" s="383" t="s">
        <v>1371</v>
      </c>
      <c r="C245" s="383" t="s">
        <v>1372</v>
      </c>
      <c r="D245" s="383">
        <v>894</v>
      </c>
      <c r="E245" s="383" t="s">
        <v>1373</v>
      </c>
      <c r="F245" s="383">
        <v>967</v>
      </c>
      <c r="G245" s="383" t="s">
        <v>1843</v>
      </c>
      <c r="H245" s="380"/>
      <c r="I245" s="380"/>
      <c r="J245" s="380"/>
      <c r="K245" s="380"/>
      <c r="L245" s="380"/>
      <c r="M245" s="380"/>
      <c r="N245" s="380"/>
      <c r="O245" s="380"/>
      <c r="P245" s="380"/>
      <c r="Q245" s="380"/>
      <c r="R245" s="380"/>
      <c r="S245" s="380"/>
      <c r="T245" s="380"/>
      <c r="U245" s="380"/>
      <c r="V245" s="380"/>
      <c r="W245" s="380"/>
      <c r="X245" s="380"/>
      <c r="Y245" s="380"/>
      <c r="Z245" s="380"/>
      <c r="AA245" s="380"/>
      <c r="AB245" s="380"/>
      <c r="AC245" s="380"/>
      <c r="AD245" s="380"/>
      <c r="AE245" s="380"/>
    </row>
    <row r="246" spans="1:31">
      <c r="A246" s="380" t="s">
        <v>1374</v>
      </c>
      <c r="B246" s="380" t="s">
        <v>1375</v>
      </c>
      <c r="C246" s="380" t="s">
        <v>1376</v>
      </c>
      <c r="D246" s="380">
        <v>716</v>
      </c>
      <c r="E246" s="380" t="s">
        <v>824</v>
      </c>
      <c r="F246" s="380">
        <v>840</v>
      </c>
      <c r="G246" s="380" t="s">
        <v>1405</v>
      </c>
      <c r="H246" s="380"/>
      <c r="I246" s="380"/>
      <c r="J246" s="380"/>
      <c r="K246" s="380"/>
      <c r="L246" s="380"/>
      <c r="M246" s="380"/>
      <c r="N246" s="380"/>
      <c r="O246" s="380"/>
      <c r="P246" s="380"/>
      <c r="Q246" s="380"/>
      <c r="R246" s="380"/>
      <c r="S246" s="380"/>
      <c r="T246" s="380"/>
      <c r="U246" s="380"/>
      <c r="V246" s="380"/>
      <c r="W246" s="380"/>
      <c r="X246" s="380"/>
      <c r="Y246" s="380"/>
      <c r="Z246" s="380"/>
      <c r="AA246" s="380"/>
      <c r="AB246" s="380"/>
      <c r="AC246" s="380"/>
      <c r="AD246" s="380"/>
      <c r="AE246" s="380"/>
    </row>
  </sheetData>
  <pageMargins left="0.7" right="0.7" top="0.75" bottom="0.75" header="0.3" footer="0.3"/>
  <tableParts count="9">
    <tablePart r:id="rId1"/>
    <tablePart r:id="rId2"/>
    <tablePart r:id="rId3"/>
    <tablePart r:id="rId4"/>
    <tablePart r:id="rId5"/>
    <tablePart r:id="rId6"/>
    <tablePart r:id="rId7"/>
    <tablePart r:id="rId8"/>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acd385948a5307f916ae3ccff31bd8f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70bbd3c8576982d0aa7fcfaeb4668913"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0D0BA9-9100-49E5-AE45-1D465F8765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9AAF9D-38E3-4950-886C-8FFC78820ECF}">
  <ds:schemaRefs>
    <ds:schemaRef ds:uri="http://purl.org/dc/terms/"/>
    <ds:schemaRef ds:uri="http://schemas.microsoft.com/office/2006/documentManagement/types"/>
    <ds:schemaRef ds:uri="http://schemas.microsoft.com/office/2006/metadata/properties"/>
    <ds:schemaRef ds:uri="http://purl.org/dc/dcmitype/"/>
    <ds:schemaRef ds:uri="http://purl.org/dc/elements/1.1/"/>
    <ds:schemaRef ds:uri="0c958bcd-fe3d-4310-8463-0016d19558cc"/>
    <ds:schemaRef ds:uri="http://schemas.microsoft.com/office/infopath/2007/PartnerControls"/>
    <ds:schemaRef ds:uri="http://www.w3.org/XML/1998/namespace"/>
    <ds:schemaRef ds:uri="http://schemas.openxmlformats.org/package/2006/metadata/core-properties"/>
    <ds:schemaRef ds:uri="36538d5f-f7e1-46e7-b8e6-8d0f62ce9765"/>
  </ds:schemaRefs>
</ds:datastoreItem>
</file>

<file path=customXml/itemProps3.xml><?xml version="1.0" encoding="utf-8"?>
<ds:datastoreItem xmlns:ds="http://schemas.openxmlformats.org/officeDocument/2006/customXml" ds:itemID="{F7EAE4AB-FF00-4718-9D1D-F05A621F89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Introduction</vt:lpstr>
      <vt:lpstr>Part 1 - About</vt:lpstr>
      <vt:lpstr>Part 2 - Disclosure checklist</vt:lpstr>
      <vt:lpstr>Part 3 - Reporting entities</vt:lpstr>
      <vt:lpstr>Part 4 - Government revenues</vt:lpstr>
      <vt:lpstr>Part 5 - Company data</vt:lpstr>
      <vt:lpstr>Lists</vt:lpstr>
      <vt:lpstr>'Part 3 - Reporting entities'!Companies_list</vt:lpstr>
      <vt:lpstr>'Part 3 - Reporting entities'!Government_entities_list</vt:lpstr>
      <vt:lpstr>'Part 3 - Reporting entities'!Projectname</vt:lpstr>
      <vt:lpstr>'Part 4 - Government revenues'!Revenue_stream_list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Melina Ackermann</dc:creator>
  <cp:lastModifiedBy>Melina Ackermann</cp:lastModifiedBy>
  <dcterms:created xsi:type="dcterms:W3CDTF">2026-02-19T11:51:43Z</dcterms:created>
  <dcterms:modified xsi:type="dcterms:W3CDTF">2026-02-23T14:10:56Z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