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kr65\Downloads\"/>
    </mc:Choice>
  </mc:AlternateContent>
  <xr:revisionPtr revIDLastSave="0" documentId="13_ncr:1_{723ED487-97FE-4045-AFD5-BBA48CF3ECA1}" xr6:coauthVersionLast="47" xr6:coauthVersionMax="47" xr10:uidLastSave="{00000000-0000-0000-0000-000000000000}"/>
  <bookViews>
    <workbookView xWindow="-110" yWindow="-110" windowWidth="19420" windowHeight="10300" firstSheet="1" activeTab="3" xr2:uid="{07D89ABD-5C0D-4612-98F8-9DC42F181E51}"/>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_xlnm._FilterDatabase" localSheetId="2" hidden="1">'Part 2 - Disclosure checklist'!$A$67:$Q$75</definedName>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4">Government_revenues_table[Revenue stream name]</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4">Government_revenues_table[Revenue value]</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7" i="4" l="1"/>
  <c r="B145" i="4"/>
  <c r="B141" i="4"/>
  <c r="B139" i="4"/>
  <c r="B137" i="4"/>
  <c r="B135" i="4"/>
  <c r="B133" i="4"/>
  <c r="B131" i="4"/>
  <c r="B129" i="4"/>
  <c r="B127" i="4"/>
  <c r="B125" i="4"/>
  <c r="B123" i="4"/>
  <c r="B121" i="4"/>
  <c r="B119" i="4"/>
  <c r="B117" i="4"/>
  <c r="B115" i="4"/>
  <c r="B109" i="4"/>
  <c r="B107" i="4"/>
  <c r="B105" i="4"/>
  <c r="B103" i="4"/>
  <c r="B101" i="4"/>
  <c r="B99" i="4"/>
  <c r="B97" i="4"/>
  <c r="B95" i="4"/>
  <c r="B93" i="4"/>
  <c r="B91" i="4"/>
  <c r="B89" i="4"/>
  <c r="B87" i="4"/>
  <c r="B85" i="4"/>
  <c r="B83" i="4"/>
  <c r="B81" i="4"/>
  <c r="B79" i="4"/>
  <c r="B77" i="4"/>
  <c r="B75" i="4"/>
  <c r="B73" i="4"/>
  <c r="B71" i="4"/>
  <c r="D152" i="4"/>
</calcChain>
</file>

<file path=xl/sharedStrings.xml><?xml version="1.0" encoding="utf-8"?>
<sst xmlns="http://schemas.openxmlformats.org/spreadsheetml/2006/main" count="5309" uniqueCount="2566">
  <si>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</si>
  <si>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</si>
  <si>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</si>
  <si>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</si>
  <si>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</si>
  <si>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</si>
  <si>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</si>
  <si>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</si>
  <si>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</si>
  <si>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</si>
  <si>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</si>
  <si>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</si>
  <si>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</si>
  <si>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</si>
  <si>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</si>
  <si>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</si>
  <si>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</si>
  <si>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</si>
  <si>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</si>
  <si>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</si>
  <si>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</si>
  <si>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</si>
  <si>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</si>
  <si>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</si>
  <si>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</si>
  <si>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</si>
  <si>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</si>
  <si>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</si>
  <si>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</si>
  <si>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</si>
  <si>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</si>
  <si>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</si>
  <si>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</si>
  <si>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</si>
  <si>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</si>
  <si>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</si>
  <si>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</si>
  <si>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</si>
  <si>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</si>
  <si>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</si>
  <si>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</si>
  <si>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</si>
  <si>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</si>
  <si>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</si>
  <si>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</si>
  <si>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</si>
  <si>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</si>
  <si>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</si>
  <si>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</si>
  <si>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</si>
  <si>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</si>
  <si>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Senegal</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</si>
  <si>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</si>
  <si>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</si>
  <si>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</si>
  <si>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</si>
  <si>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</si>
  <si>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</si>
  <si>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</si>
  <si>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</si>
  <si>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</si>
  <si>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</si>
  <si>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Enerteam</t>
  </si>
  <si>
    <t>Date that the EITI Report was made public</t>
  </si>
  <si>
    <t>URL, EITI Report</t>
  </si>
  <si>
    <t>https://itie.sn/rapport-itie-2021/</t>
  </si>
  <si>
    <t>Does the government systematically disclose EITI data at a single location?</t>
  </si>
  <si>
    <t>Publication date of the EITI data</t>
  </si>
  <si>
    <t>Website link (URL) to EITI data</t>
  </si>
  <si>
    <t>https://donnees.itie.sn/dashboard/</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</si>
  <si>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</si>
  <si>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</si>
  <si>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</si>
  <si>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</si>
  <si>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</si>
  <si>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</si>
  <si>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</si>
  <si>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</si>
  <si>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</si>
  <si>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</si>
  <si>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</si>
  <si>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</si>
  <si>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</si>
  <si>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</si>
  <si>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</si>
  <si>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</si>
  <si>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</si>
  <si>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</si>
  <si>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XOF</t>
  </si>
  <si>
    <t xml:space="preserve">Exchange rate used: 1 USD = </t>
  </si>
  <si>
    <t>Exchange rate source (URL,…)</t>
  </si>
  <si>
    <t>Rapport annuel 2021 de la BCEAO</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</si>
  <si>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</si>
  <si>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</si>
  <si>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</si>
  <si>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</si>
  <si>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</si>
  <si>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</si>
  <si>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</si>
  <si>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</si>
  <si>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</si>
  <si>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</si>
  <si>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</si>
  <si>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</si>
  <si>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</si>
  <si>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Maher ben Mbarek</t>
  </si>
  <si>
    <t>Organisation</t>
  </si>
  <si>
    <t>Email address</t>
  </si>
  <si>
    <t>itie.sn@enerteam.tn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</si>
  <si>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</si>
  <si>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</si>
  <si>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</si>
  <si>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</si>
  <si>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</si>
  <si>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</si>
  <si>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</si>
  <si>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</si>
  <si>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</si>
  <si>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</si>
  <si>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</si>
  <si>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</si>
  <si>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</si>
  <si>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</si>
  <si>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</si>
  <si>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</si>
  <si>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</si>
  <si>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</si>
  <si>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</si>
  <si>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</si>
  <si>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</si>
  <si>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4.1.3.1 et 4.2.2.1 du rapport ITIE 2021</t>
  </si>
  <si>
    <t>Overview of government agencies' roles?</t>
  </si>
  <si>
    <t>Section 4.1.3.2 et 4.2.2.2 du rapport ITIE 2021</t>
  </si>
  <si>
    <t>Mineral and petroleum rights' regime?</t>
  </si>
  <si>
    <t>Section 4.1.4.2 et 4.2.3.2 du rapport ITIE 2021</t>
  </si>
  <si>
    <t>Fiscal regime?</t>
  </si>
  <si>
    <t>Section 4.1.3.3 et 4.2.2.3 du rapport ITIE 2021</t>
  </si>
  <si>
    <t>EITI Requirement 2.2: Contract and license allocations</t>
  </si>
  <si>
    <t>the award process(es)?</t>
  </si>
  <si>
    <t>Section 4.1.5.1 du Rapport ITIE 2021 (Mines)
Section 4.2.4.1 du Rapport ITIE 2021 (Hydrocarbures)</t>
  </si>
  <si>
    <t>and the technical and financial criteria used?</t>
  </si>
  <si>
    <t>Section 4.1.5.1 du Rapport ITIE 2021 (Mines)
Section 4.2.4.1 du Rapport ITIE 2021 (Hydrocarbures)
Section 4.2.4.5 du Rapport ITIE 2021 (Hydrocarbures)</t>
  </si>
  <si>
    <t>the transfer process(es)?</t>
  </si>
  <si>
    <t>Section 4.1.5.2 du Rapport ITIE 2021 (Mines)
Section 4.2.4.2 du Rapport ITIE 2021 (Hydrocarbures)</t>
  </si>
  <si>
    <t>Section 4.1.5.2 du Rapport ITIE 2021 (Mines)
Section 4.2.4.2 du Rapport ITIE 2021 (Hydrocarbures)
Section 4.2.4.5 du Rapport ITIE 2021 (Hydrocarbures)</t>
  </si>
  <si>
    <t>bidding rounds/process(es)?</t>
  </si>
  <si>
    <t>Section 4.1.5.6 du Rapport ITIE 2021 (Mines)
Section 4.2.4.6 du Rapport ITIE 2021 (Hydrocarbures)</t>
  </si>
  <si>
    <t>No. of license awards and transfers for the covered year</t>
  </si>
  <si>
    <t>Section 4.1.5.5 du Rapport ITIE 2021 (Mines)
Section 4.2.4.6 du Rapport ITIE 2021 (Hydrocarbures)</t>
  </si>
  <si>
    <t>EITI Requirement 2.3: Register of licenses</t>
  </si>
  <si>
    <t>License register for mining sector</t>
  </si>
  <si>
    <t>Yes, systematically disclosed</t>
  </si>
  <si>
    <t>https://portals.landfolio.com/Senegal/fr</t>
  </si>
  <si>
    <t>License register for petroleum sector</t>
  </si>
  <si>
    <t>https://cadastrepetrolier.sec.gouv.sn/</t>
  </si>
  <si>
    <t>License register for other sector(s) - add rows if several</t>
  </si>
  <si>
    <t>EITI Requirement 2.4: Contract disclosure</t>
  </si>
  <si>
    <t>Government policy on contract disclosure</t>
  </si>
  <si>
    <t>Section 4.7 du Rapport ITIE 2021</t>
  </si>
  <si>
    <t>Are contracts or full license texts disclosed?</t>
  </si>
  <si>
    <t>http://itie.sn/contrats-miniers/
http://itie.sn/hydrocarbure/contrats-petroliers/</t>
  </si>
  <si>
    <t>Contract register for mining sector</t>
  </si>
  <si>
    <t>Contract register for petroleum sector</t>
  </si>
  <si>
    <t>Contract register for other sector(s) - add rows if several</t>
  </si>
  <si>
    <t>EITI Requirement 2.5: Beneficial ownership</t>
  </si>
  <si>
    <t>Government policy on beneficial ownership</t>
  </si>
  <si>
    <t>Section 4.6 du Rapport ITIE 2021</t>
  </si>
  <si>
    <t>Is beneficial ownership data disclosed?</t>
  </si>
  <si>
    <t>Beneficial ownership registry</t>
  </si>
  <si>
    <t>EITI Requirement 2.6: State participation</t>
  </si>
  <si>
    <t>Does the government report how it participates in the extractive sector?</t>
  </si>
  <si>
    <t>Section 4.1.7 du Rapport ITIE 2021
Section 4.2.5 du Rapport ITIE 2021</t>
  </si>
  <si>
    <t>References to state-owned enterprises portals or company website(s), for example as stated in the Report (Add rows if several SOEs)</t>
  </si>
  <si>
    <t>https://itie.sn/entreprises-detat/
http://www.petrosen.sn/
http://www.miferso.sn/</t>
  </si>
  <si>
    <t>References to state-owned enterprises or company Audited Financial Statement (Add rows if several SOEs)</t>
  </si>
  <si>
    <t>Section 4.1.7.3 du Rapport ITIE 2021
Section 4.2.5.4 du Rapport ITIE 2021</t>
  </si>
  <si>
    <t>EITI Requirement 3.1: Exploration</t>
  </si>
  <si>
    <t>Overview of the extractive industries, including any significant exploration activities</t>
  </si>
  <si>
    <t>Section 4.1.6 du Rapport ITIE 2021
Section 4.2.5 du Rapport ITIE 2021</t>
  </si>
  <si>
    <t>EITI Requirement 3.2: Production by commodity</t>
  </si>
  <si>
    <t>(Harmonised System Codes)</t>
  </si>
  <si>
    <t>Disclosure of production volumes</t>
  </si>
  <si>
    <t>Section 5.4 du Rapport ITIE 2021</t>
  </si>
  <si>
    <t>Disclosure of production values</t>
  </si>
  <si>
    <t>Gold (7108), volume</t>
  </si>
  <si>
    <t>Tonnes</t>
  </si>
  <si>
    <t>Gold (7108), value</t>
  </si>
  <si>
    <t>£</t>
  </si>
  <si>
    <t>Natural gas (2711), volume</t>
  </si>
  <si>
    <t>Sm3 o.e.</t>
  </si>
  <si>
    <t>Natural gas (2711), valeur</t>
  </si>
  <si>
    <t>Phosphates de calcium naturels (2510), volume</t>
  </si>
  <si>
    <t>Argile (2509), volume</t>
  </si>
  <si>
    <t>Autres (2617), volume</t>
  </si>
  <si>
    <t>Calcaire (2521), volume</t>
  </si>
  <si>
    <t>Manganèse (2602), volume</t>
  </si>
  <si>
    <t>Silver (7106), volume</t>
  </si>
  <si>
    <t>Autres argiles (2508), volume</t>
  </si>
  <si>
    <t>Sm3</t>
  </si>
  <si>
    <t>EITI Requirement 3.3: Exports</t>
  </si>
  <si>
    <t>Disclosure of export volumes</t>
  </si>
  <si>
    <t>Section 5.5 du Rapport ITIE 2021</t>
  </si>
  <si>
    <t>Disclosure of export values</t>
  </si>
  <si>
    <t>Ciment Portland (2523), volume</t>
  </si>
  <si>
    <t>Gypse (2520), volume</t>
  </si>
  <si>
    <t>EITI Requirement 4.1: Comprehensiveness</t>
  </si>
  <si>
    <t>Does the government fully disclose extractive sector revenues by revenue stream?</t>
  </si>
  <si>
    <t>Section 5.1.3 du Rapport ITIE 2021</t>
  </si>
  <si>
    <t>Are MSG decisions on materiality thresholds publicly available?</t>
  </si>
  <si>
    <t>Section 3.1 du Rapport ITIE 2021</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</si>
  <si>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</si>
  <si>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</si>
  <si>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</si>
  <si>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</si>
  <si>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4.1..9 et 4.2.7 du Rapport ITIE 2021</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</si>
  <si>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</si>
  <si>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</si>
  <si>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</si>
  <si>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</si>
  <si>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</si>
  <si>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4.1.10 du Rapport ITIE 2021</t>
  </si>
  <si>
    <t>If yes, what was the total revenues received from barter and infrastructure agreements?</t>
  </si>
  <si>
    <t>EITI Requirement 4.4: Transportation revenues</t>
  </si>
  <si>
    <t>Does the government disclose information on transportation revenues?</t>
  </si>
  <si>
    <t>Section 4.1.8 et 4.2.6 du Rapport ITIE 2021</t>
  </si>
  <si>
    <t>If yes, what was the total revenues received from transportation of commodities?</t>
  </si>
  <si>
    <t>EITI Requirement 4.5: SOE transactions</t>
  </si>
  <si>
    <t>Does the government disclose information on SOE transactions?</t>
  </si>
  <si>
    <t>Section 4.2.5.4 du Rapport ITIE 2021</t>
  </si>
  <si>
    <t>If yes, what was the total revenues received by SOEs?</t>
  </si>
  <si>
    <t>EITI Requirement 4.6: Direct subnational payments</t>
  </si>
  <si>
    <t>Le government divulgue-t-il des informations sur les Direct subnational payments?</t>
  </si>
  <si>
    <t>Section 4.4.8.2 du Rapport ITIE 2021</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</si>
  <si>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</si>
  <si>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</si>
  <si>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</si>
  <si>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</si>
  <si>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</si>
  <si>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1.3.1 du Rapport ITIE 2021</t>
  </si>
  <si>
    <t>Is the data subject to credible, independent audits, applying international standards?</t>
  </si>
  <si>
    <t>Section 4.5 du Rapport ITIE 2021</t>
  </si>
  <si>
    <t>Are government agencies subject to credible, independent audits?</t>
  </si>
  <si>
    <t>Section 4.5.6 du Rapport ITIE 2021</t>
  </si>
  <si>
    <t>Government audits database</t>
  </si>
  <si>
    <t>Are companies subject to credible, independent audits?</t>
  </si>
  <si>
    <t>Company audits database</t>
  </si>
  <si>
    <t>Annexe 4 du Rapport ITIE 2021</t>
  </si>
  <si>
    <t>EITI Requirement 5.1: Distribution of extractive industry revenues</t>
  </si>
  <si>
    <t>Does the government clarify whether all extractive sector revenues are recorded in the national budget (i.e. enter the government's consolidated / single-treasury account)?</t>
  </si>
  <si>
    <t>Section 4.4.8.1 du Rapport ITIE 2021</t>
  </si>
  <si>
    <t>Does the government disclose what value of revenues are not recorded in the budget?</t>
  </si>
  <si>
    <t>EITI Requirement 5.2: Subnational transfers</t>
  </si>
  <si>
    <t>Does the government disclose information on Subnational transfers?</t>
  </si>
  <si>
    <t>Section 4.4.8.3 du Rapport ITIE 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</si>
  <si>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</si>
  <si>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</si>
  <si>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</si>
  <si>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</si>
  <si>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4.4 du Rapport ITIE 2021</t>
  </si>
  <si>
    <t>Does the government disclose a description of the country’s budget and audit processes?</t>
  </si>
  <si>
    <t>Section 4.4.5 du Rapport ITIE 2021</t>
  </si>
  <si>
    <t>Does the government disclose publicly available information about budgets and 
expenditures? - add rows if several</t>
  </si>
  <si>
    <t>Section 4.4.6 du Rapport ITIE 2021</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</si>
  <si>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</si>
  <si>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</si>
  <si>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</si>
  <si>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</si>
  <si>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</si>
  <si>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5.6 du Rapport ITIE 2021</t>
  </si>
  <si>
    <t>If yes, what was the total mandatory social expenditures paid?</t>
  </si>
  <si>
    <t>If yes, what was the total voluntary social expenditures paid?</t>
  </si>
  <si>
    <t>Does the government disclose information on environmental payments?</t>
  </si>
  <si>
    <t>Section 5.7 du Rapport ITIE 2021</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</si>
  <si>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</si>
  <si>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</si>
  <si>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</si>
  <si>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</si>
  <si>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5.8 du Rapport ITIE 2021</t>
  </si>
  <si>
    <t>If yes, what was the total quasi-fiscal expenditures performed by SOEs?</t>
  </si>
  <si>
    <t>EITI Requirement 6.3: Economic contribution</t>
  </si>
  <si>
    <t>Does the government disclose information on economic contribution?</t>
  </si>
  <si>
    <t>Section 5.3 du Rapport ITIE 2021</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</si>
  <si>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</si>
  <si>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</si>
  <si>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</si>
  <si>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</si>
  <si>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</si>
  <si>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</si>
  <si>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</si>
  <si>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</si>
  <si>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</si>
  <si>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</si>
  <si>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</si>
  <si>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</si>
  <si>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</si>
  <si>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</si>
  <si>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</si>
  <si>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4.1.12 et 4.2.10 du Rapport ITIE 2021</t>
  </si>
  <si>
    <t>databases containing environmental impact assessments, certification schemes or similar documentation of environmental management?</t>
  </si>
  <si>
    <t>other relevant information on environmental monitoring procedures and administration?</t>
  </si>
  <si>
    <t>https://www.environnement.gouv.sn/search/node/Convention
https://www.aner.sn/letat-du-senegal-a-pose-un-acte-fort-pour-booster-le-secteur-des-energies-renouvelables/</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</si>
  <si>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</si>
  <si>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</si>
  <si>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</si>
  <si>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</si>
  <si>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</si>
  <si>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</si>
  <si>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</si>
  <si>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</si>
  <si>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</si>
  <si>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</si>
  <si>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</si>
  <si>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</si>
  <si>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Impôts et des Domaines</t>
  </si>
  <si>
    <t>Central goverment</t>
  </si>
  <si>
    <t>Direction des Mines et de la Géologie</t>
  </si>
  <si>
    <t>Direction Générale des Douanes</t>
  </si>
  <si>
    <t>Direction Générale de la Comptabilité Publique et du Trésor</t>
  </si>
  <si>
    <t>Direction des Eaux, Forêts, Chasses et Conservation des Sols</t>
  </si>
  <si>
    <t>Caisse des dépôts et Consignations (CDC)</t>
  </si>
  <si>
    <t>Direction de l'Environnement et des Etablissements Classés</t>
  </si>
  <si>
    <t>Institution de Prévoyance Retraite du Sénégal</t>
  </si>
  <si>
    <t>Other</t>
  </si>
  <si>
    <t xml:space="preserve">Caisse de Sécurité Sociale </t>
  </si>
  <si>
    <t>Société des Pétroles du Sénégal (PETROSEN)</t>
  </si>
  <si>
    <t xml:space="preserve">State-owned enterprises &amp; public corporations </t>
  </si>
  <si>
    <t>Reporting companies' list</t>
  </si>
  <si>
    <t>Company ID references</t>
  </si>
  <si>
    <t>Numero d'organisation</t>
  </si>
  <si>
    <t>Bureau d'Appui a la Creation d'Entreprise</t>
  </si>
  <si>
    <t>http://www.creationdentreprise.sn/rechercher-une-societe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</si>
  <si>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</si>
  <si>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</si>
  <si>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</si>
  <si>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</si>
  <si>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</si>
  <si>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</si>
  <si>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</si>
  <si>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</si>
  <si>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Colonne1</t>
  </si>
  <si>
    <t>Société de Commercialisation du Ciment (SOCOCIM)</t>
  </si>
  <si>
    <t>Private</t>
  </si>
  <si>
    <t>Mining</t>
  </si>
  <si>
    <t>Calcaire,Marne</t>
  </si>
  <si>
    <t>http://www.sococim.com/SOCOCIM-INDUSTRIES</t>
  </si>
  <si>
    <t>Sabodala Gold Operations (SGO)</t>
  </si>
  <si>
    <t>2850023 2G3</t>
  </si>
  <si>
    <t>Or</t>
  </si>
  <si>
    <t>https://www.endeavourmining.com/investors/institutional-ownership%20https://www.londonstockexchange.com/stock/EDV/endeavour-mining-plc/analysis</t>
  </si>
  <si>
    <t>Ciments du Sahel (CDS)</t>
  </si>
  <si>
    <t>0325995 2G3</t>
  </si>
  <si>
    <t>Calcaire,Argile,Latérite</t>
  </si>
  <si>
    <t>Petowal Mining Company (PMC)</t>
  </si>
  <si>
    <t>005844700</t>
  </si>
  <si>
    <t>Or,Argent</t>
  </si>
  <si>
    <t>https://www.rml.com.au/</t>
  </si>
  <si>
    <t>Dangote Industries Sénégal (Dangote)</t>
  </si>
  <si>
    <t>2707208 2G3</t>
  </si>
  <si>
    <t>Argile, Calcaire, Latérite</t>
  </si>
  <si>
    <t>https://www.dangotecement.com/operations/senegal/</t>
  </si>
  <si>
    <t>Grande Côte Opérations (GCO)</t>
  </si>
  <si>
    <t>2849258 2G3</t>
  </si>
  <si>
    <t>Minéraux lourds</t>
  </si>
  <si>
    <t>https://gco.eramet.com/</t>
  </si>
  <si>
    <t>Générale des Carrières et des Mines (GECAMINES)</t>
  </si>
  <si>
    <t>2292168 2G3</t>
  </si>
  <si>
    <t>Basalte</t>
  </si>
  <si>
    <t>https://www.gecamines.cd/</t>
  </si>
  <si>
    <t xml:space="preserve">Woodside Energy Senegal </t>
  </si>
  <si>
    <t>005014204 2G0</t>
  </si>
  <si>
    <t>Oil &amp; Gas</t>
  </si>
  <si>
    <t>https://www.woodside.com.au/fr/what-we-do/international-exploration-developments-and-marketing/s%c3%a9n%c3%a9gal</t>
  </si>
  <si>
    <t>Compagnie Générale d'Exploitation de Carrière (COGECA)</t>
  </si>
  <si>
    <t>0196784</t>
  </si>
  <si>
    <t>Basalte,calcaire</t>
  </si>
  <si>
    <t xml:space="preserve">TOTAL E&amp;P Senegal </t>
  </si>
  <si>
    <t>https://www.total.sn/</t>
  </si>
  <si>
    <t>Oranto Petroleum (Oranto)</t>
  </si>
  <si>
    <t>003059434</t>
  </si>
  <si>
    <t>https://atlas-oranto.com/portfolio/senegal/</t>
  </si>
  <si>
    <t>Société Minière de la Vallée du fleuve Sénégal (SOMIVA)</t>
  </si>
  <si>
    <t>4475142 2G3</t>
  </si>
  <si>
    <t>Phosphates</t>
  </si>
  <si>
    <t>No</t>
  </si>
  <si>
    <t>Industries Chimiques du Sénégal (ICS)</t>
  </si>
  <si>
    <t>0022955 2G3</t>
  </si>
  <si>
    <t>http://www.ics.sn/</t>
  </si>
  <si>
    <t>BP SENEGAL INVESTMENTS LIMITED</t>
  </si>
  <si>
    <t>006420509</t>
  </si>
  <si>
    <t>https://www.bp.com/</t>
  </si>
  <si>
    <t>Société Sénégalaise des Phosphates de Thiès (SSPT)</t>
  </si>
  <si>
    <t>0028797 2G3</t>
  </si>
  <si>
    <t>Attapulgites,Phosphates</t>
  </si>
  <si>
    <t>Fortesa International Senegal (FORTESA)</t>
  </si>
  <si>
    <t>IAMGOLD BOTO</t>
  </si>
  <si>
    <t>007768007</t>
  </si>
  <si>
    <t>https://www.iamgold.com/French/exploitations/projets-de-developpement/Projet-Boto-Sngal/default.aspx</t>
  </si>
  <si>
    <t>Agem Sénégal Exploration (AGEM)</t>
  </si>
  <si>
    <t>4151750 2Y2</t>
  </si>
  <si>
    <t>Baobab Mining and Chemicals Corporation (BMCC)</t>
  </si>
  <si>
    <t>0224498 2G3</t>
  </si>
  <si>
    <t>http://www.petrosen.sn/</t>
  </si>
  <si>
    <t>Sabodala Mining Company (SMC)</t>
  </si>
  <si>
    <t>2464410 0G2</t>
  </si>
  <si>
    <t>Barrick Gold</t>
  </si>
  <si>
    <t>Sephos Senegal (SEPHOS)</t>
  </si>
  <si>
    <t>African Investment Group (AIG)</t>
  </si>
  <si>
    <t>4507995 2G3</t>
  </si>
  <si>
    <t>Phosphates,Minéraux lourds</t>
  </si>
  <si>
    <t>https://www.africainvestmentgroup.co.uk/</t>
  </si>
  <si>
    <t>G-PHOS</t>
  </si>
  <si>
    <t>004716033</t>
  </si>
  <si>
    <t>Kosmos Energy Senegal  (KOSMOS)</t>
  </si>
  <si>
    <t>0066487132V2</t>
  </si>
  <si>
    <t>https://www.kosmosenergy.com/senegal/</t>
  </si>
  <si>
    <t xml:space="preserve"> La Société des Mines de Fer du Sénégal Oriental (MIFERSO)</t>
  </si>
  <si>
    <t>0023896 2G3</t>
  </si>
  <si>
    <t>Fer</t>
  </si>
  <si>
    <t>http://www.miferso.sn/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</si>
  <si>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</si>
  <si>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</si>
  <si>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</si>
  <si>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</si>
  <si>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</si>
  <si>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</si>
  <si>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</si>
  <si>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</si>
  <si>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</si>
  <si>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</si>
  <si>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Saint Louis</t>
  </si>
  <si>
    <t>African Investment Group SA (AIG)</t>
  </si>
  <si>
    <t>Daorala</t>
  </si>
  <si>
    <t>Agem Sénégal Exploration SUARL (AGEM)</t>
  </si>
  <si>
    <t>Noumoufoukha</t>
  </si>
  <si>
    <t>Senala</t>
  </si>
  <si>
    <t>Diack</t>
  </si>
  <si>
    <t>Production</t>
  </si>
  <si>
    <t>CP</t>
  </si>
  <si>
    <t>SLP</t>
  </si>
  <si>
    <t>Kirene</t>
  </si>
  <si>
    <t>Bandia</t>
  </si>
  <si>
    <t>N/C</t>
  </si>
  <si>
    <t>Pout</t>
  </si>
  <si>
    <t>Diender</t>
  </si>
  <si>
    <t>Diogo</t>
  </si>
  <si>
    <t>Zircon Premium</t>
  </si>
  <si>
    <t>Zircon Standard</t>
  </si>
  <si>
    <t>Medium Grade Zircon</t>
  </si>
  <si>
    <t xml:space="preserve">Rutile </t>
  </si>
  <si>
    <t>Sud Kénièba et Madina Foulbé</t>
  </si>
  <si>
    <t>GH MINING</t>
  </si>
  <si>
    <t>Bégal</t>
  </si>
  <si>
    <t>Boto Gold Project</t>
  </si>
  <si>
    <t>Tobene</t>
  </si>
  <si>
    <t>Phosphate de chaux</t>
  </si>
  <si>
    <t>Mako</t>
  </si>
  <si>
    <t>Gold (7108)</t>
  </si>
  <si>
    <t>NC</t>
  </si>
  <si>
    <t>Silver (7106)</t>
  </si>
  <si>
    <t>Massawa</t>
  </si>
  <si>
    <t>Lam Lam</t>
  </si>
  <si>
    <t>Sabodala</t>
  </si>
  <si>
    <t>Alloukagne</t>
  </si>
  <si>
    <t>Attapulgite</t>
  </si>
  <si>
    <t>Dakar</t>
  </si>
  <si>
    <t>Bargny</t>
  </si>
  <si>
    <t>Ndendori</t>
  </si>
  <si>
    <t>UDO</t>
  </si>
  <si>
    <t>TOTAL E&amp;P Senegal</t>
  </si>
  <si>
    <t>RSSD</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</si>
  <si>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</si>
  <si>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</si>
  <si>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</si>
  <si>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</si>
  <si>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</si>
  <si>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</si>
  <si>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</si>
  <si>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</si>
  <si>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</si>
  <si>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</si>
  <si>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</si>
  <si>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</si>
  <si>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</si>
  <si>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</si>
  <si>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</si>
  <si>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</si>
  <si>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</si>
  <si>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</si>
  <si>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</si>
  <si>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</si>
  <si>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</si>
  <si>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Delivered/paid to state-owned enterprise(s) (1415E32)</t>
  </si>
  <si>
    <t xml:space="preserve">Appui à la formation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</si>
  <si>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</si>
  <si>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Other taxes payable by natural resource companies (116E)</t>
  </si>
  <si>
    <t xml:space="preserve">Appui Institutionnel (DEEC) </t>
  </si>
  <si>
    <t>Ordinary taxes on income, profits and capital gains (1112E1)</t>
  </si>
  <si>
    <t>Autres (non spécifiés)</t>
  </si>
  <si>
    <t>Autres flux de paiements significatifs (&gt; 25 millions de  FCFA) (reconciliables)</t>
  </si>
  <si>
    <t>BID PACKAGE LICENSING ROUND</t>
  </si>
  <si>
    <t>Licence fees (114521E)</t>
  </si>
  <si>
    <t>Bonus (DGCPT)</t>
  </si>
  <si>
    <t xml:space="preserve">Contribution économique locale (CEL VA et CEL VL) </t>
  </si>
  <si>
    <t>Données techniques</t>
  </si>
  <si>
    <t>Administrative fees for government services (1422E)</t>
  </si>
  <si>
    <t xml:space="preserve">Frais d'inscription d'une concession minière ou d'un permis d'exploitation </t>
  </si>
  <si>
    <t>Impôt sur les sociétés</t>
  </si>
  <si>
    <t>Emission and pollution taxes (114522E)</t>
  </si>
  <si>
    <t xml:space="preserve">Taxe extraction  </t>
  </si>
  <si>
    <t>Customs and other import duties (1151E)</t>
  </si>
  <si>
    <t>Taxe Intérieure</t>
  </si>
  <si>
    <t>Droits d'accicses sur les sachets plastiques</t>
  </si>
  <si>
    <t xml:space="preserve">Prélèvement pour le Conseil Sénégalais des Chargeurs (COSEC) </t>
  </si>
  <si>
    <t>Interets de retard</t>
  </si>
  <si>
    <t>Taxe d'enregistrement véhicules</t>
  </si>
  <si>
    <t>Taxe Acompte BIC</t>
  </si>
  <si>
    <t>Prélèvement PROMAD</t>
  </si>
  <si>
    <t>Droits d'accicses sur véhicules</t>
  </si>
  <si>
    <t>Droits de douane</t>
  </si>
  <si>
    <t>Impôt sur le revenu des valeurs mobilières</t>
  </si>
  <si>
    <t xml:space="preserve">Taxe sur la valeur ajoutée </t>
  </si>
  <si>
    <t>Taxe à la pollution</t>
  </si>
  <si>
    <t>Delivered/paid directly to government (1415E31)</t>
  </si>
  <si>
    <t xml:space="preserve">Revenus issus de la commercialisation de la Part de la production de l'État </t>
  </si>
  <si>
    <t>Appui institutionnel aux collectivités locales</t>
  </si>
  <si>
    <t>Revenus issus de la commercialisation de la Part de la production de l'État P</t>
  </si>
  <si>
    <t>Droits d'entrée fixes</t>
  </si>
  <si>
    <t>Appui à l'équipement</t>
  </si>
  <si>
    <t>Other rent payments (1415E5)</t>
  </si>
  <si>
    <t xml:space="preserve">Loyer superficiaire </t>
  </si>
  <si>
    <t>Taxes d'abattage</t>
  </si>
  <si>
    <t>General taxes on goods and services (VAT, sales tax, turnover tax) (1141E)</t>
  </si>
  <si>
    <t>Taxe sur la valeur ajoutée reversée</t>
  </si>
  <si>
    <t>Taxe superficiaire</t>
  </si>
  <si>
    <t xml:space="preserve">Prélèvement communautaire CEDEAO </t>
  </si>
  <si>
    <t>Achat de données sismiques</t>
  </si>
  <si>
    <t>Royalties (1415E1)</t>
  </si>
  <si>
    <t>Redevance superficiaire</t>
  </si>
  <si>
    <t xml:space="preserve">Prélèvement communautaire solidaire UEMOA </t>
  </si>
  <si>
    <t>Contribution spéciale sur les produits des mines et des carrières (CSMC)</t>
  </si>
  <si>
    <t>Redevance statistique UEMOA</t>
  </si>
  <si>
    <t xml:space="preserve">Appui Institutionnel (Fonds d'appui au Mini. De l'Env) </t>
  </si>
  <si>
    <t>Appui institutionnel</t>
  </si>
  <si>
    <t>Patente</t>
  </si>
  <si>
    <t>Appui à la promotion de la recherche et de l'exploitation</t>
  </si>
  <si>
    <t>Redressements fiscaux</t>
  </si>
  <si>
    <t>From government participation (equity) (1412E2)</t>
  </si>
  <si>
    <t xml:space="preserve">Dividendes versés à l'Etat </t>
  </si>
  <si>
    <t>Taxe sur le ciment</t>
  </si>
  <si>
    <t>Taxe spéciale sur le ciment</t>
  </si>
  <si>
    <t xml:space="preserve">Redevance minière </t>
  </si>
  <si>
    <t>Total in USD</t>
  </si>
  <si>
    <t>Total en XOF</t>
  </si>
  <si>
    <t>Additional information</t>
  </si>
  <si>
    <t>Any additional information that is not eligible for inclusion in the table above, please include below as comments.</t>
  </si>
  <si>
    <t>1) Paiements faits par les entreprises au nom des employés:</t>
  </si>
  <si>
    <t>Please include comments here. PAYE and withholding taxes are not paid on behalf of companies and should therefore be excluded</t>
  </si>
  <si>
    <t>Insert additional rows as needed. E.g., the below table covers the excluded revenues</t>
  </si>
  <si>
    <t>Social security employer contributions (1212E)</t>
  </si>
  <si>
    <t>Cotisations sociales (y compris les pénalités)(IPRES)</t>
  </si>
  <si>
    <t>Cotisations sociales CSS</t>
  </si>
  <si>
    <t>Taxes on payroll and workforce (112E)</t>
  </si>
  <si>
    <t>Retenues à la source sur salaires (IR, TRIMF et CFCE)</t>
  </si>
  <si>
    <t>Total</t>
  </si>
  <si>
    <t>2) Retenue à la source sur sommes versées à des tiers</t>
  </si>
  <si>
    <t>Taxe sur la valeur ajoutée précomptée</t>
  </si>
  <si>
    <t>Retenue à la source sur sommes versées à des tiers</t>
  </si>
  <si>
    <t>Retenues à la source sur bénéfice non commercial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</si>
  <si>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</si>
  <si>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</si>
  <si>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</si>
  <si>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</si>
  <si>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</si>
  <si>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</si>
  <si>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</si>
  <si>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</si>
  <si>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</si>
  <si>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</si>
  <si>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</si>
  <si>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</si>
  <si>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</si>
  <si>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</si>
  <si>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</si>
  <si>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</si>
  <si>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</si>
  <si>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BANDIA</t>
  </si>
  <si>
    <t>DIACK</t>
  </si>
  <si>
    <t>POUT</t>
  </si>
  <si>
    <t>AJOUTER UN SECTEUR</t>
  </si>
  <si>
    <t>Ajouter ci-dessous, à titre de commentaire, toute information supplémentaire qu’il ne serait pas nécessaire d’inclure dans le tableau ci-dessus.</t>
  </si>
  <si>
    <t xml:space="preserve">1) Paiements faits par les entreprises au nom des employés: </t>
  </si>
  <si>
    <t xml:space="preserve">Cotisations sociales (y compris les pénalités) </t>
  </si>
  <si>
    <t>N/c</t>
  </si>
  <si>
    <t>Tobène</t>
  </si>
  <si>
    <t xml:space="preserve">Ndendoury </t>
  </si>
  <si>
    <t>BOTO</t>
  </si>
  <si>
    <t>GTA</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</si>
  <si>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</si>
  <si>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</si>
  <si>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</si>
  <si>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</si>
  <si>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</si>
  <si>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</si>
  <si>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</si>
  <si>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</si>
  <si>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</si>
  <si>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</si>
  <si>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</si>
  <si>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</si>
  <si>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</si>
  <si>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</si>
  <si>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</si>
  <si>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</si>
  <si>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</si>
  <si>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</si>
  <si>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</si>
  <si>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</si>
  <si>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</si>
  <si>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</si>
  <si>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</si>
  <si>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</si>
  <si>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</si>
  <si>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</si>
  <si>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</si>
  <si>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</si>
  <si>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</si>
  <si>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</si>
  <si>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</si>
  <si>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</si>
  <si>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</si>
  <si>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</si>
  <si>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</si>
  <si>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</si>
  <si>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</si>
  <si>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</si>
  <si>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</si>
  <si>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</si>
  <si>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</si>
  <si>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</si>
  <si>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</si>
  <si>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</si>
  <si>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</si>
  <si>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</si>
  <si>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</si>
  <si>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</si>
  <si>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</si>
  <si>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</si>
  <si>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</si>
  <si>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</si>
  <si>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</si>
  <si>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</si>
  <si>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</si>
  <si>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</si>
  <si>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</si>
  <si>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</si>
  <si>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</si>
  <si>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</si>
  <si>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</si>
  <si>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</si>
  <si>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</si>
  <si>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</si>
  <si>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</si>
  <si>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</si>
  <si>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</si>
  <si>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</si>
  <si>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</si>
  <si>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</si>
  <si>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</si>
  <si>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</si>
  <si>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</si>
  <si>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</si>
  <si>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</si>
  <si>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</si>
  <si>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</si>
  <si>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</si>
  <si>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</si>
  <si>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</si>
  <si>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</si>
  <si>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</si>
  <si>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</si>
  <si>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</si>
  <si>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</si>
  <si>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</si>
  <si>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</si>
  <si>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</si>
  <si>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</si>
  <si>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</si>
  <si>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</si>
  <si>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</si>
  <si>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</si>
  <si>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</si>
  <si>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</si>
  <si>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</si>
  <si>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</si>
  <si>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</si>
  <si>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</si>
  <si>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</si>
  <si>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</si>
  <si>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</si>
  <si>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</si>
  <si>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</si>
  <si>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</si>
  <si>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</si>
  <si>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</si>
  <si>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</si>
  <si>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</si>
  <si>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</si>
  <si>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</si>
  <si>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</si>
  <si>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</si>
  <si>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</si>
  <si>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</si>
  <si>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</si>
  <si>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</si>
  <si>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</si>
  <si>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</si>
  <si>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</si>
  <si>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</si>
  <si>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</si>
  <si>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</si>
  <si>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</si>
  <si>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</si>
  <si>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</si>
  <si>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</si>
  <si>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</si>
  <si>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</si>
  <si>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</si>
  <si>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</si>
  <si>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</si>
  <si>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</si>
  <si>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</si>
  <si>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</si>
  <si>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</si>
  <si>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</si>
  <si>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</si>
  <si>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</si>
  <si>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</si>
  <si>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</si>
  <si>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</si>
  <si>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</si>
  <si>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</si>
  <si>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</si>
  <si>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</si>
  <si>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</si>
  <si>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</si>
  <si>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</si>
  <si>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</si>
  <si>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</si>
  <si>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</si>
  <si>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</si>
  <si>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</si>
  <si>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</si>
  <si>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</si>
  <si>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</si>
  <si>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</si>
  <si>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</si>
  <si>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</si>
  <si>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</si>
  <si>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</si>
  <si>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</si>
  <si>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</si>
  <si>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</si>
  <si>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</si>
  <si>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</si>
  <si>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</si>
  <si>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</si>
  <si>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</si>
  <si>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</si>
  <si>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</si>
  <si>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</si>
  <si>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</si>
  <si>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</si>
  <si>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</si>
  <si>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</si>
  <si>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</si>
  <si>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</si>
  <si>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</si>
  <si>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</si>
  <si>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</si>
  <si>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</si>
  <si>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</si>
  <si>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</si>
  <si>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</si>
  <si>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</si>
  <si>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</si>
  <si>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</si>
  <si>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</si>
  <si>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</si>
  <si>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</si>
  <si>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</si>
  <si>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</si>
  <si>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</si>
  <si>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</si>
  <si>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</si>
  <si>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</si>
  <si>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</si>
  <si>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</si>
  <si>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</si>
  <si>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</si>
  <si>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</si>
  <si>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</si>
  <si>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</si>
  <si>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</si>
  <si>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</si>
  <si>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</si>
  <si>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</si>
  <si>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</si>
  <si>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</si>
  <si>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</si>
  <si>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</si>
  <si>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</si>
  <si>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</si>
  <si>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</si>
  <si>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</si>
  <si>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</si>
  <si>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</si>
  <si>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</si>
  <si>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</si>
  <si>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</si>
  <si>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</si>
  <si>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</si>
  <si>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</si>
  <si>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</si>
  <si>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</si>
  <si>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</si>
  <si>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</si>
  <si>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</si>
  <si>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</si>
  <si>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</si>
  <si>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</si>
  <si>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</si>
  <si>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</si>
  <si>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</si>
  <si>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</si>
  <si>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</si>
  <si>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</si>
  <si>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</si>
  <si>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</si>
  <si>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</si>
  <si>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</si>
  <si>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</si>
  <si>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</si>
  <si>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</si>
  <si>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</si>
  <si>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</si>
  <si>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</si>
  <si>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</si>
  <si>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</si>
  <si>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</si>
  <si>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</si>
  <si>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</si>
  <si>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</si>
  <si>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</si>
  <si>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</si>
  <si>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</si>
  <si>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</si>
  <si>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</si>
  <si>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</si>
  <si>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</si>
  <si>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</si>
  <si>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</si>
  <si>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</si>
  <si>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</si>
  <si>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</si>
  <si>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</si>
  <si>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</si>
  <si>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</si>
  <si>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</si>
  <si>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</si>
  <si>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</si>
  <si>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</si>
  <si>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</si>
  <si>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</si>
  <si>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</si>
  <si>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</si>
  <si>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</si>
  <si>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</si>
  <si>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</si>
  <si>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</si>
  <si>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</si>
  <si>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</si>
  <si>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</si>
  <si>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</si>
  <si>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</si>
  <si>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</si>
  <si>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</si>
  <si>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</si>
  <si>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</si>
  <si>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</si>
  <si>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</si>
  <si>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</si>
  <si>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</si>
  <si>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</si>
  <si>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</si>
  <si>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</si>
  <si>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</si>
  <si>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</si>
  <si>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</si>
  <si>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</si>
  <si>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</si>
  <si>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</si>
  <si>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</si>
  <si>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</si>
  <si>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</si>
  <si>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</si>
  <si>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</si>
  <si>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</si>
  <si>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</si>
  <si>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</si>
  <si>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</si>
  <si>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</si>
  <si>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</si>
  <si>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</si>
  <si>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</si>
  <si>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</si>
  <si>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</si>
  <si>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</si>
  <si>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</si>
  <si>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</si>
  <si>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</si>
  <si>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</si>
  <si>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</si>
  <si>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</si>
  <si>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</si>
  <si>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</si>
  <si>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</si>
  <si>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</si>
  <si>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</si>
  <si>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</si>
  <si>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</si>
  <si>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</si>
  <si>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</si>
  <si>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</si>
  <si>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</si>
  <si>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</si>
  <si>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</si>
  <si>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</si>
  <si>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</si>
  <si>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</si>
  <si>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</si>
  <si>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</si>
  <si>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</si>
  <si>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</si>
  <si>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</si>
  <si>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</si>
  <si>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</si>
  <si>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</si>
  <si>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</si>
  <si>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</si>
  <si>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</si>
  <si>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</si>
  <si>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</si>
  <si>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</si>
  <si>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</si>
  <si>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</si>
  <si>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</si>
  <si>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</si>
  <si>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</si>
  <si>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</si>
  <si>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</si>
  <si>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</si>
  <si>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</si>
  <si>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</si>
  <si>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</si>
  <si>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</si>
  <si>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</si>
  <si>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</si>
  <si>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</si>
  <si>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</si>
  <si>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</si>
  <si>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</si>
  <si>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</si>
  <si>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</si>
  <si>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</si>
  <si>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</si>
  <si>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</si>
  <si>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</si>
  <si>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</si>
  <si>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</si>
  <si>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</si>
  <si>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</si>
  <si>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</si>
  <si>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</si>
  <si>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</si>
  <si>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</si>
  <si>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</si>
  <si>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</si>
  <si>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</si>
  <si>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</si>
  <si>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</si>
  <si>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</si>
  <si>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</si>
  <si>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</si>
  <si>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</si>
  <si>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</si>
  <si>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</si>
  <si>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</si>
  <si>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</si>
  <si>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</si>
  <si>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</si>
  <si>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</si>
  <si>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</si>
  <si>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</si>
  <si>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</si>
  <si>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</si>
  <si>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</si>
  <si>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</si>
  <si>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</si>
  <si>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</si>
  <si>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</si>
  <si>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</si>
  <si>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</si>
  <si>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</si>
  <si>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</si>
  <si>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</si>
  <si>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</si>
  <si>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</si>
  <si>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</si>
  <si>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</si>
  <si>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</si>
  <si>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</si>
  <si>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</si>
  <si>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</si>
  <si>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</si>
  <si>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</si>
  <si>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</si>
  <si>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</si>
  <si>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</si>
  <si>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</si>
  <si>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</si>
  <si>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</si>
  <si>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</si>
  <si>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</si>
  <si>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</si>
  <si>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</si>
  <si>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</si>
  <si>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</si>
  <si>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</si>
  <si>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</si>
  <si>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</si>
  <si>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</si>
  <si>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</si>
  <si>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</si>
  <si>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</si>
  <si>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</si>
  <si>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</si>
  <si>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</si>
  <si>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</si>
  <si>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</si>
  <si>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</si>
  <si>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</si>
  <si>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</si>
  <si>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</si>
  <si>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</si>
  <si>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</si>
  <si>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</si>
  <si>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</si>
  <si>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</si>
  <si>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</si>
  <si>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</si>
  <si>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</si>
  <si>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</si>
  <si>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</si>
  <si>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</si>
  <si>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</si>
  <si>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</si>
  <si>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</si>
  <si>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</si>
  <si>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</si>
  <si>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</si>
  <si>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</si>
  <si>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</si>
  <si>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</si>
  <si>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</si>
  <si>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</si>
  <si>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</si>
  <si>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</si>
  <si>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</si>
  <si>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</si>
  <si>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</si>
  <si>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</si>
  <si>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</si>
  <si>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</si>
  <si>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</si>
  <si>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</si>
  <si>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</si>
  <si>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</si>
  <si>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</si>
  <si>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</si>
  <si>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</si>
  <si>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</si>
  <si>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</si>
  <si>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</si>
  <si>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</si>
  <si>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</si>
  <si>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</si>
  <si>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</si>
  <si>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</si>
  <si>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</si>
  <si>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</si>
  <si>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</si>
  <si>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</si>
  <si>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</si>
  <si>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</si>
  <si>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</si>
  <si>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</si>
  <si>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</si>
  <si>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</si>
  <si>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</si>
  <si>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</si>
  <si>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</si>
  <si>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</si>
  <si>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</si>
  <si>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</si>
  <si>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</si>
  <si>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</si>
  <si>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</si>
  <si>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</si>
  <si>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</si>
  <si>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</si>
  <si>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</si>
  <si>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</si>
  <si>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</si>
  <si>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</si>
  <si>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</si>
  <si>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</si>
  <si>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</si>
  <si>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</si>
  <si>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</si>
  <si>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</si>
  <si>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</si>
  <si>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</si>
  <si>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</si>
  <si>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</si>
  <si>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</si>
  <si>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</si>
  <si>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</si>
  <si>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</si>
  <si>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</si>
  <si>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</si>
  <si>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</si>
  <si>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</si>
  <si>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</si>
  <si>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</si>
  <si>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</si>
  <si>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</si>
  <si>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</si>
  <si>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</si>
  <si>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</si>
  <si>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</si>
  <si>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</si>
  <si>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</si>
  <si>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</si>
  <si>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</si>
  <si>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</si>
  <si>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</si>
  <si>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</si>
  <si>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</si>
  <si>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</si>
  <si>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</si>
  <si>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</si>
  <si>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</si>
  <si>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</si>
  <si>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</si>
  <si>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</si>
  <si>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</si>
  <si>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</si>
  <si>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</si>
  <si>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</si>
  <si>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</si>
  <si>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</si>
  <si>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</si>
  <si>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</si>
  <si>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</si>
  <si>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</si>
  <si>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</si>
  <si>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</si>
  <si>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</si>
  <si>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</si>
  <si>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</si>
  <si>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</si>
  <si>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</si>
  <si>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</si>
  <si>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</si>
  <si>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</si>
  <si>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</si>
  <si>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</si>
  <si>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</si>
  <si>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</si>
  <si>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</si>
  <si>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</si>
  <si>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</si>
  <si>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</si>
  <si>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</si>
  <si>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</si>
  <si>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</si>
  <si>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</si>
  <si>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</si>
  <si>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</si>
  <si>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</si>
  <si>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</si>
  <si>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</si>
  <si>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</si>
  <si>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</si>
  <si>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</si>
  <si>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</si>
  <si>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</si>
  <si>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</si>
  <si>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</si>
  <si>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</si>
  <si>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</si>
  <si>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</si>
  <si>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</si>
  <si>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</si>
  <si>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</si>
  <si>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</si>
  <si>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</si>
  <si>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</si>
  <si>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</si>
  <si>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</si>
  <si>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</si>
  <si>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</si>
  <si>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</si>
  <si>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</si>
  <si>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</si>
  <si>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</si>
  <si>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</si>
  <si>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</si>
  <si>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</si>
  <si>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</si>
  <si>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</si>
  <si>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</si>
  <si>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</si>
  <si>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</si>
  <si>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</si>
  <si>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</si>
  <si>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</si>
  <si>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</si>
  <si>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</si>
  <si>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</si>
  <si>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</si>
  <si>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</si>
  <si>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</si>
  <si>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</si>
  <si>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</si>
  <si>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</si>
  <si>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</si>
  <si>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</si>
  <si>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</si>
  <si>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</si>
  <si>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</si>
  <si>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</si>
  <si>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</si>
  <si>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</si>
  <si>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</si>
  <si>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</si>
  <si>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</si>
  <si>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</si>
  <si>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</si>
  <si>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</si>
  <si>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</si>
  <si>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</si>
  <si>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</si>
  <si>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</si>
  <si>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</si>
  <si>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</si>
  <si>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</si>
  <si>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</si>
  <si>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</si>
  <si>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</si>
  <si>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</si>
  <si>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</si>
  <si>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</si>
  <si>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</si>
  <si>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</si>
  <si>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</si>
  <si>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</si>
  <si>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</si>
  <si>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</si>
  <si>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</si>
  <si>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</si>
  <si>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</si>
  <si>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</si>
  <si>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</si>
  <si>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</si>
  <si>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</si>
  <si>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</si>
  <si>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</si>
  <si>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</si>
  <si>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</si>
  <si>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</si>
  <si>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</si>
  <si>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</si>
  <si>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</si>
  <si>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</si>
  <si>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</si>
  <si>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</si>
  <si>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</si>
  <si>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</si>
  <si>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</si>
  <si>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</si>
  <si>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</si>
  <si>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</si>
  <si>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</si>
  <si>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</si>
  <si>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</si>
  <si>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</si>
  <si>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</si>
  <si>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</si>
  <si>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</si>
  <si>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</si>
  <si>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</si>
  <si>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</si>
  <si>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</si>
  <si>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</si>
  <si>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</si>
  <si>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</si>
  <si>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</si>
  <si>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USD</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</si>
  <si>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</si>
  <si>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</si>
  <si>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</si>
  <si>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</si>
  <si>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</si>
  <si>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</si>
  <si>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</si>
  <si>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</si>
  <si>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</si>
  <si>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</si>
  <si>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</si>
  <si>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</si>
  <si>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</si>
  <si>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</si>
  <si>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</si>
  <si>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</si>
  <si>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</si>
  <si>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</si>
  <si>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</si>
  <si>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</si>
  <si>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</si>
  <si>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</si>
  <si>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</si>
  <si>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</si>
  <si>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</si>
  <si>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</si>
  <si>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</si>
  <si>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</si>
  <si>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</si>
  <si>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</si>
  <si>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</si>
  <si>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</si>
  <si>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</si>
  <si>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</si>
  <si>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</si>
  <si>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</si>
  <si>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</si>
  <si>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</si>
  <si>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</si>
  <si>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</si>
  <si>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</si>
  <si>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</si>
  <si>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</si>
  <si>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</si>
  <si>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</si>
  <si>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</si>
  <si>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</si>
  <si>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</si>
  <si>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</si>
  <si>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</si>
  <si>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</si>
  <si>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</si>
  <si>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</si>
  <si>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</si>
  <si>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</si>
  <si>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</si>
  <si>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</si>
  <si>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</si>
  <si>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</si>
  <si>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</si>
  <si>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</si>
  <si>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</si>
  <si>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</si>
  <si>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</si>
  <si>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</si>
  <si>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</si>
  <si>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</si>
  <si>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</si>
  <si>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</si>
  <si>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</si>
  <si>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</si>
  <si>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</si>
  <si>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</si>
  <si>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</si>
  <si>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</si>
  <si>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</si>
  <si>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</si>
  <si>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</si>
  <si>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</si>
  <si>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</si>
  <si>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</si>
  <si>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</si>
  <si>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</si>
  <si>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</si>
  <si>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</si>
  <si>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</si>
  <si>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</si>
  <si>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</si>
  <si>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</si>
  <si>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</si>
  <si>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</si>
  <si>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</si>
  <si>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</si>
  <si>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</si>
  <si>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</si>
  <si>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</si>
  <si>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</si>
  <si>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</si>
  <si>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</si>
  <si>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</si>
  <si>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</si>
  <si>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</si>
  <si>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</si>
  <si>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</si>
  <si>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</si>
  <si>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</si>
  <si>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</si>
  <si>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</si>
  <si>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</si>
  <si>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</si>
  <si>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</si>
  <si>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</si>
  <si>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</si>
  <si>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</si>
  <si>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</si>
  <si>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</si>
  <si>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</si>
  <si>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</si>
  <si>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</si>
  <si>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</si>
  <si>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</si>
  <si>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</si>
  <si>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</si>
  <si>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</si>
  <si>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</si>
  <si>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</si>
  <si>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</si>
  <si>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</si>
  <si>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</si>
  <si>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</si>
  <si>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</si>
  <si>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</si>
  <si>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</si>
  <si>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</si>
  <si>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</si>
  <si>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</si>
  <si>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</si>
  <si>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</si>
  <si>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</si>
  <si>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</si>
  <si>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</si>
  <si>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</si>
  <si>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</si>
  <si>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</si>
  <si>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</si>
  <si>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</si>
  <si>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</si>
  <si>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</si>
  <si>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</si>
  <si>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</si>
  <si>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</si>
  <si>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</si>
  <si>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</si>
  <si>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</si>
  <si>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</si>
  <si>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</si>
  <si>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</si>
  <si>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</si>
  <si>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</si>
  <si>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</si>
  <si>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</si>
  <si>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</si>
  <si>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</si>
  <si>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</si>
  <si>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</si>
  <si>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</si>
  <si>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</si>
  <si>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</si>
  <si>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</si>
  <si>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</si>
  <si>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</si>
  <si>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</si>
  <si>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</si>
  <si>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</si>
  <si>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</si>
  <si>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</si>
  <si>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</si>
  <si>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</si>
  <si>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</si>
  <si>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</si>
  <si>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</si>
  <si>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</si>
  <si>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</si>
  <si>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</si>
  <si>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</si>
  <si>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</si>
  <si>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</si>
  <si>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</si>
  <si>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</si>
  <si>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</si>
  <si>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</si>
  <si>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</si>
  <si>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</si>
  <si>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</si>
  <si>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</si>
  <si>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</si>
  <si>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</si>
  <si>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</si>
  <si>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</si>
  <si>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</si>
  <si>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</si>
  <si>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</si>
  <si>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</si>
  <si>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</si>
  <si>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</si>
  <si>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</si>
  <si>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</si>
  <si>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</si>
  <si>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</si>
  <si>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</si>
  <si>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</si>
  <si>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</si>
  <si>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</si>
  <si>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</si>
  <si>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</si>
  <si>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</si>
  <si>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</si>
  <si>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</si>
  <si>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</si>
  <si>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</si>
  <si>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</si>
  <si>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</si>
  <si>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</si>
  <si>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</si>
  <si>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</si>
  <si>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</si>
  <si>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</si>
  <si>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</si>
  <si>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</si>
  <si>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</si>
  <si>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</si>
  <si>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</si>
  <si>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</si>
  <si>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</si>
  <si>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</si>
  <si>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</si>
  <si>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</si>
  <si>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</si>
  <si>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</si>
  <si>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</si>
  <si>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</si>
  <si>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</si>
  <si>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</si>
  <si>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</si>
  <si>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</si>
  <si>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</si>
  <si>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</si>
  <si>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</si>
  <si>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</si>
  <si>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</si>
  <si>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</si>
  <si>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</si>
  <si>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</si>
  <si>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</si>
  <si>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</si>
  <si>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</si>
  <si>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</si>
  <si>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</si>
  <si>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</si>
  <si>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</si>
  <si>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</si>
  <si>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</si>
  <si>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</si>
  <si>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</si>
  <si>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</si>
  <si>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</si>
  <si>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</si>
  <si>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</si>
  <si>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</si>
  <si>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</si>
  <si>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</si>
  <si>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</si>
  <si>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</si>
  <si>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</si>
  <si>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</si>
  <si>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</si>
  <si>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</si>
  <si>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</si>
  <si>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</si>
  <si>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</si>
  <si>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</si>
  <si>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</si>
  <si>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</si>
  <si>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</si>
  <si>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</si>
  <si>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</si>
  <si>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</si>
  <si>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</si>
  <si>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</si>
  <si>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</si>
  <si>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</si>
  <si>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</si>
  <si>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</si>
  <si>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</si>
  <si>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</si>
  <si>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</si>
  <si>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</si>
  <si>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</si>
  <si>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</si>
  <si>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</si>
  <si>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</si>
  <si>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</si>
  <si>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</si>
  <si>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</si>
  <si>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</si>
  <si>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</si>
  <si>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</si>
  <si>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</si>
  <si>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</si>
  <si>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</si>
  <si>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</si>
  <si>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</si>
  <si>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</si>
  <si>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</si>
  <si>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</si>
  <si>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</si>
  <si>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</si>
  <si>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</si>
  <si>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</si>
  <si>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</si>
  <si>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</si>
  <si>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</si>
  <si>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</si>
  <si>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</si>
  <si>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</si>
  <si>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</si>
  <si>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</si>
  <si>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</si>
  <si>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</si>
  <si>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</si>
  <si>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</si>
  <si>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</si>
  <si>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</si>
  <si>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</si>
  <si>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</si>
  <si>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</si>
  <si>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</si>
  <si>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</si>
  <si>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</si>
  <si>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</si>
  <si>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</si>
  <si>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</si>
  <si>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</si>
  <si>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</si>
  <si>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</si>
  <si>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</si>
  <si>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</si>
  <si>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</si>
  <si>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</si>
  <si>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</si>
  <si>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</si>
  <si>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</si>
  <si>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</si>
  <si>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</si>
  <si>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</si>
  <si>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</si>
  <si>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</si>
  <si>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</si>
  <si>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</si>
  <si>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</si>
  <si>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</si>
  <si>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</si>
  <si>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</si>
  <si>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</si>
  <si>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</si>
  <si>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</si>
  <si>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</si>
  <si>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</si>
  <si>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</si>
  <si>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</si>
  <si>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</si>
  <si>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</si>
  <si>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</si>
  <si>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</si>
  <si>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</si>
  <si>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</si>
  <si>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</si>
  <si>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</si>
  <si>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</si>
  <si>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</si>
  <si>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</si>
  <si>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</si>
  <si>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</si>
  <si>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</si>
  <si>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</si>
  <si>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</si>
  <si>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</si>
  <si>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</si>
  <si>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</si>
  <si>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</si>
  <si>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</si>
  <si>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</si>
  <si>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</si>
  <si>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</si>
  <si>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</si>
  <si>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</si>
  <si>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</si>
  <si>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</si>
  <si>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</si>
  <si>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</si>
  <si>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</si>
  <si>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</si>
  <si>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</si>
  <si>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</si>
  <si>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</si>
  <si>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</si>
  <si>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</si>
  <si>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</si>
  <si>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</si>
  <si>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</si>
  <si>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</si>
  <si>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</si>
  <si>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</si>
  <si>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</si>
  <si>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</si>
  <si>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</si>
  <si>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</si>
  <si>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</si>
  <si>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</si>
  <si>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</si>
  <si>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</si>
  <si>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</si>
  <si>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</si>
  <si>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</si>
  <si>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</si>
  <si>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</si>
  <si>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</si>
  <si>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</si>
  <si>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</si>
  <si>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</si>
  <si>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</si>
  <si>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</si>
  <si>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</si>
  <si>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</si>
  <si>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</si>
  <si>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</si>
  <si>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</si>
  <si>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</si>
  <si>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</si>
  <si>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</si>
  <si>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</si>
  <si>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</si>
  <si>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</si>
  <si>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</si>
  <si>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</si>
  <si>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</si>
  <si>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</si>
  <si>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</si>
  <si>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</si>
  <si>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</si>
  <si>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</si>
  <si>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</si>
  <si>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</si>
  <si>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</si>
  <si>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</si>
  <si>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</si>
  <si>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</si>
  <si>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</si>
  <si>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</si>
  <si>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</si>
  <si>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</si>
  <si>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</si>
  <si>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</si>
  <si>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</si>
  <si>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</si>
  <si>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</si>
  <si>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</si>
  <si>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</si>
  <si>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</si>
  <si>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</si>
  <si>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</si>
  <si>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</si>
  <si>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</si>
  <si>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</si>
  <si>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</si>
  <si>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</si>
  <si>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</si>
  <si>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</si>
  <si>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</si>
  <si>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</si>
  <si>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</si>
  <si>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</si>
  <si>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</si>
  <si>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</si>
  <si>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</si>
  <si>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</si>
  <si>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</si>
  <si>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</si>
  <si>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</si>
  <si>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</si>
  <si>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</si>
  <si>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</si>
  <si>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</si>
  <si>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</si>
  <si>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</si>
  <si>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</si>
  <si>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</si>
  <si>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</si>
  <si>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</si>
  <si>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</si>
  <si>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</si>
  <si>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</si>
  <si>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</si>
  <si>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</si>
  <si>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</si>
  <si>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</si>
  <si>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</si>
  <si>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</si>
  <si>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</si>
  <si>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</si>
  <si>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</si>
  <si>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</si>
  <si>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</si>
  <si>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</si>
  <si>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</si>
  <si>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</si>
  <si>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</si>
  <si>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</si>
  <si>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</si>
  <si>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</si>
  <si>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</si>
  <si>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</si>
  <si>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</si>
  <si>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</si>
  <si>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</si>
  <si>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</si>
  <si>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</si>
  <si>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</si>
  <si>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</si>
  <si>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</si>
  <si>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</si>
  <si>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</si>
  <si>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</si>
  <si>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</si>
  <si>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</si>
  <si>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</si>
  <si>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</si>
  <si>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</si>
  <si>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</si>
  <si>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</si>
  <si>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</si>
  <si>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</si>
  <si>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</si>
  <si>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</si>
  <si>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</si>
  <si>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</si>
  <si>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</si>
  <si>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</si>
  <si>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</si>
  <si>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</si>
  <si>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</si>
  <si>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</si>
  <si>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</si>
  <si>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</si>
  <si>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</si>
  <si>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</si>
  <si>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</si>
  <si>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</si>
  <si>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</si>
  <si>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</si>
  <si>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</si>
  <si>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</si>
  <si>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</si>
  <si>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</si>
  <si>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</si>
  <si>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</si>
  <si>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</si>
  <si>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</si>
  <si>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</si>
  <si>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</si>
  <si>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</si>
  <si>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</si>
  <si>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</si>
  <si>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</si>
  <si>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</si>
  <si>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</si>
  <si>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</si>
  <si>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</si>
  <si>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</si>
  <si>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</si>
  <si>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</si>
  <si>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</si>
  <si>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</si>
  <si>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</si>
  <si>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</si>
  <si>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</si>
  <si>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</si>
  <si>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</si>
  <si>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</si>
  <si>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</si>
  <si>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</si>
  <si>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</si>
  <si>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</si>
  <si>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</si>
  <si>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</si>
  <si>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</si>
  <si>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</si>
  <si>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</si>
  <si>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</si>
  <si>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</si>
  <si>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</si>
  <si>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</si>
  <si>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</si>
  <si>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</si>
  <si>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</si>
  <si>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</si>
  <si>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</si>
  <si>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</si>
  <si>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</si>
  <si>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</si>
  <si>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</si>
  <si>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</si>
  <si>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</si>
  <si>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</si>
  <si>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</si>
  <si>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</si>
  <si>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</si>
  <si>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</si>
  <si>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</si>
  <si>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</si>
  <si>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</si>
  <si>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</si>
  <si>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</si>
  <si>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</si>
  <si>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</si>
  <si>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</si>
  <si>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</si>
  <si>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</si>
  <si>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</si>
  <si>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</si>
  <si>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</si>
  <si>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</si>
  <si>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</si>
  <si>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</si>
  <si>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</si>
  <si>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</si>
  <si>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</si>
  <si>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</si>
  <si>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</si>
  <si>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</si>
  <si>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</si>
  <si>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</si>
  <si>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</si>
  <si>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</si>
  <si>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</si>
  <si>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</si>
  <si>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</si>
  <si>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</si>
  <si>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</si>
  <si>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</si>
  <si>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</si>
  <si>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</si>
  <si>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</si>
  <si>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</si>
  <si>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</si>
  <si>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</si>
  <si>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</si>
  <si>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</si>
  <si>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</si>
  <si>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</si>
  <si>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</si>
  <si>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</si>
  <si>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</si>
  <si>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</si>
  <si>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</si>
  <si>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</si>
  <si>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</si>
  <si>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</si>
  <si>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</si>
  <si>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</si>
  <si>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</si>
  <si>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</si>
  <si>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</si>
  <si>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</si>
  <si>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</si>
  <si>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</si>
  <si>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</si>
  <si>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</si>
  <si>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</si>
  <si>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</si>
  <si>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</si>
  <si>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</si>
  <si>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</si>
  <si>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</si>
  <si>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</si>
  <si>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</si>
  <si>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</si>
  <si>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</si>
  <si>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</si>
  <si>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</si>
  <si>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</si>
  <si>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</si>
  <si>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</si>
  <si>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</si>
  <si>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</si>
  <si>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</si>
  <si>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</si>
  <si>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</si>
  <si>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</si>
  <si>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</si>
  <si>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</si>
  <si>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</si>
  <si>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</si>
  <si>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</si>
  <si>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</si>
  <si>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</si>
  <si>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</si>
  <si>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</si>
  <si>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</si>
  <si>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</si>
  <si>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</si>
  <si>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</si>
  <si>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</si>
  <si>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</si>
  <si>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</si>
  <si>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</si>
  <si>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</si>
  <si>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</si>
  <si>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</si>
  <si>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</si>
  <si>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</si>
  <si>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</si>
  <si>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</si>
  <si>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</si>
  <si>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</si>
  <si>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</si>
  <si>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</si>
  <si>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</si>
  <si>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</si>
  <si>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</si>
  <si>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</si>
  <si>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</si>
  <si>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</si>
  <si>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</si>
  <si>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</si>
  <si>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</si>
  <si>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</si>
  <si>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</si>
  <si>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</si>
  <si>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</si>
  <si>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</si>
  <si>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</si>
  <si>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</si>
  <si>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</si>
  <si>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</si>
  <si>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</si>
  <si>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</si>
  <si>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</si>
  <si>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</si>
  <si>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</si>
  <si>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</si>
  <si>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</si>
  <si>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</si>
  <si>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</si>
  <si>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</si>
  <si>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</si>
  <si>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</si>
  <si>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</si>
  <si>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</si>
  <si>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</si>
  <si>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</si>
  <si>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</si>
  <si>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</si>
  <si>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</si>
  <si>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</si>
  <si>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</si>
  <si>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</si>
  <si>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</si>
  <si>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</si>
  <si>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</si>
  <si>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</si>
  <si>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</si>
  <si>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</si>
  <si>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</si>
  <si>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</si>
  <si>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</si>
  <si>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</si>
  <si>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</si>
  <si>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</si>
  <si>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</si>
  <si>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</si>
  <si>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</si>
  <si>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</si>
  <si>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</si>
  <si>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</si>
  <si>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</si>
  <si>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</si>
  <si>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</si>
  <si>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</si>
  <si>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</si>
  <si>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</si>
  <si>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</si>
  <si>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</si>
  <si>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</si>
  <si>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</si>
  <si>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</si>
  <si>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</si>
  <si>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</si>
  <si>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</si>
  <si>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</si>
  <si>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</si>
  <si>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</si>
  <si>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</si>
  <si>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</si>
  <si>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</si>
  <si>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</si>
  <si>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</si>
  <si>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</si>
  <si>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</si>
  <si>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</si>
  <si>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</si>
  <si>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</si>
  <si>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</si>
  <si>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</si>
  <si>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</si>
  <si>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</si>
  <si>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</si>
  <si>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</si>
  <si>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</si>
  <si>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</si>
  <si>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</si>
  <si>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</si>
  <si>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</si>
  <si>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</si>
  <si>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</si>
  <si>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</si>
  <si>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</si>
  <si>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</si>
  <si>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</si>
  <si>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</si>
  <si>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</si>
  <si>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</si>
  <si>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</si>
  <si>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</si>
  <si>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</si>
  <si>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</si>
  <si>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</si>
  <si>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</si>
  <si>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</si>
  <si>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</si>
  <si>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</si>
  <si>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</si>
  <si>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</si>
  <si>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</si>
  <si>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</si>
  <si>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</si>
  <si>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</si>
  <si>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</si>
  <si>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</si>
  <si>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</si>
  <si>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</si>
  <si>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</si>
  <si>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</si>
  <si>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</si>
  <si>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</si>
  <si>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</si>
  <si>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</si>
  <si>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</si>
  <si>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</si>
  <si>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</si>
  <si>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</si>
  <si>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</si>
  <si>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</si>
  <si>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</si>
  <si>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</si>
  <si>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</si>
  <si>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</si>
  <si>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</si>
  <si>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</si>
  <si>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</si>
  <si>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</si>
  <si>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</si>
  <si>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</si>
  <si>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</si>
  <si>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</si>
  <si>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</si>
  <si>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</si>
  <si>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</si>
  <si>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</si>
  <si>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</si>
  <si>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</si>
  <si>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</si>
  <si>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</si>
  <si>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</si>
  <si>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</si>
  <si>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</si>
  <si>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</si>
  <si>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</si>
  <si>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</si>
  <si>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</si>
  <si>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</si>
  <si>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</si>
  <si>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</si>
  <si>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</si>
  <si>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</si>
  <si>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</si>
  <si>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</si>
  <si>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</si>
  <si>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</si>
  <si>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</si>
  <si>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</si>
  <si>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</si>
  <si>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</si>
  <si>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</si>
  <si>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</si>
  <si>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</si>
  <si>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</si>
  <si>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</si>
  <si>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</si>
  <si>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</si>
  <si>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</si>
  <si>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</si>
  <si>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</si>
  <si>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</si>
  <si>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</si>
  <si>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</si>
  <si>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</si>
  <si>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</si>
  <si>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</si>
  <si>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</si>
  <si>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</si>
  <si>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</si>
  <si>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</si>
  <si>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</si>
  <si>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</si>
  <si>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</si>
  <si>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</si>
  <si>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</si>
  <si>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</si>
  <si>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</si>
  <si>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</si>
  <si>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</si>
  <si>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</si>
  <si>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</si>
  <si>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</si>
  <si>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</si>
  <si>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</si>
  <si>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</si>
  <si>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</si>
  <si>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</si>
  <si>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</si>
  <si>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</si>
  <si>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</si>
  <si>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</si>
  <si>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</si>
  <si>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</si>
  <si>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</si>
  <si>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</si>
  <si>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</si>
  <si>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</si>
  <si>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</si>
  <si>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</si>
  <si>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</si>
  <si>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</si>
  <si>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</si>
  <si>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</si>
  <si>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</si>
  <si>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</si>
  <si>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</si>
  <si>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</si>
  <si>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</si>
  <si>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</si>
  <si>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</si>
  <si>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</si>
  <si>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</si>
  <si>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</si>
  <si>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</si>
  <si>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</si>
  <si>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</si>
  <si>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</si>
  <si>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</si>
  <si>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</si>
  <si>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</si>
  <si>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</si>
  <si>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</si>
  <si>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</si>
  <si>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</si>
  <si>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</si>
  <si>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</si>
  <si>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</si>
  <si>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</si>
  <si>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</si>
  <si>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</si>
  <si>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</si>
  <si>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</si>
  <si>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</si>
  <si>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</si>
  <si>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</si>
  <si>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</si>
  <si>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</si>
  <si>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</si>
  <si>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</si>
  <si>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</si>
  <si>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</si>
  <si>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</si>
  <si>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</si>
  <si>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</si>
  <si>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</si>
  <si>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</si>
  <si>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</si>
  <si>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</si>
  <si>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</si>
  <si>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</si>
  <si>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</si>
  <si>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</si>
  <si>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</si>
  <si>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</si>
  <si>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</si>
  <si>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</si>
  <si>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</si>
  <si>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</si>
  <si>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</si>
  <si>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</si>
  <si>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</si>
  <si>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</si>
  <si>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</si>
  <si>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</si>
  <si>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</si>
  <si>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</si>
  <si>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</si>
  <si>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</si>
  <si>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</si>
  <si>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</si>
  <si>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</si>
  <si>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</si>
  <si>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</si>
  <si>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</si>
  <si>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</si>
  <si>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</si>
  <si>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</si>
  <si>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</si>
  <si>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</si>
  <si>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</si>
  <si>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</si>
  <si>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</si>
  <si>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</si>
  <si>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</si>
  <si>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</si>
  <si>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</si>
  <si>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</si>
  <si>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</si>
  <si>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</si>
  <si>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</si>
  <si>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</si>
  <si>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</si>
  <si>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</si>
  <si>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</si>
  <si>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</si>
  <si>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</si>
  <si>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</si>
  <si>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</si>
  <si>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</si>
  <si>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</si>
  <si>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</si>
  <si>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</si>
  <si>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</si>
  <si>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</si>
  <si>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</si>
  <si>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</si>
  <si>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</si>
  <si>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</si>
  <si>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</si>
  <si>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</si>
  <si>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</si>
  <si>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</si>
  <si>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</si>
  <si>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</si>
  <si>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</si>
  <si>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</si>
  <si>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</si>
  <si>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</si>
  <si>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</si>
  <si>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</si>
  <si>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</si>
  <si>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</si>
  <si>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</si>
  <si>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</si>
  <si>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</si>
  <si>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</si>
  <si>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</si>
  <si>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</si>
  <si>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</si>
  <si>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</si>
  <si>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</si>
  <si>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</si>
  <si>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</si>
  <si>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</si>
  <si>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</si>
  <si>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</si>
  <si>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</si>
  <si>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</si>
  <si>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</si>
  <si>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</si>
  <si>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</si>
  <si>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</si>
  <si>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</si>
  <si>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</si>
  <si>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</si>
  <si>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</si>
  <si>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</si>
  <si>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</si>
  <si>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</si>
  <si>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</si>
  <si>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</si>
  <si>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</si>
  <si>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</si>
  <si>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</si>
  <si>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</si>
  <si>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</si>
  <si>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</si>
  <si>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</si>
  <si>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</si>
  <si>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</si>
  <si>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</si>
  <si>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</si>
  <si>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</si>
  <si>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</si>
  <si>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</si>
  <si>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</si>
  <si>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</si>
  <si>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</si>
  <si>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</si>
  <si>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</si>
  <si>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</si>
  <si>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</si>
  <si>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</si>
  <si>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</si>
  <si>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</si>
  <si>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</si>
  <si>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</si>
  <si>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</si>
  <si>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</si>
  <si>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</si>
  <si>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</si>
  <si>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</si>
  <si>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</si>
  <si>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</si>
  <si>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</si>
  <si>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</si>
  <si>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</si>
  <si>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</si>
  <si>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</si>
  <si>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</si>
  <si>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</si>
  <si>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</si>
  <si>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</si>
  <si>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</si>
  <si>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</si>
  <si>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</si>
  <si>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</si>
  <si>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</si>
  <si>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</si>
  <si>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</si>
  <si>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</si>
  <si>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</si>
  <si>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</si>
  <si>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</si>
  <si>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</si>
  <si>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</si>
  <si>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</si>
  <si>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</si>
  <si>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</si>
  <si>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</si>
  <si>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</si>
  <si>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</si>
  <si>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</si>
  <si>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</si>
  <si>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</si>
  <si>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</si>
  <si>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</si>
  <si>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</si>
  <si>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</si>
  <si>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</si>
  <si>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</si>
  <si>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</si>
  <si>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</si>
  <si>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</si>
  <si>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</si>
  <si>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</si>
  <si>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</si>
  <si>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</si>
  <si>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</si>
  <si>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</si>
  <si>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</si>
  <si>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</si>
  <si>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</si>
  <si>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</si>
  <si>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</si>
  <si>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</si>
  <si>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</si>
  <si>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</si>
  <si>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</si>
  <si>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</si>
  <si>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</si>
  <si>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</si>
  <si>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</si>
  <si>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</si>
  <si>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</si>
  <si>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</si>
  <si>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</si>
  <si>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</si>
  <si>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</si>
  <si>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</si>
  <si>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</si>
  <si>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</si>
  <si>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</si>
  <si>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</si>
  <si>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</si>
  <si>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</si>
  <si>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</si>
  <si>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</si>
  <si>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</si>
  <si>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</si>
  <si>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</si>
  <si>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</si>
  <si>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</si>
  <si>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</si>
  <si>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</si>
  <si>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</si>
  <si>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</si>
  <si>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</si>
  <si>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</si>
  <si>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</si>
  <si>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</si>
  <si>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</si>
  <si>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</si>
  <si>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</si>
  <si>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</si>
  <si>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</si>
  <si>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</si>
  <si>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Natural calcium phosphates (2510), volume</t>
  </si>
  <si>
    <t>Other clays (2508), volume</t>
  </si>
  <si>
    <t>Other (2617), volume</t>
  </si>
  <si>
    <t>Portland cement (2523), volume</t>
  </si>
  <si>
    <t>Heavy minerals</t>
  </si>
  <si>
    <t>Limestone</t>
  </si>
  <si>
    <t>Laterite</t>
  </si>
  <si>
    <t>Basalt</t>
  </si>
  <si>
    <t>Manganese</t>
  </si>
  <si>
    <t>Phosphoric acid</t>
  </si>
  <si>
    <t>Ilmenite 54%</t>
  </si>
  <si>
    <t>Ilmenite 56%</t>
  </si>
  <si>
    <t>Ilmenite 58%</t>
  </si>
  <si>
    <t>Clay</t>
  </si>
  <si>
    <t>Natural gas</t>
  </si>
  <si>
    <t>Leucoxene</t>
  </si>
  <si>
    <t>Marl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</si>
</sst>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 numFmtId="168" formatCode="_ * #,##0.0_ ;_ * \-#,##0.0_ ;_ * &quot;-&quot;??_ ;_ @_ "/>
    <numFmt numFmtId="169" formatCode="0.0\ %"/>
    <numFmt numFmtId="170" formatCode="_-* #,##0.00\ _€_-;\-* #,##0.00\ _€_-;_-* &quot;-&quot;??\ _€_-;_-@_-"/>
  </numFmts>
  <fonts count="8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sz val="8"/>
      <color theme="1"/>
      <name val="Kohinoor Devanagari"/>
    </font>
    <font>
      <b/>
      <sz val="12"/>
      <color theme="0"/>
      <name val="Franklin Gothic Book"/>
      <family val="2"/>
    </font>
    <font>
      <b/>
      <sz val="8"/>
      <color rgb="FFFF0000"/>
      <name val="Kohinoor Devanagari"/>
    </font>
    <font>
      <b/>
      <sz val="12"/>
      <color theme="1"/>
      <name val="Franklin Gothic Book"/>
      <family val="2"/>
    </font>
    <font>
      <i/>
      <sz val="10.5"/>
      <color rgb="FF7F7F7F"/>
      <name val="Calibri"/>
      <family val="2"/>
    </font>
    <font>
      <i/>
      <sz val="12"/>
      <color rgb="FF7F7F7F"/>
      <name val="Franklin Gothic Book"/>
      <family val="2"/>
    </font>
    <font>
      <b/>
      <sz val="12"/>
      <color rgb="FF0076AF"/>
      <name val="Franklin Gothic Book"/>
      <family val="2"/>
    </font>
    <font>
      <b/>
      <sz val="16"/>
      <color theme="1"/>
      <name val="Franklin Gothic Book"/>
      <family val="2"/>
    </font>
    <font>
      <b/>
      <sz val="18"/>
      <color theme="1"/>
      <name val="Franklin Gothic Book"/>
      <family val="2"/>
    </font>
    <font>
      <b/>
      <sz val="10.5"/>
      <color theme="0"/>
      <name val="Franklin Gothic Book"/>
      <family val="2"/>
    </font>
    <font>
      <b/>
      <sz val="10.5"/>
      <color theme="1"/>
      <name val="Calibri"/>
      <family val="2"/>
    </font>
    <font>
      <i/>
      <sz val="10.5"/>
      <color theme="1"/>
      <name val="Calibri"/>
      <family val="2"/>
    </font>
    <font>
      <b/>
      <sz val="10.5"/>
      <color theme="0"/>
      <name val="Calibri"/>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FFFF00"/>
        <bgColor indexed="64"/>
      </patternFill>
    </fill>
    <fill>
      <patternFill patternType="solid">
        <fgColor theme="4"/>
        <bgColor theme="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thick">
        <color auto="1"/>
      </top>
      <bottom style="medium">
        <color rgb="FF188FBB"/>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cellStyleXfs>
  <cellXfs count="421">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164" fontId="44" fillId="2" borderId="0" xfId="2" applyNumberFormat="1" applyFont="1" applyFill="1" applyAlignment="1">
      <alignmen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5" fontId="44" fillId="2" borderId="0" xfId="5"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3" fontId="61"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46" fillId="5" borderId="6" xfId="2" applyFont="1" applyFill="1" applyBorder="1" applyAlignment="1">
      <alignment horizontal="left" vertical="center" wrapText="1"/>
    </xf>
    <xf numFmtId="0" fontId="61" fillId="0" borderId="7" xfId="2" applyFont="1" applyBorder="1" applyAlignment="1">
      <alignment horizontal="left" vertical="center" inden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13" fillId="2" borderId="6" xfId="3" applyFill="1" applyBorder="1" applyAlignment="1">
      <alignment vertical="center" wrapText="1"/>
    </xf>
    <xf numFmtId="0" fontId="61" fillId="0" borderId="9" xfId="2" applyFont="1" applyBorder="1" applyAlignment="1">
      <alignment horizontal="left" vertical="center" wrapText="1" indent="1"/>
    </xf>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3" fontId="13" fillId="2" borderId="6" xfId="3" applyNumberFormat="1" applyFill="1" applyBorder="1" applyAlignment="1">
      <alignment vertical="center" wrapText="1"/>
    </xf>
    <xf numFmtId="0" fontId="61" fillId="0" borderId="9" xfId="2" applyFont="1" applyBorder="1" applyAlignment="1">
      <alignment horizontal="left" vertical="center" wrapText="1" indent="3"/>
    </xf>
    <xf numFmtId="3" fontId="61" fillId="2" borderId="9" xfId="2" applyNumberFormat="1" applyFont="1" applyFill="1" applyBorder="1" applyAlignment="1">
      <alignment vertical="center" wrapText="1"/>
    </xf>
    <xf numFmtId="0" fontId="65" fillId="0" borderId="6" xfId="3" applyFont="1" applyFill="1" applyBorder="1" applyAlignment="1">
      <alignment horizontal="left" vertical="center" wrapText="1"/>
    </xf>
    <xf numFmtId="0" fontId="46" fillId="0" borderId="6" xfId="2" applyFont="1" applyBorder="1" applyAlignment="1">
      <alignment vertical="center"/>
    </xf>
    <xf numFmtId="167" fontId="6" fillId="0" borderId="0" xfId="5" applyNumberFormat="1" applyFont="1" applyAlignment="1">
      <alignment horizontal="left" vertical="center"/>
    </xf>
    <xf numFmtId="0" fontId="61" fillId="2" borderId="6" xfId="2" applyFont="1" applyFill="1" applyBorder="1" applyAlignment="1">
      <alignment horizontal="left" vertical="center" wrapText="1" indent="3"/>
    </xf>
    <xf numFmtId="165" fontId="61" fillId="2" borderId="6" xfId="5" applyFont="1" applyFill="1" applyBorder="1" applyAlignment="1">
      <alignment vertical="center" wrapText="1"/>
    </xf>
    <xf numFmtId="165" fontId="46" fillId="0" borderId="0" xfId="5" applyFont="1" applyAlignment="1">
      <alignment horizontal="left" vertical="center"/>
    </xf>
    <xf numFmtId="168" fontId="61" fillId="2" borderId="6" xfId="5" applyNumberFormat="1" applyFont="1" applyFill="1" applyBorder="1" applyAlignment="1">
      <alignment vertical="center" wrapText="1"/>
    </xf>
    <xf numFmtId="167" fontId="61" fillId="2" borderId="6" xfId="5" applyNumberFormat="1" applyFont="1" applyFill="1" applyBorder="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69"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46" fillId="0" borderId="11" xfId="2" applyFont="1" applyBorder="1" applyAlignment="1">
      <alignment horizontal="left" vertical="center"/>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167" fontId="61" fillId="2" borderId="6" xfId="5" applyNumberFormat="1" applyFont="1" applyFill="1" applyBorder="1" applyAlignment="1">
      <alignment horizontal="right" vertical="center" wrapText="1"/>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167" fontId="61" fillId="2" borderId="9" xfId="5" applyNumberFormat="1" applyFont="1" applyFill="1" applyBorder="1" applyAlignment="1">
      <alignment vertical="center" wrapText="1"/>
    </xf>
    <xf numFmtId="0" fontId="46" fillId="0" borderId="8" xfId="2" applyFont="1" applyBorder="1" applyAlignment="1">
      <alignment horizontal="left" vertical="center"/>
    </xf>
    <xf numFmtId="165" fontId="62" fillId="0" borderId="0" xfId="5" applyFont="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165" fontId="6" fillId="0" borderId="0" xfId="5" applyFont="1" applyAlignment="1">
      <alignment horizontal="left" vertical="center"/>
    </xf>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indent="3"/>
    </xf>
    <xf numFmtId="0" fontId="35" fillId="0" borderId="0" xfId="2" applyFont="1" applyAlignment="1">
      <alignment vertical="center" wrapText="1"/>
    </xf>
    <xf numFmtId="0" fontId="35" fillId="7" borderId="0" xfId="2" applyFont="1" applyFill="1" applyAlignment="1">
      <alignment vertical="center"/>
    </xf>
    <xf numFmtId="0" fontId="35" fillId="7" borderId="0" xfId="2" applyFont="1" applyFill="1" applyAlignment="1">
      <alignment horizontal="left" vertical="center" wrapText="1" indent="3"/>
    </xf>
    <xf numFmtId="0" fontId="49" fillId="6" borderId="0" xfId="3" applyFont="1" applyFill="1"/>
    <xf numFmtId="165" fontId="36" fillId="0" borderId="0" xfId="5" applyFont="1" applyFill="1"/>
    <xf numFmtId="3" fontId="68" fillId="0" borderId="0" xfId="1" applyNumberFormat="1" applyFont="1" applyAlignment="1">
      <alignment horizontal="right" vertical="center"/>
    </xf>
    <xf numFmtId="165" fontId="39" fillId="0" borderId="0" xfId="5" applyFont="1" applyAlignment="1">
      <alignment horizontal="left" vertical="center"/>
    </xf>
    <xf numFmtId="165" fontId="35" fillId="0" borderId="0" xfId="5" applyFont="1" applyAlignment="1">
      <alignment horizontal="left" vertical="center"/>
    </xf>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3" fontId="70" fillId="0" borderId="0" xfId="1" applyNumberFormat="1" applyFont="1"/>
    <xf numFmtId="165" fontId="35" fillId="0" borderId="0" xfId="5" applyFont="1" applyFill="1" applyAlignment="1">
      <alignment horizontal="left" vertical="center"/>
    </xf>
    <xf numFmtId="0" fontId="35" fillId="0" borderId="0" xfId="2" applyFont="1" applyAlignment="1">
      <alignment vertical="center"/>
    </xf>
    <xf numFmtId="167" fontId="35" fillId="0" borderId="0" xfId="5" applyNumberFormat="1" applyFont="1" applyAlignment="1">
      <alignment vertical="center"/>
    </xf>
    <xf numFmtId="165" fontId="69" fillId="0" borderId="0" xfId="5" applyFont="1" applyAlignment="1">
      <alignment vertical="center"/>
    </xf>
    <xf numFmtId="165" fontId="35" fillId="0" borderId="0" xfId="5" applyFont="1" applyAlignment="1">
      <alignment vertical="center"/>
    </xf>
    <xf numFmtId="0" fontId="6" fillId="0" borderId="0" xfId="2" applyFont="1"/>
    <xf numFmtId="167" fontId="35" fillId="0" borderId="0" xfId="2" applyNumberFormat="1" applyFont="1" applyAlignment="1">
      <alignment horizontal="left" vertical="center"/>
    </xf>
    <xf numFmtId="0" fontId="69"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13" fillId="9" borderId="12" xfId="3" applyFill="1" applyBorder="1" applyAlignment="1">
      <alignment vertical="center" wrapText="1"/>
    </xf>
    <xf numFmtId="0" fontId="57" fillId="4" borderId="0" xfId="2" applyFont="1" applyFill="1" applyAlignment="1">
      <alignment vertical="center"/>
    </xf>
    <xf numFmtId="0" fontId="71" fillId="0" borderId="0" xfId="2" applyFont="1" applyAlignment="1">
      <alignment horizontal="left" vertical="center"/>
    </xf>
    <xf numFmtId="0" fontId="6" fillId="0" borderId="0" xfId="2" applyFont="1" applyAlignment="1">
      <alignment horizontal="left" vertical="center" wrapText="1"/>
    </xf>
    <xf numFmtId="165" fontId="35" fillId="4" borderId="0" xfId="5" applyFont="1" applyFill="1" applyBorder="1" applyAlignment="1">
      <alignment horizontal="left" vertical="center"/>
    </xf>
    <xf numFmtId="167" fontId="13" fillId="0" borderId="0" xfId="3" applyNumberFormat="1" applyFill="1" applyAlignment="1">
      <alignment horizontal="left" vertical="center"/>
    </xf>
    <xf numFmtId="167" fontId="35" fillId="0" borderId="0" xfId="5" applyNumberFormat="1" applyFont="1" applyFill="1" applyAlignment="1">
      <alignment horizontal="left" vertical="center"/>
    </xf>
    <xf numFmtId="165" fontId="35" fillId="11" borderId="0" xfId="5" applyFont="1" applyFill="1" applyAlignment="1">
      <alignment horizontal="left" vertical="center"/>
    </xf>
    <xf numFmtId="165" fontId="35" fillId="4" borderId="0" xfId="2" applyNumberFormat="1" applyFont="1" applyFill="1" applyAlignment="1">
      <alignment horizontal="left" vertical="center"/>
    </xf>
    <xf numFmtId="0" fontId="35" fillId="0" borderId="0" xfId="2" applyFont="1" applyAlignment="1">
      <alignment horizontal="left" vertical="center" wrapText="1"/>
    </xf>
    <xf numFmtId="0" fontId="35" fillId="0" borderId="0" xfId="1" applyFont="1" applyAlignment="1">
      <alignment horizontal="left" vertical="center"/>
    </xf>
    <xf numFmtId="167" fontId="35" fillId="0" borderId="0" xfId="1" applyNumberFormat="1" applyFont="1" applyAlignment="1">
      <alignment horizontal="left" vertical="center"/>
    </xf>
    <xf numFmtId="165" fontId="35" fillId="0" borderId="0" xfId="1" applyNumberFormat="1" applyFont="1" applyAlignment="1">
      <alignment horizontal="left" vertical="center"/>
    </xf>
    <xf numFmtId="165" fontId="35" fillId="2" borderId="0" xfId="5" applyFont="1" applyFill="1" applyAlignment="1">
      <alignment horizontal="left" vertical="center"/>
    </xf>
    <xf numFmtId="0" fontId="6" fillId="0" borderId="0" xfId="1" applyFont="1"/>
    <xf numFmtId="165" fontId="35" fillId="0" borderId="0" xfId="5" applyFont="1" applyFill="1" applyAlignment="1">
      <alignment horizontal="right" vertical="center"/>
    </xf>
    <xf numFmtId="167" fontId="35" fillId="0" borderId="0" xfId="5" applyNumberFormat="1" applyFont="1" applyFill="1" applyAlignment="1">
      <alignment horizontal="right" vertical="center"/>
    </xf>
    <xf numFmtId="0" fontId="42" fillId="7" borderId="0" xfId="1" applyFont="1" applyFill="1" applyAlignment="1">
      <alignment vertical="center" wrapText="1"/>
    </xf>
    <xf numFmtId="0" fontId="35" fillId="6" borderId="0" xfId="1"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6" fillId="7" borderId="0" xfId="2" applyFont="1" applyFill="1" applyAlignment="1">
      <alignment horizontal="left" vertical="center" wrapText="1"/>
    </xf>
    <xf numFmtId="0" fontId="43"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6" fillId="0" borderId="0" xfId="1" applyFont="1" applyAlignment="1">
      <alignment vertical="center"/>
    </xf>
    <xf numFmtId="0" fontId="35" fillId="2" borderId="0" xfId="3" applyFont="1" applyFill="1" applyBorder="1" applyAlignment="1">
      <alignment horizontal="left" vertical="center" wrapText="1"/>
    </xf>
    <xf numFmtId="0" fontId="73" fillId="0" borderId="0" xfId="7" applyFont="1" applyAlignment="1">
      <alignment vertical="center"/>
    </xf>
    <xf numFmtId="0" fontId="6" fillId="0" borderId="0" xfId="1" applyFont="1" applyAlignment="1">
      <alignment vertical="center" wrapText="1"/>
    </xf>
    <xf numFmtId="0" fontId="2" fillId="0" borderId="0" xfId="1"/>
    <xf numFmtId="165" fontId="0" fillId="0" borderId="0" xfId="5" applyFont="1"/>
    <xf numFmtId="165" fontId="6" fillId="0" borderId="0" xfId="5" applyFont="1" applyAlignment="1">
      <alignment vertical="center"/>
    </xf>
    <xf numFmtId="0" fontId="73" fillId="0" borderId="0" xfId="7" applyNumberFormat="1" applyFont="1" applyAlignment="1">
      <alignment vertical="center"/>
    </xf>
    <xf numFmtId="165" fontId="0" fillId="0" borderId="0" xfId="5" applyFont="1" applyFill="1"/>
    <xf numFmtId="167" fontId="6" fillId="0" borderId="0" xfId="1" applyNumberFormat="1" applyFont="1" applyAlignment="1">
      <alignment vertical="center"/>
    </xf>
    <xf numFmtId="170" fontId="6" fillId="0" borderId="0" xfId="1" applyNumberFormat="1" applyFont="1" applyAlignment="1">
      <alignment vertical="center"/>
    </xf>
    <xf numFmtId="43" fontId="6" fillId="0" borderId="0" xfId="1" applyNumberFormat="1" applyFont="1" applyAlignment="1">
      <alignment vertical="center"/>
    </xf>
    <xf numFmtId="0" fontId="71" fillId="0" borderId="38" xfId="1" applyFont="1" applyBorder="1" applyAlignment="1">
      <alignment vertical="center"/>
    </xf>
    <xf numFmtId="165" fontId="71" fillId="0" borderId="25" xfId="5" applyFont="1" applyBorder="1" applyAlignment="1">
      <alignment vertical="center"/>
    </xf>
    <xf numFmtId="0" fontId="6" fillId="0" borderId="39" xfId="1" applyFont="1" applyBorder="1" applyAlignment="1">
      <alignment vertical="center"/>
    </xf>
    <xf numFmtId="165" fontId="6" fillId="0" borderId="0" xfId="1" applyNumberFormat="1" applyFont="1" applyAlignment="1">
      <alignment vertical="center"/>
    </xf>
    <xf numFmtId="0" fontId="35" fillId="6" borderId="0" xfId="2" applyFont="1" applyFill="1" applyAlignment="1">
      <alignment horizontal="left" vertical="center"/>
    </xf>
    <xf numFmtId="165" fontId="35" fillId="6" borderId="0" xfId="5" applyFont="1" applyFill="1" applyBorder="1" applyAlignment="1">
      <alignment horizontal="left" vertical="center"/>
    </xf>
    <xf numFmtId="0" fontId="71" fillId="6" borderId="4" xfId="2" applyFont="1" applyFill="1" applyBorder="1" applyAlignment="1">
      <alignment horizontal="left" vertical="center"/>
    </xf>
    <xf numFmtId="165" fontId="71" fillId="6" borderId="4" xfId="5" applyFont="1" applyFill="1" applyBorder="1" applyAlignment="1">
      <alignment horizontal="left" vertical="center"/>
    </xf>
    <xf numFmtId="165" fontId="71" fillId="6" borderId="34" xfId="5" applyFont="1" applyFill="1" applyBorder="1" applyAlignment="1">
      <alignment horizontal="left" vertical="center"/>
    </xf>
    <xf numFmtId="0" fontId="35" fillId="6" borderId="4" xfId="2" applyFont="1" applyFill="1" applyBorder="1" applyAlignment="1">
      <alignment horizontal="left" vertical="center"/>
    </xf>
    <xf numFmtId="165" fontId="35" fillId="11" borderId="4" xfId="5" applyFont="1" applyFill="1" applyBorder="1" applyAlignment="1">
      <alignment horizontal="left" vertical="center"/>
    </xf>
    <xf numFmtId="165" fontId="35" fillId="11" borderId="0" xfId="5" applyFont="1" applyFill="1" applyBorder="1" applyAlignment="1">
      <alignment horizontal="left" vertical="center"/>
    </xf>
    <xf numFmtId="165" fontId="35" fillId="6" borderId="11" xfId="5" applyFont="1" applyFill="1" applyBorder="1" applyAlignment="1">
      <alignment horizontal="left" vertical="center"/>
    </xf>
    <xf numFmtId="0" fontId="35" fillId="6" borderId="40" xfId="2" applyFont="1" applyFill="1" applyBorder="1" applyAlignment="1">
      <alignment horizontal="left" vertical="center"/>
    </xf>
    <xf numFmtId="165" fontId="35" fillId="6" borderId="34" xfId="5" applyFont="1" applyFill="1" applyBorder="1" applyAlignment="1">
      <alignment horizontal="left" vertical="center"/>
    </xf>
    <xf numFmtId="0" fontId="52" fillId="7" borderId="35" xfId="3" applyFont="1" applyFill="1" applyBorder="1" applyAlignment="1">
      <alignment horizontal="center" vertical="center"/>
    </xf>
    <xf numFmtId="0" fontId="52" fillId="7" borderId="0" xfId="3" applyFont="1" applyFill="1" applyBorder="1" applyAlignment="1">
      <alignment horizontal="center" vertical="center"/>
    </xf>
    <xf numFmtId="0" fontId="52" fillId="7" borderId="36" xfId="3" applyFont="1" applyFill="1" applyBorder="1" applyAlignment="1">
      <alignment horizontal="center" vertical="center"/>
    </xf>
    <xf numFmtId="0" fontId="54" fillId="6" borderId="36" xfId="3" applyFont="1" applyFill="1" applyBorder="1" applyAlignment="1">
      <alignment horizontal="center" vertical="center"/>
    </xf>
    <xf numFmtId="0" fontId="71" fillId="0" borderId="0" xfId="1" applyFont="1" applyAlignment="1">
      <alignment vertical="center"/>
    </xf>
    <xf numFmtId="0" fontId="74" fillId="0" borderId="0" xfId="1" applyFont="1" applyAlignment="1">
      <alignmen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7" fontId="46" fillId="0" borderId="0" xfId="5" applyNumberFormat="1" applyFont="1" applyFill="1"/>
    <xf numFmtId="0" fontId="46" fillId="11" borderId="0" xfId="1" applyFont="1" applyFill="1"/>
    <xf numFmtId="165" fontId="46" fillId="0" borderId="0" xfId="5" applyFont="1"/>
    <xf numFmtId="0" fontId="71" fillId="0" borderId="38" xfId="1" applyFont="1" applyBorder="1"/>
    <xf numFmtId="0" fontId="71" fillId="0" borderId="25" xfId="1" applyFont="1" applyBorder="1"/>
    <xf numFmtId="165" fontId="71" fillId="0" borderId="41" xfId="5" applyFont="1" applyBorder="1"/>
    <xf numFmtId="0" fontId="71" fillId="0" borderId="0" xfId="1" applyFont="1"/>
    <xf numFmtId="165" fontId="71" fillId="0" borderId="0" xfId="5" applyFont="1" applyBorder="1"/>
    <xf numFmtId="0" fontId="75" fillId="6" borderId="0" xfId="1" applyFont="1" applyFill="1" applyAlignment="1">
      <alignment vertical="center"/>
    </xf>
    <xf numFmtId="0" fontId="76"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0" fontId="77" fillId="8" borderId="42" xfId="1" applyFont="1" applyFill="1" applyBorder="1"/>
    <xf numFmtId="0" fontId="46" fillId="6" borderId="43" xfId="1" applyFont="1" applyFill="1" applyBorder="1"/>
    <xf numFmtId="167" fontId="46" fillId="6" borderId="43" xfId="5" applyNumberFormat="1" applyFont="1" applyFill="1" applyBorder="1"/>
    <xf numFmtId="0" fontId="46" fillId="6" borderId="43" xfId="1" applyFont="1" applyFill="1" applyBorder="1" applyAlignment="1">
      <alignment wrapText="1"/>
    </xf>
    <xf numFmtId="0" fontId="46" fillId="6" borderId="0" xfId="1" applyFont="1" applyFill="1"/>
    <xf numFmtId="0" fontId="52" fillId="0" borderId="35" xfId="3" applyFont="1" applyFill="1" applyBorder="1" applyAlignment="1"/>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47" fillId="6" borderId="0" xfId="2" applyFont="1" applyFill="1" applyAlignment="1">
      <alignment vertical="center"/>
    </xf>
    <xf numFmtId="0" fontId="78" fillId="0" borderId="0" xfId="1" applyFont="1" applyAlignment="1">
      <alignment wrapText="1"/>
    </xf>
    <xf numFmtId="0" fontId="2" fillId="0" borderId="0" xfId="1" applyAlignment="1">
      <alignment wrapText="1"/>
    </xf>
    <xf numFmtId="49" fontId="1" fillId="0" borderId="0" xfId="1" applyNumberFormat="1" applyFont="1" applyAlignment="1">
      <alignment horizontal="left" wrapText="1"/>
    </xf>
    <xf numFmtId="0" fontId="79" fillId="0" borderId="0" xfId="1" quotePrefix="1" applyFont="1" applyAlignment="1">
      <alignment wrapText="1"/>
    </xf>
    <xf numFmtId="49" fontId="2" fillId="0" borderId="0" xfId="1" applyNumberFormat="1" applyAlignment="1">
      <alignment wrapText="1"/>
    </xf>
    <xf numFmtId="0" fontId="80" fillId="12" borderId="44" xfId="1" applyFont="1" applyFill="1" applyBorder="1" applyAlignment="1">
      <alignment wrapText="1"/>
    </xf>
    <xf numFmtId="0" fontId="80" fillId="12" borderId="45" xfId="1" applyFont="1" applyFill="1" applyBorder="1" applyAlignment="1">
      <alignment wrapText="1"/>
    </xf>
    <xf numFmtId="0" fontId="2" fillId="0" borderId="46" xfId="1" applyBorder="1" applyAlignment="1">
      <alignment wrapText="1"/>
    </xf>
    <xf numFmtId="0" fontId="2" fillId="0" borderId="47" xfId="1" applyBorder="1" applyAlignment="1">
      <alignment wrapText="1"/>
    </xf>
    <xf numFmtId="0" fontId="2" fillId="0" borderId="46" xfId="1" applyBorder="1"/>
    <xf numFmtId="0" fontId="2" fillId="0" borderId="47"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0" xfId="3" applyFont="1" applyFill="1" applyAlignment="1">
      <alignment horizontal="center"/>
    </xf>
    <xf numFmtId="0" fontId="54" fillId="0" borderId="0" xfId="3" applyFont="1" applyFill="1" applyBorder="1" applyAlignment="1">
      <alignment horizontal="center" vertical="center"/>
    </xf>
    <xf numFmtId="0" fontId="55" fillId="0" borderId="0" xfId="1" applyFont="1" applyAlignment="1">
      <alignment vertical="center"/>
    </xf>
    <xf numFmtId="0" fontId="54" fillId="6" borderId="16" xfId="3" applyFont="1" applyFill="1" applyBorder="1" applyAlignment="1">
      <alignment horizontal="center"/>
    </xf>
    <xf numFmtId="0" fontId="55" fillId="0" borderId="33" xfId="1" applyFont="1" applyBorder="1" applyAlignment="1">
      <alignment vertic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49" fillId="6" borderId="0" xfId="3" applyFont="1" applyFill="1" applyAlignment="1"/>
    <xf numFmtId="0" fontId="36" fillId="6" borderId="0" xfId="3" applyFont="1" applyFill="1" applyAlignment="1"/>
    <xf numFmtId="0" fontId="13" fillId="2" borderId="6" xfId="3" applyFill="1" applyBorder="1" applyAlignment="1">
      <alignment horizontal="left" vertical="center" wrapText="1"/>
    </xf>
    <xf numFmtId="0" fontId="46" fillId="5" borderId="6" xfId="2" applyFont="1" applyFill="1" applyBorder="1" applyAlignment="1">
      <alignment horizontal="left" vertical="center"/>
    </xf>
    <xf numFmtId="0" fontId="46" fillId="5" borderId="6" xfId="2" applyFont="1" applyFill="1" applyBorder="1" applyAlignment="1">
      <alignment horizontal="left" vertical="center" wrapText="1"/>
    </xf>
    <xf numFmtId="0" fontId="46" fillId="5" borderId="9" xfId="2" applyFont="1" applyFill="1" applyBorder="1" applyAlignment="1">
      <alignment horizontal="left" vertical="center" wrapText="1"/>
    </xf>
    <xf numFmtId="0" fontId="52" fillId="7" borderId="35"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42" fillId="7" borderId="0" xfId="1" applyFont="1" applyFill="1" applyAlignment="1">
      <alignment vertical="center" wrapText="1"/>
    </xf>
    <xf numFmtId="0" fontId="35" fillId="6" borderId="0" xfId="1" applyFont="1" applyFill="1" applyAlignment="1">
      <alignment horizontal="left" vertical="center" wrapText="1"/>
    </xf>
    <xf numFmtId="0" fontId="6" fillId="7" borderId="0" xfId="2"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71" fillId="0" borderId="0" xfId="1" applyFont="1" applyAlignment="1">
      <alignment vertical="center"/>
    </xf>
    <xf numFmtId="0" fontId="36" fillId="6" borderId="0" xfId="3" applyFont="1" applyFill="1" applyAlignment="1">
      <alignment vertical="center"/>
    </xf>
    <xf numFmtId="0" fontId="36" fillId="6" borderId="19" xfId="3" applyFont="1" applyFill="1" applyBorder="1" applyAlignment="1">
      <alignment horizontal="left" vertical="center" wrapText="1"/>
    </xf>
    <xf numFmtId="0" fontId="36" fillId="6" borderId="0" xfId="3" applyFont="1" applyFill="1" applyBorder="1" applyAlignment="1">
      <alignment horizontal="left" vertical="center" wrapText="1"/>
    </xf>
    <xf numFmtId="0" fontId="35" fillId="2" borderId="19" xfId="3" applyFont="1" applyFill="1" applyBorder="1" applyAlignment="1">
      <alignment horizontal="left" vertical="center" wrapText="1"/>
    </xf>
    <xf numFmtId="0" fontId="42" fillId="6" borderId="0" xfId="1" applyFont="1" applyFill="1" applyAlignment="1">
      <alignmen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7" fillId="6" borderId="0" xfId="2" applyFont="1" applyFill="1" applyAlignment="1">
      <alignment horizontal="left" vertical="center"/>
    </xf>
    <xf numFmtId="0" fontId="33" fillId="7" borderId="0" xfId="1" applyFont="1" applyFill="1" applyAlignment="1">
      <alignment vertical="center" wrapText="1"/>
    </xf>
    <xf numFmtId="0" fontId="35" fillId="6" borderId="0" xfId="1" applyFont="1" applyFill="1" applyAlignment="1">
      <alignment horizontal="left" vertical="center" wrapText="1" indent="2"/>
    </xf>
  </cellXfs>
  <cellStyles count="8">
    <cellStyle name="Comma 2" xfId="5" xr:uid="{6F7BD878-F5C9-43A9-9D85-63C228755CA5}"/>
    <cellStyle name="Explanatory Text 2" xfId="7" xr:uid="{AA8783A2-26C1-4F2F-BAA7-DD08A7D6FB06}"/>
    <cellStyle name="Hyperlink 2" xfId="4" xr:uid="{A6FD4D15-E5A0-494D-A494-8FFFE7C00E6D}"/>
    <cellStyle name="Hyperlink 3" xfId="3" xr:uid="{81A62396-BEEC-4710-A5AD-F50246F0A967}"/>
    <cellStyle name="Normal" xfId="0" builtinId="0"/>
    <cellStyle name="Normal 2" xfId="2" xr:uid="{08D97E81-7974-4C39-B8DE-0927E43531F7}"/>
    <cellStyle name="Normal 3" xfId="1" xr:uid="{3CE72B29-4AEA-40B5-81C1-2F5CBB2453D5}"/>
    <cellStyle name="Percent 2" xfId="6" xr:uid="{17265890-4C34-4776-930E-1B6E92A7F027}"/>
  </cellStyles>
  <dxfs count="135">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numFmt numFmtId="167" formatCode="_ * #,##0_ ;_ * \-#,##0_ ;_ * &quot;-&quot;??_ ;_ @_ "/>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b val="0"/>
        <i val="0"/>
        <strike val="0"/>
        <condense val="0"/>
        <extend val="0"/>
        <outline val="0"/>
        <shadow val="0"/>
        <u val="none"/>
        <vertAlign val="baseline"/>
        <sz val="10.5"/>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2"/>
        <name val="Franklin Gothic Book"/>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2"/>
        <name val="Franklin Gothic Book"/>
        <scheme val="none"/>
      </font>
      <numFmt numFmtId="0" formatCode="General"/>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wrapText="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scheme val="none"/>
      </font>
      <numFmt numFmtId="0" formatCode="General"/>
      <alignment vertical="center" textRotation="0" indent="0" justifyLastLine="0" shrinkToFit="0" readingOrder="0"/>
    </dxf>
    <dxf>
      <font>
        <strike val="0"/>
        <outline val="0"/>
        <shadow val="0"/>
        <vertAlign val="baseline"/>
        <sz val="12"/>
        <name val="Franklin Gothic Book"/>
        <scheme val="none"/>
      </font>
      <alignment vertical="center" textRotation="0" indent="0" justifyLastLine="0" shrinkToFit="0" readingOrder="0"/>
    </dxf>
    <dxf>
      <font>
        <strike val="0"/>
        <outline val="0"/>
        <shadow val="0"/>
        <vertAlign val="baseline"/>
        <sz val="12"/>
        <name val="Franklin Gothic Book"/>
        <scheme val="none"/>
      </font>
      <alignment vertical="center" textRotation="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border outline="0">
        <top style="medium">
          <color indexed="64"/>
        </top>
      </border>
    </dxf>
    <dxf>
      <font>
        <strike val="0"/>
        <outline val="0"/>
        <shadow val="0"/>
        <vertAlign val="baseline"/>
        <name val="Franklin Gothic Book"/>
        <scheme val="none"/>
      </font>
      <fill>
        <patternFill patternType="none">
          <fgColor indexed="64"/>
          <bgColor auto="1"/>
        </patternFill>
      </fill>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i/>
        <strike val="0"/>
        <outline val="0"/>
        <shadow val="0"/>
        <vertAlign val="baseline"/>
        <sz val="12"/>
        <name val="Franklin Gothic Book"/>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CE12B81C-09AC-491D-9DDF-C87E07F148CE}">
      <tableStyleElement type="headerRow" dxfId="134"/>
      <tableStyleElement type="firstRowStripe" dxfId="133"/>
      <tableStyleElement type="secondRowStripe" dxfId="132"/>
    </tableStyle>
    <tableStyle name="EITI Table 2 2" pivot="0" count="3" xr9:uid="{9ADD4122-A4EC-425A-95C5-D8A80F21587A}">
      <tableStyleElement type="headerRow" dxfId="131"/>
      <tableStyleElement type="firstRowStripe" dxfId="130"/>
      <tableStyleElement type="secondRowStripe" dxfId="129"/>
    </tableStyle>
    <tableStyle name="EITI Table 2 3" pivot="0" count="3" xr9:uid="{8D568E89-DF23-4686-9D58-B0CB061C7713}">
      <tableStyleElement type="headerRow" dxfId="128"/>
      <tableStyleElement type="firstRowStripe" dxfId="127"/>
      <tableStyleElement type="secondRowStripe" dxfId="1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BC22A52F-7415-4245-88CB-A223EEA1D6A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E2E735BB-2A80-459E-BB81-B15C7B089BA8}"/>
            </a:ext>
          </a:extLst>
        </xdr:cNvPr>
        <xdr:cNvGrpSpPr>
          <a:grpSpLocks/>
        </xdr:cNvGrpSpPr>
      </xdr:nvGrpSpPr>
      <xdr:grpSpPr bwMode="auto">
        <a:xfrm>
          <a:off x="281214" y="1016000"/>
          <a:ext cx="13180786" cy="45925"/>
          <a:chOff x="1134" y="1904"/>
          <a:chExt cx="9546" cy="181"/>
        </a:xfrm>
      </xdr:grpSpPr>
      <xdr:sp macro="" textlink="">
        <xdr:nvSpPr>
          <xdr:cNvPr id="4" name="Rectangle 3">
            <a:extLst>
              <a:ext uri="{FF2B5EF4-FFF2-40B4-BE49-F238E27FC236}">
                <a16:creationId xmlns:a16="http://schemas.microsoft.com/office/drawing/2014/main" id="{4E128057-4D59-A26D-07C8-F7E9669E5735}"/>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F5462AC2-326B-E335-7E7A-4A4FD455C67C}"/>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B35236B-B71D-2F91-B532-607F35057DF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24C66138-7312-88CC-EA9E-2F2924E0713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A9F38A4-910F-911D-8E24-6871A593FBD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319BE56C-96DE-62CB-0EB4-E30D661E5516}"/>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2FB2CC39-5CB7-0B8E-7DC0-AD4AB9AC6D6B}"/>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2C785F87-D564-C3A5-EAEB-4C6F4CEB154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D57BFEEB-25E7-4331-A27D-F94206EFD523}"/>
            </a:ext>
          </a:extLst>
        </xdr:cNvPr>
        <xdr:cNvGrpSpPr>
          <a:grpSpLocks/>
        </xdr:cNvGrpSpPr>
      </xdr:nvGrpSpPr>
      <xdr:grpSpPr bwMode="auto">
        <a:xfrm>
          <a:off x="282222" y="0"/>
          <a:ext cx="14351000" cy="0"/>
          <a:chOff x="1133" y="1230"/>
          <a:chExt cx="8460" cy="208"/>
        </a:xfrm>
      </xdr:grpSpPr>
      <xdr:sp macro="" textlink="">
        <xdr:nvSpPr>
          <xdr:cNvPr id="3" name="Rektangel 2">
            <a:extLst>
              <a:ext uri="{FF2B5EF4-FFF2-40B4-BE49-F238E27FC236}">
                <a16:creationId xmlns:a16="http://schemas.microsoft.com/office/drawing/2014/main" id="{15E614B7-C0F1-E910-5921-5FA71C4EFAF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4EC344A-3566-23CB-EC7D-D53E7208345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4BB94E97-32FE-480B-8BC2-DCB48B78E6C8}"/>
            </a:ext>
          </a:extLst>
        </xdr:cNvPr>
        <xdr:cNvGrpSpPr>
          <a:grpSpLocks/>
        </xdr:cNvGrpSpPr>
      </xdr:nvGrpSpPr>
      <xdr:grpSpPr bwMode="auto">
        <a:xfrm>
          <a:off x="276412" y="0"/>
          <a:ext cx="16285882" cy="0"/>
          <a:chOff x="1133" y="1230"/>
          <a:chExt cx="8460" cy="208"/>
        </a:xfrm>
      </xdr:grpSpPr>
      <xdr:sp macro="" textlink="">
        <xdr:nvSpPr>
          <xdr:cNvPr id="3" name="Rektangel 2">
            <a:extLst>
              <a:ext uri="{FF2B5EF4-FFF2-40B4-BE49-F238E27FC236}">
                <a16:creationId xmlns:a16="http://schemas.microsoft.com/office/drawing/2014/main" id="{BF8B70DB-6682-E7D7-0186-56B9A811D3E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3A09BBC-B899-B03A-A674-4023CDDA760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876E5735-8F27-48A5-A6FF-F68E2BB7A09A}"/>
            </a:ext>
          </a:extLst>
        </xdr:cNvPr>
        <xdr:cNvGrpSpPr>
          <a:grpSpLocks/>
        </xdr:cNvGrpSpPr>
      </xdr:nvGrpSpPr>
      <xdr:grpSpPr bwMode="auto">
        <a:xfrm>
          <a:off x="266699" y="0"/>
          <a:ext cx="10519229" cy="0"/>
          <a:chOff x="1133" y="1230"/>
          <a:chExt cx="8460" cy="208"/>
        </a:xfrm>
      </xdr:grpSpPr>
      <xdr:sp macro="" textlink="">
        <xdr:nvSpPr>
          <xdr:cNvPr id="3" name="Rektangel 2">
            <a:extLst>
              <a:ext uri="{FF2B5EF4-FFF2-40B4-BE49-F238E27FC236}">
                <a16:creationId xmlns:a16="http://schemas.microsoft.com/office/drawing/2014/main" id="{22F11148-FE96-19F9-140E-528FB89568F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8CB7E32-F55D-15B4-DE6A-1D9C60FA92F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F6F25A93-6B8B-4EA0-97FB-5D64EAC74342}"/>
            </a:ext>
          </a:extLst>
        </xdr:cNvPr>
        <xdr:cNvGrpSpPr>
          <a:grpSpLocks/>
        </xdr:cNvGrpSpPr>
      </xdr:nvGrpSpPr>
      <xdr:grpSpPr bwMode="auto">
        <a:xfrm>
          <a:off x="209550" y="0"/>
          <a:ext cx="24822150" cy="0"/>
          <a:chOff x="1133" y="1230"/>
          <a:chExt cx="8460" cy="208"/>
        </a:xfrm>
      </xdr:grpSpPr>
      <xdr:sp macro="" textlink="">
        <xdr:nvSpPr>
          <xdr:cNvPr id="3" name="Rektangel 2">
            <a:extLst>
              <a:ext uri="{FF2B5EF4-FFF2-40B4-BE49-F238E27FC236}">
                <a16:creationId xmlns:a16="http://schemas.microsoft.com/office/drawing/2014/main" id="{4CA88288-5BFD-E250-D0AE-24ABD0E1882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E078FD8-28CE-5A5A-074A-98780ACEB27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22</xdr:row>
      <xdr:rowOff>0</xdr:rowOff>
    </xdr:from>
    <xdr:to>
      <xdr:col>14</xdr:col>
      <xdr:colOff>9788</xdr:colOff>
      <xdr:row>67</xdr:row>
      <xdr:rowOff>78173</xdr:rowOff>
    </xdr:to>
    <xdr:pic>
      <xdr:nvPicPr>
        <xdr:cNvPr id="5" name="Picture 4">
          <a:extLst>
            <a:ext uri="{FF2B5EF4-FFF2-40B4-BE49-F238E27FC236}">
              <a16:creationId xmlns:a16="http://schemas.microsoft.com/office/drawing/2014/main" id="{0CA3CB8E-094A-4A5B-A341-2C266C7E0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44615" y="5099050"/>
          <a:ext cx="6493698" cy="9222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A8DE7FEA-8537-42A2-BC5E-17EFF88F3D23}"/>
            </a:ext>
          </a:extLst>
        </xdr:cNvPr>
        <xdr:cNvSpPr>
          <a:spLocks noChangeAspect="1" noChangeArrowheads="1"/>
        </xdr:cNvSpPr>
      </xdr:nvSpPr>
      <xdr:spPr bwMode="auto">
        <a:xfrm>
          <a:off x="129984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420C3ED5-7A3F-45BD-B9C7-B699A2DF8D9B}"/>
            </a:ext>
          </a:extLst>
        </xdr:cNvPr>
        <xdr:cNvSpPr>
          <a:spLocks noChangeAspect="1" noChangeArrowheads="1"/>
        </xdr:cNvSpPr>
      </xdr:nvSpPr>
      <xdr:spPr bwMode="auto">
        <a:xfrm>
          <a:off x="129984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636E5719-53AA-434E-9590-AD6D4763B8E5}"/>
            </a:ext>
          </a:extLst>
        </xdr:cNvPr>
        <xdr:cNvSpPr>
          <a:spLocks noChangeAspect="1" noChangeArrowheads="1"/>
        </xdr:cNvSpPr>
      </xdr:nvSpPr>
      <xdr:spPr bwMode="auto">
        <a:xfrm>
          <a:off x="129984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44E5D148-D1FC-41ED-990D-43484A4AE66A}"/>
            </a:ext>
          </a:extLst>
        </xdr:cNvPr>
        <xdr:cNvSpPr>
          <a:spLocks noChangeAspect="1" noChangeArrowheads="1"/>
        </xdr:cNvSpPr>
      </xdr:nvSpPr>
      <xdr:spPr bwMode="auto">
        <a:xfrm>
          <a:off x="129984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A19B9CCE-1B28-42A0-A935-7BE1F4B60BEA}"/>
            </a:ext>
          </a:extLst>
        </xdr:cNvPr>
        <xdr:cNvSpPr>
          <a:spLocks noChangeAspect="1" noChangeArrowheads="1"/>
        </xdr:cNvSpPr>
      </xdr:nvSpPr>
      <xdr:spPr bwMode="auto">
        <a:xfrm>
          <a:off x="129984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077F6057-CB52-4B59-B3E3-CDC920E2EEDA}"/>
            </a:ext>
          </a:extLst>
        </xdr:cNvPr>
        <xdr:cNvSpPr>
          <a:spLocks noChangeAspect="1" noChangeArrowheads="1"/>
        </xdr:cNvSpPr>
      </xdr:nvSpPr>
      <xdr:spPr bwMode="auto">
        <a:xfrm>
          <a:off x="12998450" y="139065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4CF09EE3-D1FE-4054-88F9-B234BFADE793}"/>
            </a:ext>
          </a:extLst>
        </xdr:cNvPr>
        <xdr:cNvSpPr>
          <a:spLocks noChangeAspect="1" noChangeArrowheads="1"/>
        </xdr:cNvSpPr>
      </xdr:nvSpPr>
      <xdr:spPr bwMode="auto">
        <a:xfrm>
          <a:off x="12998450" y="1409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74D6E22D-71D7-46A6-87EC-8AE9EE676CF2}"/>
            </a:ext>
          </a:extLst>
        </xdr:cNvPr>
        <xdr:cNvSpPr>
          <a:spLocks noChangeAspect="1" noChangeArrowheads="1"/>
        </xdr:cNvSpPr>
      </xdr:nvSpPr>
      <xdr:spPr bwMode="auto">
        <a:xfrm>
          <a:off x="12998450" y="142748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A7BF147B-6A99-47D6-ADD0-961BB129BBC7}"/>
            </a:ext>
          </a:extLst>
        </xdr:cNvPr>
        <xdr:cNvSpPr>
          <a:spLocks noChangeAspect="1" noChangeArrowheads="1"/>
        </xdr:cNvSpPr>
      </xdr:nvSpPr>
      <xdr:spPr bwMode="auto">
        <a:xfrm>
          <a:off x="12998450" y="15551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120651</xdr:rowOff>
    </xdr:to>
    <xdr:sp macro="" textlink="">
      <xdr:nvSpPr>
        <xdr:cNvPr id="11" name="AutoShape 269">
          <a:extLst>
            <a:ext uri="{FF2B5EF4-FFF2-40B4-BE49-F238E27FC236}">
              <a16:creationId xmlns:a16="http://schemas.microsoft.com/office/drawing/2014/main" id="{5EC525CE-B78D-4899-B1C5-709453001CC7}"/>
            </a:ext>
          </a:extLst>
        </xdr:cNvPr>
        <xdr:cNvSpPr>
          <a:spLocks noChangeAspect="1" noChangeArrowheads="1"/>
        </xdr:cNvSpPr>
      </xdr:nvSpPr>
      <xdr:spPr bwMode="auto">
        <a:xfrm>
          <a:off x="12998450" y="186309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27712FA4-1EC4-4340-B2C6-BC7A093CBB04}"/>
            </a:ext>
          </a:extLst>
        </xdr:cNvPr>
        <xdr:cNvSpPr>
          <a:spLocks noChangeAspect="1" noChangeArrowheads="1"/>
        </xdr:cNvSpPr>
      </xdr:nvSpPr>
      <xdr:spPr bwMode="auto">
        <a:xfrm>
          <a:off x="12998450" y="2276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9C1AFDFC-1878-4125-BEBB-3E24DA4306CC}"/>
            </a:ext>
          </a:extLst>
        </xdr:cNvPr>
        <xdr:cNvSpPr>
          <a:spLocks noChangeAspect="1" noChangeArrowheads="1"/>
        </xdr:cNvSpPr>
      </xdr:nvSpPr>
      <xdr:spPr bwMode="auto">
        <a:xfrm>
          <a:off x="12998450" y="2313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27BEE680-7FC2-485D-A4CB-2D967ED11A1E}"/>
            </a:ext>
          </a:extLst>
        </xdr:cNvPr>
        <xdr:cNvSpPr>
          <a:spLocks noChangeAspect="1" noChangeArrowheads="1"/>
        </xdr:cNvSpPr>
      </xdr:nvSpPr>
      <xdr:spPr bwMode="auto">
        <a:xfrm>
          <a:off x="12998450" y="256667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77F2D61B-D3A5-4D9C-995D-8B647B25CDA1}"/>
            </a:ext>
          </a:extLst>
        </xdr:cNvPr>
        <xdr:cNvSpPr>
          <a:spLocks noChangeAspect="1" noChangeArrowheads="1"/>
        </xdr:cNvSpPr>
      </xdr:nvSpPr>
      <xdr:spPr bwMode="auto">
        <a:xfrm>
          <a:off x="12998450" y="2677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25CBDF19-96FD-422B-BA0B-7CF0030A5CE2}"/>
            </a:ext>
          </a:extLst>
        </xdr:cNvPr>
        <xdr:cNvSpPr>
          <a:spLocks noChangeAspect="1" noChangeArrowheads="1"/>
        </xdr:cNvSpPr>
      </xdr:nvSpPr>
      <xdr:spPr bwMode="auto">
        <a:xfrm>
          <a:off x="12998450" y="2695575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02FA4227-8A9F-4A18-AE7C-BBFD19CA1155}"/>
            </a:ext>
          </a:extLst>
        </xdr:cNvPr>
        <xdr:cNvSpPr>
          <a:spLocks noChangeAspect="1" noChangeArrowheads="1"/>
        </xdr:cNvSpPr>
      </xdr:nvSpPr>
      <xdr:spPr bwMode="auto">
        <a:xfrm>
          <a:off x="12998450" y="2898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120649</xdr:rowOff>
    </xdr:to>
    <xdr:sp macro="" textlink="">
      <xdr:nvSpPr>
        <xdr:cNvPr id="18" name="AutoShape 276">
          <a:extLst>
            <a:ext uri="{FF2B5EF4-FFF2-40B4-BE49-F238E27FC236}">
              <a16:creationId xmlns:a16="http://schemas.microsoft.com/office/drawing/2014/main" id="{AC7556D0-6AB0-473F-96A0-3C4DCD202B8E}"/>
            </a:ext>
          </a:extLst>
        </xdr:cNvPr>
        <xdr:cNvSpPr>
          <a:spLocks noChangeAspect="1" noChangeArrowheads="1"/>
        </xdr:cNvSpPr>
      </xdr:nvSpPr>
      <xdr:spPr bwMode="auto">
        <a:xfrm>
          <a:off x="12998450" y="3100705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61E91D41-B6B4-4D3C-A455-14DD5DF97F3E}"/>
            </a:ext>
          </a:extLst>
        </xdr:cNvPr>
        <xdr:cNvSpPr>
          <a:spLocks noChangeAspect="1" noChangeArrowheads="1"/>
        </xdr:cNvSpPr>
      </xdr:nvSpPr>
      <xdr:spPr bwMode="auto">
        <a:xfrm>
          <a:off x="12998450" y="33953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65\Downloads\2021%20Senegal%20Summary%20Data%20FR%20v2.xlsx" TargetMode="External"/><Relationship Id="rId1" Type="http://schemas.openxmlformats.org/officeDocument/2006/relationships/externalLinkPath" Target="2021%20Senegal%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1 Senegal Summary Data FR v2"/>
    </sheetNames>
    <sheetDataSet>
      <sheetData sheetId="0">
        <row r="4">
          <cell r="G4">
            <v>44924</v>
          </cell>
        </row>
      </sheetData>
      <sheetData sheetId="1">
        <row r="26">
          <cell r="E26">
            <v>44561</v>
          </cell>
        </row>
      </sheetData>
      <sheetData sheetId="2">
        <row r="17">
          <cell r="D17" t="str">
            <v>Les cellules en bleu pâle ne servent qu’à indiquer les sources et/ou inscrire des commentaires</v>
          </cell>
        </row>
      </sheetData>
      <sheetData sheetId="3"/>
      <sheetData sheetId="4"/>
      <sheetData sheetId="5"/>
      <sheetData sheetId="6">
        <row r="4">
          <cell r="K4" t="str">
            <v>Oui, divulgation systématique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D9E271-83D7-4FCD-8888-621FE482738A}" name="Companies" displayName="Companies" ref="B38:J66" totalsRowCount="1" headerRowDxfId="125" dataDxfId="124" tableBorderDxfId="123" headerRowCellStyle="Normal 2">
  <autoFilter ref="B38:J65" xr:uid="{00000000-0009-0000-0100-000009000000}"/>
  <sortState xmlns:xlrd2="http://schemas.microsoft.com/office/spreadsheetml/2017/richdata2" ref="B39:J65">
    <sortCondition descending="1" ref="I38:I65"/>
  </sortState>
  <tableColumns count="9">
    <tableColumn id="1" xr3:uid="{2C7ECFBC-6AB6-4D81-94FD-239A63361B85}" name="Full company name" dataDxfId="122" totalsRowDxfId="121" totalsRowCellStyle="Normal 3"/>
    <tableColumn id="7" xr3:uid="{F430B130-0E79-4560-A497-ECBAF857A41A}" name="Company type" dataDxfId="120" totalsRowDxfId="119" dataCellStyle="Normal 2" totalsRowCellStyle="Normal 3"/>
    <tableColumn id="2" xr3:uid="{65EFB6CB-201C-4E5B-9E44-CDA14F690749}" name="Company ID number" dataDxfId="118" totalsRowDxfId="117" totalsRowCellStyle="Normal 3"/>
    <tableColumn id="5" xr3:uid="{CDC9A16D-2079-49DC-A09A-B067FC57E968}" name="Sector" dataDxfId="116" totalsRowDxfId="115" dataCellStyle="Normal 2" totalsRowCellStyle="Normal 3"/>
    <tableColumn id="3" xr3:uid="{9D0C32EB-7290-4759-81E4-20F480A157E7}" name="Commodities (comma-seperated)" dataDxfId="114" totalsRowDxfId="113" dataCellStyle="Normal 2" totalsRowCellStyle="Normal 3"/>
    <tableColumn id="4" xr3:uid="{FCEC2459-DF43-4305-9FA7-8C14BCF80A62}" name="Stock exchange listing or company website " dataDxfId="112" totalsRowDxfId="111" totalsRowCellStyle="Normal 3"/>
    <tableColumn id="8" xr3:uid="{3E304552-7A57-4E8D-87F3-62C2CF023662}" name="Audited financial statement (or balance sheet, cash flows, profit/loss statement if unavailable)" dataDxfId="110" totalsRowDxfId="109" totalsRowCellStyle="Normal 3"/>
    <tableColumn id="6" xr3:uid="{2F498BD9-0ABA-4FE2-A0C2-E6E5750DC176}" name="Payments to Governments Report" dataDxfId="108" totalsRowDxfId="107" totalsRowCellStyle="Normal 3">
      <calculatedColumnFormula>SUMIF([2]!Table10[Entreprise],Companies[[#This Row],[Full company name]],[2]!Table10[Valeur de revenus])</calculatedColumnFormula>
    </tableColumn>
    <tableColumn id="9" xr3:uid="{6D70191D-A863-4A27-B6A9-DCD71DBDB3C7}" name="Colonne1" dataDxfId="106" totalsRowDxfId="105" dataCellStyle="Normal 2" totalsRowCellStyle="Normal 3"/>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6384209-CE24-4B8B-9884-D65E670DF34D}" name="Table6_GFS_codes_classification" displayName="Table6_GFS_codes_classification" ref="S2:Y30" totalsRowShown="0" headerRowDxfId="22" dataDxfId="21">
  <autoFilter ref="S2:Y30" xr:uid="{00000000-0009-0000-0100-000007000000}"/>
  <tableColumns count="7">
    <tableColumn id="4" xr3:uid="{5AA39AB5-2EE8-47D1-8148-420EB443D0FB}" name="Combiné" dataDxfId="20"/>
    <tableColumn id="1" xr3:uid="{DA2AEBC0-B473-4201-A31B-68F923C3ECFE}" name="Codes GFS des flux de revenus issus des entreprises extractives" dataDxfId="19"/>
    <tableColumn id="2" xr3:uid="{B4442243-08C1-4042-B7BF-76E5F8D4737C}" name="Code GFS" dataDxfId="18"/>
    <tableColumn id="5" xr3:uid="{81B4F5E6-7755-45ED-BA98-DBB0C7B67B93}" name="GFS Niveau 1" dataDxfId="17"/>
    <tableColumn id="6" xr3:uid="{C48F774F-23C8-45F7-87B9-9292989D3EFC}" name="GFS Niveau 2" dataDxfId="16"/>
    <tableColumn id="7" xr3:uid="{5AE5B785-04F2-4C8E-80F9-311F92B148F3}" name="GFS Niveau 3" dataDxfId="15"/>
    <tableColumn id="8" xr3:uid="{6CA358B1-E768-41CB-9FFA-377E2C7133EA}"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1CA83CF-DBF4-474B-BCCD-4E579C99DFE0}" name="Table7_sectors" displayName="Table7_sectors" ref="AA2:AA9" totalsRowShown="0" headerRowDxfId="13" dataDxfId="12">
  <autoFilter ref="AA2:AA9" xr:uid="{00000000-0009-0000-0100-000008000000}"/>
  <tableColumns count="1">
    <tableColumn id="1" xr3:uid="{1D18D066-D207-40EF-9F34-78AF3986811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A111CE0-DFF5-40A8-84A8-C1C17FA2AC7F}" name="Table12" displayName="Table12" ref="AC2:AC8" totalsRowShown="0" headerRowDxfId="10" dataDxfId="9">
  <autoFilter ref="AC2:AC8" xr:uid="{00000000-0009-0000-0100-00000C000000}"/>
  <tableColumns count="1">
    <tableColumn id="1" xr3:uid="{2479C495-318D-4881-B363-ED3A4D68E75F}"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31A1A1-66FC-4BC0-8A75-329D6006BCE4}" name="Table15" displayName="Table15" ref="AE2:AE7" totalsRowShown="0" headerRowDxfId="7" dataDxfId="6">
  <autoFilter ref="AE2:AE7" xr:uid="{00000000-0009-0000-0100-00000F000000}"/>
  <tableColumns count="1">
    <tableColumn id="1" xr3:uid="{609002FA-5A26-407A-A612-3AED48E4213E}"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D3B1D79-B320-4EDC-AA17-5E861170E6D2}" name="Table5_Commodities_list" displayName="Table5_Commodities_list" ref="N2:P74" totalsRowShown="0" headerRowDxfId="4" dataDxfId="3">
  <autoFilter ref="N2:P74" xr:uid="{00000000-0009-0000-0100-000005000000}"/>
  <tableColumns count="3">
    <tableColumn id="1" xr3:uid="{F954EBFA-DE2C-4BBB-BDBC-FD13AE1AD8AC}" name="Code de produit HS" dataDxfId="2"/>
    <tableColumn id="4" xr3:uid="{F008DCAA-13F8-4ABA-9F91-02379164D80B}" name="Description de produit HS" dataDxfId="1"/>
    <tableColumn id="3" xr3:uid="{3E9CDEF1-D58C-4FF4-96B2-E3857FFD9F77}"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A9A515-73D6-4575-B5C8-C12218A5FFB1}" name="Government_agencies" displayName="Government_agencies" ref="B20:E32" totalsRowCount="1" headerRowDxfId="104" dataDxfId="103" tableBorderDxfId="102" headerRowCellStyle="Normal 2">
  <tableColumns count="4">
    <tableColumn id="1" xr3:uid="{AD5A3B54-C29E-4104-8B9D-6BE83F935CE2}" name="Full name of agency" dataDxfId="101" totalsRowDxfId="100" dataCellStyle="Normal 2" totalsRowCellStyle="Normal 2"/>
    <tableColumn id="4" xr3:uid="{8AFDCBDA-7D41-44BB-9DA4-9A48973E536A}" name="&lt; Agency type &gt;" dataDxfId="99" totalsRowDxfId="98" dataCellStyle="Normal 2" totalsRowCellStyle="Normal 2"/>
    <tableColumn id="2" xr3:uid="{DA27E429-82C2-4818-9B38-055B086E7A1C}" name="ID number (if applicable)" dataDxfId="97" totalsRowDxfId="96" dataCellStyle="Normal 2" totalsRowCellStyle="Normal 2"/>
    <tableColumn id="3" xr3:uid="{56B09F19-46EA-48D2-98A4-82EFAB15460E}" name="Total reported" dataDxfId="95" totalsRowDxfId="94" totalsRowCellStyle="Comma 2"/>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C9D84-0B19-4CCD-BA87-1F78D362FDFD}" name="Companies15" displayName="Companies15" ref="B72:J115" totalsRowShown="0" headerRowDxfId="93" dataDxfId="92" tableBorderDxfId="91" headerRowCellStyle="Normal 2">
  <autoFilter ref="B72:J115" xr:uid="{00000000-0009-0000-0100-00000E000000}"/>
  <sortState xmlns:xlrd2="http://schemas.microsoft.com/office/spreadsheetml/2017/richdata2" ref="B73:J115">
    <sortCondition ref="D72:D115"/>
  </sortState>
  <tableColumns count="9">
    <tableColumn id="1" xr3:uid="{53F55716-5106-4B28-855A-1218A8017614}" name="Full project name" dataDxfId="90"/>
    <tableColumn id="2" xr3:uid="{CD81DF89-0F4A-4582-9A49-E8749B74A935}" name="Legal agreement reference number(s): contract, licence, lease, concession, …" dataDxfId="89"/>
    <tableColumn id="3" xr3:uid="{BC1347BF-ADD0-4408-B2BA-6DB2F01CFD15}" name="Affiliated companies, start with Operator" dataDxfId="88"/>
    <tableColumn id="5" xr3:uid="{49BD733C-77D6-494F-99E7-9AF06399B91C}" name="Commodities (one commodity/row)" dataDxfId="87" dataCellStyle="Normal 2"/>
    <tableColumn id="6" xr3:uid="{D522AD2E-0B5F-4483-B4C2-8E3EF14A9099}" name="Status" dataDxfId="86"/>
    <tableColumn id="7" xr3:uid="{461A9DCF-D5CE-4F77-A1C6-B64E2D825B9D}" name="Production (volume)" dataDxfId="85"/>
    <tableColumn id="8" xr3:uid="{14275615-E5D7-4A16-A9B0-9A55C7223AD7}" name="Unit" dataDxfId="84"/>
    <tableColumn id="9" xr3:uid="{435B2D94-38B8-428E-9672-6F8EF7DB2056}" name="Production (value)" dataDxfId="83"/>
    <tableColumn id="10" xr3:uid="{E852E998-5C6D-405D-9E6F-FF2F0572C8B6}" name="Currency"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3DE4F8-31C0-4D07-AF9F-6433199B1DED}" name="Government_revenues_table" displayName="Government_revenues_table" ref="B21:K88" totalsRowShown="0" headerRowDxfId="81" dataDxfId="80">
  <autoFilter ref="B21:K88" xr:uid="{00000000-0009-0000-0100-000006000000}"/>
  <sortState xmlns:xlrd2="http://schemas.microsoft.com/office/spreadsheetml/2017/richdata2" ref="B22:K88">
    <sortCondition ref="J21:J88"/>
  </sortState>
  <tableColumns count="10">
    <tableColumn id="8" xr3:uid="{35781833-98C7-4902-A182-0250AB22BF6B}" name="GFS Niveau 1" dataDxfId="79" totalsRowDxfId="78"/>
    <tableColumn id="9" xr3:uid="{106EB316-2A56-44E4-96AF-5C12905779CB}" name="GFS Niveau 2" dataDxfId="77" totalsRowDxfId="76"/>
    <tableColumn id="10" xr3:uid="{039C9504-9B9C-41C0-B952-6E0FBBCBD69F}" name="GFS Niveau 3" dataDxfId="75" totalsRowDxfId="74"/>
    <tableColumn id="7" xr3:uid="{A7A1E454-9917-43E5-A5AA-14FE10FCB15C}" name="GFS Niveau 4" dataDxfId="73" totalsRowDxfId="72"/>
    <tableColumn id="1" xr3:uid="{7993B819-E872-4A1C-9CA0-BB3C67300E1C}" name="GFS Classification" dataDxfId="71" totalsRowDxfId="70"/>
    <tableColumn id="11" xr3:uid="{25655D02-7320-47FF-9817-003A138040B2}" name="Sector" dataDxfId="69" totalsRowDxfId="68"/>
    <tableColumn id="3" xr3:uid="{1360F988-FBC4-4BAD-85BF-DF0676CFDB12}" name="Revenue stream name" dataDxfId="67" totalsRowDxfId="66"/>
    <tableColumn id="4" xr3:uid="{73E83CCD-8B33-4041-B1C0-A93DF2D1EC76}" name="Government entity" dataDxfId="65" totalsRowDxfId="64"/>
    <tableColumn id="5" xr3:uid="{54A7185D-0341-4557-A0F1-0F80DB6DB668}" name="Revenue value" dataDxfId="63" totalsRowDxfId="62"/>
    <tableColumn id="2" xr3:uid="{48FA70EF-0C78-4721-AFE1-E877C7104689}" name="Currency"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4BB0D7-9076-4430-8DAE-E06EBAE44697}" name="Table10" displayName="Table10" ref="B14:N147" totalsRowShown="0" headerRowDxfId="59" dataDxfId="58">
  <autoFilter ref="B14:N147" xr:uid="{00000000-0009-0000-0100-00000A000000}"/>
  <sortState xmlns:xlrd2="http://schemas.microsoft.com/office/spreadsheetml/2017/richdata2" ref="B15:N147">
    <sortCondition ref="C14:C147"/>
  </sortState>
  <tableColumns count="13">
    <tableColumn id="7" xr3:uid="{5A50DB7D-5712-4BDA-92C1-80551AA5A02D}" name="Sector" dataDxfId="57"/>
    <tableColumn id="1" xr3:uid="{5CCA682A-CB27-4A41-BD4F-0FDEE519D1FA}" name="Company" dataDxfId="56"/>
    <tableColumn id="3" xr3:uid="{FBA8E5BD-B507-4E82-94D2-BDF25725AB93}" name="Government entity" dataDxfId="55"/>
    <tableColumn id="4" xr3:uid="{5F02A3C9-28FD-4FD6-BCF7-52F130389405}" name="Revenue stream name" dataDxfId="54"/>
    <tableColumn id="5" xr3:uid="{4F4E6192-5C4D-4CAD-87A6-A8450121D42A}" name="Levied on project (Y/N)" dataDxfId="53"/>
    <tableColumn id="6" xr3:uid="{B696A440-A7D7-4BD3-BCDA-CF12B2CC8CB8}" name="Reported by project (Y/N)" dataDxfId="52"/>
    <tableColumn id="2" xr3:uid="{EAE97379-49E2-495D-B831-D36EE092A496}" name="Project name" dataDxfId="51"/>
    <tableColumn id="13" xr3:uid="{EE8A3948-C241-4D55-8153-A7093361D522}" name="Reporting currency" dataDxfId="50"/>
    <tableColumn id="14" xr3:uid="{7FE1F3B0-2AB1-4AEA-AEBE-01AA8E8696CF}" name="Revenue value" dataDxfId="49"/>
    <tableColumn id="18" xr3:uid="{206351C1-35E3-482B-87AE-70263C831C12}" name="Payment made in-kind (Y/N)" dataDxfId="48"/>
    <tableColumn id="8" xr3:uid="{E8C06B7F-5B1F-4534-A9C8-17D485CEFFB0}" name="In-kind volume (if applicable)" dataDxfId="47"/>
    <tableColumn id="9" xr3:uid="{4DDC46CE-3822-408F-B507-180556139FAD}" name="Unit (if applicable)" dataDxfId="46"/>
    <tableColumn id="11" xr3:uid="{05D9A248-9637-447A-BE5D-6C04C5546CBE}" name="Comments" dataDxfId="45">
      <calculatedColumnFormula array="1">EXACT(VLOOKUP(Table10[[#This Row],[Revenue stream name]]&amp;Table10[[#This Row],[Government entity]],[2]!Government_revenues_table[Nom du flux de revenus]&amp;[2]!Government_revenues_table[Entité de l’État],1,FALSE),Table10[[#This Row],[Revenue stream name]]&amp;Table10[[#This Row],[Government entity]])</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F5ED674-AAC3-4A95-8EDB-AE12E6D0BF0C}"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DFD468EA-D79F-4B3D-A5A4-DC528B967CCE}" name="Nom de pays ou région" dataDxfId="42"/>
    <tableColumn id="2" xr3:uid="{6B48625E-D32A-4189-B3CE-2CB48592B9BE}" name="Code ISO de pays (alpha 2)" dataDxfId="41"/>
    <tableColumn id="3" xr3:uid="{A90FE159-8D9C-4A7C-9ECC-3787C7D6D3F8}" name="Code ISO de devise (alpha 3)" dataDxfId="40"/>
    <tableColumn id="4" xr3:uid="{12F67A82-8C33-4CC0-9841-341F33430C01}" name="Code numérique ISO (UN M49)" dataDxfId="39"/>
    <tableColumn id="5" xr3:uid="{50DDECE5-8EA1-436C-81C4-A7259F6A7EE3}" name="Code de devise (ISO 4217)" dataDxfId="38"/>
    <tableColumn id="6" xr3:uid="{686B18F3-D7D4-4855-B8B5-3756B92A4EB2}" name="Code numérique de devise (ISO 4217)" dataDxfId="37"/>
    <tableColumn id="7" xr3:uid="{EA8A7C80-07EB-4714-AA59-1288C6A0C76F}"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79A042-4049-4367-8E20-0395F49B47BC}" name="Table2_Simple_options" displayName="Table2_Simple_options" ref="I2:I7" totalsRowShown="0" headerRowDxfId="35" dataDxfId="34">
  <autoFilter ref="I2:I7" xr:uid="{00000000-0009-0000-0100-000002000000}"/>
  <tableColumns count="1">
    <tableColumn id="1" xr3:uid="{973FE3BA-8E2E-4B61-B18D-0E8A612C257B}"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2F2FB7-03D7-4D90-BDA2-EE62C84ED8E6}" name="Table4_Currency_code_list" displayName="Table4_Currency_code_list" ref="I10:K168" totalsRowShown="0" headerRowDxfId="32" dataDxfId="30" headerRowBorderDxfId="31" tableBorderDxfId="29">
  <autoFilter ref="I10:K168" xr:uid="{00000000-0009-0000-0100-000004000000}"/>
  <tableColumns count="3">
    <tableColumn id="1" xr3:uid="{D12B756C-6766-469F-9BED-63A267F86F15}" name="Code de devise (ISO 4217)" dataDxfId="28"/>
    <tableColumn id="2" xr3:uid="{7D80B34A-D0B6-46C2-B5EF-6C2F8CBF3FC8}" name="Code numérique de devise (ISO 4217)" dataDxfId="27"/>
    <tableColumn id="3" xr3:uid="{2978CBAF-0F22-4AA5-AA5E-390E0210DA35}"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1C111BA-F6D7-4310-A33B-30ACE72F4AA8}" name="Table3_Reporting_options" displayName="Table3_Reporting_options" ref="K2:K7" totalsRowShown="0" headerRowDxfId="25" dataDxfId="24">
  <autoFilter ref="K2:K7" xr:uid="{00000000-0009-0000-0100-000003000000}"/>
  <tableColumns count="1">
    <tableColumn id="1" xr3:uid="{40C1F0C6-F416-4498-92AC-8BB6C66F5D51}"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donnees.itie.sn/dashboard/"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itie.sn/rapport-itie-2021/"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mailto:itie.sn@enerteam.tn"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donnees.itie.sn/dashboard/"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sn/rapport-itie-202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itie.sn/contrats-miniers/"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drawing" Target="../drawings/drawing3.xm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itie.sn/entreprises-detat/" TargetMode="External"/><Relationship Id="rId40"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Senegal/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c.gouv.sn/"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environnement.gouv.sn/search/node/Conven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 TargetMode="External"/><Relationship Id="rId13" Type="http://schemas.openxmlformats.org/officeDocument/2006/relationships/hyperlink" Target="https://www.endeavourmining.com/investors/institutional-ownership%20https:/www.londonstockexchange.com/stock/EDV/endeavour-mining-plc/analysis" TargetMode="External"/><Relationship Id="rId18" Type="http://schemas.openxmlformats.org/officeDocument/2006/relationships/hyperlink" Target="https://www.iamgold.com/French/exploitations/projets-de-developpement/Projet-Boto-Sngal/default.aspx" TargetMode="External"/><Relationship Id="rId26" Type="http://schemas.openxmlformats.org/officeDocument/2006/relationships/table" Target="../tables/table2.xml"/><Relationship Id="rId3" Type="http://schemas.openxmlformats.org/officeDocument/2006/relationships/hyperlink" Target="https://eiti.org/fr/pays" TargetMode="External"/><Relationship Id="rId21" Type="http://schemas.openxmlformats.org/officeDocument/2006/relationships/hyperlink" Target="https://www.woodside.com.au/fr/what-we-do/international-exploration-developments-and-marketing/s%c3%a9n%c3%a9gal" TargetMode="External"/><Relationship Id="rId7" Type="http://schemas.openxmlformats.org/officeDocument/2006/relationships/hyperlink" Target="https://www.total.sn/" TargetMode="External"/><Relationship Id="rId12" Type="http://schemas.openxmlformats.org/officeDocument/2006/relationships/hyperlink" Target="https://www.endeavourmining.com/investors/institutional-ownership%20https:/www.londonstockexchange.com/stock/EDV/endeavour-mining-plc/analysis" TargetMode="External"/><Relationship Id="rId17" Type="http://schemas.openxmlformats.org/officeDocument/2006/relationships/hyperlink" Target="https://www.rml.com.au/" TargetMode="External"/><Relationship Id="rId25" Type="http://schemas.openxmlformats.org/officeDocument/2006/relationships/table" Target="../tables/table1.xml"/><Relationship Id="rId2" Type="http://schemas.openxmlformats.org/officeDocument/2006/relationships/hyperlink" Target="https://eiti.org/fr/document/modele-donnees-resumees-itie" TargetMode="External"/><Relationship Id="rId16" Type="http://schemas.openxmlformats.org/officeDocument/2006/relationships/hyperlink" Target="https://www.dangotecement.com/operations/senegal/" TargetMode="External"/><Relationship Id="rId20" Type="http://schemas.openxmlformats.org/officeDocument/2006/relationships/hyperlink" Target="https://www.gecamines.cd/" TargetMode="External"/><Relationship Id="rId1" Type="http://schemas.openxmlformats.org/officeDocument/2006/relationships/hyperlink" Target="mailto:data@eiti.org" TargetMode="External"/><Relationship Id="rId6" Type="http://schemas.openxmlformats.org/officeDocument/2006/relationships/hyperlink" Target="https://www.kosmosenergy.com/senegal/" TargetMode="External"/><Relationship Id="rId11" Type="http://schemas.openxmlformats.org/officeDocument/2006/relationships/hyperlink" Target="http://www.sococim.com/SOCOCIM-INDUSTRIES" TargetMode="External"/><Relationship Id="rId24" Type="http://schemas.openxmlformats.org/officeDocument/2006/relationships/drawing" Target="../drawings/drawing4.xml"/><Relationship Id="rId5" Type="http://schemas.openxmlformats.org/officeDocument/2006/relationships/hyperlink" Target="http://www.petrosen.sn/" TargetMode="External"/><Relationship Id="rId15" Type="http://schemas.openxmlformats.org/officeDocument/2006/relationships/hyperlink" Target="http://www.ics.sn/" TargetMode="External"/><Relationship Id="rId23" Type="http://schemas.openxmlformats.org/officeDocument/2006/relationships/printerSettings" Target="../printerSettings/printerSettings4.bin"/><Relationship Id="rId10" Type="http://schemas.openxmlformats.org/officeDocument/2006/relationships/hyperlink" Target="http://www.miferso.sn/" TargetMode="External"/><Relationship Id="rId19" Type="http://schemas.openxmlformats.org/officeDocument/2006/relationships/hyperlink" Target="https://www.africainvestmentgroup.co.uk/" TargetMode="External"/><Relationship Id="rId4" Type="http://schemas.openxmlformats.org/officeDocument/2006/relationships/hyperlink" Target="mailto:data@eiti.org" TargetMode="External"/><Relationship Id="rId9" Type="http://schemas.openxmlformats.org/officeDocument/2006/relationships/hyperlink" Target="https://atlas-oranto.com/portfolio/senegal/" TargetMode="External"/><Relationship Id="rId14" Type="http://schemas.openxmlformats.org/officeDocument/2006/relationships/hyperlink" Target="https://gco.eramet.com/" TargetMode="External"/><Relationship Id="rId22" Type="http://schemas.openxmlformats.org/officeDocument/2006/relationships/hyperlink" Target="http://www.creationdentreprise.sn/rechercher-une-societe"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mailto:data@eiti.org"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externalLinkPath" Target="2021%20Senegal%20Summary%20Data%20FR%20v2.xlsx" TargetMode="External"/><Relationship Id="rId6" Type="http://schemas.openxmlformats.org/officeDocument/2006/relationships/hyperlink" Target="https://eiti.org/fr/document/modele-donnees-resumees-itie" TargetMode="External"/><Relationship Id="rId11" Type="http://schemas.openxmlformats.org/officeDocument/2006/relationships/drawing" Target="../drawings/drawing5.xml"/><Relationship Id="rId5" Type="http://schemas.openxmlformats.org/officeDocument/2006/relationships/hyperlink" Target="https://eiti.org/fr/document/norme-itie-2016" TargetMode="External"/><Relationship Id="rId10" Type="http://schemas.openxmlformats.org/officeDocument/2006/relationships/printerSettings" Target="../printerSettings/printerSettings5.bin"/><Relationship Id="rId4" Type="http://schemas.openxmlformats.org/officeDocument/2006/relationships/hyperlink" Target="https://eiti.org/document/standard" TargetMode="External"/><Relationship Id="rId9" Type="http://schemas.openxmlformats.org/officeDocument/2006/relationships/hyperlink" Target="https://eiti.org/fr/document/exigences-norme-itie-2016"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888E-7392-4F9E-AFD6-AC52E15E3314}">
  <sheetPr codeName="Sheet1"/>
  <dimension ref="B1:G57"/>
  <sheetViews>
    <sheetView showGridLines="0" topLeftCell="A20" zoomScale="70" zoomScaleNormal="70" workbookViewId="0">
      <selection activeCell="G4" sqref="G4"/>
    </sheetView>
  </sheetViews>
  <sheetFormatPr defaultColWidth="4" defaultRowHeight="24" customHeight="1"/>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c r="C1" s="1"/>
    </row>
    <row r="2" spans="3:7" ht="15"/>
    <row r="3" spans="3:7" ht="15">
      <c r="E3" s="3"/>
      <c r="G3" s="3"/>
    </row>
    <row r="4" spans="3:7" ht="16">
      <c r="E4" s="3" t="s">
        <v>0</v>
      </c>
      <c r="G4" s="4">
        <v>44924</v>
      </c>
    </row>
    <row r="5" spans="3:7" ht="15"/>
    <row r="6" spans="3:7" ht="3.75" customHeight="1"/>
    <row r="7" spans="3:7" ht="3.75" customHeight="1"/>
    <row r="8" spans="3:7" ht="15"/>
    <row r="9" spans="3:7" ht="15">
      <c r="C9" s="5"/>
      <c r="D9" s="6"/>
      <c r="E9" s="6"/>
      <c r="F9" s="7"/>
      <c r="G9" s="7"/>
    </row>
    <row r="10" spans="3:7" ht="22.5">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373" t="s">
        <v>4</v>
      </c>
      <c r="D14" s="373"/>
      <c r="E14" s="373"/>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374" t="s">
        <v>8</v>
      </c>
      <c r="D19" s="374"/>
      <c r="E19" s="374"/>
      <c r="F19" s="7"/>
      <c r="G19" s="7"/>
    </row>
    <row r="20" spans="3:7" ht="32.15" customHeight="1">
      <c r="C20" s="375" t="s">
        <v>9</v>
      </c>
      <c r="D20" s="375"/>
      <c r="E20" s="375"/>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376" t="s">
        <v>17</v>
      </c>
      <c r="D33" s="376"/>
      <c r="E33" s="376"/>
      <c r="F33" s="376"/>
      <c r="G33" s="376"/>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5"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5" thickBot="1">
      <c r="C46" s="377" t="s">
        <v>32</v>
      </c>
      <c r="D46" s="378"/>
      <c r="E46" s="378"/>
      <c r="F46" s="378"/>
      <c r="G46" s="379"/>
    </row>
    <row r="47" spans="3:7" ht="15.5" thickBot="1">
      <c r="C47" s="380" t="s">
        <v>33</v>
      </c>
      <c r="D47" s="380"/>
      <c r="E47" s="380"/>
      <c r="F47" s="380"/>
      <c r="G47" s="380"/>
    </row>
    <row r="48" spans="3:7" ht="15.5" thickBot="1">
      <c r="C48" s="29"/>
      <c r="D48" s="29"/>
      <c r="E48" s="29"/>
      <c r="F48" s="29"/>
    </row>
    <row r="49" spans="2:7" ht="15">
      <c r="C49" s="45" t="s">
        <v>34</v>
      </c>
      <c r="D49" s="46"/>
      <c r="E49" s="47"/>
      <c r="F49" s="46"/>
      <c r="G49" s="46"/>
    </row>
    <row r="50" spans="2:7" ht="15">
      <c r="C50" s="372" t="s">
        <v>35</v>
      </c>
      <c r="D50" s="372"/>
      <c r="E50" s="372"/>
      <c r="F50" s="372"/>
      <c r="G50" s="372"/>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58A555AD-DE14-4FD6-ABA8-FBC834A1D748}">
      <formula1>444</formula1>
      <formula2>555</formula2>
    </dataValidation>
    <dataValidation type="whole" allowBlank="1" showInputMessage="1" showErrorMessage="1" errorTitle="Do not edit these cells" error="Please do not edit these cells" sqref="G1:G3 C1:F4 C5:G52" xr:uid="{0AAEE9FD-33C6-4C1D-9917-58E9726DF880}">
      <formula1>10000</formula1>
      <formula2>50000</formula2>
    </dataValidation>
  </dataValidations>
  <hyperlinks>
    <hyperlink ref="C20:E20" r:id="rId1" display="The data will be used to populate the global EITI data repository, available on the international EITI website: https://eiti.org/data" xr:uid="{B8D61D29-327A-4810-AF64-F5DE42102E13}"/>
    <hyperlink ref="C47:G47" r:id="rId2" display="Give us your feedback or report a conflict in the data! Write to us at  data@eiti.org" xr:uid="{46FBE8CB-EDAD-4FA3-9D59-684013517ABE}"/>
    <hyperlink ref="G47" r:id="rId3" display="Give us your feedback or report a conflict in the data! Write to us at  data@eiti.org" xr:uid="{310A0488-4CCE-401A-AF2E-332B3DD43D3E}"/>
    <hyperlink ref="E47:F47" r:id="rId4" display="Give us your feedback or report a conflict in the data! Write to us at  data@eiti.org" xr:uid="{6E7C558B-7DB9-4875-99EC-CF6AC3A6B432}"/>
    <hyperlink ref="F47" r:id="rId5" display="Give us your feedback or report a conflict in the data! Write to us at  data@eiti.org" xr:uid="{F7F09E1F-1030-4646-BAF1-3281E80C4BDA}"/>
    <hyperlink ref="C46:G46" r:id="rId6" display="For the latest version of Summary data templates, see  https://eiti.org/summary-data-template" xr:uid="{F7768BE5-954E-4774-AF46-75DAFA303BCF}"/>
    <hyperlink ref="C19:E19" r:id="rId7" display="3. This Data sheet should be submitted alongside the EITI Report. Send it to the International Secretariat: data@eiti.org " xr:uid="{224A3C25-9462-4EA0-8AE6-988F5D514E50}"/>
    <hyperlink ref="F46" r:id="rId8" display="Curious about your country? Check if you country implements the EITI Standard at  https://eiti.org/countries" xr:uid="{FEE6F920-0174-4817-B303-D616048C076F}"/>
    <hyperlink ref="E46:F46" r:id="rId9" display="Curious about your country? Check if you country implements the EITI Standard at  https://eiti.org/countries" xr:uid="{6393EFCC-AF62-46A5-99CA-EEBFE29D2B28}"/>
    <hyperlink ref="G46" r:id="rId10" display="Curious about your country? Check if you country implements the EITI Standard at  https://eiti.org/countries" xr:uid="{416EE9BC-E0AA-46FD-AC3E-BF07DC170D14}"/>
    <hyperlink ref="C33:D33" r:id="rId11" display="The International Secretariat can provide advice and support on request. Please contact " xr:uid="{B8F47C8B-43B7-4B81-8B50-6857CC82F136}"/>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7B9E-31F1-4A6A-B2E9-522AF45B3904}">
  <dimension ref="A1:O126"/>
  <sheetViews>
    <sheetView showGridLines="0" topLeftCell="A14" zoomScale="90" zoomScaleNormal="90" workbookViewId="0"/>
  </sheetViews>
  <sheetFormatPr defaultColWidth="4" defaultRowHeight="24" customHeight="1"/>
  <cols>
    <col min="1" max="1" width="4" style="52"/>
    <col min="2" max="2" width="4" style="52" hidden="1" customWidth="1"/>
    <col min="3" max="3" width="84.1796875" style="52" customWidth="1"/>
    <col min="4" max="4" width="2.81640625" style="52" customWidth="1"/>
    <col min="5" max="5" width="57.1796875" style="52" customWidth="1"/>
    <col min="6" max="6" width="2.81640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row r="2" spans="3:9" ht="16" hidden="1"/>
    <row r="3" spans="3:9" ht="16" hidden="1">
      <c r="E3" s="53"/>
      <c r="G3" s="53" t="s">
        <v>38</v>
      </c>
    </row>
    <row r="4" spans="3:9" ht="16" hidden="1">
      <c r="E4" s="53"/>
      <c r="G4" s="53">
        <v>44924</v>
      </c>
    </row>
    <row r="5" spans="3:9" ht="16" hidden="1"/>
    <row r="6" spans="3:9" ht="16" hidden="1"/>
    <row r="7" spans="3:9" ht="16"/>
    <row r="8" spans="3:9" ht="16">
      <c r="C8" s="54" t="s">
        <v>39</v>
      </c>
      <c r="D8" s="54"/>
      <c r="E8" s="54"/>
      <c r="F8" s="54"/>
      <c r="G8" s="54"/>
    </row>
    <row r="9" spans="3:9" ht="19.5" customHeight="1">
      <c r="C9" s="55" t="s">
        <v>40</v>
      </c>
      <c r="D9" s="56"/>
      <c r="E9" s="56"/>
      <c r="F9" s="56"/>
      <c r="G9" s="55"/>
    </row>
    <row r="10" spans="3:9" ht="30.65" customHeight="1">
      <c r="C10" s="382" t="s">
        <v>41</v>
      </c>
      <c r="D10" s="382"/>
      <c r="E10" s="382"/>
      <c r="F10" s="57"/>
      <c r="G10" s="383"/>
    </row>
    <row r="11" spans="3:9" ht="31.5" customHeight="1">
      <c r="C11" s="384" t="s">
        <v>42</v>
      </c>
      <c r="D11" s="384"/>
      <c r="E11" s="384"/>
      <c r="F11" s="57"/>
      <c r="G11" s="383"/>
    </row>
    <row r="12" spans="3:9" ht="14.5" customHeight="1">
      <c r="C12" s="384" t="s">
        <v>43</v>
      </c>
      <c r="D12" s="384"/>
      <c r="E12" s="384"/>
      <c r="F12" s="384"/>
      <c r="G12" s="383"/>
    </row>
    <row r="13" spans="3:9" ht="14.15" customHeight="1">
      <c r="C13" s="58" t="s">
        <v>44</v>
      </c>
      <c r="D13" s="58"/>
      <c r="E13" s="58"/>
      <c r="F13" s="58"/>
      <c r="G13" s="383"/>
      <c r="H13" s="59"/>
      <c r="I13" s="59"/>
    </row>
    <row r="14" spans="3:9" ht="16">
      <c r="D14" s="60"/>
      <c r="E14" s="60"/>
    </row>
    <row r="15" spans="3:9" ht="16">
      <c r="C15" s="61" t="s">
        <v>45</v>
      </c>
      <c r="D15" s="62"/>
      <c r="E15" s="63" t="s">
        <v>46</v>
      </c>
      <c r="F15" s="62"/>
      <c r="G15" s="64"/>
    </row>
    <row r="16" spans="3:9" ht="16">
      <c r="D16" s="60"/>
      <c r="E16" s="60"/>
    </row>
    <row r="17" spans="1:7" ht="23" thickBot="1">
      <c r="B17" s="65"/>
      <c r="C17" s="66" t="s">
        <v>47</v>
      </c>
      <c r="D17" s="67"/>
      <c r="E17" s="68"/>
      <c r="F17" s="67"/>
      <c r="G17" s="67"/>
    </row>
    <row r="18" spans="1:7" ht="16.5" thickBot="1">
      <c r="A18" s="69"/>
      <c r="B18" s="69"/>
      <c r="C18" s="70" t="s">
        <v>48</v>
      </c>
      <c r="D18" s="71"/>
      <c r="E18" s="72" t="s">
        <v>49</v>
      </c>
      <c r="F18" s="71"/>
      <c r="G18" s="73"/>
    </row>
    <row r="19" spans="1:7" ht="16.5" thickBot="1">
      <c r="B19" s="74"/>
      <c r="C19" s="75" t="s">
        <v>36</v>
      </c>
      <c r="D19" s="67"/>
      <c r="E19" s="76"/>
      <c r="F19" s="67"/>
      <c r="G19" s="76"/>
    </row>
    <row r="20" spans="1:7" ht="16">
      <c r="A20" s="77"/>
      <c r="B20" s="77" t="s">
        <v>36</v>
      </c>
      <c r="C20" s="78" t="s">
        <v>50</v>
      </c>
      <c r="D20" s="77"/>
      <c r="E20" s="79" t="s">
        <v>51</v>
      </c>
      <c r="F20" s="77"/>
      <c r="G20" s="80"/>
    </row>
    <row r="21" spans="1:7" ht="16">
      <c r="A21" s="77"/>
      <c r="B21" s="77" t="s">
        <v>36</v>
      </c>
      <c r="C21" s="81" t="s">
        <v>52</v>
      </c>
      <c r="D21" s="77"/>
      <c r="E21" s="82"/>
      <c r="F21" s="77"/>
      <c r="G21" s="80"/>
    </row>
    <row r="22" spans="1:7" ht="16">
      <c r="B22" s="77" t="s">
        <v>36</v>
      </c>
      <c r="C22" s="81" t="s">
        <v>53</v>
      </c>
      <c r="D22" s="77"/>
      <c r="E22" s="82"/>
      <c r="F22" s="77"/>
      <c r="G22" s="80"/>
    </row>
    <row r="23" spans="1:7" ht="16.5" thickBot="1">
      <c r="B23" s="77" t="s">
        <v>36</v>
      </c>
      <c r="C23" s="83" t="s">
        <v>54</v>
      </c>
      <c r="D23" s="84"/>
      <c r="E23" s="85"/>
      <c r="F23" s="84"/>
      <c r="G23" s="86"/>
    </row>
    <row r="24" spans="1:7" ht="16.5" thickBot="1">
      <c r="B24" s="74"/>
      <c r="C24" s="75" t="s">
        <v>55</v>
      </c>
      <c r="D24" s="67"/>
      <c r="E24" s="76"/>
      <c r="F24" s="67"/>
      <c r="G24" s="76"/>
    </row>
    <row r="25" spans="1:7" ht="16">
      <c r="A25" s="77"/>
      <c r="B25" s="77" t="s">
        <v>55</v>
      </c>
      <c r="C25" s="78" t="s">
        <v>56</v>
      </c>
      <c r="D25" s="77"/>
      <c r="E25" s="87">
        <v>44197</v>
      </c>
      <c r="F25" s="77"/>
      <c r="G25" s="80"/>
    </row>
    <row r="26" spans="1:7" ht="16.5" thickBot="1">
      <c r="A26" s="77"/>
      <c r="B26" s="77" t="s">
        <v>55</v>
      </c>
      <c r="C26" s="88" t="s">
        <v>57</v>
      </c>
      <c r="D26" s="84"/>
      <c r="E26" s="87">
        <v>44561</v>
      </c>
      <c r="F26" s="84"/>
      <c r="G26" s="86"/>
    </row>
    <row r="27" spans="1:7" ht="16.5" thickBot="1">
      <c r="B27" s="74"/>
      <c r="C27" s="75" t="s">
        <v>58</v>
      </c>
      <c r="D27" s="67"/>
      <c r="E27" s="89"/>
      <c r="F27" s="67"/>
      <c r="G27" s="76"/>
    </row>
    <row r="28" spans="1:7" ht="16">
      <c r="B28" s="77" t="s">
        <v>58</v>
      </c>
      <c r="C28" s="90" t="s">
        <v>59</v>
      </c>
      <c r="D28" s="77"/>
      <c r="E28" s="79" t="s">
        <v>60</v>
      </c>
      <c r="F28" s="77"/>
      <c r="G28" s="80"/>
    </row>
    <row r="29" spans="1:7" ht="16">
      <c r="A29" s="77"/>
      <c r="B29" s="77" t="s">
        <v>58</v>
      </c>
      <c r="C29" s="78" t="s">
        <v>61</v>
      </c>
      <c r="D29" s="77"/>
      <c r="E29" s="91" t="s">
        <v>62</v>
      </c>
      <c r="F29" s="77"/>
      <c r="G29" s="80"/>
    </row>
    <row r="30" spans="1:7" ht="16">
      <c r="B30" s="77" t="s">
        <v>58</v>
      </c>
      <c r="C30" s="78" t="s">
        <v>63</v>
      </c>
      <c r="D30" s="77"/>
      <c r="E30" s="87">
        <v>44917</v>
      </c>
      <c r="F30" s="77"/>
      <c r="G30" s="80"/>
    </row>
    <row r="31" spans="1:7" ht="16">
      <c r="A31" s="77"/>
      <c r="B31" s="77" t="s">
        <v>58</v>
      </c>
      <c r="C31" s="78" t="s">
        <v>64</v>
      </c>
      <c r="D31" s="77"/>
      <c r="E31" s="92" t="s">
        <v>65</v>
      </c>
      <c r="F31" s="77"/>
      <c r="G31" s="80"/>
    </row>
    <row r="32" spans="1:7" ht="16">
      <c r="B32" s="77" t="s">
        <v>58</v>
      </c>
      <c r="C32" s="93" t="s">
        <v>66</v>
      </c>
      <c r="D32" s="94"/>
      <c r="E32" s="91" t="s">
        <v>60</v>
      </c>
      <c r="F32" s="94"/>
      <c r="G32" s="95"/>
    </row>
    <row r="33" spans="1:9" ht="16">
      <c r="B33" s="77" t="s">
        <v>58</v>
      </c>
      <c r="C33" s="78" t="s">
        <v>67</v>
      </c>
      <c r="D33" s="77"/>
      <c r="E33" s="96"/>
      <c r="F33" s="77"/>
      <c r="G33" s="97"/>
    </row>
    <row r="34" spans="1:9" ht="16">
      <c r="A34" s="77"/>
      <c r="B34" s="77" t="s">
        <v>58</v>
      </c>
      <c r="C34" s="78" t="s">
        <v>68</v>
      </c>
      <c r="D34" s="77"/>
      <c r="E34" s="92" t="s">
        <v>69</v>
      </c>
      <c r="F34" s="77"/>
      <c r="G34" s="97"/>
    </row>
    <row r="35" spans="1:9" ht="16">
      <c r="B35" s="77" t="s">
        <v>58</v>
      </c>
      <c r="C35" s="93" t="s">
        <v>70</v>
      </c>
      <c r="D35" s="94"/>
      <c r="E35" s="91" t="s">
        <v>60</v>
      </c>
      <c r="F35" s="98"/>
      <c r="G35" s="99"/>
    </row>
    <row r="36" spans="1:9" ht="16">
      <c r="A36" s="77"/>
      <c r="B36" s="77" t="s">
        <v>58</v>
      </c>
      <c r="C36" s="78" t="s">
        <v>71</v>
      </c>
      <c r="D36" s="77"/>
      <c r="E36" s="87">
        <v>44917</v>
      </c>
      <c r="F36" s="77"/>
      <c r="G36" s="80"/>
    </row>
    <row r="37" spans="1:9" ht="16.5" thickBot="1">
      <c r="A37" s="77"/>
      <c r="B37" s="77" t="s">
        <v>58</v>
      </c>
      <c r="C37" s="78" t="s">
        <v>72</v>
      </c>
      <c r="D37" s="100"/>
      <c r="E37" s="92" t="s">
        <v>65</v>
      </c>
      <c r="F37" s="84"/>
      <c r="G37" s="101"/>
      <c r="H37" s="102"/>
      <c r="I37" s="102"/>
    </row>
    <row r="38" spans="1:9" ht="16" customHeight="1" thickBot="1">
      <c r="C38" s="103" t="s">
        <v>73</v>
      </c>
      <c r="D38" s="104"/>
      <c r="E38" s="105"/>
      <c r="F38" s="106"/>
      <c r="G38" s="107"/>
      <c r="H38" s="102"/>
      <c r="I38" s="102"/>
    </row>
    <row r="39" spans="1:9" ht="16">
      <c r="A39" s="77"/>
      <c r="B39" s="108"/>
      <c r="C39" s="109" t="s">
        <v>74</v>
      </c>
      <c r="D39" s="110"/>
      <c r="E39" s="111" t="s">
        <v>75</v>
      </c>
      <c r="F39" s="102"/>
      <c r="G39" s="112"/>
      <c r="H39" s="102"/>
      <c r="I39" s="102"/>
    </row>
    <row r="40" spans="1:9" ht="16.5" thickBot="1">
      <c r="B40" s="77" t="s">
        <v>76</v>
      </c>
      <c r="C40" s="113" t="s">
        <v>77</v>
      </c>
      <c r="D40" s="114"/>
      <c r="E40" s="115" t="s">
        <v>69</v>
      </c>
      <c r="F40" s="116"/>
      <c r="G40" s="117"/>
      <c r="H40" s="102"/>
      <c r="I40" s="102"/>
    </row>
    <row r="41" spans="1:9" ht="18" customHeight="1" thickBot="1">
      <c r="A41" s="77"/>
      <c r="B41" s="77" t="s">
        <v>76</v>
      </c>
      <c r="C41" s="75" t="s">
        <v>76</v>
      </c>
      <c r="D41" s="67"/>
      <c r="E41" s="118"/>
      <c r="F41" s="67"/>
      <c r="G41" s="118"/>
    </row>
    <row r="42" spans="1:9" ht="15.65" customHeight="1">
      <c r="B42" s="77" t="s">
        <v>76</v>
      </c>
      <c r="C42" s="81" t="s">
        <v>78</v>
      </c>
      <c r="D42" s="77"/>
      <c r="E42" s="82"/>
      <c r="F42" s="77"/>
      <c r="G42" s="77"/>
    </row>
    <row r="43" spans="1:9" ht="16.5" customHeight="1">
      <c r="A43" s="77"/>
      <c r="B43" s="77" t="s">
        <v>76</v>
      </c>
      <c r="C43" s="119" t="s">
        <v>79</v>
      </c>
      <c r="D43" s="77"/>
      <c r="E43" s="91" t="s">
        <v>60</v>
      </c>
      <c r="F43" s="77"/>
      <c r="G43" s="97"/>
      <c r="H43" s="102"/>
      <c r="I43" s="102"/>
    </row>
    <row r="44" spans="1:9" ht="16.5" customHeight="1">
      <c r="A44" s="77"/>
      <c r="B44" s="77" t="s">
        <v>76</v>
      </c>
      <c r="C44" s="119" t="s">
        <v>80</v>
      </c>
      <c r="D44" s="77"/>
      <c r="E44" s="91" t="s">
        <v>60</v>
      </c>
      <c r="F44" s="77"/>
      <c r="G44" s="97"/>
      <c r="H44" s="102"/>
      <c r="I44" s="102"/>
    </row>
    <row r="45" spans="1:9" ht="15.65" customHeight="1">
      <c r="B45" s="77" t="s">
        <v>76</v>
      </c>
      <c r="C45" s="119" t="s">
        <v>81</v>
      </c>
      <c r="D45" s="77"/>
      <c r="E45" s="91" t="s">
        <v>60</v>
      </c>
      <c r="F45" s="77"/>
      <c r="G45" s="97"/>
      <c r="H45" s="102"/>
      <c r="I45" s="102"/>
    </row>
    <row r="46" spans="1:9" ht="18" customHeight="1">
      <c r="B46" s="77" t="s">
        <v>76</v>
      </c>
      <c r="C46" s="119" t="s">
        <v>82</v>
      </c>
      <c r="D46" s="77"/>
      <c r="E46" s="91" t="s">
        <v>83</v>
      </c>
      <c r="F46" s="77"/>
      <c r="G46" s="97"/>
    </row>
    <row r="47" spans="1:9" ht="16">
      <c r="B47" s="77" t="s">
        <v>76</v>
      </c>
      <c r="C47" s="120" t="s">
        <v>84</v>
      </c>
      <c r="D47" s="77"/>
      <c r="E47" s="91" t="s">
        <v>83</v>
      </c>
      <c r="F47" s="77"/>
      <c r="G47" s="97"/>
    </row>
    <row r="48" spans="1:9" ht="16">
      <c r="B48" s="77" t="s">
        <v>76</v>
      </c>
      <c r="C48" s="119" t="s">
        <v>85</v>
      </c>
      <c r="D48" s="77"/>
      <c r="E48" s="91">
        <v>9</v>
      </c>
      <c r="F48" s="77"/>
      <c r="G48" s="97"/>
      <c r="H48" s="102"/>
      <c r="I48" s="102"/>
    </row>
    <row r="49" spans="1:15" ht="16">
      <c r="B49" s="77" t="s">
        <v>76</v>
      </c>
      <c r="C49" s="119" t="s">
        <v>86</v>
      </c>
      <c r="D49" s="121"/>
      <c r="E49" s="91">
        <v>29</v>
      </c>
      <c r="F49" s="77"/>
      <c r="G49" s="122"/>
      <c r="H49" s="102"/>
      <c r="I49" s="102"/>
    </row>
    <row r="50" spans="1:15" ht="16">
      <c r="B50" s="77" t="s">
        <v>76</v>
      </c>
      <c r="C50" s="123" t="s">
        <v>87</v>
      </c>
      <c r="D50" s="77"/>
      <c r="E50" s="124" t="s">
        <v>88</v>
      </c>
      <c r="F50" s="94"/>
      <c r="G50" s="97"/>
      <c r="H50" s="102"/>
      <c r="I50" s="102"/>
    </row>
    <row r="51" spans="1:15" ht="16">
      <c r="B51" s="77" t="s">
        <v>76</v>
      </c>
      <c r="C51" s="125" t="s">
        <v>89</v>
      </c>
      <c r="D51" s="77"/>
      <c r="E51" s="126">
        <v>579.16</v>
      </c>
      <c r="F51" s="77"/>
      <c r="G51" s="97"/>
      <c r="H51" s="102"/>
      <c r="I51" s="102"/>
    </row>
    <row r="52" spans="1:15" ht="16">
      <c r="B52" s="77" t="s">
        <v>76</v>
      </c>
      <c r="C52" s="127" t="s">
        <v>90</v>
      </c>
      <c r="D52" s="128"/>
      <c r="E52" s="129" t="s">
        <v>91</v>
      </c>
      <c r="F52" s="128"/>
      <c r="G52" s="97"/>
      <c r="H52" s="102"/>
      <c r="I52" s="102"/>
    </row>
    <row r="53" spans="1:15" s="69" customFormat="1" ht="25.5" customHeight="1">
      <c r="A53" s="52"/>
      <c r="B53" s="77" t="s">
        <v>76</v>
      </c>
      <c r="C53" s="130" t="s">
        <v>92</v>
      </c>
      <c r="D53" s="77"/>
      <c r="E53" s="131"/>
      <c r="F53" s="77"/>
      <c r="G53" s="95"/>
      <c r="H53" s="52"/>
      <c r="I53" s="52"/>
    </row>
    <row r="54" spans="1:15" ht="15.65" customHeight="1">
      <c r="B54" s="77" t="s">
        <v>76</v>
      </c>
      <c r="C54" s="119" t="s">
        <v>93</v>
      </c>
      <c r="D54" s="77"/>
      <c r="E54" s="91" t="s">
        <v>60</v>
      </c>
      <c r="F54" s="77"/>
      <c r="G54" s="97"/>
    </row>
    <row r="55" spans="1:15" s="77" customFormat="1" ht="16">
      <c r="A55" s="52"/>
      <c r="C55" s="119" t="s">
        <v>94</v>
      </c>
      <c r="E55" s="91" t="s">
        <v>60</v>
      </c>
      <c r="G55" s="97"/>
      <c r="H55" s="52"/>
      <c r="I55" s="52"/>
    </row>
    <row r="56" spans="1:15" s="77" customFormat="1" ht="15.65" customHeight="1">
      <c r="A56" s="52"/>
      <c r="C56" s="119" t="s">
        <v>95</v>
      </c>
      <c r="E56" s="91" t="s">
        <v>60</v>
      </c>
      <c r="G56" s="97"/>
      <c r="H56" s="69"/>
      <c r="I56" s="69"/>
    </row>
    <row r="57" spans="1:15" ht="16.5" thickBot="1">
      <c r="B57" s="77"/>
      <c r="C57" s="132" t="s">
        <v>96</v>
      </c>
      <c r="D57" s="84"/>
      <c r="E57" s="91" t="s">
        <v>97</v>
      </c>
      <c r="F57" s="84"/>
      <c r="G57" s="133"/>
    </row>
    <row r="58" spans="1:15" ht="16.5" thickBot="1">
      <c r="B58" s="77"/>
      <c r="C58" s="134" t="s">
        <v>98</v>
      </c>
      <c r="D58" s="135"/>
      <c r="E58" s="136">
        <v>1</v>
      </c>
      <c r="F58" s="135"/>
      <c r="G58" s="135"/>
      <c r="H58" s="77"/>
      <c r="I58" s="77"/>
    </row>
    <row r="59" spans="1:15" ht="16">
      <c r="B59" s="77"/>
      <c r="C59" s="78" t="s">
        <v>99</v>
      </c>
      <c r="D59" s="77"/>
      <c r="E59" s="137">
        <v>0.11320754716981132</v>
      </c>
      <c r="F59" s="77"/>
      <c r="G59" s="138"/>
      <c r="H59" s="77"/>
      <c r="I59" s="77"/>
      <c r="K59" s="139"/>
    </row>
    <row r="60" spans="1:15" s="77" customFormat="1" ht="16">
      <c r="B60" s="74"/>
      <c r="C60" s="78" t="s">
        <v>100</v>
      </c>
      <c r="E60" s="137">
        <v>0.81132075471698117</v>
      </c>
      <c r="G60" s="138"/>
      <c r="H60" s="52"/>
      <c r="I60" s="52"/>
      <c r="K60" s="139"/>
    </row>
    <row r="61" spans="1:15" s="77" customFormat="1" ht="16">
      <c r="A61" s="52"/>
      <c r="B61" s="77" t="s">
        <v>101</v>
      </c>
      <c r="C61" s="78" t="s">
        <v>83</v>
      </c>
      <c r="E61" s="137">
        <v>5.6603773584905662E-2</v>
      </c>
      <c r="G61" s="138"/>
      <c r="H61" s="52"/>
      <c r="I61" s="52"/>
      <c r="K61" s="139"/>
    </row>
    <row r="62" spans="1:15" ht="15" customHeight="1" thickBot="1">
      <c r="B62" s="77" t="s">
        <v>101</v>
      </c>
      <c r="C62" s="78" t="s">
        <v>102</v>
      </c>
      <c r="D62" s="77"/>
      <c r="E62" s="137">
        <v>1.8867924528301886E-2</v>
      </c>
      <c r="F62" s="77"/>
      <c r="G62" s="138"/>
      <c r="K62" s="139"/>
    </row>
    <row r="63" spans="1:15" ht="16.5" thickBot="1">
      <c r="B63" s="77" t="s">
        <v>101</v>
      </c>
      <c r="C63" s="140" t="s">
        <v>103</v>
      </c>
      <c r="D63" s="141"/>
      <c r="E63" s="142"/>
      <c r="F63" s="141"/>
      <c r="G63" s="141"/>
      <c r="H63" s="77"/>
      <c r="I63" s="77"/>
      <c r="O63" s="77"/>
    </row>
    <row r="64" spans="1:15" s="77" customFormat="1" ht="16">
      <c r="A64" s="52"/>
      <c r="B64" s="77" t="s">
        <v>101</v>
      </c>
      <c r="C64" s="78" t="s">
        <v>104</v>
      </c>
      <c r="E64" s="79" t="s">
        <v>105</v>
      </c>
      <c r="G64" s="80"/>
    </row>
    <row r="65" spans="1:9" ht="16">
      <c r="C65" s="78" t="s">
        <v>106</v>
      </c>
      <c r="D65" s="77"/>
      <c r="E65" s="79" t="s">
        <v>62</v>
      </c>
      <c r="F65" s="77"/>
      <c r="G65" s="80"/>
    </row>
    <row r="66" spans="1:9" ht="12.75" customHeight="1">
      <c r="C66" s="78" t="s">
        <v>107</v>
      </c>
      <c r="D66" s="77"/>
      <c r="E66" s="143" t="s">
        <v>108</v>
      </c>
      <c r="F66" s="77"/>
      <c r="G66" s="80"/>
    </row>
    <row r="67" spans="1:9" ht="18.75" customHeight="1" thickBot="1">
      <c r="C67" s="144"/>
      <c r="D67" s="84"/>
      <c r="E67" s="85"/>
      <c r="F67" s="84"/>
      <c r="G67" s="100"/>
      <c r="H67" s="77"/>
      <c r="I67" s="77"/>
    </row>
    <row r="68" spans="1:9" s="77" customFormat="1" ht="17.25" customHeight="1">
      <c r="A68" s="52"/>
      <c r="B68" s="52"/>
      <c r="C68" s="145"/>
      <c r="D68" s="145"/>
      <c r="E68" s="145"/>
      <c r="F68" s="145"/>
      <c r="G68" s="52"/>
      <c r="H68" s="52"/>
      <c r="I68" s="52"/>
    </row>
    <row r="69" spans="1:9" ht="17.25" hidden="1" customHeight="1" thickBot="1">
      <c r="C69" s="385" t="s">
        <v>109</v>
      </c>
      <c r="D69" s="385"/>
      <c r="E69" s="385"/>
      <c r="F69" s="385"/>
      <c r="G69" s="385"/>
    </row>
    <row r="70" spans="1:9" ht="24" hidden="1" customHeight="1" thickBot="1">
      <c r="C70" s="381" t="s">
        <v>110</v>
      </c>
      <c r="D70" s="381"/>
      <c r="E70" s="381"/>
      <c r="F70" s="381"/>
      <c r="G70" s="381"/>
    </row>
    <row r="71" spans="1:9" ht="19.5" hidden="1" customHeight="1" thickBot="1">
      <c r="C71" s="385" t="s">
        <v>111</v>
      </c>
      <c r="D71" s="385"/>
      <c r="E71" s="385"/>
      <c r="F71" s="385"/>
      <c r="G71" s="385"/>
    </row>
    <row r="72" spans="1:9" ht="18.75" hidden="1" customHeight="1" thickBot="1">
      <c r="C72" s="388" t="s">
        <v>112</v>
      </c>
      <c r="D72" s="388"/>
      <c r="E72" s="388"/>
      <c r="F72" s="388"/>
      <c r="G72" s="388"/>
    </row>
    <row r="73" spans="1:9" ht="16.5" thickBot="1">
      <c r="B73" s="77" t="s">
        <v>76</v>
      </c>
      <c r="C73" s="146"/>
      <c r="D73" s="146"/>
      <c r="E73" s="146"/>
      <c r="F73" s="146"/>
      <c r="G73" s="147"/>
      <c r="H73" s="77"/>
      <c r="I73" s="77"/>
    </row>
    <row r="74" spans="1:9" s="77" customFormat="1" ht="16">
      <c r="B74" s="77" t="s">
        <v>76</v>
      </c>
      <c r="C74" s="389" t="s">
        <v>113</v>
      </c>
      <c r="D74" s="389"/>
      <c r="E74" s="389"/>
      <c r="F74" s="52"/>
      <c r="G74" s="52"/>
    </row>
    <row r="75" spans="1:9" s="77" customFormat="1" ht="16">
      <c r="B75" s="77" t="s">
        <v>76</v>
      </c>
      <c r="C75" s="387" t="s">
        <v>114</v>
      </c>
      <c r="D75" s="387"/>
      <c r="E75" s="387"/>
      <c r="F75" s="52"/>
      <c r="G75" s="52"/>
    </row>
    <row r="76" spans="1:9" ht="16">
      <c r="B76" s="77" t="s">
        <v>76</v>
      </c>
      <c r="C76" s="148"/>
      <c r="D76" s="77"/>
      <c r="E76" s="105"/>
      <c r="F76" s="77"/>
      <c r="G76" s="77"/>
    </row>
    <row r="77" spans="1:9" s="77" customFormat="1" ht="16">
      <c r="B77" s="77" t="s">
        <v>76</v>
      </c>
      <c r="C77" s="149"/>
      <c r="E77" s="105"/>
    </row>
    <row r="78" spans="1:9" s="77" customFormat="1" ht="16">
      <c r="B78" s="77" t="s">
        <v>76</v>
      </c>
      <c r="C78" s="149"/>
      <c r="E78" s="105"/>
    </row>
    <row r="79" spans="1:9" ht="16">
      <c r="B79" s="77" t="s">
        <v>76</v>
      </c>
      <c r="C79" s="149"/>
      <c r="D79" s="77"/>
      <c r="E79" s="105"/>
      <c r="F79" s="77"/>
      <c r="G79" s="77"/>
    </row>
    <row r="80" spans="1:9" ht="16">
      <c r="B80" s="77" t="s">
        <v>76</v>
      </c>
      <c r="C80" s="149"/>
      <c r="D80" s="77"/>
      <c r="E80" s="105"/>
      <c r="F80" s="77"/>
      <c r="G80" s="77"/>
      <c r="H80" s="77"/>
      <c r="I80" s="77"/>
    </row>
    <row r="81" spans="2:9" ht="16">
      <c r="B81" s="77" t="s">
        <v>76</v>
      </c>
      <c r="C81" s="150"/>
      <c r="D81" s="77"/>
      <c r="E81" s="105"/>
      <c r="F81" s="77"/>
      <c r="G81" s="77"/>
      <c r="H81" s="77"/>
      <c r="I81" s="77"/>
    </row>
    <row r="82" spans="2:9" ht="16">
      <c r="B82" s="77" t="s">
        <v>76</v>
      </c>
      <c r="C82" s="149"/>
      <c r="D82" s="77"/>
      <c r="E82" s="105"/>
      <c r="F82" s="77"/>
      <c r="G82" s="77"/>
    </row>
    <row r="83" spans="2:9" ht="16">
      <c r="B83" s="77" t="s">
        <v>76</v>
      </c>
      <c r="C83" s="149"/>
      <c r="D83" s="77"/>
      <c r="E83" s="105"/>
      <c r="F83" s="77"/>
      <c r="G83" s="77"/>
    </row>
    <row r="84" spans="2:9" ht="16">
      <c r="B84" s="77" t="s">
        <v>76</v>
      </c>
      <c r="C84" s="151"/>
      <c r="D84" s="77"/>
      <c r="E84" s="105"/>
      <c r="F84" s="77"/>
      <c r="G84" s="77"/>
    </row>
    <row r="85" spans="2:9" ht="16">
      <c r="B85" s="77" t="s">
        <v>76</v>
      </c>
      <c r="C85" s="149"/>
      <c r="D85" s="77"/>
      <c r="E85" s="152"/>
      <c r="F85" s="77"/>
      <c r="G85" s="77"/>
    </row>
    <row r="86" spans="2:9" ht="16">
      <c r="B86" s="77" t="s">
        <v>76</v>
      </c>
      <c r="C86" s="153"/>
      <c r="D86" s="77"/>
      <c r="E86" s="105"/>
      <c r="F86" s="77"/>
      <c r="G86" s="77"/>
    </row>
    <row r="87" spans="2:9" ht="16">
      <c r="B87" s="77" t="s">
        <v>76</v>
      </c>
      <c r="C87" s="149"/>
      <c r="D87" s="77"/>
      <c r="E87" s="105"/>
      <c r="F87" s="77"/>
      <c r="G87" s="77"/>
    </row>
    <row r="88" spans="2:9" ht="16">
      <c r="B88" s="77"/>
      <c r="C88" s="149"/>
      <c r="D88" s="77"/>
      <c r="E88" s="105"/>
      <c r="F88" s="77"/>
      <c r="G88" s="77"/>
    </row>
    <row r="89" spans="2:9" ht="16">
      <c r="B89" s="77"/>
      <c r="C89" s="149"/>
      <c r="D89" s="77"/>
      <c r="E89" s="105"/>
      <c r="F89" s="77"/>
      <c r="G89" s="77"/>
    </row>
    <row r="90" spans="2:9" ht="16">
      <c r="B90" s="77"/>
      <c r="C90" s="149"/>
      <c r="D90" s="77"/>
      <c r="E90" s="105"/>
      <c r="F90" s="77"/>
      <c r="G90" s="77"/>
    </row>
    <row r="91" spans="2:9" ht="16">
      <c r="B91" s="77"/>
      <c r="C91" s="108"/>
      <c r="D91" s="154"/>
      <c r="E91" s="155"/>
      <c r="F91" s="154"/>
      <c r="G91" s="154"/>
    </row>
    <row r="92" spans="2:9" ht="16">
      <c r="B92" s="77"/>
      <c r="C92" s="156"/>
      <c r="D92" s="77"/>
      <c r="E92" s="157"/>
      <c r="F92" s="77"/>
      <c r="G92" s="77"/>
    </row>
    <row r="93" spans="2:9" s="77" customFormat="1" ht="16">
      <c r="B93" s="108"/>
      <c r="C93" s="156"/>
      <c r="E93" s="157"/>
      <c r="H93" s="52"/>
      <c r="I93" s="52"/>
    </row>
    <row r="94" spans="2:9" ht="16">
      <c r="B94" s="77" t="s">
        <v>101</v>
      </c>
      <c r="C94" s="156"/>
      <c r="D94" s="77"/>
      <c r="E94" s="157"/>
      <c r="F94" s="77"/>
      <c r="G94" s="77"/>
    </row>
    <row r="95" spans="2:9" ht="16">
      <c r="B95" s="77" t="s">
        <v>101</v>
      </c>
      <c r="C95" s="156"/>
      <c r="D95" s="77"/>
      <c r="E95" s="157"/>
      <c r="F95" s="77"/>
      <c r="G95" s="77"/>
    </row>
    <row r="96" spans="2:9" ht="16">
      <c r="B96" s="77" t="s">
        <v>101</v>
      </c>
      <c r="C96" s="108"/>
      <c r="D96" s="154"/>
      <c r="E96" s="155"/>
      <c r="F96" s="154"/>
      <c r="G96" s="154"/>
      <c r="H96" s="77"/>
      <c r="I96" s="77"/>
    </row>
    <row r="97" spans="2:7" ht="16">
      <c r="B97" s="77" t="s">
        <v>101</v>
      </c>
      <c r="C97" s="156"/>
      <c r="D97" s="77"/>
      <c r="E97" s="105"/>
      <c r="F97" s="77"/>
      <c r="G97" s="77"/>
    </row>
    <row r="98" spans="2:7" ht="16">
      <c r="C98" s="156"/>
      <c r="D98" s="77"/>
      <c r="E98" s="105"/>
      <c r="F98" s="77"/>
      <c r="G98" s="77"/>
    </row>
    <row r="99" spans="2:7" ht="16">
      <c r="C99" s="156"/>
      <c r="D99" s="77"/>
      <c r="E99" s="105"/>
      <c r="F99" s="77"/>
      <c r="G99" s="77"/>
    </row>
    <row r="100" spans="2:7" ht="16">
      <c r="C100" s="105"/>
      <c r="D100" s="77"/>
      <c r="E100" s="105"/>
      <c r="F100" s="77"/>
      <c r="G100" s="77"/>
    </row>
    <row r="101" spans="2:7" ht="15" customHeight="1">
      <c r="C101" s="145"/>
      <c r="D101" s="145"/>
      <c r="E101" s="145"/>
      <c r="F101" s="145"/>
    </row>
    <row r="102" spans="2:7" ht="15" customHeight="1"/>
    <row r="103" spans="2:7" ht="16">
      <c r="C103" s="386"/>
      <c r="D103" s="386"/>
      <c r="E103" s="386"/>
      <c r="F103" s="386"/>
      <c r="G103" s="386"/>
    </row>
    <row r="104" spans="2:7" ht="16">
      <c r="C104" s="386"/>
      <c r="D104" s="386"/>
      <c r="E104" s="386"/>
      <c r="F104" s="386"/>
      <c r="G104" s="386"/>
    </row>
    <row r="105" spans="2:7" ht="18.75" customHeight="1">
      <c r="C105" s="386"/>
      <c r="D105" s="386"/>
      <c r="E105" s="386"/>
      <c r="F105" s="386"/>
      <c r="G105" s="386"/>
    </row>
    <row r="106" spans="2:7" ht="16">
      <c r="C106" s="386"/>
      <c r="D106" s="386"/>
      <c r="E106" s="386"/>
      <c r="F106" s="386"/>
      <c r="G106" s="386"/>
    </row>
    <row r="107" spans="2:7" ht="16">
      <c r="C107" s="145"/>
      <c r="D107" s="145"/>
      <c r="E107" s="145"/>
      <c r="F107" s="145"/>
    </row>
    <row r="108" spans="2:7" ht="16">
      <c r="C108" s="387"/>
      <c r="D108" s="387"/>
      <c r="E108" s="387"/>
    </row>
    <row r="109" spans="2:7" ht="16">
      <c r="C109" s="387"/>
      <c r="D109" s="387"/>
      <c r="E109" s="387"/>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2">
    <dataValidation allowBlank="1" showInputMessage="1" showErrorMessage="1" promptTitle="URL" prompt="Veuillez insérer l'URL directe vers le document de référence" sqref="G37:G40 E40" xr:uid="{31329195-B65E-4027-8430-53802C9C00EB}"/>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6BDD0342-1E62-4182-941C-F10213A6C302}">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7A7E2F62-8CF9-4EF3-87A8-28C7098178F8}">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75842B22-0F6B-4623-AE1F-74F4C930A6CE}">
      <formula1>0</formula1>
      <formula2>9999999999999990000</formula2>
    </dataValidation>
    <dataValidation type="whole" allowBlank="1" showInputMessage="1" showErrorMessage="1" errorTitle="Veuillez ne pas remplir" error="Veuillez ne pas remplir manuellement ces celulles" sqref="E59:E62" xr:uid="{097BE1DE-27A1-4AF7-B8F4-D10412B7FED3}">
      <formula1>10000</formula1>
      <formula2>50000</formula2>
    </dataValidation>
    <dataValidation type="decimal" allowBlank="1" showInputMessage="1" showErrorMessage="1" errorTitle="Veuillez ne pas modifier" sqref="E8:G8" xr:uid="{0D001447-DB3C-4434-A34C-653CE21D1534}">
      <formula1>10000</formula1>
      <formula2>50000</formula2>
    </dataValidation>
    <dataValidation type="decimal" allowBlank="1" showInputMessage="1" showErrorMessage="1" errorTitle="Veuillez ne pas modifier" error="Veuillez ne pas modifier ces cellules" sqref="C8:D8 C73:E74 F73:G75" xr:uid="{8151CA38-5F99-4844-936C-6D2057EA900E}">
      <formula1>10000</formula1>
      <formula2>50000</formula2>
    </dataValidation>
    <dataValidation allowBlank="1" showInputMessage="1" showErrorMessage="1" promptTitle="Saisissez la date" prompt="Saisissez la date sous un format spécifique: AAAA-MM-JJ" sqref="E30 E33 E36" xr:uid="{9A472426-B773-494D-846C-020A94E16E67}"/>
    <dataValidation type="textLength" allowBlank="1" showInputMessage="1" showErrorMessage="1" errorTitle="Veuillez ne pas modifier" error="Veuillez ne pas modifier ces cellules" sqref="C66:C67 F15 D18:G19 D15" xr:uid="{57E86E0C-CE1E-4F6C-A162-BDA4E4573FA0}">
      <formula1>10000</formula1>
      <formula2>50000</formula2>
    </dataValidation>
    <dataValidation type="whole" allowBlank="1" showInputMessage="1" showErrorMessage="1" errorTitle="Veuillez ne pas modifier" error="Veuillez ne pas modifier ces cellules" sqref="G27 G15 E15 C53:C65 C50:C51 G59:G62 C47 C15 C17:C37 C39:C45" xr:uid="{B751A723-B1BB-437D-BB4F-AC05A32F8055}">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82F39D8F-5A01-4654-9BD1-B3127F5EEC81}">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8CCC6245-F8C5-465D-8C3A-79AD2B9EDE00}"/>
    <dataValidation type="list" allowBlank="1" showInputMessage="1" showErrorMessage="1" promptTitle="Type de déclaration" prompt="Veuillez indiquer le type de déclaration, parmi:_x000a__x000a_Divulgation systématique_x000a_Déclaration ITIE_x000a_Non disponible_x000a_Sans objet" sqref="E39" xr:uid="{ECC85E67-6382-4129-9CEE-416A717D4ED4}">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E0EECE05-8ED9-433C-8042-8CCE741AAA3F}"/>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209ED3DD-E1E5-4000-98F6-3B0BB88A72F9}">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E37" xr:uid="{3FD752DC-94B3-48C6-8393-8D8C6BE720DE}"/>
    <dataValidation allowBlank="1" showInputMessage="1" showErrorMessage="1" promptTitle="Nom de l'entité" prompt="Veuillez insérer le nom de l'organisation, compagnie, ou agence gouvernementale" sqref="E29" xr:uid="{02E35C27-E23A-4816-A514-B7AA822DB3E7}"/>
    <dataValidation allowBlank="1" showInputMessage="1" showErrorMessage="1" promptTitle="URL du rapport ITIE" prompt="Veuillez insérer l'URL directe vers le Rapport ITIE (ou le dossier de rapport) sur le site Internet national de l'ITIE." sqref="E31" xr:uid="{22F44E1E-6B19-4FBA-9F9E-E99780F93C31}"/>
    <dataValidation type="whole" allowBlank="1" showInputMessage="1" showErrorMessage="1" errorTitle="Veuillez ne pas modifier" error="Veuillez ne pas modifier ces cellules" sqref="C69:G72" xr:uid="{9ABC5F29-D9EB-442E-BF77-9B0A4474555C}">
      <formula1>444</formula1>
      <formula2>445</formula2>
    </dataValidation>
    <dataValidation allowBlank="1" showInputMessage="1" showErrorMessage="1" errorTitle="Veuillez ne pas modifier" error="Veuillez ne pas modifier ces cellules" sqref="C52 C48:C49 C75:E75" xr:uid="{35393B20-D05E-47B5-98AD-51C1C65D20B9}"/>
    <dataValidation type="whole" allowBlank="1" showInputMessage="1" showErrorMessage="1" errorTitle="Veuillez ne pas modifier" error="Veuillez ne pas modifier ces cellules" sqref="C46" xr:uid="{E618FF9C-7AD5-45EC-9B92-EAEEBCEA72E5}">
      <formula1>4</formula1>
      <formula2>5</formula2>
    </dataValidation>
    <dataValidation allowBlank="1" showInputMessage="1" showErrorMessage="1" promptTitle="Autre secteur" prompt="Veuillez indiquer le nom du secteur supplémentaire." sqref="E47" xr:uid="{7E12EFDE-C332-43DF-B3D5-1C3BFD8A1CEA}"/>
  </dataValidations>
  <hyperlinks>
    <hyperlink ref="C13" r:id="rId1" display="Si vous avez des questions, veuillez contacter  data@eiti.org" xr:uid="{598E34D8-3C81-4DC6-A873-0BFDD1A9A05C}"/>
    <hyperlink ref="C72:G72" r:id="rId2" display="Give us your feedback or report a conflict in the data! Write to us at  data@eiti.org" xr:uid="{3E38460E-23AD-4AE1-909A-E41EAA35D6B6}"/>
    <hyperlink ref="G72" r:id="rId3" display="Give us your feedback or report a conflict in the data! Write to us at  data@eiti.org" xr:uid="{EBD4895A-13D3-49D5-BE7F-AC866ED8594B}"/>
    <hyperlink ref="E72:F72" r:id="rId4" display="Give us your feedback or report a conflict in the data! Write to us at  data@eiti.org" xr:uid="{AB793F3A-1282-46CF-B6DA-7A89A5AC3964}"/>
    <hyperlink ref="F72" r:id="rId5" display="Give us your feedback or report a conflict in the data! Write to us at  data@eiti.org" xr:uid="{C75FDD64-EB1B-4C40-80BF-9E48D74E111D}"/>
    <hyperlink ref="C69:G69" r:id="rId6" display="Pour plus d’information sur l’ITIE, visitez notre site Internet  https://eiti.org" xr:uid="{5B0511EC-CDEB-473D-BA50-74F4E6614458}"/>
    <hyperlink ref="C70:G70" r:id="rId7" display="Vous voulez en savoir plus sur votre pays ? Vérifiez si votre pays met en œuvre la Norme ITIE en visitant https://eiti.org/countries" xr:uid="{1C2B7294-8EDF-4356-A06C-87AF1533A0A5}"/>
    <hyperlink ref="C71:G71" r:id="rId8" display="Pour la version la plus récente des modèles de données résumées, consultez https://eiti.org/fr/document/modele-donnees-resumees-itie" xr:uid="{BFC5CCEE-07A3-4FA6-9F0E-832BED404A5E}"/>
    <hyperlink ref="C50" r:id="rId9" display="Devise de déclaration (codes de devise ISO-4217)" xr:uid="{6930F15C-294A-497E-89C0-AE46B0185DAA}"/>
    <hyperlink ref="C53" r:id="rId10" location="r4-7" display="Exigence ITIE 4.7: Désagrégation" xr:uid="{D52ED6B3-1AA4-481E-ADD8-53D6C3DB87A2}"/>
    <hyperlink ref="C38" r:id="rId11" location="r7-2" display="Accessibilités des données et données ouvertes (Exigence 7.2)" xr:uid="{FC99C7F3-E3B6-476D-8E32-61422CCE3C2C}"/>
    <hyperlink ref="E31" r:id="rId12" xr:uid="{BA550574-9844-412B-A084-540FD912A03C}"/>
    <hyperlink ref="E40" r:id="rId13" xr:uid="{7DC005F4-6944-4AF0-A8EC-331B2FF4B782}"/>
    <hyperlink ref="E37" r:id="rId14" xr:uid="{311D7990-F999-4A9F-A95C-724C6DB8964E}"/>
    <hyperlink ref="E34" r:id="rId15" xr:uid="{7BBB23A7-BFD8-4BD8-AA8E-35C03830A881}"/>
    <hyperlink ref="E66" r:id="rId16" xr:uid="{FB3102D8-8FD3-412F-B10B-1E0FED72D9B1}"/>
  </hyperlinks>
  <pageMargins left="0.25" right="0.25" top="0.75" bottom="0.75" header="0.3" footer="0.3"/>
  <pageSetup paperSize="8" fitToHeight="0" orientation="landscape" horizontalDpi="2400" verticalDpi="2400"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4D88-F8A3-4DA7-922A-CD50D2C3189D}">
  <dimension ref="A1:Q272"/>
  <sheetViews>
    <sheetView showGridLines="0" topLeftCell="A129" zoomScale="85" zoomScaleNormal="85" workbookViewId="0">
      <selection activeCell="B142" sqref="B142"/>
    </sheetView>
  </sheetViews>
  <sheetFormatPr defaultColWidth="4" defaultRowHeight="24" customHeight="1"/>
  <cols>
    <col min="1" max="1" width="4" style="52"/>
    <col min="2" max="2" width="56.54296875" style="52" customWidth="1"/>
    <col min="3" max="3" width="4" style="52"/>
    <col min="4" max="4" width="57.453125" style="52" customWidth="1"/>
    <col min="5" max="5" width="4" style="52"/>
    <col min="6" max="6" width="53.453125" style="52" customWidth="1"/>
    <col min="7" max="7" width="4" style="52"/>
    <col min="8" max="8" width="53.81640625" style="52" customWidth="1"/>
    <col min="9" max="15" width="4" style="52"/>
    <col min="16" max="16" width="42" style="203" bestFit="1" customWidth="1"/>
    <col min="17" max="16384" width="4" style="52"/>
  </cols>
  <sheetData>
    <row r="1" spans="2:8" ht="15.75" hidden="1" customHeight="1"/>
    <row r="2" spans="2:8" ht="16" hidden="1"/>
    <row r="3" spans="2:8" ht="16" hidden="1">
      <c r="H3" s="53" t="s">
        <v>38</v>
      </c>
    </row>
    <row r="4" spans="2:8" ht="16" hidden="1">
      <c r="H4" s="53">
        <v>44924</v>
      </c>
    </row>
    <row r="5" spans="2:8" ht="16" hidden="1">
      <c r="B5" s="52" t="s">
        <v>115</v>
      </c>
    </row>
    <row r="6" spans="2:8" ht="16" hidden="1"/>
    <row r="7" spans="2:8" ht="16"/>
    <row r="8" spans="2:8" ht="16">
      <c r="B8" s="158" t="s">
        <v>116</v>
      </c>
      <c r="C8" s="56"/>
      <c r="D8" s="56"/>
      <c r="E8" s="56"/>
      <c r="F8" s="56"/>
      <c r="G8" s="56"/>
      <c r="H8" s="56"/>
    </row>
    <row r="9" spans="2:8" ht="20">
      <c r="B9" s="55" t="s">
        <v>40</v>
      </c>
      <c r="C9" s="56"/>
      <c r="D9" s="56"/>
      <c r="E9" s="56"/>
      <c r="F9" s="55"/>
      <c r="G9" s="56"/>
      <c r="H9" s="56"/>
    </row>
    <row r="10" spans="2:8" ht="17.149999999999999" customHeight="1">
      <c r="B10" s="383" t="s">
        <v>117</v>
      </c>
      <c r="C10" s="383"/>
      <c r="D10" s="383"/>
      <c r="E10" s="383"/>
      <c r="F10" s="383"/>
      <c r="G10" s="383"/>
      <c r="H10" s="383"/>
    </row>
    <row r="11" spans="2:8" ht="52" customHeight="1">
      <c r="B11" s="384" t="s">
        <v>118</v>
      </c>
      <c r="C11" s="384"/>
      <c r="D11" s="384"/>
      <c r="E11" s="384"/>
      <c r="F11" s="383"/>
      <c r="G11" s="383"/>
      <c r="H11" s="383"/>
    </row>
    <row r="12" spans="2:8" ht="36.65" customHeight="1">
      <c r="B12" s="384" t="s">
        <v>119</v>
      </c>
      <c r="C12" s="384"/>
      <c r="D12" s="384"/>
      <c r="E12" s="384"/>
      <c r="F12" s="383"/>
      <c r="G12" s="383"/>
      <c r="H12" s="383"/>
    </row>
    <row r="13" spans="2:8" ht="39" customHeight="1">
      <c r="B13" s="384" t="s">
        <v>120</v>
      </c>
      <c r="C13" s="384"/>
      <c r="D13" s="384"/>
      <c r="E13" s="384"/>
      <c r="F13" s="383"/>
      <c r="G13" s="383"/>
      <c r="H13" s="383"/>
    </row>
    <row r="14" spans="2:8" ht="17.149999999999999" customHeight="1">
      <c r="B14" s="384" t="s">
        <v>121</v>
      </c>
      <c r="C14" s="384"/>
      <c r="D14" s="384"/>
      <c r="E14" s="384"/>
      <c r="F14" s="383"/>
      <c r="G14" s="383"/>
      <c r="H14" s="383"/>
    </row>
    <row r="15" spans="2:8" ht="15" customHeight="1">
      <c r="B15" s="392" t="s">
        <v>44</v>
      </c>
      <c r="C15" s="393"/>
      <c r="D15" s="393"/>
      <c r="E15" s="393"/>
      <c r="F15" s="393"/>
      <c r="G15" s="393"/>
      <c r="H15" s="393"/>
    </row>
    <row r="16" spans="2:8" ht="15" customHeight="1">
      <c r="E16" s="59"/>
      <c r="F16" s="59"/>
      <c r="G16" s="59"/>
      <c r="H16" s="59"/>
    </row>
    <row r="17" spans="2:8" ht="39" customHeight="1">
      <c r="B17" s="61" t="s">
        <v>45</v>
      </c>
      <c r="D17" s="159" t="s">
        <v>46</v>
      </c>
      <c r="F17" s="160" t="s">
        <v>20</v>
      </c>
      <c r="G17" s="77"/>
      <c r="H17" s="77"/>
    </row>
    <row r="18" spans="2:8" ht="16"/>
    <row r="19" spans="2:8" ht="22.5">
      <c r="B19" s="161" t="s">
        <v>122</v>
      </c>
      <c r="D19" s="162"/>
      <c r="F19" s="162"/>
    </row>
    <row r="20" spans="2:8" ht="16">
      <c r="B20" s="105" t="s">
        <v>123</v>
      </c>
      <c r="D20" s="105"/>
      <c r="F20" s="105"/>
    </row>
    <row r="21" spans="2:8" ht="16">
      <c r="B21" s="163"/>
      <c r="D21" s="164"/>
      <c r="F21" s="164"/>
    </row>
    <row r="22" spans="2:8" ht="19" customHeight="1">
      <c r="B22" s="165" t="s">
        <v>124</v>
      </c>
      <c r="C22" s="166"/>
      <c r="D22" s="165" t="s">
        <v>125</v>
      </c>
      <c r="E22" s="166"/>
      <c r="F22" s="165" t="s">
        <v>126</v>
      </c>
      <c r="G22" s="166"/>
      <c r="H22" s="167"/>
    </row>
    <row r="23" spans="2:8" ht="19" customHeight="1">
      <c r="B23" s="168" t="s">
        <v>127</v>
      </c>
      <c r="C23" s="102"/>
      <c r="D23" s="169"/>
      <c r="E23" s="102"/>
      <c r="F23" s="169"/>
      <c r="G23" s="102"/>
      <c r="H23" s="170"/>
    </row>
    <row r="24" spans="2:8" ht="16">
      <c r="B24" s="171" t="s">
        <v>128</v>
      </c>
      <c r="C24" s="102"/>
      <c r="D24" s="172"/>
      <c r="E24" s="102"/>
      <c r="F24" s="172"/>
      <c r="G24" s="102"/>
      <c r="H24" s="173"/>
    </row>
    <row r="25" spans="2:8" ht="16">
      <c r="B25" s="174" t="s">
        <v>129</v>
      </c>
      <c r="C25" s="102"/>
      <c r="D25" s="175" t="s">
        <v>75</v>
      </c>
      <c r="E25" s="102"/>
      <c r="F25" s="175" t="s">
        <v>130</v>
      </c>
      <c r="G25" s="102"/>
      <c r="H25" s="173"/>
    </row>
    <row r="26" spans="2:8" ht="16">
      <c r="B26" s="174" t="s">
        <v>131</v>
      </c>
      <c r="C26" s="102"/>
      <c r="D26" s="175" t="s">
        <v>75</v>
      </c>
      <c r="E26" s="102"/>
      <c r="F26" s="175" t="s">
        <v>132</v>
      </c>
      <c r="G26" s="102"/>
      <c r="H26" s="173"/>
    </row>
    <row r="27" spans="2:8" ht="16">
      <c r="B27" s="174" t="s">
        <v>133</v>
      </c>
      <c r="C27" s="102"/>
      <c r="D27" s="175" t="s">
        <v>75</v>
      </c>
      <c r="E27" s="102"/>
      <c r="F27" s="175" t="s">
        <v>134</v>
      </c>
      <c r="G27" s="102"/>
      <c r="H27" s="173"/>
    </row>
    <row r="28" spans="2:8" ht="16">
      <c r="B28" s="176" t="s">
        <v>135</v>
      </c>
      <c r="C28" s="102"/>
      <c r="D28" s="175" t="s">
        <v>75</v>
      </c>
      <c r="E28" s="102"/>
      <c r="F28" s="175" t="s">
        <v>136</v>
      </c>
      <c r="G28" s="102"/>
      <c r="H28" s="177"/>
    </row>
    <row r="29" spans="2:8" ht="15" customHeight="1">
      <c r="B29" s="178"/>
      <c r="C29" s="102"/>
      <c r="D29" s="179"/>
      <c r="E29" s="102"/>
      <c r="F29" s="179"/>
      <c r="G29" s="102"/>
      <c r="H29" s="102"/>
    </row>
    <row r="30" spans="2:8" ht="16">
      <c r="B30" s="168" t="s">
        <v>137</v>
      </c>
      <c r="C30" s="102"/>
      <c r="D30" s="169"/>
      <c r="E30" s="102"/>
      <c r="F30" s="169"/>
      <c r="G30" s="102"/>
      <c r="H30" s="170"/>
    </row>
    <row r="31" spans="2:8" ht="16">
      <c r="B31" s="171" t="s">
        <v>128</v>
      </c>
      <c r="C31" s="102"/>
      <c r="D31" s="172"/>
      <c r="E31" s="102"/>
      <c r="F31" s="172"/>
      <c r="G31" s="102"/>
      <c r="H31" s="173"/>
    </row>
    <row r="32" spans="2:8" ht="28">
      <c r="B32" s="174" t="s">
        <v>138</v>
      </c>
      <c r="C32" s="102"/>
      <c r="D32" s="175" t="s">
        <v>75</v>
      </c>
      <c r="E32" s="102"/>
      <c r="F32" s="180" t="s">
        <v>139</v>
      </c>
      <c r="G32" s="102"/>
      <c r="H32" s="173"/>
    </row>
    <row r="33" spans="1:8" ht="42">
      <c r="A33" s="181"/>
      <c r="B33" s="182" t="s">
        <v>140</v>
      </c>
      <c r="C33" s="183"/>
      <c r="D33" s="175" t="s">
        <v>75</v>
      </c>
      <c r="E33" s="102"/>
      <c r="F33" s="180" t="s">
        <v>141</v>
      </c>
      <c r="G33" s="102"/>
      <c r="H33" s="173"/>
    </row>
    <row r="34" spans="1:8" ht="28">
      <c r="B34" s="174" t="s">
        <v>142</v>
      </c>
      <c r="C34" s="102"/>
      <c r="D34" s="175" t="s">
        <v>75</v>
      </c>
      <c r="E34" s="102"/>
      <c r="F34" s="180" t="s">
        <v>143</v>
      </c>
      <c r="G34" s="102"/>
      <c r="H34" s="173"/>
    </row>
    <row r="35" spans="1:8" ht="42">
      <c r="B35" s="184" t="s">
        <v>140</v>
      </c>
      <c r="C35" s="183"/>
      <c r="D35" s="175" t="s">
        <v>75</v>
      </c>
      <c r="E35" s="102"/>
      <c r="F35" s="180" t="s">
        <v>144</v>
      </c>
      <c r="G35" s="102"/>
      <c r="H35" s="185"/>
    </row>
    <row r="36" spans="1:8" ht="28">
      <c r="B36" s="174" t="s">
        <v>145</v>
      </c>
      <c r="C36" s="102"/>
      <c r="D36" s="175" t="s">
        <v>75</v>
      </c>
      <c r="E36" s="102"/>
      <c r="F36" s="180" t="s">
        <v>146</v>
      </c>
      <c r="G36" s="102"/>
      <c r="H36" s="173"/>
    </row>
    <row r="37" spans="1:8" ht="28">
      <c r="B37" s="186" t="s">
        <v>147</v>
      </c>
      <c r="C37" s="183"/>
      <c r="D37" s="175">
        <v>101</v>
      </c>
      <c r="E37" s="102"/>
      <c r="F37" s="175" t="s">
        <v>148</v>
      </c>
      <c r="G37" s="102"/>
      <c r="H37" s="185"/>
    </row>
    <row r="38" spans="1:8" ht="16">
      <c r="B38" s="187"/>
      <c r="C38" s="102"/>
      <c r="D38" s="179"/>
      <c r="E38" s="102"/>
      <c r="F38" s="179"/>
      <c r="G38" s="102"/>
      <c r="H38" s="188"/>
    </row>
    <row r="39" spans="1:8" ht="16">
      <c r="B39" s="168" t="s">
        <v>149</v>
      </c>
      <c r="C39" s="102"/>
      <c r="D39" s="189"/>
      <c r="E39" s="102"/>
      <c r="F39" s="189"/>
      <c r="G39" s="102"/>
      <c r="H39" s="170"/>
    </row>
    <row r="40" spans="1:8" ht="16">
      <c r="B40" s="171" t="s">
        <v>150</v>
      </c>
      <c r="C40" s="102"/>
      <c r="D40" s="175" t="s">
        <v>151</v>
      </c>
      <c r="E40" s="102"/>
      <c r="F40" s="190" t="s">
        <v>152</v>
      </c>
      <c r="G40" s="102"/>
      <c r="H40" s="173"/>
    </row>
    <row r="41" spans="1:8" ht="16">
      <c r="B41" s="171" t="s">
        <v>153</v>
      </c>
      <c r="C41" s="102"/>
      <c r="D41" s="175" t="s">
        <v>151</v>
      </c>
      <c r="E41" s="102"/>
      <c r="F41" s="190" t="s">
        <v>154</v>
      </c>
      <c r="G41" s="102"/>
      <c r="H41" s="173"/>
    </row>
    <row r="42" spans="1:8" ht="16">
      <c r="B42" s="191" t="s">
        <v>155</v>
      </c>
      <c r="C42" s="102"/>
      <c r="D42" s="175" t="s">
        <v>83</v>
      </c>
      <c r="E42" s="102"/>
      <c r="F42" s="175"/>
      <c r="G42" s="102"/>
      <c r="H42" s="177"/>
    </row>
    <row r="43" spans="1:8" ht="16">
      <c r="B43" s="178"/>
      <c r="C43" s="102"/>
      <c r="D43" s="179"/>
      <c r="E43" s="102"/>
      <c r="F43" s="179"/>
      <c r="G43" s="102"/>
      <c r="H43" s="102"/>
    </row>
    <row r="44" spans="1:8" ht="16">
      <c r="B44" s="168" t="s">
        <v>156</v>
      </c>
      <c r="C44" s="102"/>
      <c r="D44" s="189"/>
      <c r="E44" s="102"/>
      <c r="F44" s="189"/>
      <c r="G44" s="102"/>
      <c r="H44" s="170"/>
    </row>
    <row r="45" spans="1:8" ht="16">
      <c r="B45" s="171" t="s">
        <v>157</v>
      </c>
      <c r="C45" s="102"/>
      <c r="D45" s="175" t="s">
        <v>75</v>
      </c>
      <c r="E45" s="102"/>
      <c r="F45" s="180" t="s">
        <v>158</v>
      </c>
      <c r="G45" s="102"/>
      <c r="H45" s="173"/>
    </row>
    <row r="46" spans="1:8" ht="28" customHeight="1">
      <c r="B46" s="174" t="s">
        <v>159</v>
      </c>
      <c r="C46" s="102"/>
      <c r="D46" s="175" t="s">
        <v>151</v>
      </c>
      <c r="E46" s="102"/>
      <c r="F46" s="394" t="s">
        <v>160</v>
      </c>
      <c r="G46" s="102"/>
      <c r="H46" s="173"/>
    </row>
    <row r="47" spans="1:8" ht="16">
      <c r="B47" s="171" t="s">
        <v>161</v>
      </c>
      <c r="C47" s="102"/>
      <c r="D47" s="175" t="s">
        <v>151</v>
      </c>
      <c r="E47" s="102"/>
      <c r="F47" s="394"/>
      <c r="G47" s="102"/>
      <c r="H47" s="173"/>
    </row>
    <row r="48" spans="1:8" ht="16">
      <c r="B48" s="171" t="s">
        <v>162</v>
      </c>
      <c r="C48" s="102"/>
      <c r="D48" s="175" t="s">
        <v>151</v>
      </c>
      <c r="E48" s="102"/>
      <c r="F48" s="394"/>
      <c r="G48" s="102"/>
      <c r="H48" s="173"/>
    </row>
    <row r="49" spans="2:8" ht="16">
      <c r="B49" s="191" t="s">
        <v>163</v>
      </c>
      <c r="C49" s="102"/>
      <c r="D49" s="175" t="s">
        <v>83</v>
      </c>
      <c r="E49" s="102"/>
      <c r="F49" s="175"/>
      <c r="G49" s="102"/>
      <c r="H49" s="177"/>
    </row>
    <row r="50" spans="2:8" ht="16">
      <c r="B50" s="178"/>
      <c r="C50" s="102"/>
      <c r="D50" s="179"/>
      <c r="E50" s="102"/>
      <c r="F50" s="179"/>
      <c r="G50" s="102"/>
      <c r="H50" s="102"/>
    </row>
    <row r="51" spans="2:8" ht="16">
      <c r="B51" s="168" t="s">
        <v>164</v>
      </c>
      <c r="C51" s="102"/>
      <c r="D51" s="192"/>
      <c r="E51" s="102"/>
      <c r="F51" s="192"/>
      <c r="G51" s="102"/>
      <c r="H51" s="170"/>
    </row>
    <row r="52" spans="2:8" ht="16">
      <c r="B52" s="171" t="s">
        <v>165</v>
      </c>
      <c r="C52" s="102"/>
      <c r="D52" s="175" t="s">
        <v>75</v>
      </c>
      <c r="E52" s="102"/>
      <c r="F52" s="180" t="s">
        <v>166</v>
      </c>
      <c r="G52" s="102"/>
      <c r="H52" s="173"/>
    </row>
    <row r="53" spans="2:8" ht="16">
      <c r="B53" s="174" t="s">
        <v>167</v>
      </c>
      <c r="C53" s="102"/>
      <c r="D53" s="175" t="s">
        <v>75</v>
      </c>
      <c r="E53" s="102"/>
      <c r="F53" s="180" t="s">
        <v>166</v>
      </c>
      <c r="G53" s="102"/>
      <c r="H53" s="173"/>
    </row>
    <row r="54" spans="2:8" ht="16">
      <c r="B54" s="193" t="s">
        <v>168</v>
      </c>
      <c r="C54" s="102"/>
      <c r="D54" s="194"/>
      <c r="E54" s="102"/>
      <c r="F54" s="195"/>
      <c r="G54" s="102"/>
      <c r="H54" s="177"/>
    </row>
    <row r="55" spans="2:8" ht="16">
      <c r="B55" s="178"/>
      <c r="C55" s="102"/>
      <c r="D55" s="179"/>
      <c r="E55" s="102"/>
      <c r="F55" s="179"/>
      <c r="G55" s="102"/>
      <c r="H55" s="102"/>
    </row>
    <row r="56" spans="2:8" ht="16">
      <c r="B56" s="168" t="s">
        <v>169</v>
      </c>
      <c r="C56" s="102"/>
      <c r="D56" s="192"/>
      <c r="E56" s="102"/>
      <c r="F56" s="192"/>
      <c r="G56" s="102"/>
      <c r="H56" s="170"/>
    </row>
    <row r="57" spans="2:8" ht="28">
      <c r="B57" s="196" t="s">
        <v>170</v>
      </c>
      <c r="C57" s="102"/>
      <c r="D57" s="175" t="s">
        <v>75</v>
      </c>
      <c r="E57" s="102"/>
      <c r="F57" s="180" t="s">
        <v>171</v>
      </c>
      <c r="G57" s="102"/>
      <c r="H57" s="173"/>
    </row>
    <row r="58" spans="2:8" ht="42">
      <c r="B58" s="197" t="s">
        <v>172</v>
      </c>
      <c r="C58" s="102"/>
      <c r="D58" s="175" t="s">
        <v>75</v>
      </c>
      <c r="E58" s="102"/>
      <c r="F58" s="198" t="s">
        <v>173</v>
      </c>
      <c r="G58" s="102"/>
      <c r="H58" s="173"/>
    </row>
    <row r="59" spans="2:8" ht="28">
      <c r="B59" s="199" t="s">
        <v>174</v>
      </c>
      <c r="C59" s="102"/>
      <c r="D59" s="195" t="s">
        <v>75</v>
      </c>
      <c r="E59" s="102"/>
      <c r="F59" s="200" t="s">
        <v>175</v>
      </c>
      <c r="G59" s="102"/>
      <c r="H59" s="177"/>
    </row>
    <row r="60" spans="2:8" ht="16">
      <c r="B60" s="178"/>
      <c r="C60" s="102"/>
      <c r="D60" s="179"/>
      <c r="E60" s="102"/>
      <c r="F60" s="179"/>
      <c r="G60" s="102"/>
      <c r="H60" s="102"/>
    </row>
    <row r="61" spans="2:8" ht="16">
      <c r="B61" s="168" t="s">
        <v>176</v>
      </c>
      <c r="C61" s="102"/>
      <c r="D61" s="192"/>
      <c r="E61" s="102"/>
      <c r="F61" s="192"/>
      <c r="G61" s="102"/>
      <c r="H61" s="170"/>
    </row>
    <row r="62" spans="2:8" ht="28">
      <c r="B62" s="191" t="s">
        <v>177</v>
      </c>
      <c r="C62" s="102"/>
      <c r="D62" s="175" t="s">
        <v>75</v>
      </c>
      <c r="E62" s="102"/>
      <c r="F62" s="180" t="s">
        <v>178</v>
      </c>
      <c r="G62" s="102"/>
      <c r="H62" s="177"/>
    </row>
    <row r="63" spans="2:8" ht="16">
      <c r="B63" s="178"/>
      <c r="C63" s="102"/>
      <c r="D63" s="179"/>
      <c r="E63" s="102"/>
      <c r="F63" s="179"/>
      <c r="G63" s="102"/>
      <c r="H63" s="102"/>
    </row>
    <row r="64" spans="2:8" ht="16">
      <c r="B64" s="168" t="s">
        <v>179</v>
      </c>
      <c r="C64" s="102"/>
      <c r="D64" s="192"/>
      <c r="E64" s="102"/>
      <c r="F64" s="192"/>
      <c r="G64" s="102"/>
      <c r="H64" s="170"/>
    </row>
    <row r="65" spans="2:17" ht="16">
      <c r="B65" s="201" t="s">
        <v>180</v>
      </c>
      <c r="C65" s="102"/>
      <c r="D65" s="202"/>
      <c r="E65" s="102"/>
      <c r="F65" s="202"/>
      <c r="G65" s="102"/>
      <c r="H65" s="173"/>
    </row>
    <row r="66" spans="2:17" ht="16">
      <c r="B66" s="196" t="s">
        <v>181</v>
      </c>
      <c r="C66" s="102"/>
      <c r="D66" s="175" t="s">
        <v>75</v>
      </c>
      <c r="E66" s="102"/>
      <c r="F66" s="180" t="s">
        <v>182</v>
      </c>
      <c r="G66" s="102"/>
      <c r="H66" s="173"/>
    </row>
    <row r="67" spans="2:17" ht="16">
      <c r="B67" s="196" t="s">
        <v>183</v>
      </c>
      <c r="C67" s="102"/>
      <c r="D67" s="175" t="s">
        <v>75</v>
      </c>
      <c r="E67" s="102"/>
      <c r="F67" s="180" t="s">
        <v>182</v>
      </c>
      <c r="G67" s="102"/>
      <c r="H67" s="173"/>
    </row>
    <row r="68" spans="2:17" ht="16">
      <c r="B68" s="204" t="s">
        <v>184</v>
      </c>
      <c r="C68" s="102"/>
      <c r="D68" s="205">
        <v>16.2</v>
      </c>
      <c r="E68" s="102"/>
      <c r="F68" s="175" t="s">
        <v>185</v>
      </c>
      <c r="G68" s="102"/>
      <c r="H68" s="395"/>
    </row>
    <row r="69" spans="2:17" ht="16">
      <c r="B69" s="197" t="s">
        <v>186</v>
      </c>
      <c r="C69" s="102"/>
      <c r="D69" s="205">
        <v>390697165834</v>
      </c>
      <c r="E69" s="206"/>
      <c r="F69" s="175" t="s">
        <v>88</v>
      </c>
      <c r="G69" s="102"/>
      <c r="H69" s="395"/>
      <c r="Q69" s="52" t="s">
        <v>187</v>
      </c>
    </row>
    <row r="70" spans="2:17" ht="16">
      <c r="B70" s="204" t="s">
        <v>188</v>
      </c>
      <c r="C70" s="102"/>
      <c r="D70" s="207">
        <v>6305.9780000000001</v>
      </c>
      <c r="E70" s="102"/>
      <c r="F70" s="175" t="s">
        <v>189</v>
      </c>
      <c r="G70" s="102"/>
      <c r="H70" s="173"/>
    </row>
    <row r="71" spans="2:17" ht="16">
      <c r="B71" s="197" t="str">
        <f>LEFT(B70,SEARCH(",",B70))&amp;" value"</f>
        <v>Natural gas (2711), value</v>
      </c>
      <c r="C71" s="102"/>
      <c r="D71" s="205">
        <v>1040490000</v>
      </c>
      <c r="E71" s="206"/>
      <c r="F71" s="175" t="s">
        <v>88</v>
      </c>
      <c r="G71" s="102"/>
      <c r="H71" s="173"/>
      <c r="Q71" s="52" t="s">
        <v>187</v>
      </c>
    </row>
    <row r="72" spans="2:17" ht="16">
      <c r="B72" s="204" t="s">
        <v>2549</v>
      </c>
      <c r="C72" s="102"/>
      <c r="D72" s="208">
        <v>2402469</v>
      </c>
      <c r="E72" s="102"/>
      <c r="F72" s="175" t="s">
        <v>185</v>
      </c>
      <c r="G72" s="102"/>
      <c r="H72" s="173"/>
    </row>
    <row r="73" spans="2:17" ht="16">
      <c r="B73" s="197" t="str">
        <f>LEFT(B72,SEARCH(",",B72))&amp;" value"</f>
        <v>Natural calcium phosphates (2510), value</v>
      </c>
      <c r="C73" s="102"/>
      <c r="D73" s="205">
        <v>76722890327</v>
      </c>
      <c r="E73" s="206"/>
      <c r="F73" s="175" t="s">
        <v>88</v>
      </c>
      <c r="G73" s="102"/>
      <c r="H73" s="173"/>
      <c r="Q73" s="52" t="s">
        <v>187</v>
      </c>
    </row>
    <row r="74" spans="2:17" ht="16">
      <c r="B74" s="204" t="s">
        <v>192</v>
      </c>
      <c r="C74" s="102"/>
      <c r="D74" s="208">
        <v>607107</v>
      </c>
      <c r="E74" s="102"/>
      <c r="F74" s="175" t="s">
        <v>185</v>
      </c>
      <c r="G74" s="102"/>
      <c r="H74" s="173"/>
    </row>
    <row r="75" spans="2:17" ht="16">
      <c r="B75" s="197" t="str">
        <f>LEFT(B74,SEARCH(",",B74))&amp;" value"</f>
        <v>Argile (2509), value</v>
      </c>
      <c r="C75" s="102"/>
      <c r="D75" s="205">
        <v>1847636811</v>
      </c>
      <c r="E75" s="206"/>
      <c r="F75" s="175" t="s">
        <v>88</v>
      </c>
      <c r="G75" s="102"/>
      <c r="H75" s="173"/>
      <c r="Q75" s="52" t="s">
        <v>187</v>
      </c>
    </row>
    <row r="76" spans="2:17" ht="16">
      <c r="B76" s="204" t="s">
        <v>2551</v>
      </c>
      <c r="C76" s="102"/>
      <c r="D76" s="208">
        <v>497905</v>
      </c>
      <c r="E76" s="102"/>
      <c r="F76" s="175" t="s">
        <v>185</v>
      </c>
      <c r="G76" s="102"/>
      <c r="H76" s="173"/>
    </row>
    <row r="77" spans="2:17" ht="16">
      <c r="B77" s="197" t="str">
        <f>LEFT(B76,SEARCH(",",B76))&amp;" value"</f>
        <v>Other (2617), value</v>
      </c>
      <c r="C77" s="102"/>
      <c r="D77" s="205">
        <v>292022380000</v>
      </c>
      <c r="E77" s="206"/>
      <c r="F77" s="175" t="s">
        <v>88</v>
      </c>
      <c r="G77" s="102"/>
      <c r="H77" s="173"/>
      <c r="Q77" s="52" t="s">
        <v>187</v>
      </c>
    </row>
    <row r="78" spans="2:17" ht="16">
      <c r="B78" s="204" t="s">
        <v>2551</v>
      </c>
      <c r="C78" s="102"/>
      <c r="D78" s="208">
        <v>1495</v>
      </c>
      <c r="E78" s="102"/>
      <c r="F78" s="175" t="s">
        <v>185</v>
      </c>
      <c r="G78" s="102"/>
      <c r="H78" s="173"/>
    </row>
    <row r="79" spans="2:17" ht="16">
      <c r="B79" s="197" t="str">
        <f>LEFT(B78,SEARCH(",",B78))&amp;" value"</f>
        <v>Other (2617), value</v>
      </c>
      <c r="C79" s="102"/>
      <c r="D79" s="205">
        <v>157671670</v>
      </c>
      <c r="E79" s="206"/>
      <c r="F79" s="175" t="s">
        <v>88</v>
      </c>
      <c r="G79" s="102"/>
      <c r="H79" s="173"/>
      <c r="Q79" s="52" t="s">
        <v>187</v>
      </c>
    </row>
    <row r="80" spans="2:17" ht="16">
      <c r="B80" s="204" t="s">
        <v>194</v>
      </c>
      <c r="C80" s="102"/>
      <c r="D80" s="208">
        <v>5873491</v>
      </c>
      <c r="E80" s="102"/>
      <c r="F80" s="175" t="s">
        <v>185</v>
      </c>
      <c r="G80" s="102"/>
      <c r="H80" s="173"/>
    </row>
    <row r="81" spans="2:17" ht="16">
      <c r="B81" s="197" t="str">
        <f>LEFT(B80,SEARCH(",",B80))&amp;" value"</f>
        <v>Calcaire (2521), value</v>
      </c>
      <c r="C81" s="102"/>
      <c r="D81" s="205">
        <v>11426587417</v>
      </c>
      <c r="E81" s="206"/>
      <c r="F81" s="175" t="s">
        <v>88</v>
      </c>
      <c r="G81" s="102"/>
      <c r="H81" s="173"/>
      <c r="Q81" s="52" t="s">
        <v>187</v>
      </c>
    </row>
    <row r="82" spans="2:17" ht="16">
      <c r="B82" s="204" t="s">
        <v>195</v>
      </c>
      <c r="C82" s="102"/>
      <c r="D82" s="208">
        <v>9396</v>
      </c>
      <c r="E82" s="102"/>
      <c r="F82" s="175" t="s">
        <v>185</v>
      </c>
      <c r="G82" s="102"/>
      <c r="H82" s="173"/>
    </row>
    <row r="83" spans="2:17" ht="16">
      <c r="B83" s="197" t="str">
        <f>LEFT(B82,SEARCH(",",B82))&amp;" value"</f>
        <v>Manganèse (2602), value</v>
      </c>
      <c r="C83" s="102"/>
      <c r="D83" s="205">
        <v>518248093</v>
      </c>
      <c r="E83" s="206"/>
      <c r="F83" s="175" t="s">
        <v>88</v>
      </c>
      <c r="G83" s="102"/>
      <c r="H83" s="173"/>
      <c r="Q83" s="52" t="s">
        <v>187</v>
      </c>
    </row>
    <row r="84" spans="2:17" ht="16">
      <c r="B84" s="204" t="s">
        <v>196</v>
      </c>
      <c r="C84" s="102"/>
      <c r="D84" s="205">
        <v>1.3</v>
      </c>
      <c r="E84" s="102"/>
      <c r="F84" s="175" t="s">
        <v>185</v>
      </c>
      <c r="G84" s="102"/>
      <c r="H84" s="173"/>
    </row>
    <row r="85" spans="2:17" ht="16">
      <c r="B85" s="197" t="str">
        <f>LEFT(B84,SEARCH(",",B84))&amp;" value"</f>
        <v>Silver (7106), value</v>
      </c>
      <c r="C85" s="102"/>
      <c r="D85" s="205">
        <v>583517114</v>
      </c>
      <c r="E85" s="206"/>
      <c r="F85" s="175" t="s">
        <v>88</v>
      </c>
      <c r="G85" s="102"/>
      <c r="H85" s="173"/>
      <c r="Q85" s="52" t="s">
        <v>187</v>
      </c>
    </row>
    <row r="86" spans="2:17" ht="16">
      <c r="B86" s="204" t="s">
        <v>2550</v>
      </c>
      <c r="C86" s="102"/>
      <c r="D86" s="208">
        <v>89037</v>
      </c>
      <c r="E86" s="102"/>
      <c r="F86" s="175" t="s">
        <v>185</v>
      </c>
      <c r="G86" s="102"/>
      <c r="H86" s="173"/>
    </row>
    <row r="87" spans="2:17" ht="16">
      <c r="B87" s="197" t="str">
        <f>LEFT(B86,SEARCH(",",B86))&amp;" value"</f>
        <v>Other clays (2508), value</v>
      </c>
      <c r="C87" s="102"/>
      <c r="D87" s="205">
        <v>267111000</v>
      </c>
      <c r="E87" s="206"/>
      <c r="F87" s="175" t="s">
        <v>88</v>
      </c>
      <c r="G87" s="102"/>
      <c r="H87" s="173"/>
      <c r="Q87" s="52" t="s">
        <v>187</v>
      </c>
    </row>
    <row r="88" spans="2:17" ht="16">
      <c r="B88" s="204" t="s">
        <v>2551</v>
      </c>
      <c r="C88" s="102"/>
      <c r="D88" s="208">
        <v>170850.9</v>
      </c>
      <c r="E88" s="102"/>
      <c r="F88" s="175" t="s">
        <v>185</v>
      </c>
      <c r="G88" s="102"/>
      <c r="H88" s="173"/>
    </row>
    <row r="89" spans="2:17" ht="16">
      <c r="B89" s="197" t="str">
        <f>LEFT(B88,SEARCH(",",B88))&amp;" value"</f>
        <v>Other (2617), value</v>
      </c>
      <c r="C89" s="102"/>
      <c r="D89" s="205">
        <v>7551095651</v>
      </c>
      <c r="E89" s="206"/>
      <c r="F89" s="175" t="s">
        <v>88</v>
      </c>
      <c r="G89" s="102"/>
      <c r="H89" s="173"/>
      <c r="Q89" s="52" t="s">
        <v>187</v>
      </c>
    </row>
    <row r="90" spans="2:17" ht="16">
      <c r="B90" s="204" t="s">
        <v>2551</v>
      </c>
      <c r="C90" s="102"/>
      <c r="D90" s="208">
        <v>1965915</v>
      </c>
      <c r="E90" s="102"/>
      <c r="F90" s="175" t="s">
        <v>185</v>
      </c>
      <c r="G90" s="102"/>
      <c r="H90" s="173"/>
    </row>
    <row r="91" spans="2:17" ht="16">
      <c r="B91" s="197" t="str">
        <f>LEFT(B90,SEARCH(",",B90))&amp;" value"</f>
        <v>Other (2617), value</v>
      </c>
      <c r="C91" s="102"/>
      <c r="D91" s="205">
        <v>4315183425</v>
      </c>
      <c r="E91" s="206"/>
      <c r="F91" s="175" t="s">
        <v>88</v>
      </c>
      <c r="G91" s="102"/>
      <c r="H91" s="173"/>
      <c r="Q91" s="52" t="s">
        <v>187</v>
      </c>
    </row>
    <row r="92" spans="2:17" ht="16">
      <c r="B92" s="204" t="s">
        <v>2551</v>
      </c>
      <c r="C92" s="102"/>
      <c r="D92" s="208">
        <v>1807999</v>
      </c>
      <c r="E92" s="102"/>
      <c r="F92" s="175" t="s">
        <v>198</v>
      </c>
      <c r="G92" s="102"/>
      <c r="H92" s="173"/>
    </row>
    <row r="93" spans="2:17" ht="16">
      <c r="B93" s="197" t="str">
        <f>LEFT(B92,SEARCH(",",B92))&amp;" value"</f>
        <v>Other (2617), value</v>
      </c>
      <c r="C93" s="102"/>
      <c r="D93" s="205">
        <v>13897822000</v>
      </c>
      <c r="E93" s="206"/>
      <c r="F93" s="175" t="s">
        <v>88</v>
      </c>
      <c r="G93" s="102"/>
      <c r="H93" s="173"/>
      <c r="Q93" s="52" t="s">
        <v>187</v>
      </c>
    </row>
    <row r="94" spans="2:17" ht="16">
      <c r="B94" s="204" t="s">
        <v>2551</v>
      </c>
      <c r="C94" s="102"/>
      <c r="D94" s="208">
        <v>377506.6</v>
      </c>
      <c r="E94" s="102"/>
      <c r="F94" s="175" t="s">
        <v>185</v>
      </c>
      <c r="G94" s="102"/>
      <c r="H94" s="173"/>
    </row>
    <row r="95" spans="2:17" ht="16">
      <c r="B95" s="197" t="str">
        <f>LEFT(B94,SEARCH(",",B94))&amp;" value"</f>
        <v>Other (2617), value</v>
      </c>
      <c r="C95" s="102"/>
      <c r="D95" s="205">
        <v>54216941469</v>
      </c>
      <c r="E95" s="206"/>
      <c r="F95" s="175" t="s">
        <v>88</v>
      </c>
      <c r="G95" s="102"/>
      <c r="H95" s="173"/>
      <c r="Q95" s="52" t="s">
        <v>187</v>
      </c>
    </row>
    <row r="96" spans="2:17" ht="16">
      <c r="B96" s="204" t="s">
        <v>2551</v>
      </c>
      <c r="C96" s="102"/>
      <c r="D96" s="208">
        <v>19510</v>
      </c>
      <c r="E96" s="102"/>
      <c r="F96" s="175" t="s">
        <v>185</v>
      </c>
      <c r="G96" s="102"/>
      <c r="H96" s="173"/>
    </row>
    <row r="97" spans="2:17" ht="16">
      <c r="B97" s="197" t="str">
        <f>LEFT(B96,SEARCH(",",B96))&amp;" value"</f>
        <v>Other (2617), value</v>
      </c>
      <c r="C97" s="102"/>
      <c r="D97" s="205">
        <v>3690588362</v>
      </c>
      <c r="E97" s="206"/>
      <c r="F97" s="175" t="s">
        <v>88</v>
      </c>
      <c r="G97" s="102"/>
      <c r="H97" s="173"/>
      <c r="Q97" s="52" t="s">
        <v>187</v>
      </c>
    </row>
    <row r="98" spans="2:17" ht="16">
      <c r="B98" s="204" t="s">
        <v>2551</v>
      </c>
      <c r="C98" s="102"/>
      <c r="D98" s="208">
        <v>146044.1</v>
      </c>
      <c r="E98" s="102"/>
      <c r="F98" s="175" t="s">
        <v>185</v>
      </c>
      <c r="G98" s="102"/>
      <c r="H98" s="173"/>
    </row>
    <row r="99" spans="2:17" ht="16">
      <c r="B99" s="197" t="str">
        <f>LEFT(B98,SEARCH(",",B98))&amp;" value"</f>
        <v>Other (2617), value</v>
      </c>
      <c r="C99" s="102"/>
      <c r="D99" s="205">
        <v>20728624548</v>
      </c>
      <c r="E99" s="206"/>
      <c r="F99" s="175" t="s">
        <v>88</v>
      </c>
      <c r="G99" s="102"/>
      <c r="H99" s="173"/>
      <c r="Q99" s="52" t="s">
        <v>187</v>
      </c>
    </row>
    <row r="100" spans="2:17" ht="16">
      <c r="B100" s="204" t="s">
        <v>2551</v>
      </c>
      <c r="C100" s="102"/>
      <c r="D100" s="208">
        <v>6964.6</v>
      </c>
      <c r="E100" s="102"/>
      <c r="F100" s="175" t="s">
        <v>185</v>
      </c>
      <c r="G100" s="102"/>
      <c r="H100" s="173"/>
    </row>
    <row r="101" spans="2:17" ht="16">
      <c r="B101" s="197" t="str">
        <f>LEFT(B100,SEARCH(",",B100))&amp;" value"</f>
        <v>Other (2617), value</v>
      </c>
      <c r="C101" s="102"/>
      <c r="D101" s="205">
        <v>3595901024</v>
      </c>
      <c r="E101" s="206"/>
      <c r="F101" s="175" t="s">
        <v>88</v>
      </c>
      <c r="G101" s="102"/>
      <c r="H101" s="173"/>
      <c r="Q101" s="52" t="s">
        <v>187</v>
      </c>
    </row>
    <row r="102" spans="2:17" ht="16">
      <c r="B102" s="204" t="s">
        <v>2551</v>
      </c>
      <c r="C102" s="102"/>
      <c r="D102" s="208">
        <v>27030.6</v>
      </c>
      <c r="E102" s="102"/>
      <c r="F102" s="175" t="s">
        <v>185</v>
      </c>
      <c r="G102" s="102"/>
      <c r="H102" s="173"/>
    </row>
    <row r="103" spans="2:17" ht="16">
      <c r="B103" s="197" t="str">
        <f>LEFT(B102,SEARCH(",",B102))&amp;" value"</f>
        <v>Other (2617), value</v>
      </c>
      <c r="C103" s="102"/>
      <c r="D103" s="205">
        <v>6696786033</v>
      </c>
      <c r="E103" s="206"/>
      <c r="F103" s="175" t="s">
        <v>88</v>
      </c>
      <c r="G103" s="102"/>
      <c r="H103" s="173"/>
      <c r="Q103" s="52" t="s">
        <v>187</v>
      </c>
    </row>
    <row r="104" spans="2:17" ht="16">
      <c r="B104" s="204" t="s">
        <v>2551</v>
      </c>
      <c r="C104" s="102"/>
      <c r="D104" s="208">
        <v>4430</v>
      </c>
      <c r="E104" s="102"/>
      <c r="F104" s="175" t="s">
        <v>185</v>
      </c>
      <c r="G104" s="102"/>
      <c r="H104" s="173"/>
    </row>
    <row r="105" spans="2:17" ht="16">
      <c r="B105" s="197" t="str">
        <f>LEFT(B104,SEARCH(",",B104))&amp;" value"</f>
        <v>Other (2617), value</v>
      </c>
      <c r="C105" s="102"/>
      <c r="D105" s="205">
        <v>3629677988</v>
      </c>
      <c r="E105" s="206"/>
      <c r="F105" s="175" t="s">
        <v>88</v>
      </c>
      <c r="G105" s="102"/>
      <c r="H105" s="173"/>
      <c r="Q105" s="52" t="s">
        <v>187</v>
      </c>
    </row>
    <row r="106" spans="2:17" ht="16">
      <c r="B106" s="204" t="s">
        <v>2551</v>
      </c>
      <c r="C106" s="102"/>
      <c r="D106" s="208">
        <v>37873.1</v>
      </c>
      <c r="E106" s="102"/>
      <c r="F106" s="175" t="s">
        <v>185</v>
      </c>
      <c r="G106" s="102"/>
      <c r="H106" s="173"/>
    </row>
    <row r="107" spans="2:17" ht="16">
      <c r="B107" s="197" t="str">
        <f>LEFT(B106,SEARCH(",",B106))&amp;" value"</f>
        <v>Other (2617), value</v>
      </c>
      <c r="C107" s="102"/>
      <c r="D107" s="205">
        <v>33867923004</v>
      </c>
      <c r="E107" s="206"/>
      <c r="F107" s="175" t="s">
        <v>88</v>
      </c>
      <c r="G107" s="102"/>
      <c r="H107" s="173"/>
      <c r="Q107" s="52" t="s">
        <v>187</v>
      </c>
    </row>
    <row r="108" spans="2:17" ht="16">
      <c r="B108" s="204" t="s">
        <v>2551</v>
      </c>
      <c r="C108" s="102"/>
      <c r="D108" s="208">
        <v>25856.1</v>
      </c>
      <c r="E108" s="102"/>
      <c r="F108" s="175" t="s">
        <v>185</v>
      </c>
      <c r="G108" s="102"/>
      <c r="H108" s="173"/>
    </row>
    <row r="109" spans="2:17" ht="16">
      <c r="B109" s="197" t="str">
        <f>LEFT(B108,SEARCH(",",B108))&amp;" value"</f>
        <v>Other (2617), value</v>
      </c>
      <c r="C109" s="102"/>
      <c r="D109" s="205">
        <v>21177898265</v>
      </c>
      <c r="E109" s="206"/>
      <c r="F109" s="175" t="s">
        <v>88</v>
      </c>
      <c r="G109" s="102"/>
      <c r="H109" s="177"/>
      <c r="Q109" s="52" t="s">
        <v>187</v>
      </c>
    </row>
    <row r="110" spans="2:17" ht="16">
      <c r="B110" s="178"/>
      <c r="C110" s="102"/>
      <c r="D110" s="179"/>
      <c r="E110" s="102"/>
      <c r="F110" s="179"/>
      <c r="G110" s="102"/>
      <c r="H110" s="102"/>
    </row>
    <row r="111" spans="2:17" ht="16">
      <c r="B111" s="168" t="s">
        <v>199</v>
      </c>
      <c r="C111" s="102"/>
      <c r="D111" s="192"/>
      <c r="E111" s="102"/>
      <c r="F111" s="192"/>
      <c r="G111" s="102"/>
      <c r="H111" s="170"/>
    </row>
    <row r="112" spans="2:17" ht="16">
      <c r="B112" s="196" t="s">
        <v>200</v>
      </c>
      <c r="C112" s="102"/>
      <c r="D112" s="175" t="s">
        <v>75</v>
      </c>
      <c r="E112" s="102"/>
      <c r="F112" s="180" t="s">
        <v>201</v>
      </c>
      <c r="G112" s="102"/>
      <c r="H112" s="173"/>
    </row>
    <row r="113" spans="2:8" ht="16">
      <c r="B113" s="196" t="s">
        <v>202</v>
      </c>
      <c r="C113" s="102"/>
      <c r="D113" s="175" t="s">
        <v>75</v>
      </c>
      <c r="E113" s="102"/>
      <c r="F113" s="180" t="s">
        <v>201</v>
      </c>
      <c r="G113" s="102"/>
      <c r="H113" s="173"/>
    </row>
    <row r="114" spans="2:8" ht="16">
      <c r="B114" s="204" t="s">
        <v>184</v>
      </c>
      <c r="C114" s="102"/>
      <c r="D114" s="208">
        <v>14.4678</v>
      </c>
      <c r="E114" s="102"/>
      <c r="F114" s="175" t="s">
        <v>185</v>
      </c>
      <c r="G114" s="102"/>
      <c r="H114" s="173"/>
    </row>
    <row r="115" spans="2:8" ht="16">
      <c r="B115" s="197" t="str">
        <f>LEFT(B114,SEARCH(",",B114))&amp;" value"</f>
        <v>Gold (7108), value</v>
      </c>
      <c r="C115" s="102"/>
      <c r="D115" s="208">
        <v>505067095993</v>
      </c>
      <c r="E115" s="102"/>
      <c r="F115" s="175" t="s">
        <v>88</v>
      </c>
      <c r="G115" s="102"/>
      <c r="H115" s="173"/>
    </row>
    <row r="116" spans="2:8" ht="16">
      <c r="B116" s="204" t="s">
        <v>196</v>
      </c>
      <c r="C116" s="102"/>
      <c r="D116" s="208">
        <v>1.1982493000000001</v>
      </c>
      <c r="E116" s="102"/>
      <c r="F116" s="175" t="s">
        <v>185</v>
      </c>
      <c r="G116" s="102"/>
      <c r="H116" s="173"/>
    </row>
    <row r="117" spans="2:8" ht="16">
      <c r="B117" s="197" t="str">
        <f>LEFT(B116,SEARCH(",",B116))&amp;" value"</f>
        <v>Silver (7106), value</v>
      </c>
      <c r="C117" s="102"/>
      <c r="D117" s="208">
        <v>582753024</v>
      </c>
      <c r="E117" s="102"/>
      <c r="F117" s="175" t="s">
        <v>88</v>
      </c>
      <c r="G117" s="102"/>
      <c r="H117" s="173"/>
    </row>
    <row r="118" spans="2:8" ht="16">
      <c r="B118" s="204" t="s">
        <v>2552</v>
      </c>
      <c r="C118" s="102"/>
      <c r="D118" s="208">
        <v>1793709</v>
      </c>
      <c r="E118" s="102"/>
      <c r="F118" s="175" t="s">
        <v>185</v>
      </c>
      <c r="G118" s="102"/>
      <c r="H118" s="173"/>
    </row>
    <row r="119" spans="2:8" ht="16">
      <c r="B119" s="197" t="str">
        <f>LEFT(B118,SEARCH(",",B118))&amp;" value"</f>
        <v>Portland cement (2523), value</v>
      </c>
      <c r="C119" s="102"/>
      <c r="D119" s="208">
        <v>71599992270</v>
      </c>
      <c r="E119" s="102"/>
      <c r="F119" s="175" t="s">
        <v>88</v>
      </c>
      <c r="G119" s="102"/>
      <c r="H119" s="173"/>
    </row>
    <row r="120" spans="2:8" ht="16">
      <c r="B120" s="204" t="s">
        <v>2552</v>
      </c>
      <c r="C120" s="102"/>
      <c r="D120" s="208">
        <v>341083</v>
      </c>
      <c r="E120" s="102"/>
      <c r="F120" s="175" t="s">
        <v>185</v>
      </c>
      <c r="G120" s="102"/>
      <c r="H120" s="173"/>
    </row>
    <row r="121" spans="2:8" ht="16">
      <c r="B121" s="197" t="str">
        <f>LEFT(B120,SEARCH(",",B120))&amp;" value"</f>
        <v>Portland cement (2523), value</v>
      </c>
      <c r="C121" s="102"/>
      <c r="D121" s="208">
        <v>8940942095</v>
      </c>
      <c r="E121" s="102"/>
      <c r="F121" s="175" t="s">
        <v>88</v>
      </c>
      <c r="G121" s="102"/>
      <c r="H121" s="173"/>
    </row>
    <row r="122" spans="2:8" ht="16">
      <c r="B122" s="204" t="s">
        <v>2551</v>
      </c>
      <c r="C122" s="102"/>
      <c r="D122" s="208">
        <v>511368</v>
      </c>
      <c r="E122" s="102"/>
      <c r="F122" s="175" t="s">
        <v>185</v>
      </c>
      <c r="G122" s="102"/>
      <c r="H122" s="173"/>
    </row>
    <row r="123" spans="2:8" ht="16">
      <c r="B123" s="197" t="str">
        <f>LEFT(B122,SEARCH(",",B122))&amp;" value"</f>
        <v>Other (2617), value</v>
      </c>
      <c r="C123" s="102"/>
      <c r="D123" s="208">
        <v>20871373560</v>
      </c>
      <c r="E123" s="102"/>
      <c r="F123" s="175" t="s">
        <v>88</v>
      </c>
      <c r="G123" s="102"/>
      <c r="H123" s="173"/>
    </row>
    <row r="124" spans="2:8" ht="16">
      <c r="B124" s="204" t="s">
        <v>2551</v>
      </c>
      <c r="C124" s="102"/>
      <c r="D124" s="208">
        <v>61728</v>
      </c>
      <c r="E124" s="102"/>
      <c r="F124" s="175" t="s">
        <v>185</v>
      </c>
      <c r="G124" s="102"/>
      <c r="H124" s="173"/>
    </row>
    <row r="125" spans="2:8" ht="16">
      <c r="B125" s="197" t="str">
        <f>LEFT(B124,SEARCH(",",B124))&amp;" value"</f>
        <v>Other (2617), value</v>
      </c>
      <c r="C125" s="102"/>
      <c r="D125" s="208">
        <v>2904603371</v>
      </c>
      <c r="E125" s="102"/>
      <c r="F125" s="175" t="s">
        <v>88</v>
      </c>
      <c r="G125" s="102"/>
      <c r="H125" s="173"/>
    </row>
    <row r="126" spans="2:8" ht="16">
      <c r="B126" s="204" t="s">
        <v>2551</v>
      </c>
      <c r="C126" s="102"/>
      <c r="D126" s="208">
        <v>166640</v>
      </c>
      <c r="E126" s="102"/>
      <c r="F126" s="175" t="s">
        <v>185</v>
      </c>
      <c r="G126" s="102"/>
      <c r="H126" s="173"/>
    </row>
    <row r="127" spans="2:8" ht="16">
      <c r="B127" s="197" t="str">
        <f>LEFT(B126,SEARCH(",",B126))&amp;" value"</f>
        <v>Other (2617), value</v>
      </c>
      <c r="C127" s="102"/>
      <c r="D127" s="208">
        <v>6660434517</v>
      </c>
      <c r="E127" s="102"/>
      <c r="F127" s="175" t="s">
        <v>88</v>
      </c>
      <c r="G127" s="102"/>
      <c r="H127" s="173"/>
    </row>
    <row r="128" spans="2:8" ht="16">
      <c r="B128" s="204" t="s">
        <v>2549</v>
      </c>
      <c r="C128" s="102"/>
      <c r="D128" s="208">
        <v>4462</v>
      </c>
      <c r="E128" s="102"/>
      <c r="F128" s="175" t="s">
        <v>185</v>
      </c>
      <c r="G128" s="102"/>
      <c r="H128" s="173"/>
    </row>
    <row r="129" spans="2:8" ht="16">
      <c r="B129" s="197" t="str">
        <f>LEFT(B128,SEARCH(",",B128))&amp;" value"</f>
        <v>Natural calcium phosphates (2510), value</v>
      </c>
      <c r="C129" s="102"/>
      <c r="D129" s="208">
        <v>3629677989</v>
      </c>
      <c r="E129" s="102"/>
      <c r="F129" s="175" t="s">
        <v>88</v>
      </c>
      <c r="G129" s="102"/>
      <c r="H129" s="173"/>
    </row>
    <row r="130" spans="2:8" ht="16">
      <c r="B130" s="204" t="s">
        <v>2551</v>
      </c>
      <c r="C130" s="102"/>
      <c r="D130" s="208">
        <v>8030</v>
      </c>
      <c r="E130" s="102"/>
      <c r="F130" s="175" t="s">
        <v>185</v>
      </c>
      <c r="G130" s="102"/>
      <c r="H130" s="173"/>
    </row>
    <row r="131" spans="2:8" ht="16">
      <c r="B131" s="197" t="str">
        <f>LEFT(B130,SEARCH(",",B130))&amp;" value"</f>
        <v>Other (2617), value</v>
      </c>
      <c r="C131" s="102"/>
      <c r="D131" s="208">
        <v>826449640</v>
      </c>
      <c r="E131" s="102"/>
      <c r="F131" s="175" t="s">
        <v>88</v>
      </c>
      <c r="G131" s="102"/>
      <c r="H131" s="173"/>
    </row>
    <row r="132" spans="2:8" ht="16">
      <c r="B132" s="204" t="s">
        <v>2551</v>
      </c>
      <c r="C132" s="102"/>
      <c r="D132" s="208">
        <v>385620</v>
      </c>
      <c r="E132" s="102"/>
      <c r="F132" s="175" t="s">
        <v>185</v>
      </c>
      <c r="G132" s="102"/>
      <c r="H132" s="173"/>
    </row>
    <row r="133" spans="2:8" ht="16">
      <c r="B133" s="197" t="str">
        <f>LEFT(B132,SEARCH(",",B132))&amp;" value"</f>
        <v>Other (2617), value</v>
      </c>
      <c r="C133" s="102"/>
      <c r="D133" s="208">
        <v>54216941469</v>
      </c>
      <c r="E133" s="102"/>
      <c r="F133" s="175" t="s">
        <v>88</v>
      </c>
      <c r="G133" s="102"/>
      <c r="H133" s="173"/>
    </row>
    <row r="134" spans="2:8" ht="16">
      <c r="B134" s="204" t="s">
        <v>2551</v>
      </c>
      <c r="C134" s="102"/>
      <c r="D134" s="208">
        <v>19600</v>
      </c>
      <c r="E134" s="102"/>
      <c r="F134" s="175" t="s">
        <v>185</v>
      </c>
      <c r="G134" s="102"/>
      <c r="H134" s="173"/>
    </row>
    <row r="135" spans="2:8" ht="16">
      <c r="B135" s="197" t="str">
        <f>LEFT(B134,SEARCH(",",B134))&amp;" value"</f>
        <v>Other (2617), value</v>
      </c>
      <c r="C135" s="102"/>
      <c r="D135" s="208">
        <v>3690588362</v>
      </c>
      <c r="E135" s="102"/>
      <c r="F135" s="175" t="s">
        <v>88</v>
      </c>
      <c r="G135" s="102"/>
      <c r="H135" s="173"/>
    </row>
    <row r="136" spans="2:8" ht="16">
      <c r="B136" s="204" t="s">
        <v>204</v>
      </c>
      <c r="C136" s="102"/>
      <c r="D136" s="208">
        <v>151185</v>
      </c>
      <c r="E136" s="102"/>
      <c r="F136" s="175" t="s">
        <v>185</v>
      </c>
      <c r="G136" s="102"/>
      <c r="H136" s="173"/>
    </row>
    <row r="137" spans="2:8" ht="16">
      <c r="B137" s="197" t="str">
        <f>LEFT(B136,SEARCH(",",B136))&amp;" value"</f>
        <v>Gypse (2520), value</v>
      </c>
      <c r="C137" s="102"/>
      <c r="D137" s="208">
        <v>20728624547</v>
      </c>
      <c r="E137" s="102"/>
      <c r="F137" s="175" t="s">
        <v>88</v>
      </c>
      <c r="G137" s="102"/>
      <c r="H137" s="173"/>
    </row>
    <row r="138" spans="2:8" ht="16">
      <c r="B138" s="204" t="s">
        <v>2551</v>
      </c>
      <c r="C138" s="102"/>
      <c r="D138" s="208">
        <v>6960</v>
      </c>
      <c r="E138" s="102"/>
      <c r="F138" s="175" t="s">
        <v>185</v>
      </c>
      <c r="G138" s="102"/>
      <c r="H138" s="173"/>
    </row>
    <row r="139" spans="2:8" ht="16">
      <c r="B139" s="197" t="str">
        <f>LEFT(B138,SEARCH(",",B138))&amp;" value"</f>
        <v>Other (2617), value</v>
      </c>
      <c r="C139" s="102"/>
      <c r="D139" s="208">
        <v>3595901025</v>
      </c>
      <c r="E139" s="102"/>
      <c r="F139" s="175" t="s">
        <v>88</v>
      </c>
      <c r="G139" s="102"/>
      <c r="H139" s="173"/>
    </row>
    <row r="140" spans="2:8" ht="16">
      <c r="B140" s="204" t="s">
        <v>2551</v>
      </c>
      <c r="C140" s="102"/>
      <c r="D140" s="208">
        <v>25482</v>
      </c>
      <c r="E140" s="102"/>
      <c r="F140" s="175" t="s">
        <v>185</v>
      </c>
      <c r="G140" s="102"/>
      <c r="H140" s="173"/>
    </row>
    <row r="141" spans="2:8" ht="16">
      <c r="B141" s="197" t="str">
        <f>LEFT(B140,SEARCH(",",B140))&amp;" value"</f>
        <v>Other (2617), value</v>
      </c>
      <c r="C141" s="102"/>
      <c r="D141" s="208">
        <v>21177898264</v>
      </c>
      <c r="E141" s="102"/>
      <c r="F141" s="175" t="s">
        <v>88</v>
      </c>
      <c r="G141" s="102"/>
      <c r="H141" s="173"/>
    </row>
    <row r="142" spans="2:8" ht="16">
      <c r="B142" s="204" t="s">
        <v>2551</v>
      </c>
      <c r="C142" s="102"/>
      <c r="D142" s="208">
        <v>26781</v>
      </c>
      <c r="E142" s="102"/>
      <c r="F142" s="175" t="s">
        <v>185</v>
      </c>
      <c r="G142" s="102"/>
      <c r="H142" s="173"/>
    </row>
    <row r="143" spans="2:8" ht="16">
      <c r="B143" s="197" t="s">
        <v>2551</v>
      </c>
      <c r="C143" s="102"/>
      <c r="D143" s="208">
        <v>6696786033</v>
      </c>
      <c r="E143" s="102"/>
      <c r="F143" s="175" t="s">
        <v>88</v>
      </c>
      <c r="G143" s="102"/>
      <c r="H143" s="173"/>
    </row>
    <row r="144" spans="2:8" ht="16">
      <c r="B144" s="204" t="s">
        <v>2551</v>
      </c>
      <c r="C144" s="102"/>
      <c r="D144" s="208">
        <v>37937</v>
      </c>
      <c r="E144" s="102"/>
      <c r="F144" s="175" t="s">
        <v>185</v>
      </c>
      <c r="G144" s="102"/>
      <c r="H144" s="173"/>
    </row>
    <row r="145" spans="2:8" ht="16">
      <c r="B145" s="197" t="str">
        <f>LEFT(B144,SEARCH(",",B144))&amp;" value"</f>
        <v>Other (2617), value</v>
      </c>
      <c r="C145" s="102"/>
      <c r="D145" s="208">
        <v>33867923004</v>
      </c>
      <c r="E145" s="102"/>
      <c r="F145" s="175" t="s">
        <v>88</v>
      </c>
      <c r="G145" s="102"/>
      <c r="H145" s="173"/>
    </row>
    <row r="146" spans="2:8" ht="16">
      <c r="B146" s="204" t="s">
        <v>2551</v>
      </c>
      <c r="C146" s="102"/>
      <c r="D146" s="208"/>
      <c r="E146" s="102"/>
      <c r="F146" s="175" t="s">
        <v>185</v>
      </c>
      <c r="G146" s="102"/>
      <c r="H146" s="173"/>
    </row>
    <row r="147" spans="2:8" ht="16">
      <c r="B147" s="197" t="str">
        <f>LEFT(B146,SEARCH(",",B146))&amp;" value"</f>
        <v>Other (2617), value</v>
      </c>
      <c r="C147" s="102"/>
      <c r="D147" s="208">
        <v>115471699</v>
      </c>
      <c r="E147" s="102"/>
      <c r="F147" s="175" t="s">
        <v>88</v>
      </c>
      <c r="G147" s="102"/>
      <c r="H147" s="173"/>
    </row>
    <row r="148" spans="2:8" ht="16">
      <c r="B148" s="178"/>
      <c r="C148" s="102"/>
      <c r="D148" s="179"/>
      <c r="E148" s="102"/>
      <c r="F148" s="179"/>
      <c r="G148" s="102"/>
      <c r="H148" s="102"/>
    </row>
    <row r="149" spans="2:8" ht="16">
      <c r="B149" s="168" t="s">
        <v>205</v>
      </c>
      <c r="C149" s="102"/>
      <c r="D149" s="192"/>
      <c r="E149" s="102"/>
      <c r="F149" s="209"/>
      <c r="G149" s="102"/>
      <c r="H149" s="170"/>
    </row>
    <row r="150" spans="2:8" ht="28">
      <c r="B150" s="196" t="s">
        <v>206</v>
      </c>
      <c r="C150" s="102"/>
      <c r="D150" s="175" t="s">
        <v>75</v>
      </c>
      <c r="E150" s="102"/>
      <c r="F150" s="180" t="s">
        <v>207</v>
      </c>
      <c r="G150" s="102"/>
      <c r="H150" s="173"/>
    </row>
    <row r="151" spans="2:8" ht="16">
      <c r="B151" s="210" t="s">
        <v>208</v>
      </c>
      <c r="C151" s="102"/>
      <c r="D151" s="175" t="s">
        <v>75</v>
      </c>
      <c r="E151" s="102"/>
      <c r="F151" s="180" t="s">
        <v>209</v>
      </c>
      <c r="G151" s="102"/>
      <c r="H151" s="173"/>
    </row>
    <row r="152" spans="2:8" ht="28">
      <c r="B152" s="211" t="s">
        <v>210</v>
      </c>
      <c r="C152" s="102"/>
      <c r="D152" s="212">
        <f>SUM('Part 5 - Company data'!J149/'Part 4 - Government revenues'!J90)</f>
        <v>0.99227957288644797</v>
      </c>
      <c r="E152" s="102"/>
      <c r="F152" s="213" t="s">
        <v>211</v>
      </c>
      <c r="G152" s="102"/>
      <c r="H152" s="177"/>
    </row>
    <row r="153" spans="2:8" ht="16">
      <c r="B153" s="178"/>
      <c r="C153" s="102"/>
      <c r="D153" s="179"/>
      <c r="E153" s="102"/>
      <c r="F153" s="179"/>
      <c r="G153" s="102"/>
      <c r="H153" s="102"/>
    </row>
    <row r="154" spans="2:8" ht="16">
      <c r="B154" s="168" t="s">
        <v>212</v>
      </c>
      <c r="C154" s="102"/>
      <c r="D154" s="209"/>
      <c r="E154" s="102"/>
      <c r="F154" s="209"/>
      <c r="G154" s="102"/>
      <c r="H154" s="170"/>
    </row>
    <row r="155" spans="2:8" ht="28">
      <c r="B155" s="211" t="s">
        <v>213</v>
      </c>
      <c r="C155" s="214"/>
      <c r="D155" s="195" t="s">
        <v>75</v>
      </c>
      <c r="E155" s="214"/>
      <c r="F155" s="180" t="s">
        <v>214</v>
      </c>
      <c r="G155" s="102"/>
      <c r="H155" s="185"/>
    </row>
    <row r="156" spans="2:8" ht="16">
      <c r="B156" s="215" t="s">
        <v>215</v>
      </c>
      <c r="C156" s="102"/>
      <c r="D156" s="216"/>
      <c r="E156" s="102"/>
      <c r="F156" s="216"/>
      <c r="G156" s="102"/>
      <c r="H156" s="216"/>
    </row>
    <row r="157" spans="2:8" ht="16">
      <c r="B157" s="217" t="s">
        <v>188</v>
      </c>
      <c r="C157" s="102"/>
      <c r="D157" s="218"/>
      <c r="E157" s="102"/>
      <c r="F157" s="175"/>
      <c r="G157" s="102"/>
      <c r="H157" s="185"/>
    </row>
    <row r="158" spans="2:8" ht="16">
      <c r="B158" s="197" t="s">
        <v>216</v>
      </c>
      <c r="C158" s="102"/>
      <c r="D158" s="216"/>
      <c r="E158" s="102"/>
      <c r="F158" s="216"/>
      <c r="G158" s="102"/>
      <c r="H158" s="216"/>
    </row>
    <row r="159" spans="2:8" ht="16">
      <c r="B159" s="217" t="s">
        <v>188</v>
      </c>
      <c r="C159" s="102"/>
      <c r="D159" s="218"/>
      <c r="E159" s="102"/>
      <c r="F159" s="175"/>
      <c r="G159" s="102"/>
      <c r="H159" s="173"/>
    </row>
    <row r="160" spans="2:8" ht="16">
      <c r="B160" s="219" t="s">
        <v>190</v>
      </c>
      <c r="C160" s="102"/>
      <c r="D160" s="208">
        <v>53996540</v>
      </c>
      <c r="E160" s="102"/>
      <c r="F160" s="175" t="s">
        <v>88</v>
      </c>
      <c r="G160" s="102"/>
      <c r="H160" s="173"/>
    </row>
    <row r="161" spans="2:8" ht="28">
      <c r="B161" s="199" t="s">
        <v>217</v>
      </c>
      <c r="C161" s="102"/>
      <c r="D161" s="208">
        <v>32397924</v>
      </c>
      <c r="E161" s="102"/>
      <c r="F161" s="175" t="s">
        <v>88</v>
      </c>
      <c r="G161" s="102"/>
      <c r="H161" s="177"/>
    </row>
    <row r="162" spans="2:8" ht="16">
      <c r="B162" s="178"/>
      <c r="C162" s="102"/>
      <c r="E162" s="102"/>
      <c r="F162" s="220"/>
      <c r="G162" s="102"/>
      <c r="H162" s="102"/>
    </row>
    <row r="163" spans="2:8" ht="16" customHeight="1">
      <c r="B163" s="168" t="s">
        <v>218</v>
      </c>
      <c r="C163" s="102"/>
      <c r="D163" s="209"/>
      <c r="E163" s="102"/>
      <c r="F163" s="209"/>
      <c r="G163" s="102"/>
      <c r="H163" s="170"/>
    </row>
    <row r="164" spans="2:8" ht="28">
      <c r="B164" s="210" t="s">
        <v>219</v>
      </c>
      <c r="C164" s="102"/>
      <c r="D164" s="175" t="s">
        <v>75</v>
      </c>
      <c r="E164" s="102"/>
      <c r="F164" s="180" t="s">
        <v>220</v>
      </c>
      <c r="G164" s="102"/>
      <c r="H164" s="173"/>
    </row>
    <row r="165" spans="2:8" ht="30.75" customHeight="1">
      <c r="B165" s="221" t="s">
        <v>221</v>
      </c>
      <c r="C165" s="102"/>
      <c r="D165" s="208">
        <v>464231768</v>
      </c>
      <c r="E165" s="102"/>
      <c r="F165" s="195" t="s">
        <v>88</v>
      </c>
      <c r="G165" s="102"/>
      <c r="H165" s="177"/>
    </row>
    <row r="166" spans="2:8" ht="16">
      <c r="B166" s="178"/>
      <c r="C166" s="102"/>
      <c r="D166" s="179"/>
      <c r="E166" s="102"/>
      <c r="F166" s="220"/>
      <c r="G166" s="102"/>
      <c r="H166" s="102"/>
    </row>
    <row r="167" spans="2:8" ht="16">
      <c r="B167" s="168" t="s">
        <v>222</v>
      </c>
      <c r="C167" s="102"/>
      <c r="D167" s="209"/>
      <c r="E167" s="102"/>
      <c r="F167" s="209"/>
      <c r="G167" s="102"/>
      <c r="H167" s="170"/>
    </row>
    <row r="168" spans="2:8" ht="28">
      <c r="B168" s="210" t="s">
        <v>223</v>
      </c>
      <c r="C168" s="102"/>
      <c r="D168" s="175" t="s">
        <v>83</v>
      </c>
      <c r="E168" s="102"/>
      <c r="F168" s="180" t="s">
        <v>224</v>
      </c>
      <c r="G168" s="102"/>
      <c r="H168" s="173"/>
    </row>
    <row r="169" spans="2:8" ht="30.75" customHeight="1">
      <c r="B169" s="221" t="s">
        <v>225</v>
      </c>
      <c r="C169" s="102"/>
      <c r="D169" s="195"/>
      <c r="E169" s="102"/>
      <c r="F169" s="195"/>
      <c r="G169" s="102"/>
      <c r="H169" s="177"/>
    </row>
    <row r="170" spans="2:8" ht="16">
      <c r="B170" s="178"/>
      <c r="C170" s="102"/>
      <c r="D170" s="179"/>
      <c r="E170" s="102"/>
      <c r="F170" s="220"/>
      <c r="G170" s="102"/>
      <c r="H170" s="102"/>
    </row>
    <row r="171" spans="2:8" ht="34" customHeight="1">
      <c r="B171" s="168" t="s">
        <v>226</v>
      </c>
      <c r="C171" s="102"/>
      <c r="D171" s="209"/>
      <c r="E171" s="102"/>
      <c r="F171" s="209"/>
      <c r="G171" s="102"/>
      <c r="H171" s="170"/>
    </row>
    <row r="172" spans="2:8" ht="16">
      <c r="B172" s="210" t="s">
        <v>227</v>
      </c>
      <c r="C172" s="102"/>
      <c r="D172" s="175" t="s">
        <v>75</v>
      </c>
      <c r="E172" s="102"/>
      <c r="F172" s="180" t="s">
        <v>228</v>
      </c>
      <c r="G172" s="102"/>
      <c r="H172" s="173"/>
    </row>
    <row r="173" spans="2:8" ht="30.75" customHeight="1">
      <c r="B173" s="221" t="s">
        <v>229</v>
      </c>
      <c r="C173" s="102"/>
      <c r="D173" s="208">
        <v>1582766216</v>
      </c>
      <c r="E173" s="102"/>
      <c r="F173" s="195" t="s">
        <v>88</v>
      </c>
      <c r="G173" s="102"/>
      <c r="H173" s="173"/>
    </row>
    <row r="174" spans="2:8" ht="16">
      <c r="B174" s="178"/>
      <c r="C174" s="102"/>
      <c r="D174" s="179"/>
      <c r="E174" s="102"/>
      <c r="F174" s="222"/>
      <c r="G174" s="102"/>
      <c r="H174" s="102"/>
    </row>
    <row r="175" spans="2:8" ht="16">
      <c r="B175" s="168" t="s">
        <v>230</v>
      </c>
      <c r="C175" s="102"/>
      <c r="D175" s="209"/>
      <c r="E175" s="102"/>
      <c r="F175" s="209"/>
      <c r="G175" s="102"/>
      <c r="H175" s="170"/>
    </row>
    <row r="176" spans="2:8" ht="30" customHeight="1">
      <c r="B176" s="210" t="s">
        <v>231</v>
      </c>
      <c r="C176" s="102"/>
      <c r="D176" s="175" t="s">
        <v>75</v>
      </c>
      <c r="E176" s="102"/>
      <c r="F176" s="180" t="s">
        <v>232</v>
      </c>
      <c r="G176" s="102"/>
      <c r="H176" s="173"/>
    </row>
    <row r="177" spans="2:8" ht="16">
      <c r="B177" s="221" t="s">
        <v>233</v>
      </c>
      <c r="C177" s="102"/>
      <c r="D177" s="208">
        <v>2492374997</v>
      </c>
      <c r="E177" s="102"/>
      <c r="F177" s="195" t="s">
        <v>88</v>
      </c>
      <c r="G177" s="102"/>
      <c r="H177" s="177"/>
    </row>
    <row r="178" spans="2:8" ht="16">
      <c r="B178" s="178"/>
      <c r="C178" s="102"/>
      <c r="D178" s="179"/>
      <c r="E178" s="102"/>
      <c r="F178" s="220"/>
      <c r="G178" s="102"/>
      <c r="H178" s="102"/>
    </row>
    <row r="179" spans="2:8" ht="16">
      <c r="B179" s="168" t="s">
        <v>234</v>
      </c>
      <c r="C179" s="102"/>
      <c r="D179" s="209"/>
      <c r="E179" s="102"/>
      <c r="F179" s="220"/>
      <c r="G179" s="102"/>
      <c r="H179" s="170"/>
    </row>
    <row r="180" spans="2:8" ht="16">
      <c r="B180" s="211" t="s">
        <v>235</v>
      </c>
      <c r="C180" s="102"/>
      <c r="D180" s="223">
        <v>0.97534246575342465</v>
      </c>
      <c r="E180" s="102"/>
      <c r="F180" s="220"/>
      <c r="G180" s="102"/>
      <c r="H180" s="177"/>
    </row>
    <row r="181" spans="2:8" ht="16">
      <c r="B181" s="178"/>
      <c r="C181" s="102"/>
      <c r="D181" s="179"/>
      <c r="E181" s="102"/>
      <c r="F181" s="220"/>
      <c r="G181" s="102"/>
      <c r="H181" s="102"/>
    </row>
    <row r="182" spans="2:8" ht="16">
      <c r="B182" s="168" t="s">
        <v>236</v>
      </c>
      <c r="C182" s="102"/>
      <c r="D182" s="209"/>
      <c r="E182" s="102"/>
      <c r="F182" s="209"/>
      <c r="G182" s="102"/>
      <c r="H182" s="170"/>
    </row>
    <row r="183" spans="2:8" ht="42">
      <c r="B183" s="196" t="s">
        <v>237</v>
      </c>
      <c r="C183" s="102"/>
      <c r="D183" s="175" t="s">
        <v>75</v>
      </c>
      <c r="E183" s="102"/>
      <c r="F183" s="180" t="s">
        <v>238</v>
      </c>
      <c r="G183" s="102"/>
      <c r="H183" s="173"/>
    </row>
    <row r="184" spans="2:8" ht="28">
      <c r="B184" s="197" t="s">
        <v>239</v>
      </c>
      <c r="C184" s="102"/>
      <c r="D184" s="175" t="s">
        <v>75</v>
      </c>
      <c r="E184" s="102"/>
      <c r="F184" s="180" t="s">
        <v>240</v>
      </c>
      <c r="G184" s="102"/>
      <c r="H184" s="173"/>
    </row>
    <row r="185" spans="2:8" ht="28">
      <c r="B185" s="196" t="s">
        <v>241</v>
      </c>
      <c r="C185" s="102"/>
      <c r="D185" s="175" t="s">
        <v>75</v>
      </c>
      <c r="E185" s="102"/>
      <c r="F185" s="180" t="s">
        <v>242</v>
      </c>
      <c r="G185" s="102"/>
      <c r="H185" s="173"/>
    </row>
    <row r="186" spans="2:8" ht="16">
      <c r="B186" s="174" t="s">
        <v>243</v>
      </c>
      <c r="C186" s="102"/>
      <c r="D186" s="175" t="s">
        <v>75</v>
      </c>
      <c r="E186" s="102"/>
      <c r="F186" s="180" t="s">
        <v>242</v>
      </c>
      <c r="G186" s="102"/>
      <c r="H186" s="173"/>
    </row>
    <row r="187" spans="2:8" ht="16">
      <c r="B187" s="196" t="s">
        <v>244</v>
      </c>
      <c r="C187" s="102"/>
      <c r="D187" s="175" t="s">
        <v>75</v>
      </c>
      <c r="E187" s="102"/>
      <c r="F187" s="180" t="s">
        <v>242</v>
      </c>
      <c r="G187" s="102"/>
      <c r="H187" s="173"/>
    </row>
    <row r="188" spans="2:8" ht="16">
      <c r="B188" s="176" t="s">
        <v>245</v>
      </c>
      <c r="C188" s="102"/>
      <c r="D188" s="175" t="s">
        <v>75</v>
      </c>
      <c r="E188" s="102"/>
      <c r="F188" s="175" t="s">
        <v>246</v>
      </c>
      <c r="G188" s="102"/>
      <c r="H188" s="177"/>
    </row>
    <row r="189" spans="2:8" ht="16">
      <c r="B189" s="178"/>
      <c r="C189" s="102"/>
      <c r="D189" s="179"/>
      <c r="E189" s="102"/>
      <c r="F189" s="220"/>
      <c r="G189" s="102"/>
      <c r="H189" s="102"/>
    </row>
    <row r="190" spans="2:8" ht="28">
      <c r="B190" s="168" t="s">
        <v>247</v>
      </c>
      <c r="C190" s="102"/>
      <c r="D190" s="209"/>
      <c r="E190" s="102"/>
      <c r="F190" s="209"/>
      <c r="G190" s="102"/>
      <c r="H190" s="170"/>
    </row>
    <row r="191" spans="2:8" ht="42">
      <c r="B191" s="210" t="s">
        <v>248</v>
      </c>
      <c r="C191" s="102"/>
      <c r="D191" s="175" t="s">
        <v>75</v>
      </c>
      <c r="E191" s="102"/>
      <c r="F191" s="180" t="s">
        <v>249</v>
      </c>
      <c r="G191" s="102"/>
      <c r="H191" s="173"/>
    </row>
    <row r="192" spans="2:8" ht="28">
      <c r="B192" s="221" t="s">
        <v>250</v>
      </c>
      <c r="C192" s="102"/>
      <c r="D192" s="224">
        <v>17120000000</v>
      </c>
      <c r="E192" s="102"/>
      <c r="F192" s="195" t="s">
        <v>88</v>
      </c>
      <c r="G192" s="102"/>
      <c r="H192" s="177"/>
    </row>
    <row r="193" spans="2:8" ht="16">
      <c r="B193" s="178"/>
      <c r="C193" s="102"/>
      <c r="D193" s="179"/>
      <c r="E193" s="102"/>
      <c r="F193" s="220"/>
      <c r="G193" s="102"/>
      <c r="H193" s="102"/>
    </row>
    <row r="194" spans="2:8" ht="16">
      <c r="B194" s="168" t="s">
        <v>251</v>
      </c>
      <c r="C194" s="102"/>
      <c r="D194" s="209"/>
      <c r="E194" s="102"/>
      <c r="F194" s="209"/>
      <c r="G194" s="102"/>
      <c r="H194" s="170"/>
    </row>
    <row r="195" spans="2:8" ht="28">
      <c r="B195" s="210" t="s">
        <v>252</v>
      </c>
      <c r="C195" s="102"/>
      <c r="D195" s="175" t="s">
        <v>75</v>
      </c>
      <c r="E195" s="102"/>
      <c r="F195" s="180" t="s">
        <v>253</v>
      </c>
      <c r="G195" s="102"/>
      <c r="H195" s="173"/>
    </row>
    <row r="196" spans="2:8" ht="28">
      <c r="B196" s="215" t="s">
        <v>254</v>
      </c>
      <c r="C196" s="102"/>
      <c r="D196" s="208"/>
      <c r="E196" s="102"/>
      <c r="F196" s="175" t="s">
        <v>88</v>
      </c>
      <c r="G196" s="102"/>
      <c r="H196" s="185"/>
    </row>
    <row r="197" spans="2:8" ht="28">
      <c r="B197" s="221" t="s">
        <v>255</v>
      </c>
      <c r="C197" s="102"/>
      <c r="D197" s="224">
        <v>2086129984</v>
      </c>
      <c r="E197" s="102"/>
      <c r="F197" s="195" t="s">
        <v>88</v>
      </c>
      <c r="G197" s="102"/>
      <c r="H197" s="177"/>
    </row>
    <row r="198" spans="2:8" ht="16">
      <c r="B198" s="178"/>
      <c r="C198" s="102"/>
      <c r="D198" s="179"/>
      <c r="E198" s="102"/>
      <c r="F198" s="220"/>
      <c r="G198" s="102"/>
      <c r="H198" s="102"/>
    </row>
    <row r="199" spans="2:8" ht="28">
      <c r="B199" s="168" t="s">
        <v>256</v>
      </c>
      <c r="C199" s="102"/>
      <c r="D199" s="209"/>
      <c r="E199" s="102"/>
      <c r="F199" s="209"/>
      <c r="G199" s="102"/>
      <c r="H199" s="170"/>
    </row>
    <row r="200" spans="2:8" ht="63" customHeight="1">
      <c r="B200" s="210" t="s">
        <v>257</v>
      </c>
      <c r="C200" s="102"/>
      <c r="D200" s="175" t="s">
        <v>75</v>
      </c>
      <c r="E200" s="102"/>
      <c r="F200" s="180" t="s">
        <v>258</v>
      </c>
      <c r="G200" s="102"/>
      <c r="H200" s="173"/>
    </row>
    <row r="201" spans="2:8" ht="28">
      <c r="B201" s="210" t="s">
        <v>259</v>
      </c>
      <c r="C201" s="102"/>
      <c r="D201" s="175" t="s">
        <v>75</v>
      </c>
      <c r="E201" s="102"/>
      <c r="F201" s="180" t="s">
        <v>260</v>
      </c>
      <c r="G201" s="102"/>
      <c r="H201" s="173"/>
    </row>
    <row r="202" spans="2:8" ht="42">
      <c r="B202" s="211" t="s">
        <v>261</v>
      </c>
      <c r="C202" s="102"/>
      <c r="D202" s="175" t="s">
        <v>75</v>
      </c>
      <c r="E202" s="102"/>
      <c r="F202" s="180" t="s">
        <v>262</v>
      </c>
      <c r="G202" s="102"/>
      <c r="H202" s="177"/>
    </row>
    <row r="203" spans="2:8" ht="16">
      <c r="B203" s="178"/>
      <c r="C203" s="102"/>
      <c r="D203" s="179"/>
      <c r="E203" s="102"/>
      <c r="F203" s="220"/>
      <c r="G203" s="102"/>
      <c r="H203" s="102"/>
    </row>
    <row r="204" spans="2:8" ht="32.5" customHeight="1">
      <c r="B204" s="168" t="s">
        <v>263</v>
      </c>
      <c r="C204" s="102"/>
      <c r="D204" s="209"/>
      <c r="E204" s="102"/>
      <c r="F204" s="209"/>
      <c r="G204" s="102"/>
      <c r="H204" s="170"/>
    </row>
    <row r="205" spans="2:8" ht="28">
      <c r="B205" s="210" t="s">
        <v>264</v>
      </c>
      <c r="C205" s="102"/>
      <c r="D205" s="175" t="s">
        <v>102</v>
      </c>
      <c r="E205" s="102"/>
      <c r="F205" s="175"/>
      <c r="G205" s="102"/>
      <c r="H205" s="173"/>
    </row>
    <row r="206" spans="2:8" ht="28">
      <c r="B206" s="215" t="s">
        <v>265</v>
      </c>
      <c r="C206" s="102"/>
      <c r="D206" s="175"/>
      <c r="E206" s="102"/>
      <c r="F206" s="175"/>
      <c r="G206" s="102"/>
      <c r="H206" s="173"/>
    </row>
    <row r="207" spans="2:8" ht="28">
      <c r="B207" s="215" t="s">
        <v>266</v>
      </c>
      <c r="C207" s="102"/>
      <c r="D207" s="175"/>
      <c r="E207" s="225"/>
      <c r="F207" s="175"/>
      <c r="G207" s="102"/>
      <c r="H207" s="173"/>
    </row>
    <row r="208" spans="2:8" ht="16">
      <c r="B208" s="210" t="s">
        <v>267</v>
      </c>
      <c r="C208" s="102"/>
      <c r="D208" s="175" t="s">
        <v>75</v>
      </c>
      <c r="E208" s="102"/>
      <c r="F208" s="180" t="s">
        <v>268</v>
      </c>
      <c r="G208" s="102"/>
      <c r="H208" s="173"/>
    </row>
    <row r="209" spans="2:8" ht="16">
      <c r="B209" s="215" t="s">
        <v>269</v>
      </c>
      <c r="C209" s="102"/>
      <c r="D209" s="208">
        <v>1396801445</v>
      </c>
      <c r="E209" s="102"/>
      <c r="F209" s="175" t="s">
        <v>88</v>
      </c>
      <c r="G209" s="102"/>
      <c r="H209" s="173"/>
    </row>
    <row r="210" spans="2:8" ht="16">
      <c r="B210" s="215" t="s">
        <v>270</v>
      </c>
      <c r="C210" s="102"/>
      <c r="D210" s="208">
        <v>2650757498</v>
      </c>
      <c r="E210" s="102"/>
      <c r="F210" s="175" t="s">
        <v>88</v>
      </c>
      <c r="G210" s="102"/>
      <c r="H210" s="173"/>
    </row>
    <row r="211" spans="2:8" ht="28">
      <c r="B211" s="210" t="s">
        <v>271</v>
      </c>
      <c r="C211" s="102"/>
      <c r="D211" s="208" t="s">
        <v>75</v>
      </c>
      <c r="E211" s="102"/>
      <c r="F211" s="180" t="s">
        <v>272</v>
      </c>
      <c r="G211" s="102"/>
      <c r="H211" s="173"/>
    </row>
    <row r="212" spans="2:8" ht="16">
      <c r="B212" s="215" t="s">
        <v>273</v>
      </c>
      <c r="C212" s="102"/>
      <c r="D212" s="208">
        <v>469124271</v>
      </c>
      <c r="E212" s="102"/>
      <c r="F212" s="175" t="s">
        <v>88</v>
      </c>
      <c r="G212" s="102"/>
      <c r="H212" s="173"/>
    </row>
    <row r="213" spans="2:8" ht="16">
      <c r="B213" s="221" t="s">
        <v>274</v>
      </c>
      <c r="C213" s="102"/>
      <c r="D213" s="175"/>
      <c r="E213" s="102"/>
      <c r="F213" s="175"/>
      <c r="G213" s="102"/>
      <c r="H213" s="177"/>
    </row>
    <row r="214" spans="2:8" ht="16">
      <c r="B214" s="178"/>
      <c r="C214" s="102"/>
      <c r="D214" s="179"/>
      <c r="E214" s="102"/>
      <c r="F214" s="220"/>
      <c r="G214" s="102"/>
      <c r="H214" s="102"/>
    </row>
    <row r="215" spans="2:8" ht="16">
      <c r="B215" s="168" t="s">
        <v>275</v>
      </c>
      <c r="C215" s="102"/>
      <c r="D215" s="209"/>
      <c r="E215" s="102"/>
      <c r="F215" s="209"/>
      <c r="G215" s="102"/>
      <c r="H215" s="170"/>
    </row>
    <row r="216" spans="2:8" ht="28">
      <c r="B216" s="210" t="s">
        <v>276</v>
      </c>
      <c r="C216" s="102"/>
      <c r="D216" s="175" t="s">
        <v>75</v>
      </c>
      <c r="E216" s="102"/>
      <c r="F216" s="180" t="s">
        <v>277</v>
      </c>
      <c r="G216" s="102"/>
      <c r="H216" s="396"/>
    </row>
    <row r="217" spans="2:8" ht="28">
      <c r="B217" s="221" t="s">
        <v>278</v>
      </c>
      <c r="C217" s="102"/>
      <c r="D217" s="195"/>
      <c r="E217" s="102"/>
      <c r="F217" s="195"/>
      <c r="G217" s="102"/>
      <c r="H217" s="397"/>
    </row>
    <row r="218" spans="2:8" ht="16">
      <c r="B218" s="178"/>
      <c r="C218" s="102"/>
      <c r="D218" s="226"/>
      <c r="E218" s="102"/>
      <c r="F218" s="220"/>
      <c r="G218" s="102"/>
      <c r="H218" s="102"/>
    </row>
    <row r="219" spans="2:8" ht="16">
      <c r="B219" s="168" t="s">
        <v>279</v>
      </c>
      <c r="C219" s="102"/>
      <c r="D219" s="227"/>
      <c r="E219" s="102"/>
      <c r="F219" s="228"/>
      <c r="G219" s="102"/>
      <c r="H219" s="170"/>
    </row>
    <row r="220" spans="2:8" ht="28">
      <c r="B220" s="229" t="s">
        <v>280</v>
      </c>
      <c r="C220" s="102"/>
      <c r="D220" s="175" t="s">
        <v>75</v>
      </c>
      <c r="E220" s="102"/>
      <c r="F220" s="180" t="s">
        <v>281</v>
      </c>
      <c r="G220" s="102"/>
      <c r="H220" s="173"/>
    </row>
    <row r="221" spans="2:8" ht="27.65" customHeight="1">
      <c r="B221" s="230" t="s">
        <v>282</v>
      </c>
      <c r="C221" s="102"/>
      <c r="D221" s="208">
        <v>762900000000</v>
      </c>
      <c r="E221" s="102"/>
      <c r="F221" s="175" t="s">
        <v>88</v>
      </c>
      <c r="G221" s="102"/>
      <c r="H221" s="173"/>
    </row>
    <row r="222" spans="2:8" ht="16">
      <c r="B222" s="196" t="s">
        <v>283</v>
      </c>
      <c r="C222" s="102"/>
      <c r="D222" s="175"/>
      <c r="E222" s="102"/>
      <c r="F222" s="175"/>
      <c r="G222" s="102"/>
      <c r="H222" s="173"/>
    </row>
    <row r="223" spans="2:8" ht="16">
      <c r="B223" s="171" t="s">
        <v>284</v>
      </c>
      <c r="C223" s="102"/>
      <c r="D223" s="208">
        <v>15319100000000</v>
      </c>
      <c r="E223" s="102"/>
      <c r="F223" s="175" t="s">
        <v>88</v>
      </c>
      <c r="G223" s="102"/>
      <c r="H223" s="173"/>
    </row>
    <row r="224" spans="2:8" ht="16">
      <c r="B224" s="171" t="s">
        <v>285</v>
      </c>
      <c r="C224" s="102"/>
      <c r="D224" s="208">
        <v>206040000000</v>
      </c>
      <c r="E224" s="102"/>
      <c r="F224" s="175" t="s">
        <v>88</v>
      </c>
      <c r="G224" s="102"/>
      <c r="H224" s="173"/>
    </row>
    <row r="225" spans="2:8" ht="16">
      <c r="B225" s="171" t="s">
        <v>286</v>
      </c>
      <c r="C225" s="102"/>
      <c r="D225" s="208">
        <v>2968910000000</v>
      </c>
      <c r="E225" s="102"/>
      <c r="F225" s="175" t="s">
        <v>88</v>
      </c>
      <c r="G225" s="102"/>
      <c r="H225" s="173"/>
    </row>
    <row r="226" spans="2:8" ht="16">
      <c r="B226" s="171" t="s">
        <v>287</v>
      </c>
      <c r="C226" s="102"/>
      <c r="D226" s="208">
        <v>1096770000000</v>
      </c>
      <c r="E226" s="102"/>
      <c r="F226" s="175" t="s">
        <v>88</v>
      </c>
      <c r="G226" s="102"/>
      <c r="H226" s="173"/>
    </row>
    <row r="227" spans="2:8" ht="16">
      <c r="B227" s="171" t="s">
        <v>288</v>
      </c>
      <c r="C227" s="102"/>
      <c r="D227" s="208">
        <v>2884800000000</v>
      </c>
      <c r="E227" s="102"/>
      <c r="F227" s="175" t="s">
        <v>88</v>
      </c>
      <c r="G227" s="102"/>
      <c r="H227" s="173"/>
    </row>
    <row r="228" spans="2:8" ht="16">
      <c r="B228" s="171" t="s">
        <v>289</v>
      </c>
      <c r="C228" s="102"/>
      <c r="D228" s="208">
        <v>9468</v>
      </c>
      <c r="E228" s="102"/>
      <c r="F228" s="175"/>
      <c r="G228" s="102"/>
      <c r="H228" s="173"/>
    </row>
    <row r="229" spans="2:8" ht="16">
      <c r="B229" s="171" t="s">
        <v>290</v>
      </c>
      <c r="C229" s="102"/>
      <c r="D229" s="208">
        <v>781</v>
      </c>
      <c r="E229" s="102"/>
      <c r="F229" s="175"/>
      <c r="G229" s="102"/>
      <c r="H229" s="173"/>
    </row>
    <row r="230" spans="2:8" ht="16">
      <c r="B230" s="171" t="s">
        <v>291</v>
      </c>
      <c r="C230" s="102"/>
      <c r="D230" s="208">
        <v>10249</v>
      </c>
      <c r="E230" s="102"/>
      <c r="F230" s="175"/>
      <c r="G230" s="102"/>
      <c r="H230" s="173"/>
    </row>
    <row r="231" spans="2:8" ht="16">
      <c r="B231" s="171" t="s">
        <v>292</v>
      </c>
      <c r="C231" s="102"/>
      <c r="D231" s="208">
        <v>4419926</v>
      </c>
      <c r="E231" s="102"/>
      <c r="F231" s="175"/>
      <c r="G231" s="102"/>
      <c r="H231" s="173"/>
    </row>
    <row r="232" spans="2:8" ht="16">
      <c r="B232" s="171" t="s">
        <v>293</v>
      </c>
      <c r="C232" s="102"/>
      <c r="D232" s="208"/>
      <c r="E232" s="102"/>
      <c r="F232" s="175"/>
      <c r="G232" s="102"/>
      <c r="H232" s="173"/>
    </row>
    <row r="233" spans="2:8" ht="16">
      <c r="B233" s="193" t="s">
        <v>294</v>
      </c>
      <c r="C233" s="102"/>
      <c r="D233" s="208"/>
      <c r="E233" s="102"/>
      <c r="F233" s="195"/>
      <c r="G233" s="102"/>
      <c r="H233" s="177"/>
    </row>
    <row r="234" spans="2:8" ht="16">
      <c r="B234" s="220"/>
      <c r="C234" s="102"/>
      <c r="D234" s="231"/>
      <c r="E234" s="102"/>
      <c r="F234" s="220"/>
      <c r="G234" s="102"/>
      <c r="H234" s="102"/>
    </row>
    <row r="235" spans="2:8" ht="16">
      <c r="B235" s="168" t="s">
        <v>295</v>
      </c>
      <c r="C235" s="2"/>
      <c r="D235" s="232"/>
      <c r="E235" s="2"/>
      <c r="F235" s="232"/>
      <c r="G235" s="2"/>
      <c r="H235" s="233"/>
    </row>
    <row r="236" spans="2:8" ht="37.5" customHeight="1">
      <c r="B236" s="234" t="s">
        <v>128</v>
      </c>
      <c r="C236" s="2"/>
      <c r="D236" s="235"/>
      <c r="E236" s="2"/>
      <c r="F236" s="235"/>
      <c r="G236" s="2"/>
      <c r="H236" s="236"/>
    </row>
    <row r="237" spans="2:8" ht="30">
      <c r="B237" s="237" t="s">
        <v>296</v>
      </c>
      <c r="C237" s="2"/>
      <c r="D237" s="175" t="s">
        <v>75</v>
      </c>
      <c r="E237" s="2"/>
      <c r="F237" s="180" t="s">
        <v>297</v>
      </c>
      <c r="G237" s="2"/>
      <c r="H237" s="236"/>
    </row>
    <row r="238" spans="2:8" ht="45">
      <c r="B238" s="237" t="s">
        <v>298</v>
      </c>
      <c r="C238" s="238"/>
      <c r="D238" s="175" t="s">
        <v>75</v>
      </c>
      <c r="E238" s="2"/>
      <c r="F238" s="180" t="s">
        <v>297</v>
      </c>
      <c r="G238" s="2"/>
      <c r="H238" s="236"/>
    </row>
    <row r="239" spans="2:8" ht="42">
      <c r="B239" s="239" t="s">
        <v>299</v>
      </c>
      <c r="C239" s="238"/>
      <c r="D239" s="175" t="s">
        <v>151</v>
      </c>
      <c r="E239" s="2"/>
      <c r="F239" s="198" t="s">
        <v>300</v>
      </c>
      <c r="G239" s="2"/>
      <c r="H239" s="240"/>
    </row>
    <row r="240" spans="2:8" ht="16">
      <c r="B240" s="220"/>
      <c r="C240" s="102"/>
      <c r="D240" s="231"/>
      <c r="E240" s="102"/>
      <c r="F240" s="220"/>
      <c r="G240" s="102"/>
      <c r="H240" s="102"/>
    </row>
    <row r="241" spans="2:8" ht="14.15" customHeight="1">
      <c r="B241" s="145"/>
      <c r="D241" s="145"/>
      <c r="F241" s="145"/>
    </row>
    <row r="242" spans="2:8" ht="17.25" hidden="1" customHeight="1" thickBot="1">
      <c r="B242" s="56"/>
      <c r="C242" s="398" t="s">
        <v>109</v>
      </c>
      <c r="D242" s="398"/>
      <c r="E242" s="398"/>
      <c r="F242" s="398"/>
      <c r="G242" s="398"/>
      <c r="H242" s="56"/>
    </row>
    <row r="243" spans="2:8" ht="24" hidden="1" customHeight="1" thickBot="1">
      <c r="B243" s="241"/>
      <c r="C243" s="381" t="s">
        <v>110</v>
      </c>
      <c r="D243" s="381"/>
      <c r="E243" s="381"/>
      <c r="F243" s="381"/>
      <c r="G243" s="381"/>
      <c r="H243" s="241"/>
    </row>
    <row r="244" spans="2:8" ht="25" hidden="1" customHeight="1" thickBot="1">
      <c r="B244" s="241"/>
      <c r="C244" s="385" t="s">
        <v>111</v>
      </c>
      <c r="D244" s="385"/>
      <c r="E244" s="385"/>
      <c r="F244" s="385"/>
      <c r="G244" s="385"/>
      <c r="H244" s="241"/>
    </row>
    <row r="245" spans="2:8" ht="18.649999999999999" hidden="1" customHeight="1" thickBot="1">
      <c r="B245" s="56"/>
      <c r="C245" s="390" t="s">
        <v>112</v>
      </c>
      <c r="D245" s="388"/>
      <c r="E245" s="388"/>
      <c r="F245" s="388"/>
      <c r="G245" s="391"/>
      <c r="H245" s="242"/>
    </row>
    <row r="246" spans="2:8" ht="16.5" thickBot="1">
      <c r="B246" s="146"/>
      <c r="C246" s="146"/>
      <c r="D246" s="146"/>
      <c r="E246" s="146"/>
      <c r="F246" s="146"/>
      <c r="G246" s="146"/>
      <c r="H246" s="147"/>
    </row>
    <row r="247" spans="2:8" ht="19">
      <c r="B247" s="243" t="s">
        <v>113</v>
      </c>
      <c r="D247" s="244"/>
      <c r="F247" s="244"/>
    </row>
    <row r="248" spans="2:8" ht="16" customHeight="1">
      <c r="B248" s="387" t="s">
        <v>114</v>
      </c>
      <c r="C248" s="387"/>
      <c r="D248" s="387"/>
      <c r="F248" s="245"/>
    </row>
    <row r="249" spans="2:8" ht="16"/>
    <row r="250" spans="2:8" ht="16"/>
    <row r="251" spans="2:8" ht="16"/>
    <row r="252" spans="2:8" ht="16"/>
    <row r="253" spans="2:8" ht="16"/>
    <row r="254" spans="2:8" ht="16"/>
    <row r="255" spans="2:8" ht="16"/>
    <row r="256" spans="2:8" ht="16"/>
    <row r="257" ht="16"/>
    <row r="258" ht="16"/>
    <row r="259" ht="16"/>
    <row r="260" ht="16"/>
    <row r="261" ht="16"/>
    <row r="262" ht="16"/>
    <row r="263" ht="16"/>
    <row r="264" ht="16"/>
    <row r="265" ht="16"/>
    <row r="266" ht="16"/>
    <row r="267" ht="16"/>
    <row r="268" ht="16"/>
    <row r="269" ht="16"/>
    <row r="270" ht="16"/>
    <row r="271" ht="16"/>
    <row r="272" ht="16"/>
  </sheetData>
  <mergeCells count="15">
    <mergeCell ref="C244:G244"/>
    <mergeCell ref="C245:G245"/>
    <mergeCell ref="B248:D248"/>
    <mergeCell ref="B15:H15"/>
    <mergeCell ref="F46:F48"/>
    <mergeCell ref="H68:H69"/>
    <mergeCell ref="H216:H217"/>
    <mergeCell ref="C242:G242"/>
    <mergeCell ref="C243:G243"/>
    <mergeCell ref="B10:E10"/>
    <mergeCell ref="F10:H14"/>
    <mergeCell ref="B11:E11"/>
    <mergeCell ref="B12:E12"/>
    <mergeCell ref="B13:E13"/>
    <mergeCell ref="B14:E14"/>
  </mergeCells>
  <dataValidations count="34">
    <dataValidation type="whole" allowBlank="1" showInputMessage="1" showErrorMessage="1" errorTitle="Veuillez ne pas modifier" error="Veuillez ne pas modifier ces cellules" sqref="B30:B38 B40:B43 B45:B50 B52:B55 B62:B63 B66:B67 B57:B60" xr:uid="{D99071DE-2304-4AC8-892C-F0B1660F5918}">
      <formula1>10000</formula1>
      <formula2>500000</formula2>
    </dataValidation>
    <dataValidation type="textLength" allowBlank="1" showInputMessage="1" showErrorMessage="1" errorTitle="Veuillez ne pas modifier" error="Veuillez ne pas modifier ces cellules" sqref="B24:B26 B153 B112:B113 B240 B19:B22 B110 B148 B172:B174 B180:B181 B164:B166 B168:B170 B155 B176:B178 B162 B160 B150:B151 B234 B28:B29 D180" xr:uid="{FB7886A7-730E-42E0-9898-203D21A07EDB}">
      <formula1>10000</formula1>
      <formula2>50000</formula2>
    </dataValidation>
    <dataValidation type="whole" allowBlank="1" showInputMessage="1" showErrorMessage="1" errorTitle="Veuillez ne pas modifier" error="Veuillez ne pas modifier ces cellules" sqref="B23 B179 B175 B171 B167 B163 B154 B149 B111 B235:B239 B61 B56 B51 B44 B39 B17 B182:B203 B205:B210 B214:B220 B223:B227 B232:B233 B64" xr:uid="{6A1CE922-2D95-4905-8274-5D7CE8869417}">
      <formula1>10000</formula1>
      <formula2>50000</formula2>
    </dataValidation>
    <dataValidation type="decimal" allowBlank="1" showInputMessage="1" showErrorMessage="1" errorTitle="Veuillez ne pas modifier" error="Veuillez ne pas modifier ces cellules" sqref="B246:D247 E246:H248" xr:uid="{07C865DD-7733-4C6D-9553-C2E9BE6E72CC}">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2 F232:F233 F206:F207 F217 F173 F177 F212:F213 F169 F165 F196:F197 F209:F210 F221:F227" xr:uid="{A27737B3-A34C-4377-AE0E-FEBD457D5B28}">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06:D207 D217 D165 D192 D177 D196:D197 D169 D209:D210 D212:D213 D173" xr:uid="{2D77A68C-37B3-4466-BF75-63AD96CE5317}">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57 D114:D147 D159:D161 D68:D109" xr:uid="{A04D852C-3C94-4BD6-8B7E-3949A0D4EAF3}">
      <formula1>0</formula1>
    </dataValidation>
    <dataValidation type="decimal" allowBlank="1" showInputMessage="1" showErrorMessage="1" sqref="D181" xr:uid="{1794AA2B-DEA6-4108-B962-49FCFDE17B1E}">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3" xr:uid="{4231D8E2-50AA-4C18-A951-5DDF6B5DA8F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2" xr:uid="{CBF0F96F-9D55-4143-940D-55A31DEA937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1" xr:uid="{441BBDAC-B884-445E-990B-73976588B02A}">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0" xr:uid="{DAA016D8-40CC-4F2C-BDBD-016259EFE54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26" xr:uid="{8C6683C7-2842-4FA8-9067-868ABE42E61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1:D222" xr:uid="{1F608600-8648-4F8A-8D16-96D21E14C70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3" xr:uid="{629D50F6-BF23-45A3-BC3C-47C7CAA144D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4" xr:uid="{DFECCE7B-52F8-40AF-B116-0D1D7BDA2E8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5" xr:uid="{693A73D7-49E2-4A47-B437-A0F689AF2A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27" xr:uid="{217E70A0-71DE-46A7-9B75-0B1A757C94D6}">
      <formula1>2</formula1>
    </dataValidation>
    <dataValidation type="whole" allowBlank="1" showInputMessage="1" showErrorMessage="1" errorTitle="Veuillez ne pas modifier" error="Veuillez ne pas modifier ces cellules" sqref="C242:G245" xr:uid="{BEDAE70D-3807-4BC2-AADF-4376C343D634}">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80 F82 F98 F106 F114 F116 F118 F120 F108 F159 F86 F88 F84 F92 F104 F94 F96 F90 F100 F102 F122 F126 F128 F130 F132 F134 F136 F138 F140 F157 F142 F76 F144 F124 F78 F146" xr:uid="{43A1129E-B6F4-449C-BC0E-6A41D2A09B3B}">
      <formula1>"&lt;Selectionner unité&gt;,Sm3,Sm3 o.e.,Barils,Tonnes,oz,carats,Scf"</formula1>
    </dataValidation>
    <dataValidation allowBlank="1" showInputMessage="1" showErrorMessage="1" errorTitle="Veuillez ne pas modifier" error="Veuillez ne pas modifier ces cellules" sqref="B221:B222 B204 B211:B213 B248:D248 B228:B231" xr:uid="{A30F9A3B-D8FB-483F-AC44-487CE04431D8}"/>
    <dataValidation allowBlank="1" showInputMessage="1" showErrorMessage="1" promptTitle="Nom du registre" prompt="Veuillez indiquer le nom du registre de la propriété réelle, si disponible." sqref="D54" xr:uid="{FDEFD653-57C5-4925-841A-776A142FAA98}"/>
    <dataValidation allowBlank="1" showInputMessage="1" showErrorMessage="1" promptTitle="Name of the registry" prompt="Please input the name of the Beneficial Ownership Registry" sqref="D54" xr:uid="{9DF654A2-4517-4624-9B15-960683254639}"/>
    <dataValidation type="list" showInputMessage="1" showErrorMessage="1" promptTitle="Type de déclaration" prompt="Veuillez indiquer le type de déclaration, parmi:_x000a__x000a_Divulgation systématique_x000a_Rapportage ITIE_x000a_Non disponible_x000a_Sans objet" sqref="D32:D36 D40:D42 D237:D239 D45:D49 D52:D53 D220 D62 D66:D67 D112:D113 D150:D151 D25:D28 D164 D168 D172 D176 D183:D188 D191 D195 D200:D202 D205 D208 D216 D57:D59 D211 D155" xr:uid="{2F2E8693-C807-403F-8DCD-C328676E0F84}">
      <formula1>Reporting_options_list</formula1>
    </dataValidation>
    <dataValidation type="whole" allowBlank="1" showInputMessage="1" showErrorMessage="1" errorTitle="Veuillez ne pas modifier" error="Veuillez ne pas modifier ces cellules" sqref="B156 B158 B161" xr:uid="{86DCBCE0-F994-4B9A-B399-117C48391868}">
      <formula1>1</formula1>
      <formula2>4</formula2>
    </dataValidation>
    <dataValidation type="whole" allowBlank="1" showInputMessage="1" showErrorMessage="1" errorTitle="Veuillez ne pas modifier" error="Veuillez ne pas modifier ces cellules" sqref="B152 F152" xr:uid="{8CBBC33B-E995-4699-BD38-94AE629E815F}">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28:F231" xr:uid="{E2953CBF-E3EC-4F85-97E4-982303DAA476}">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28" xr:uid="{6D9A5164-EAA2-4956-A0FF-DF989533C89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29" xr:uid="{A0723ACA-5BDE-450F-B44F-B6B34B2D6BB8}">
      <formula1>2</formula1>
    </dataValidation>
    <dataValidation type="textLength" allowBlank="1" showInputMessage="1" showErrorMessage="1" sqref="H235:H239" xr:uid="{8CB29B0E-7BF4-4F8F-98E3-86FDA163BE65}">
      <formula1>0</formula1>
      <formula2>350</formula2>
    </dataValidation>
    <dataValidation type="whole" showInputMessage="1" showErrorMessage="1" sqref="G235:G239" xr:uid="{ED4F768B-2A98-469A-8734-A1D6DC412F78}">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4FA42DEB-A05B-4F40-BB2C-92EE24B68975}"/>
    <dataValidation showInputMessage="1" showErrorMessage="1" sqref="B65" xr:uid="{056137D4-15E6-4043-B5FA-6515500F5CC3}"/>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78 B70 B72 B74 B80 B82 B84 B100 B114 B116 B118 B120 B106 B159 B86 B88 B98 B90 B92 B94 B96 B108 B102 B104 B122 B126 B128 B130 B132 B134 B136 B138 B140 B146 B157 B76 B124 B142 B144" xr:uid="{1392A7AB-A0A0-49EC-AABF-7C98A7C68A5F}">
      <formula1>Commodities_list</formula1>
    </dataValidation>
  </dataValidations>
  <hyperlinks>
    <hyperlink ref="B30" r:id="rId1" location="r2-2" display="Exigence ITIE 2.2: Octroi des licences" xr:uid="{70D4D892-0278-489E-AEA4-255CCB815ED6}"/>
    <hyperlink ref="B44" r:id="rId2" location="r2-4" display="Exigence ITIE 2.4: Divulgation des contrats" xr:uid="{1F3FEFF4-2DCA-4921-9308-2A92CD09D685}"/>
    <hyperlink ref="B51" r:id="rId3" location="r2-5" display="Exigence ITIE 2.5: Propriété réelle" xr:uid="{E1055F9F-85BB-408C-9C03-9EC2DF6C845A}"/>
    <hyperlink ref="B56" r:id="rId4" location="r2-6" display="Exigence ITIE 2.6 : Participation de l’État" xr:uid="{10357A8A-7E8A-4509-B4A5-7A08315D78E3}"/>
    <hyperlink ref="B61" r:id="rId5" location="r3-1" display="Exigence ITIE 3.1: Prospection" xr:uid="{35EEA9C7-0362-4505-A57D-F8FF11A1F108}"/>
    <hyperlink ref="B64" r:id="rId6" location="r3-2" display="Exigence ITIE 3.2: Production" xr:uid="{D00CB3CA-FAD8-47CC-899B-F6B1EAD39426}"/>
    <hyperlink ref="B111" r:id="rId7" location="r3-3" display="Exigences ITIE 3.3 : Exportations" xr:uid="{EE4F6764-69C1-466D-8A15-852B66755FB0}"/>
    <hyperlink ref="B149" r:id="rId8" location="r4-1" display="Exigence ITIE 4.1 : Exhaustivité" xr:uid="{378B6888-25BD-4C06-A9AD-9C00AB650DEC}"/>
    <hyperlink ref="B154" r:id="rId9" location="r4-2" display="Exigence ITIE 4.2: Revenus en nature" xr:uid="{2460850F-F353-43A1-B6D1-CD7315615F82}"/>
    <hyperlink ref="B163" r:id="rId10" location="r4-3" display="Exigence ITIE 4.3 : Accords de troc " xr:uid="{D7A3DEA4-3BC6-4B71-8B47-A9F00C597490}"/>
    <hyperlink ref="B167" r:id="rId11" location="r4-4" display="Exigence ITIE 4.4: Revenus provenant du transport" xr:uid="{B0ECFB43-84EE-498B-99C2-806A19F4DE54}"/>
    <hyperlink ref="B171" r:id="rId12" location="r4-5" display="Exigence ITIE 4.5 : Transactions liées aux entreprises d’État " xr:uid="{CB894953-9296-4E9A-8797-EA65538C44C7}"/>
    <hyperlink ref="B175" r:id="rId13" location="r4-6" display="Exigence ITIE 4.6: Paiements directs infranationaux " xr:uid="{D8598AEC-5BB0-49E8-9BD3-AC12BEF7E5B2}"/>
    <hyperlink ref="B179" r:id="rId14" location="r4-8" display="Exigence ITIE 4.8 : Ponctualité des données" xr:uid="{FC32E109-2133-456E-8EAF-01D68352C26F}"/>
    <hyperlink ref="B182" r:id="rId15" location="r4-9" display="Exigence ITIE 4.9: Qualité des données" xr:uid="{10976CED-1AC0-46A1-83CF-25CA55393705}"/>
    <hyperlink ref="B190" r:id="rId16" location="r5-1" display="Exigence 5.1 : Répartition des revenus provenant des industries extractives" xr:uid="{5FBC68FF-01AC-4AEE-8A8A-17BC871CFB10}"/>
    <hyperlink ref="B194" r:id="rId17" location="r5-2" display="Exigence ITIE 5.2 : Transferts infranationaux" xr:uid="{0DCA3F27-DC2A-40ED-84B6-4575091DC0A3}"/>
    <hyperlink ref="B199" r:id="rId18" location="r5-3" display="Exigence ITIE 5.3 : Gestion des revenus et dépenses publiques " xr:uid="{31B831D2-5570-4D17-88CF-D87941565620}"/>
    <hyperlink ref="B215" r:id="rId19" location="r6-2" display="Exigence ITIE 6.2: Dépenses quasi-fiscales " xr:uid="{E8B9EC7C-3B1F-4AFD-84EC-D851BBC7E345}"/>
    <hyperlink ref="B219" r:id="rId20" location="r6-3" display="Exigence ITIE 6.3: Contribution économique " xr:uid="{1EECF190-8263-494F-9FCD-F6BE32FD9D14}"/>
    <hyperlink ref="B204" r:id="rId21" location="r6-1" display="Exigence ITIE 6.1: Dépenses sociales " xr:uid="{F83BB4A1-23FA-4935-9A80-B71CC36EEB2C}"/>
    <hyperlink ref="B15:H15" r:id="rId22" display="If you have any questions, please contact data@eiti.org" xr:uid="{ED9D0389-A429-463E-8C37-BAD159CC7F2D}"/>
    <hyperlink ref="C245:G245" r:id="rId23" display="Give us your feedback or report a conflict in the data! Write to us at  data@eiti.org" xr:uid="{5413EB07-D16F-4C4A-816E-8436D3F3444F}"/>
    <hyperlink ref="G245" r:id="rId24" display="Give us your feedback or report a conflict in the data! Write to us at  data@eiti.org" xr:uid="{9C42F0D6-29EE-4C65-8021-D09E576DC18E}"/>
    <hyperlink ref="E245:F245" r:id="rId25" display="Give us your feedback or report a conflict in the data! Write to us at  data@eiti.org" xr:uid="{4267AD46-9BD3-4702-BA98-084601F93644}"/>
    <hyperlink ref="F245" r:id="rId26" display="Give us your feedback or report a conflict in the data! Write to us at  data@eiti.org" xr:uid="{96E6669F-F777-47A7-A81F-4215DA064565}"/>
    <hyperlink ref="C243:G243" r:id="rId27" display="Vous voulez en savoir plus sur votre pays ? Vérifiez si votre pays met en œuvre la Norme ITIE en visitant https://eiti.org/countries" xr:uid="{5E52D916-4DE9-4835-895D-1AE38A7766C7}"/>
    <hyperlink ref="C244:G244" r:id="rId28" display="Pour la version la plus récente des modèles de données résumées, consultez https://eiti.org/fr/document/modele-donnees-resumees-itie" xr:uid="{98DFBE7C-4225-4868-A7CE-D68BE040BAC6}"/>
    <hyperlink ref="B23" r:id="rId29" location="r2-1" display="Exigence ITIE 2.1 : Cadre légal et régime fiscal " xr:uid="{97F7ADDE-5CB5-49E3-873B-FCF6B7984D45}"/>
    <hyperlink ref="B39" r:id="rId30" location="r2-3" display="Exigence ITIE 2.3: Registre des licences" xr:uid="{81C17702-47D4-4753-91DC-5CA880EC49DF}"/>
    <hyperlink ref="B221" r:id="rId31" display="PIB - industries extractives selon le SCN 2008 (valeur ajoutée brute)" xr:uid="{075557D0-FF08-4757-928B-9EBF63E0365E}"/>
    <hyperlink ref="C242:G242" r:id="rId32" display="Pour plus d’information sur l’ITIE, visitez notre site Internet  https://eiti.org" xr:uid="{C5AD285B-6785-428C-B965-A65D534CD0A9}"/>
    <hyperlink ref="B235" r:id="rId33" location="r6-4" xr:uid="{AA596A50-3848-4D15-BAF3-7727CF2FBE1D}"/>
    <hyperlink ref="B65" r:id="rId34" xr:uid="{A3C0AA36-0944-4EC0-85CE-8885AD2FA2AD}"/>
    <hyperlink ref="F41" r:id="rId35" xr:uid="{DD943383-3260-47A6-95B2-6523A6533507}"/>
    <hyperlink ref="F40" r:id="rId36" xr:uid="{8A9250A3-30E9-4229-A929-4CE91FFFC5B8}"/>
    <hyperlink ref="F58" r:id="rId37" display="https://itie.sn/entreprises-detat/" xr:uid="{B9F90662-8A40-4F7F-BE39-C4B1B2177498}"/>
    <hyperlink ref="F239" r:id="rId38" display="https://www.environnement.gouv.sn/search/node/Convention" xr:uid="{D4DFF9E9-7AE5-4122-A4CA-F0E16C59E8EA}"/>
    <hyperlink ref="F46" r:id="rId39" display="http://itie.sn/contrats-miniers/" xr:uid="{B3D41ED5-1C00-43A2-9498-1FC77EF91C26}"/>
  </hyperlinks>
  <pageMargins left="0.25" right="0.25" top="0.75" bottom="0.75" header="0.3" footer="0.3"/>
  <pageSetup paperSize="8" fitToHeight="0" orientation="landscape" horizontalDpi="2400" verticalDpi="2400" r:id="rId40"/>
  <drawing r:id="rId41"/>
  <extLst>
    <ext xmlns:x14="http://schemas.microsoft.com/office/spreadsheetml/2009/9/main" uri="{CCE6A557-97BC-4b89-ADB6-D9C93CAAB3DF}">
      <x14:dataValidations xmlns:xm="http://schemas.microsoft.com/office/excel/2006/main" count="1">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9E5FB44D-7F72-4E06-8478-449EAAC50537}">
          <x14:formula1>
            <xm:f>Lists!$P$3:$P$74</xm:f>
          </x14:formula1>
          <xm:sqref>B68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5F49-8698-4CC3-8EA6-C36630A0B33B}">
  <dimension ref="B1:L450"/>
  <sheetViews>
    <sheetView showGridLines="0" tabSelected="1" topLeftCell="E96" zoomScale="70" zoomScaleNormal="70" workbookViewId="0">
      <selection activeCell="F105" sqref="F105"/>
    </sheetView>
  </sheetViews>
  <sheetFormatPr defaultColWidth="4" defaultRowHeight="24" customHeight="1"/>
  <cols>
    <col min="1" max="1" width="4" style="52"/>
    <col min="2" max="2" width="36.90625" style="52" customWidth="1"/>
    <col min="3" max="3" width="25.7265625" style="52" customWidth="1"/>
    <col min="4" max="4" width="55.08984375" style="52" bestFit="1" customWidth="1"/>
    <col min="5" max="5" width="43.453125" style="52" bestFit="1" customWidth="1"/>
    <col min="6" max="6" width="27" style="52" customWidth="1"/>
    <col min="7" max="7" width="29.81640625" style="52" customWidth="1"/>
    <col min="8" max="8" width="26.1796875" style="52" customWidth="1"/>
    <col min="9" max="9" width="27.81640625" style="52" bestFit="1" customWidth="1"/>
    <col min="10" max="10" width="22.1796875" style="246" bestFit="1" customWidth="1"/>
    <col min="11" max="11" width="13.81640625" style="52" customWidth="1"/>
    <col min="12" max="16384" width="4" style="52"/>
  </cols>
  <sheetData>
    <row r="1" spans="2:10" ht="15.75" hidden="1" customHeight="1"/>
    <row r="2" spans="2:10" ht="16" hidden="1"/>
    <row r="3" spans="2:10" ht="16" hidden="1">
      <c r="C3" s="53"/>
      <c r="D3" s="53"/>
      <c r="E3" s="53" t="s">
        <v>38</v>
      </c>
    </row>
    <row r="4" spans="2:10" ht="16" hidden="1">
      <c r="C4" s="53"/>
      <c r="D4" s="53"/>
      <c r="E4" s="53">
        <v>44924</v>
      </c>
    </row>
    <row r="5" spans="2:10" ht="16" hidden="1"/>
    <row r="6" spans="2:10" ht="16" hidden="1"/>
    <row r="7" spans="2:10" ht="16"/>
    <row r="8" spans="2:10" ht="16">
      <c r="B8" s="54" t="s">
        <v>301</v>
      </c>
      <c r="C8" s="56"/>
      <c r="D8" s="56"/>
      <c r="E8" s="56"/>
    </row>
    <row r="9" spans="2:10" ht="17.149999999999999" customHeight="1">
      <c r="B9" s="55" t="s">
        <v>40</v>
      </c>
      <c r="C9" s="247"/>
      <c r="D9" s="55"/>
      <c r="E9" s="247"/>
      <c r="F9" s="248"/>
      <c r="G9" s="248"/>
      <c r="H9" s="248"/>
    </row>
    <row r="10" spans="2:10" ht="30.65" customHeight="1">
      <c r="B10" s="249" t="s">
        <v>302</v>
      </c>
      <c r="C10" s="57"/>
      <c r="D10" s="57"/>
      <c r="E10" s="57"/>
      <c r="F10" s="250"/>
      <c r="G10" s="250"/>
      <c r="H10" s="250"/>
    </row>
    <row r="11" spans="2:10" ht="34.75" customHeight="1">
      <c r="B11" s="249" t="s">
        <v>303</v>
      </c>
      <c r="C11" s="57"/>
      <c r="D11" s="57"/>
      <c r="E11" s="57"/>
      <c r="F11" s="250"/>
      <c r="G11" s="250"/>
      <c r="H11" s="250"/>
    </row>
    <row r="12" spans="2:10" ht="65.5" customHeight="1">
      <c r="B12" s="249" t="s">
        <v>304</v>
      </c>
      <c r="C12" s="251"/>
      <c r="D12" s="251"/>
      <c r="E12" s="251"/>
      <c r="F12" s="250"/>
      <c r="G12" s="250"/>
      <c r="H12" s="250"/>
    </row>
    <row r="13" spans="2:10" ht="15.65" customHeight="1">
      <c r="B13" s="252" t="s">
        <v>305</v>
      </c>
      <c r="C13" s="251"/>
      <c r="D13" s="251"/>
      <c r="E13" s="251"/>
      <c r="F13" s="250"/>
      <c r="G13" s="250"/>
      <c r="H13" s="250"/>
    </row>
    <row r="14" spans="2:10" ht="16">
      <c r="B14" s="253" t="s">
        <v>44</v>
      </c>
      <c r="C14" s="58"/>
      <c r="D14" s="58"/>
      <c r="E14" s="58"/>
      <c r="F14" s="59"/>
      <c r="G14" s="59"/>
      <c r="H14" s="59"/>
      <c r="I14" s="59"/>
      <c r="J14" s="254"/>
    </row>
    <row r="15" spans="2:10" ht="16"/>
    <row r="16" spans="2:10" ht="23" thickBot="1">
      <c r="B16" s="400" t="s">
        <v>306</v>
      </c>
      <c r="C16" s="400"/>
      <c r="D16" s="400"/>
      <c r="E16" s="400"/>
    </row>
    <row r="17" spans="2:12" s="69" customFormat="1" ht="25.5" customHeight="1" thickBot="1">
      <c r="B17" s="401" t="s">
        <v>307</v>
      </c>
      <c r="C17" s="401"/>
      <c r="D17" s="401"/>
      <c r="E17" s="401"/>
      <c r="G17" s="255"/>
      <c r="J17" s="256"/>
    </row>
    <row r="18" spans="2:12" s="77" customFormat="1" ht="16">
      <c r="B18" s="402"/>
      <c r="C18" s="402"/>
      <c r="D18" s="402"/>
      <c r="E18" s="402"/>
      <c r="G18" s="255"/>
      <c r="J18" s="257"/>
    </row>
    <row r="19" spans="2:12" s="77" customFormat="1" ht="19">
      <c r="B19" s="258" t="s">
        <v>308</v>
      </c>
      <c r="C19" s="259"/>
      <c r="D19" s="260"/>
      <c r="E19" s="260"/>
      <c r="F19" s="261"/>
      <c r="G19" s="262"/>
      <c r="J19" s="257"/>
    </row>
    <row r="20" spans="2:12" s="77" customFormat="1" ht="30.65" customHeight="1">
      <c r="B20" s="52" t="s">
        <v>309</v>
      </c>
      <c r="C20" s="52" t="s">
        <v>310</v>
      </c>
      <c r="D20" s="52" t="s">
        <v>311</v>
      </c>
      <c r="E20" s="52" t="s">
        <v>312</v>
      </c>
      <c r="F20" s="261"/>
      <c r="G20" s="262"/>
      <c r="J20" s="257"/>
    </row>
    <row r="21" spans="2:12" s="77" customFormat="1" ht="16">
      <c r="B21" s="77" t="s">
        <v>313</v>
      </c>
      <c r="C21" s="52" t="s">
        <v>314</v>
      </c>
      <c r="D21" s="52"/>
      <c r="E21" s="263">
        <v>139460804503</v>
      </c>
      <c r="F21" s="264"/>
      <c r="G21" s="265"/>
      <c r="J21" s="257"/>
    </row>
    <row r="22" spans="2:12" s="77" customFormat="1" ht="16">
      <c r="B22" s="77" t="s">
        <v>315</v>
      </c>
      <c r="C22" s="77" t="s">
        <v>314</v>
      </c>
      <c r="E22" s="263">
        <v>34259834405</v>
      </c>
      <c r="F22" s="264"/>
      <c r="G22" s="265"/>
      <c r="J22" s="266"/>
      <c r="K22" s="261"/>
      <c r="L22" s="261"/>
    </row>
    <row r="23" spans="2:12" s="77" customFormat="1" ht="16">
      <c r="B23" s="52" t="s">
        <v>316</v>
      </c>
      <c r="C23" s="77" t="s">
        <v>314</v>
      </c>
      <c r="E23" s="263">
        <v>30827170253</v>
      </c>
      <c r="F23" s="264"/>
      <c r="G23" s="265"/>
      <c r="J23" s="267"/>
      <c r="K23" s="264"/>
      <c r="L23" s="264"/>
    </row>
    <row r="24" spans="2:12" s="77" customFormat="1" ht="16">
      <c r="B24" s="77" t="s">
        <v>317</v>
      </c>
      <c r="C24" s="77" t="s">
        <v>314</v>
      </c>
      <c r="E24" s="263">
        <v>6326261582</v>
      </c>
      <c r="G24" s="265"/>
      <c r="J24" s="267"/>
      <c r="K24" s="264"/>
      <c r="L24" s="264"/>
    </row>
    <row r="25" spans="2:12" s="77" customFormat="1" ht="16">
      <c r="B25" s="77" t="s">
        <v>318</v>
      </c>
      <c r="C25" s="77" t="s">
        <v>314</v>
      </c>
      <c r="E25" s="263">
        <v>540085378</v>
      </c>
      <c r="G25" s="265"/>
      <c r="J25" s="267"/>
      <c r="K25" s="264"/>
      <c r="L25" s="264"/>
    </row>
    <row r="26" spans="2:12" s="77" customFormat="1" ht="16">
      <c r="B26" s="77" t="s">
        <v>319</v>
      </c>
      <c r="C26" s="77" t="s">
        <v>314</v>
      </c>
      <c r="D26" s="268"/>
      <c r="E26" s="263"/>
      <c r="G26" s="265"/>
      <c r="J26" s="267"/>
      <c r="K26" s="264"/>
      <c r="L26" s="264"/>
    </row>
    <row r="27" spans="2:12" s="77" customFormat="1" ht="16">
      <c r="B27" s="77" t="s">
        <v>320</v>
      </c>
      <c r="C27" s="77" t="s">
        <v>314</v>
      </c>
      <c r="E27" s="263">
        <v>133879900</v>
      </c>
      <c r="G27" s="265"/>
      <c r="J27" s="267"/>
      <c r="K27" s="264"/>
      <c r="L27" s="264"/>
    </row>
    <row r="28" spans="2:12" s="77" customFormat="1" ht="16">
      <c r="B28" s="77" t="s">
        <v>321</v>
      </c>
      <c r="C28" s="77" t="s">
        <v>314</v>
      </c>
      <c r="E28" s="263">
        <v>4012598063</v>
      </c>
      <c r="G28" s="265"/>
      <c r="J28" s="267"/>
      <c r="K28" s="264"/>
      <c r="L28" s="264"/>
    </row>
    <row r="29" spans="2:12" s="77" customFormat="1" ht="16">
      <c r="B29" s="77" t="s">
        <v>322</v>
      </c>
      <c r="C29" s="77" t="s">
        <v>322</v>
      </c>
      <c r="E29" s="263"/>
      <c r="G29" s="265"/>
      <c r="J29" s="267"/>
      <c r="K29" s="264"/>
      <c r="L29" s="264"/>
    </row>
    <row r="30" spans="2:12" s="77" customFormat="1" ht="16">
      <c r="B30" s="77" t="s">
        <v>323</v>
      </c>
      <c r="C30" s="77" t="s">
        <v>314</v>
      </c>
      <c r="E30" s="263">
        <v>758499843</v>
      </c>
      <c r="G30" s="265"/>
      <c r="J30" s="267"/>
      <c r="K30" s="264"/>
      <c r="L30" s="264"/>
    </row>
    <row r="31" spans="2:12" s="77" customFormat="1" ht="16">
      <c r="B31" s="77" t="s">
        <v>324</v>
      </c>
      <c r="C31" s="77" t="s">
        <v>325</v>
      </c>
      <c r="E31" s="263">
        <v>1582766215.97</v>
      </c>
      <c r="J31" s="267"/>
      <c r="K31" s="264"/>
      <c r="L31" s="264"/>
    </row>
    <row r="32" spans="2:12" s="77" customFormat="1" ht="16">
      <c r="E32" s="257"/>
      <c r="G32" s="269"/>
      <c r="J32" s="257"/>
    </row>
    <row r="33" spans="2:10" s="77" customFormat="1" ht="16">
      <c r="J33" s="257"/>
    </row>
    <row r="34" spans="2:10" s="77" customFormat="1" ht="19.5" thickBot="1">
      <c r="B34" s="258" t="s">
        <v>326</v>
      </c>
      <c r="C34" s="259"/>
      <c r="D34" s="259"/>
      <c r="E34" s="259"/>
      <c r="F34" s="259"/>
      <c r="G34" s="260"/>
      <c r="H34" s="260"/>
      <c r="I34" s="260"/>
      <c r="J34" s="257"/>
    </row>
    <row r="35" spans="2:10" s="77" customFormat="1" ht="16.5" thickBot="1">
      <c r="B35" s="270" t="s">
        <v>327</v>
      </c>
      <c r="C35" s="270"/>
      <c r="D35" s="270"/>
      <c r="E35" s="62"/>
      <c r="F35" s="62"/>
      <c r="G35" s="271"/>
      <c r="H35" s="271"/>
      <c r="I35" s="271"/>
      <c r="J35" s="257"/>
    </row>
    <row r="36" spans="2:10" s="77" customFormat="1" ht="16">
      <c r="B36" s="272" t="s">
        <v>328</v>
      </c>
      <c r="C36" s="273" t="s">
        <v>329</v>
      </c>
      <c r="D36" s="274" t="s">
        <v>330</v>
      </c>
      <c r="E36" s="62"/>
      <c r="F36" s="62"/>
      <c r="G36" s="271"/>
      <c r="H36" s="271"/>
      <c r="I36" s="271"/>
      <c r="J36" s="257"/>
    </row>
    <row r="37" spans="2:10" s="77" customFormat="1" ht="19">
      <c r="B37" s="275"/>
      <c r="C37" s="62"/>
      <c r="D37" s="62"/>
      <c r="E37" s="62"/>
      <c r="F37" s="62"/>
      <c r="G37" s="271"/>
      <c r="H37" s="271"/>
      <c r="I37" s="271"/>
      <c r="J37" s="257"/>
    </row>
    <row r="38" spans="2:10" s="77" customFormat="1" ht="80">
      <c r="B38" s="276" t="s">
        <v>331</v>
      </c>
      <c r="C38" s="276" t="s">
        <v>332</v>
      </c>
      <c r="D38" s="52" t="s">
        <v>333</v>
      </c>
      <c r="E38" s="52" t="s">
        <v>334</v>
      </c>
      <c r="F38" s="277" t="s">
        <v>335</v>
      </c>
      <c r="G38" s="277" t="s">
        <v>336</v>
      </c>
      <c r="H38" s="277" t="s">
        <v>337</v>
      </c>
      <c r="I38" s="277" t="s">
        <v>338</v>
      </c>
      <c r="J38" s="278" t="s">
        <v>339</v>
      </c>
    </row>
    <row r="39" spans="2:10" s="77" customFormat="1" ht="32">
      <c r="B39" s="277" t="s">
        <v>340</v>
      </c>
      <c r="C39" s="52" t="s">
        <v>341</v>
      </c>
      <c r="D39" s="77">
        <v>16627</v>
      </c>
      <c r="E39" s="52" t="s">
        <v>342</v>
      </c>
      <c r="F39" s="77" t="s">
        <v>343</v>
      </c>
      <c r="G39" s="279" t="s">
        <v>344</v>
      </c>
      <c r="H39" s="280" t="s">
        <v>60</v>
      </c>
      <c r="I39" s="281">
        <v>43609598265</v>
      </c>
      <c r="J39" s="282"/>
    </row>
    <row r="40" spans="2:10" s="77" customFormat="1" ht="16">
      <c r="B40" s="283" t="s">
        <v>345</v>
      </c>
      <c r="C40" s="77" t="s">
        <v>341</v>
      </c>
      <c r="D40" s="77" t="s">
        <v>346</v>
      </c>
      <c r="E40" s="52" t="s">
        <v>342</v>
      </c>
      <c r="F40" s="77" t="s">
        <v>347</v>
      </c>
      <c r="G40" s="279" t="s">
        <v>348</v>
      </c>
      <c r="H40" s="280" t="s">
        <v>60</v>
      </c>
      <c r="I40" s="257">
        <v>32816753930</v>
      </c>
      <c r="J40" s="282"/>
    </row>
    <row r="41" spans="2:10" s="77" customFormat="1" ht="16">
      <c r="B41" s="283" t="s">
        <v>349</v>
      </c>
      <c r="C41" s="77" t="s">
        <v>341</v>
      </c>
      <c r="D41" s="77" t="s">
        <v>350</v>
      </c>
      <c r="E41" s="52" t="s">
        <v>342</v>
      </c>
      <c r="F41" s="77" t="s">
        <v>351</v>
      </c>
      <c r="G41" s="279"/>
      <c r="H41" s="280" t="s">
        <v>60</v>
      </c>
      <c r="I41" s="257">
        <v>27612361382</v>
      </c>
      <c r="J41" s="282"/>
    </row>
    <row r="42" spans="2:10" s="77" customFormat="1" ht="16">
      <c r="B42" s="283" t="s">
        <v>352</v>
      </c>
      <c r="C42" s="77" t="s">
        <v>341</v>
      </c>
      <c r="D42" s="77" t="s">
        <v>353</v>
      </c>
      <c r="E42" s="52" t="s">
        <v>342</v>
      </c>
      <c r="F42" s="77" t="s">
        <v>354</v>
      </c>
      <c r="G42" s="279" t="s">
        <v>355</v>
      </c>
      <c r="H42" s="280" t="s">
        <v>60</v>
      </c>
      <c r="I42" s="257">
        <v>18812478384</v>
      </c>
      <c r="J42" s="282"/>
    </row>
    <row r="43" spans="2:10" s="77" customFormat="1" ht="32">
      <c r="B43" s="283" t="s">
        <v>356</v>
      </c>
      <c r="C43" s="77" t="s">
        <v>341</v>
      </c>
      <c r="D43" s="77" t="s">
        <v>357</v>
      </c>
      <c r="E43" s="52" t="s">
        <v>342</v>
      </c>
      <c r="F43" s="77" t="s">
        <v>358</v>
      </c>
      <c r="G43" s="279" t="s">
        <v>359</v>
      </c>
      <c r="H43" s="280" t="s">
        <v>60</v>
      </c>
      <c r="I43" s="257">
        <v>18612586454</v>
      </c>
      <c r="J43" s="282"/>
    </row>
    <row r="44" spans="2:10" s="77" customFormat="1" ht="16">
      <c r="B44" s="283" t="s">
        <v>360</v>
      </c>
      <c r="C44" s="77" t="s">
        <v>341</v>
      </c>
      <c r="D44" s="77" t="s">
        <v>361</v>
      </c>
      <c r="E44" s="52" t="s">
        <v>342</v>
      </c>
      <c r="F44" s="77" t="s">
        <v>362</v>
      </c>
      <c r="G44" s="279" t="s">
        <v>363</v>
      </c>
      <c r="H44" s="280" t="s">
        <v>60</v>
      </c>
      <c r="I44" s="257">
        <v>9365680665</v>
      </c>
      <c r="J44" s="282"/>
    </row>
    <row r="45" spans="2:10" s="77" customFormat="1" ht="32">
      <c r="B45" s="283" t="s">
        <v>364</v>
      </c>
      <c r="C45" s="77" t="s">
        <v>341</v>
      </c>
      <c r="D45" s="77" t="s">
        <v>365</v>
      </c>
      <c r="E45" s="52" t="s">
        <v>342</v>
      </c>
      <c r="F45" s="77" t="s">
        <v>366</v>
      </c>
      <c r="G45" s="279" t="s">
        <v>367</v>
      </c>
      <c r="H45" s="280" t="s">
        <v>60</v>
      </c>
      <c r="I45" s="257">
        <v>2263170055</v>
      </c>
      <c r="J45" s="282"/>
    </row>
    <row r="46" spans="2:10" s="77" customFormat="1" ht="16">
      <c r="B46" s="77" t="s">
        <v>368</v>
      </c>
      <c r="C46" s="77" t="s">
        <v>341</v>
      </c>
      <c r="D46" s="77" t="s">
        <v>369</v>
      </c>
      <c r="E46" s="77" t="s">
        <v>370</v>
      </c>
      <c r="F46" s="77" t="s">
        <v>80</v>
      </c>
      <c r="G46" s="279" t="s">
        <v>371</v>
      </c>
      <c r="H46" s="280" t="s">
        <v>60</v>
      </c>
      <c r="I46" s="257">
        <v>1167080226.75</v>
      </c>
      <c r="J46" s="282"/>
    </row>
    <row r="47" spans="2:10" s="77" customFormat="1" ht="32">
      <c r="B47" s="283" t="s">
        <v>372</v>
      </c>
      <c r="C47" s="77" t="s">
        <v>341</v>
      </c>
      <c r="D47" s="77" t="s">
        <v>373</v>
      </c>
      <c r="E47" s="52" t="s">
        <v>342</v>
      </c>
      <c r="F47" s="77" t="s">
        <v>374</v>
      </c>
      <c r="G47" s="280"/>
      <c r="H47" s="280" t="s">
        <v>60</v>
      </c>
      <c r="I47" s="257">
        <v>1644985395</v>
      </c>
      <c r="J47" s="282"/>
    </row>
    <row r="48" spans="2:10" s="77" customFormat="1" ht="16">
      <c r="B48" s="77" t="s">
        <v>375</v>
      </c>
      <c r="C48" s="77" t="s">
        <v>341</v>
      </c>
      <c r="D48" s="77">
        <v>6501383</v>
      </c>
      <c r="E48" s="77" t="s">
        <v>370</v>
      </c>
      <c r="F48" s="77" t="s">
        <v>80</v>
      </c>
      <c r="G48" s="279" t="s">
        <v>376</v>
      </c>
      <c r="H48" s="280" t="s">
        <v>60</v>
      </c>
      <c r="I48" s="257">
        <v>273810623</v>
      </c>
      <c r="J48" s="282"/>
    </row>
    <row r="49" spans="2:10" s="77" customFormat="1" ht="16">
      <c r="B49" s="77" t="s">
        <v>377</v>
      </c>
      <c r="C49" s="77" t="s">
        <v>341</v>
      </c>
      <c r="D49" s="77" t="s">
        <v>378</v>
      </c>
      <c r="E49" s="77" t="s">
        <v>370</v>
      </c>
      <c r="F49" s="77" t="s">
        <v>80</v>
      </c>
      <c r="G49" s="279" t="s">
        <v>379</v>
      </c>
      <c r="H49" s="280" t="s">
        <v>60</v>
      </c>
      <c r="I49" s="257">
        <v>267280000</v>
      </c>
      <c r="J49" s="282"/>
    </row>
    <row r="50" spans="2:10" s="77" customFormat="1" ht="32">
      <c r="B50" s="283" t="s">
        <v>380</v>
      </c>
      <c r="C50" s="77" t="s">
        <v>341</v>
      </c>
      <c r="D50" s="77" t="s">
        <v>381</v>
      </c>
      <c r="E50" s="52" t="s">
        <v>342</v>
      </c>
      <c r="F50" s="77" t="s">
        <v>382</v>
      </c>
      <c r="G50" s="280"/>
      <c r="H50" s="280" t="s">
        <v>383</v>
      </c>
      <c r="I50" s="257">
        <v>502063098</v>
      </c>
      <c r="J50" s="282"/>
    </row>
    <row r="51" spans="2:10" s="77" customFormat="1" ht="32">
      <c r="B51" s="283" t="s">
        <v>384</v>
      </c>
      <c r="C51" s="77" t="s">
        <v>341</v>
      </c>
      <c r="D51" s="77" t="s">
        <v>385</v>
      </c>
      <c r="E51" s="52" t="s">
        <v>342</v>
      </c>
      <c r="F51" s="77" t="s">
        <v>382</v>
      </c>
      <c r="G51" s="279" t="s">
        <v>386</v>
      </c>
      <c r="H51" s="280" t="s">
        <v>60</v>
      </c>
      <c r="I51" s="257">
        <v>5465962760</v>
      </c>
      <c r="J51" s="282"/>
    </row>
    <row r="52" spans="2:10" s="77" customFormat="1" ht="16">
      <c r="B52" s="77" t="s">
        <v>387</v>
      </c>
      <c r="C52" s="77" t="s">
        <v>341</v>
      </c>
      <c r="D52" s="77" t="s">
        <v>388</v>
      </c>
      <c r="E52" s="77" t="s">
        <v>370</v>
      </c>
      <c r="F52" s="77" t="s">
        <v>80</v>
      </c>
      <c r="G52" s="279" t="s">
        <v>389</v>
      </c>
      <c r="H52" s="280" t="s">
        <v>60</v>
      </c>
      <c r="I52" s="257">
        <v>2363501829.2200003</v>
      </c>
      <c r="J52" s="282"/>
    </row>
    <row r="53" spans="2:10" s="77" customFormat="1" ht="32">
      <c r="B53" s="283" t="s">
        <v>390</v>
      </c>
      <c r="C53" s="77" t="s">
        <v>341</v>
      </c>
      <c r="D53" s="77" t="s">
        <v>391</v>
      </c>
      <c r="E53" s="52" t="s">
        <v>342</v>
      </c>
      <c r="F53" s="77" t="s">
        <v>392</v>
      </c>
      <c r="G53" s="279"/>
      <c r="H53" s="280" t="s">
        <v>60</v>
      </c>
      <c r="I53" s="257">
        <v>366499003</v>
      </c>
      <c r="J53" s="282"/>
    </row>
    <row r="54" spans="2:10" s="77" customFormat="1" ht="16">
      <c r="B54" s="77" t="s">
        <v>393</v>
      </c>
      <c r="C54" s="77" t="s">
        <v>341</v>
      </c>
      <c r="D54" s="77">
        <v>415770</v>
      </c>
      <c r="E54" s="77" t="s">
        <v>80</v>
      </c>
      <c r="F54" s="77" t="s">
        <v>80</v>
      </c>
      <c r="G54" s="280"/>
      <c r="H54" s="280" t="s">
        <v>60</v>
      </c>
      <c r="I54" s="257">
        <v>225054569</v>
      </c>
      <c r="J54" s="282"/>
    </row>
    <row r="55" spans="2:10" s="77" customFormat="1" ht="16">
      <c r="B55" s="283" t="s">
        <v>394</v>
      </c>
      <c r="C55" s="77" t="s">
        <v>341</v>
      </c>
      <c r="D55" s="77" t="s">
        <v>395</v>
      </c>
      <c r="E55" s="52" t="s">
        <v>342</v>
      </c>
      <c r="F55" s="77" t="s">
        <v>347</v>
      </c>
      <c r="G55" s="279" t="s">
        <v>396</v>
      </c>
      <c r="H55" s="280" t="s">
        <v>60</v>
      </c>
      <c r="I55" s="263">
        <v>127973440</v>
      </c>
      <c r="J55" s="282"/>
    </row>
    <row r="56" spans="2:10" s="77" customFormat="1" ht="16">
      <c r="B56" s="283" t="s">
        <v>397</v>
      </c>
      <c r="C56" s="77" t="s">
        <v>341</v>
      </c>
      <c r="D56" s="77" t="s">
        <v>398</v>
      </c>
      <c r="E56" s="52" t="s">
        <v>342</v>
      </c>
      <c r="F56" s="77" t="s">
        <v>347</v>
      </c>
      <c r="G56" s="280"/>
      <c r="H56" s="280" t="s">
        <v>60</v>
      </c>
      <c r="I56" s="263">
        <v>12855844</v>
      </c>
      <c r="J56" s="282"/>
    </row>
    <row r="57" spans="2:10" s="77" customFormat="1" ht="32">
      <c r="B57" s="283" t="s">
        <v>399</v>
      </c>
      <c r="C57" s="77" t="s">
        <v>341</v>
      </c>
      <c r="E57" s="52" t="s">
        <v>342</v>
      </c>
      <c r="F57" s="77" t="s">
        <v>382</v>
      </c>
      <c r="G57" s="279"/>
      <c r="H57" s="280"/>
      <c r="I57" s="263">
        <v>20738307</v>
      </c>
      <c r="J57" s="282"/>
    </row>
    <row r="58" spans="2:10" s="77" customFormat="1" ht="16">
      <c r="B58" s="77" t="s">
        <v>324</v>
      </c>
      <c r="C58" s="77" t="s">
        <v>325</v>
      </c>
      <c r="D58" s="77" t="s">
        <v>400</v>
      </c>
      <c r="E58" s="77" t="s">
        <v>370</v>
      </c>
      <c r="F58" s="77" t="s">
        <v>80</v>
      </c>
      <c r="G58" s="279" t="s">
        <v>401</v>
      </c>
      <c r="H58" s="280" t="s">
        <v>60</v>
      </c>
      <c r="I58" s="263">
        <v>114325955</v>
      </c>
      <c r="J58" s="282"/>
    </row>
    <row r="59" spans="2:10" s="77" customFormat="1" ht="16">
      <c r="B59" s="283" t="s">
        <v>402</v>
      </c>
      <c r="C59" s="77" t="s">
        <v>341</v>
      </c>
      <c r="D59" s="77" t="s">
        <v>403</v>
      </c>
      <c r="E59" s="52" t="s">
        <v>342</v>
      </c>
      <c r="F59" s="77" t="s">
        <v>347</v>
      </c>
      <c r="G59" s="279" t="s">
        <v>348</v>
      </c>
      <c r="H59" s="280" t="s">
        <v>60</v>
      </c>
      <c r="I59" s="263">
        <v>78910429</v>
      </c>
      <c r="J59" s="282"/>
    </row>
    <row r="60" spans="2:10" s="77" customFormat="1" ht="16">
      <c r="B60" s="283" t="s">
        <v>404</v>
      </c>
      <c r="C60" s="77" t="s">
        <v>325</v>
      </c>
      <c r="E60" s="52" t="s">
        <v>342</v>
      </c>
      <c r="F60" s="77" t="s">
        <v>347</v>
      </c>
      <c r="G60" s="279"/>
      <c r="H60" s="280"/>
      <c r="I60" s="263">
        <v>9678167296</v>
      </c>
      <c r="J60" s="282"/>
    </row>
    <row r="61" spans="2:10" s="77" customFormat="1" ht="16">
      <c r="B61" s="283" t="s">
        <v>405</v>
      </c>
      <c r="C61" s="77" t="s">
        <v>341</v>
      </c>
      <c r="D61" s="77">
        <v>4013041</v>
      </c>
      <c r="E61" s="52" t="s">
        <v>342</v>
      </c>
      <c r="F61" s="77" t="s">
        <v>382</v>
      </c>
      <c r="G61" s="280"/>
      <c r="H61" s="280" t="s">
        <v>60</v>
      </c>
      <c r="I61" s="263">
        <v>193936944</v>
      </c>
      <c r="J61" s="282"/>
    </row>
    <row r="62" spans="2:10" s="77" customFormat="1" ht="16">
      <c r="B62" s="283" t="s">
        <v>406</v>
      </c>
      <c r="C62" s="77" t="s">
        <v>341</v>
      </c>
      <c r="D62" s="77" t="s">
        <v>407</v>
      </c>
      <c r="E62" s="52" t="s">
        <v>342</v>
      </c>
      <c r="F62" s="77" t="s">
        <v>408</v>
      </c>
      <c r="G62" s="279" t="s">
        <v>409</v>
      </c>
      <c r="H62" s="280" t="s">
        <v>60</v>
      </c>
      <c r="I62" s="257">
        <v>14383480</v>
      </c>
      <c r="J62" s="282"/>
    </row>
    <row r="63" spans="2:10" s="77" customFormat="1" ht="16">
      <c r="B63" s="283" t="s">
        <v>410</v>
      </c>
      <c r="C63" s="77" t="s">
        <v>341</v>
      </c>
      <c r="D63" s="77" t="s">
        <v>411</v>
      </c>
      <c r="E63" s="52" t="s">
        <v>342</v>
      </c>
      <c r="F63" s="77" t="s">
        <v>382</v>
      </c>
      <c r="G63" s="280"/>
      <c r="H63" s="280" t="s">
        <v>60</v>
      </c>
      <c r="I63" s="257">
        <v>210818</v>
      </c>
      <c r="J63" s="282"/>
    </row>
    <row r="64" spans="2:10" s="77" customFormat="1" ht="16">
      <c r="B64" s="77" t="s">
        <v>412</v>
      </c>
      <c r="C64" s="77" t="s">
        <v>341</v>
      </c>
      <c r="D64" s="77" t="s">
        <v>413</v>
      </c>
      <c r="E64" s="77" t="s">
        <v>370</v>
      </c>
      <c r="F64" s="77" t="s">
        <v>80</v>
      </c>
      <c r="G64" s="279" t="s">
        <v>414</v>
      </c>
      <c r="H64" s="280" t="s">
        <v>383</v>
      </c>
      <c r="I64" s="257">
        <v>0</v>
      </c>
      <c r="J64" s="282"/>
    </row>
    <row r="65" spans="2:10" s="77" customFormat="1" ht="32">
      <c r="B65" s="277" t="s">
        <v>415</v>
      </c>
      <c r="C65" s="52" t="s">
        <v>325</v>
      </c>
      <c r="D65" s="52" t="s">
        <v>416</v>
      </c>
      <c r="E65" s="52" t="s">
        <v>342</v>
      </c>
      <c r="F65" s="77" t="s">
        <v>417</v>
      </c>
      <c r="G65" s="279" t="s">
        <v>418</v>
      </c>
      <c r="H65" s="280" t="s">
        <v>60</v>
      </c>
      <c r="I65" s="257">
        <v>0</v>
      </c>
      <c r="J65" s="282"/>
    </row>
    <row r="66" spans="2:10" s="77" customFormat="1" ht="16">
      <c r="B66" s="284"/>
      <c r="C66" s="284"/>
      <c r="D66" s="284"/>
      <c r="E66" s="284"/>
      <c r="F66" s="284"/>
      <c r="G66" s="285"/>
      <c r="H66" s="285"/>
      <c r="I66" s="285"/>
      <c r="J66" s="286"/>
    </row>
    <row r="67" spans="2:10" s="77" customFormat="1" ht="16">
      <c r="I67" s="269"/>
      <c r="J67" s="257"/>
    </row>
    <row r="68" spans="2:10" s="77" customFormat="1" ht="16">
      <c r="J68" s="257"/>
    </row>
    <row r="69" spans="2:10" s="77" customFormat="1" ht="16">
      <c r="J69" s="257"/>
    </row>
    <row r="70" spans="2:10" s="77" customFormat="1" ht="16">
      <c r="J70" s="257"/>
    </row>
    <row r="71" spans="2:10" s="77" customFormat="1" ht="19">
      <c r="B71" s="258" t="s">
        <v>419</v>
      </c>
      <c r="C71" s="259"/>
      <c r="D71" s="259"/>
      <c r="E71" s="259"/>
      <c r="F71" s="259"/>
      <c r="G71" s="260"/>
      <c r="H71" s="260"/>
      <c r="I71" s="260"/>
      <c r="J71" s="287"/>
    </row>
    <row r="72" spans="2:10" s="77" customFormat="1" ht="16">
      <c r="B72" s="276" t="s">
        <v>420</v>
      </c>
      <c r="C72" s="245" t="s">
        <v>421</v>
      </c>
      <c r="D72" s="245" t="s">
        <v>422</v>
      </c>
      <c r="E72" s="245" t="s">
        <v>423</v>
      </c>
      <c r="F72" s="52" t="s">
        <v>424</v>
      </c>
      <c r="G72" s="52" t="s">
        <v>425</v>
      </c>
      <c r="H72" s="52" t="s">
        <v>426</v>
      </c>
      <c r="I72" s="52" t="s">
        <v>427</v>
      </c>
      <c r="J72" s="246" t="s">
        <v>428</v>
      </c>
    </row>
    <row r="73" spans="2:10" s="77" customFormat="1" ht="16">
      <c r="B73" s="52" t="s">
        <v>429</v>
      </c>
      <c r="C73" s="288"/>
      <c r="D73" s="288" t="s">
        <v>430</v>
      </c>
      <c r="F73" s="288" t="s">
        <v>322</v>
      </c>
      <c r="G73" s="289"/>
      <c r="I73" s="280"/>
      <c r="J73" s="263"/>
    </row>
    <row r="74" spans="2:10" s="77" customFormat="1" ht="16">
      <c r="B74" s="52" t="s">
        <v>431</v>
      </c>
      <c r="C74" s="288"/>
      <c r="D74" s="288" t="s">
        <v>432</v>
      </c>
      <c r="F74" s="288" t="s">
        <v>322</v>
      </c>
      <c r="G74" s="289"/>
      <c r="I74" s="280"/>
      <c r="J74" s="263"/>
    </row>
    <row r="75" spans="2:10" s="77" customFormat="1" ht="16">
      <c r="B75" s="52" t="s">
        <v>433</v>
      </c>
      <c r="C75" s="288"/>
      <c r="D75" s="288" t="s">
        <v>432</v>
      </c>
      <c r="F75" s="288" t="s">
        <v>322</v>
      </c>
      <c r="G75" s="289"/>
      <c r="I75" s="280"/>
      <c r="J75" s="263"/>
    </row>
    <row r="76" spans="2:10" s="77" customFormat="1" ht="16">
      <c r="B76" s="52" t="s">
        <v>434</v>
      </c>
      <c r="C76" s="288"/>
      <c r="D76" s="288" t="s">
        <v>432</v>
      </c>
      <c r="F76" s="288" t="s">
        <v>322</v>
      </c>
      <c r="G76" s="289"/>
      <c r="I76" s="280"/>
      <c r="J76" s="263"/>
    </row>
    <row r="77" spans="2:10" s="77" customFormat="1" ht="16">
      <c r="B77" s="52" t="s">
        <v>435</v>
      </c>
      <c r="C77" s="288"/>
      <c r="D77" s="52" t="s">
        <v>430</v>
      </c>
      <c r="E77" s="288" t="s">
        <v>2553</v>
      </c>
      <c r="F77" s="288" t="s">
        <v>436</v>
      </c>
      <c r="G77" s="289">
        <v>1495</v>
      </c>
      <c r="H77" s="77" t="s">
        <v>185</v>
      </c>
      <c r="I77" s="280">
        <v>157671670</v>
      </c>
      <c r="J77" s="263" t="s">
        <v>88</v>
      </c>
    </row>
    <row r="78" spans="2:10" s="77" customFormat="1" ht="16">
      <c r="B78" s="52" t="s">
        <v>437</v>
      </c>
      <c r="C78" s="288"/>
      <c r="D78" s="288" t="s">
        <v>387</v>
      </c>
      <c r="F78" s="288" t="s">
        <v>322</v>
      </c>
      <c r="G78" s="289"/>
      <c r="I78" s="280"/>
      <c r="J78" s="263"/>
    </row>
    <row r="79" spans="2:10" s="77" customFormat="1" ht="16">
      <c r="B79" s="52" t="s">
        <v>438</v>
      </c>
      <c r="C79" s="288"/>
      <c r="D79" s="288" t="s">
        <v>387</v>
      </c>
      <c r="F79" s="288" t="s">
        <v>322</v>
      </c>
      <c r="G79" s="289"/>
      <c r="I79" s="280"/>
      <c r="J79" s="263"/>
    </row>
    <row r="80" spans="2:10" s="77" customFormat="1" ht="16">
      <c r="B80" s="52" t="s">
        <v>439</v>
      </c>
      <c r="C80" s="288"/>
      <c r="D80" s="52" t="s">
        <v>349</v>
      </c>
      <c r="E80" s="77" t="s">
        <v>2554</v>
      </c>
      <c r="F80" s="288" t="s">
        <v>436</v>
      </c>
      <c r="G80" s="289">
        <v>2500228</v>
      </c>
      <c r="H80" s="77" t="s">
        <v>185</v>
      </c>
      <c r="I80" s="280">
        <v>5250478800</v>
      </c>
      <c r="J80" s="263" t="s">
        <v>88</v>
      </c>
    </row>
    <row r="81" spans="2:10" s="77" customFormat="1" ht="16">
      <c r="B81" s="52" t="s">
        <v>439</v>
      </c>
      <c r="C81" s="288"/>
      <c r="D81" s="52" t="s">
        <v>349</v>
      </c>
      <c r="E81" s="77" t="s">
        <v>2562</v>
      </c>
      <c r="F81" s="288" t="s">
        <v>436</v>
      </c>
      <c r="G81" s="289">
        <v>376950</v>
      </c>
      <c r="H81" s="77" t="s">
        <v>185</v>
      </c>
      <c r="I81" s="280">
        <v>1243935000</v>
      </c>
      <c r="J81" s="263" t="s">
        <v>88</v>
      </c>
    </row>
    <row r="82" spans="2:10" s="77" customFormat="1" ht="16">
      <c r="B82" s="52" t="s">
        <v>439</v>
      </c>
      <c r="C82" s="288"/>
      <c r="D82" s="52" t="s">
        <v>349</v>
      </c>
      <c r="E82" s="77" t="s">
        <v>2555</v>
      </c>
      <c r="F82" s="288" t="s">
        <v>436</v>
      </c>
      <c r="G82" s="289">
        <v>89037</v>
      </c>
      <c r="H82" s="77" t="s">
        <v>185</v>
      </c>
      <c r="I82" s="280">
        <v>267111000</v>
      </c>
      <c r="J82" s="263" t="s">
        <v>88</v>
      </c>
    </row>
    <row r="83" spans="2:10" s="77" customFormat="1" ht="16">
      <c r="B83" s="52" t="s">
        <v>440</v>
      </c>
      <c r="C83" s="288"/>
      <c r="D83" s="52" t="s">
        <v>372</v>
      </c>
      <c r="E83" s="77" t="s">
        <v>2554</v>
      </c>
      <c r="F83" s="288" t="s">
        <v>436</v>
      </c>
      <c r="G83" s="289">
        <v>1</v>
      </c>
      <c r="H83" s="77" t="s">
        <v>185</v>
      </c>
      <c r="I83" s="290" t="s">
        <v>441</v>
      </c>
      <c r="J83" s="263"/>
    </row>
    <row r="84" spans="2:10" s="77" customFormat="1" ht="16">
      <c r="B84" s="52" t="s">
        <v>435</v>
      </c>
      <c r="C84" s="288"/>
      <c r="D84" s="52" t="s">
        <v>372</v>
      </c>
      <c r="E84" s="77" t="s">
        <v>2556</v>
      </c>
      <c r="F84" s="288" t="s">
        <v>436</v>
      </c>
      <c r="G84" s="289">
        <v>1</v>
      </c>
      <c r="H84" s="77" t="s">
        <v>185</v>
      </c>
      <c r="I84" s="290" t="s">
        <v>441</v>
      </c>
      <c r="J84" s="263"/>
    </row>
    <row r="85" spans="2:10" s="77" customFormat="1" ht="16">
      <c r="B85" s="52" t="s">
        <v>442</v>
      </c>
      <c r="C85" s="288"/>
      <c r="D85" s="288" t="s">
        <v>356</v>
      </c>
      <c r="E85" s="77" t="s">
        <v>2554</v>
      </c>
      <c r="F85" s="288" t="s">
        <v>436</v>
      </c>
      <c r="G85" s="289">
        <v>1977329</v>
      </c>
      <c r="H85" s="77" t="s">
        <v>185</v>
      </c>
      <c r="I85" s="280">
        <v>2597828257</v>
      </c>
      <c r="J85" s="263" t="s">
        <v>88</v>
      </c>
    </row>
    <row r="86" spans="2:10" s="77" customFormat="1" ht="16">
      <c r="B86" s="52" t="s">
        <v>442</v>
      </c>
      <c r="C86" s="288"/>
      <c r="D86" s="288" t="s">
        <v>356</v>
      </c>
      <c r="E86" s="77" t="s">
        <v>2562</v>
      </c>
      <c r="F86" s="288" t="s">
        <v>436</v>
      </c>
      <c r="G86" s="289">
        <v>230157</v>
      </c>
      <c r="H86" s="77" t="s">
        <v>185</v>
      </c>
      <c r="I86" s="280">
        <v>603701811</v>
      </c>
      <c r="J86" s="263" t="s">
        <v>88</v>
      </c>
    </row>
    <row r="87" spans="2:10" s="77" customFormat="1" ht="16">
      <c r="B87" s="52" t="s">
        <v>443</v>
      </c>
      <c r="C87" s="288"/>
      <c r="D87" s="77" t="s">
        <v>393</v>
      </c>
      <c r="E87" s="288" t="s">
        <v>2563</v>
      </c>
      <c r="F87" s="288" t="s">
        <v>322</v>
      </c>
      <c r="G87" s="289">
        <v>6305978</v>
      </c>
      <c r="H87" s="77" t="s">
        <v>198</v>
      </c>
      <c r="I87" s="280">
        <v>1040490000</v>
      </c>
      <c r="J87" s="263" t="s">
        <v>88</v>
      </c>
    </row>
    <row r="88" spans="2:10" s="77" customFormat="1" ht="16">
      <c r="B88" s="52" t="s">
        <v>444</v>
      </c>
      <c r="D88" s="77" t="s">
        <v>360</v>
      </c>
      <c r="E88" s="288" t="s">
        <v>2559</v>
      </c>
      <c r="F88" s="288" t="s">
        <v>436</v>
      </c>
      <c r="G88" s="289">
        <v>377506.6</v>
      </c>
      <c r="H88" s="77" t="s">
        <v>185</v>
      </c>
      <c r="I88" s="280">
        <v>54216941469</v>
      </c>
      <c r="J88" s="263" t="s">
        <v>88</v>
      </c>
    </row>
    <row r="89" spans="2:10" s="77" customFormat="1" ht="16">
      <c r="B89" s="52" t="s">
        <v>444</v>
      </c>
      <c r="D89" s="77" t="s">
        <v>360</v>
      </c>
      <c r="E89" s="288" t="s">
        <v>2560</v>
      </c>
      <c r="F89" s="288" t="s">
        <v>436</v>
      </c>
      <c r="G89" s="289">
        <v>19510</v>
      </c>
      <c r="H89" s="77" t="s">
        <v>185</v>
      </c>
      <c r="I89" s="280">
        <v>3690588362</v>
      </c>
      <c r="J89" s="263" t="s">
        <v>88</v>
      </c>
    </row>
    <row r="90" spans="2:10" s="77" customFormat="1" ht="16">
      <c r="B90" s="52" t="s">
        <v>444</v>
      </c>
      <c r="D90" s="77" t="s">
        <v>360</v>
      </c>
      <c r="E90" s="288" t="s">
        <v>2561</v>
      </c>
      <c r="F90" s="288" t="s">
        <v>436</v>
      </c>
      <c r="G90" s="289">
        <v>146044.1</v>
      </c>
      <c r="H90" s="77" t="s">
        <v>185</v>
      </c>
      <c r="I90" s="280">
        <v>20728624548</v>
      </c>
      <c r="J90" s="263" t="s">
        <v>88</v>
      </c>
    </row>
    <row r="91" spans="2:10" s="77" customFormat="1" ht="16">
      <c r="B91" s="52" t="s">
        <v>444</v>
      </c>
      <c r="D91" s="77" t="s">
        <v>360</v>
      </c>
      <c r="E91" s="288" t="s">
        <v>445</v>
      </c>
      <c r="F91" s="288" t="s">
        <v>436</v>
      </c>
      <c r="G91" s="289">
        <v>37873.1</v>
      </c>
      <c r="H91" s="77" t="s">
        <v>185</v>
      </c>
      <c r="I91" s="280">
        <v>33867923004</v>
      </c>
      <c r="J91" s="263" t="s">
        <v>88</v>
      </c>
    </row>
    <row r="92" spans="2:10" s="77" customFormat="1" ht="16">
      <c r="B92" s="52" t="s">
        <v>444</v>
      </c>
      <c r="D92" s="77" t="s">
        <v>360</v>
      </c>
      <c r="E92" s="288" t="s">
        <v>446</v>
      </c>
      <c r="F92" s="288" t="s">
        <v>436</v>
      </c>
      <c r="G92" s="289">
        <v>25856.1</v>
      </c>
      <c r="H92" s="77" t="s">
        <v>185</v>
      </c>
      <c r="I92" s="280">
        <v>21177898265</v>
      </c>
      <c r="J92" s="263" t="s">
        <v>88</v>
      </c>
    </row>
    <row r="93" spans="2:10" s="77" customFormat="1" ht="16">
      <c r="B93" s="52" t="s">
        <v>444</v>
      </c>
      <c r="D93" s="77" t="s">
        <v>360</v>
      </c>
      <c r="E93" s="288" t="s">
        <v>447</v>
      </c>
      <c r="F93" s="288" t="s">
        <v>436</v>
      </c>
      <c r="G93" s="289">
        <v>27030.6</v>
      </c>
      <c r="H93" s="77" t="s">
        <v>185</v>
      </c>
      <c r="I93" s="280">
        <v>6696786033</v>
      </c>
      <c r="J93" s="263" t="s">
        <v>88</v>
      </c>
    </row>
    <row r="94" spans="2:10" s="77" customFormat="1" ht="16">
      <c r="B94" s="52" t="s">
        <v>444</v>
      </c>
      <c r="D94" s="77" t="s">
        <v>360</v>
      </c>
      <c r="E94" s="288" t="s">
        <v>448</v>
      </c>
      <c r="F94" s="288" t="s">
        <v>436</v>
      </c>
      <c r="G94" s="289">
        <v>4430</v>
      </c>
      <c r="H94" s="77" t="s">
        <v>185</v>
      </c>
      <c r="I94" s="280">
        <v>3629677988</v>
      </c>
      <c r="J94" s="263" t="s">
        <v>88</v>
      </c>
    </row>
    <row r="95" spans="2:10" s="77" customFormat="1" ht="16">
      <c r="B95" s="52" t="s">
        <v>444</v>
      </c>
      <c r="D95" s="77" t="s">
        <v>360</v>
      </c>
      <c r="E95" s="288" t="s">
        <v>2564</v>
      </c>
      <c r="F95" s="288" t="s">
        <v>436</v>
      </c>
      <c r="G95" s="289">
        <v>6964.6</v>
      </c>
      <c r="H95" s="77" t="s">
        <v>185</v>
      </c>
      <c r="I95" s="280">
        <v>3595901024</v>
      </c>
      <c r="J95" s="263" t="s">
        <v>88</v>
      </c>
    </row>
    <row r="96" spans="2:10" s="77" customFormat="1" ht="16">
      <c r="B96" s="52" t="s">
        <v>435</v>
      </c>
      <c r="C96" s="288"/>
      <c r="D96" s="288" t="s">
        <v>364</v>
      </c>
      <c r="E96" s="77" t="s">
        <v>2554</v>
      </c>
      <c r="F96" s="288" t="s">
        <v>436</v>
      </c>
      <c r="G96" s="289">
        <v>418535</v>
      </c>
      <c r="H96" s="77" t="s">
        <v>185</v>
      </c>
      <c r="I96" s="280">
        <v>1431904000</v>
      </c>
      <c r="J96" s="263" t="s">
        <v>88</v>
      </c>
    </row>
    <row r="97" spans="2:10" s="77" customFormat="1" ht="16">
      <c r="B97" s="52" t="s">
        <v>435</v>
      </c>
      <c r="C97" s="288"/>
      <c r="D97" s="288" t="s">
        <v>364</v>
      </c>
      <c r="E97" s="288" t="s">
        <v>2556</v>
      </c>
      <c r="F97" s="288" t="s">
        <v>436</v>
      </c>
      <c r="G97" s="289">
        <v>1807998</v>
      </c>
      <c r="H97" s="77" t="s">
        <v>185</v>
      </c>
      <c r="I97" s="280">
        <v>13897822000</v>
      </c>
      <c r="J97" s="263" t="s">
        <v>88</v>
      </c>
    </row>
    <row r="98" spans="2:10" s="77" customFormat="1" ht="16">
      <c r="B98" s="52" t="s">
        <v>449</v>
      </c>
      <c r="C98" s="288"/>
      <c r="D98" s="77" t="s">
        <v>450</v>
      </c>
      <c r="E98" s="77" t="s">
        <v>2557</v>
      </c>
      <c r="F98" s="288" t="s">
        <v>436</v>
      </c>
      <c r="G98" s="289">
        <v>9396</v>
      </c>
      <c r="H98" s="77" t="s">
        <v>185</v>
      </c>
      <c r="I98" s="280">
        <v>518248093</v>
      </c>
      <c r="J98" s="263" t="s">
        <v>88</v>
      </c>
    </row>
    <row r="99" spans="2:10" s="77" customFormat="1" ht="16">
      <c r="B99" s="52" t="s">
        <v>451</v>
      </c>
      <c r="D99" s="77" t="s">
        <v>410</v>
      </c>
      <c r="F99" s="288" t="s">
        <v>322</v>
      </c>
      <c r="G99" s="289"/>
      <c r="I99" s="280"/>
      <c r="J99" s="263"/>
    </row>
    <row r="100" spans="2:10" s="77" customFormat="1" ht="16">
      <c r="B100" s="52" t="s">
        <v>452</v>
      </c>
      <c r="C100" s="288"/>
      <c r="D100" s="288" t="s">
        <v>394</v>
      </c>
      <c r="F100" s="288" t="s">
        <v>322</v>
      </c>
      <c r="G100" s="289"/>
      <c r="I100" s="280"/>
      <c r="J100" s="263"/>
    </row>
    <row r="101" spans="2:10" s="77" customFormat="1" ht="16">
      <c r="B101" s="52" t="s">
        <v>453</v>
      </c>
      <c r="C101" s="288"/>
      <c r="D101" s="288" t="s">
        <v>384</v>
      </c>
      <c r="E101" s="288" t="s">
        <v>454</v>
      </c>
      <c r="F101" s="288" t="s">
        <v>436</v>
      </c>
      <c r="G101" s="289">
        <v>1770000</v>
      </c>
      <c r="H101" s="77" t="s">
        <v>185</v>
      </c>
      <c r="I101" s="280">
        <v>49694156000</v>
      </c>
      <c r="J101" s="263" t="s">
        <v>88</v>
      </c>
    </row>
    <row r="102" spans="2:10" s="77" customFormat="1" ht="16">
      <c r="B102" s="52" t="s">
        <v>453</v>
      </c>
      <c r="C102" s="288"/>
      <c r="D102" s="288" t="s">
        <v>384</v>
      </c>
      <c r="E102" s="77" t="s">
        <v>2558</v>
      </c>
      <c r="F102" s="288" t="s">
        <v>436</v>
      </c>
      <c r="G102" s="289">
        <v>497905</v>
      </c>
      <c r="H102" s="77" t="s">
        <v>185</v>
      </c>
      <c r="I102" s="280">
        <v>292022380000</v>
      </c>
      <c r="J102" s="263" t="s">
        <v>88</v>
      </c>
    </row>
    <row r="103" spans="2:10" s="77" customFormat="1" ht="16">
      <c r="B103" s="52" t="s">
        <v>455</v>
      </c>
      <c r="C103" s="288"/>
      <c r="D103" s="288" t="s">
        <v>352</v>
      </c>
      <c r="E103" s="288" t="s">
        <v>456</v>
      </c>
      <c r="F103" s="288" t="s">
        <v>436</v>
      </c>
      <c r="G103" s="289">
        <v>4</v>
      </c>
      <c r="H103" s="77" t="s">
        <v>185</v>
      </c>
      <c r="I103" s="290" t="s">
        <v>457</v>
      </c>
      <c r="J103" s="263" t="s">
        <v>88</v>
      </c>
    </row>
    <row r="104" spans="2:10" s="77" customFormat="1" ht="16">
      <c r="B104" s="52" t="s">
        <v>455</v>
      </c>
      <c r="C104" s="288"/>
      <c r="D104" s="288" t="s">
        <v>352</v>
      </c>
      <c r="E104" s="288" t="s">
        <v>458</v>
      </c>
      <c r="F104" s="288" t="s">
        <v>436</v>
      </c>
      <c r="G104" s="289">
        <v>0.3</v>
      </c>
      <c r="H104" s="77" t="s">
        <v>185</v>
      </c>
      <c r="I104" s="280">
        <v>130156827</v>
      </c>
      <c r="J104" s="263" t="s">
        <v>88</v>
      </c>
    </row>
    <row r="105" spans="2:10" s="77" customFormat="1" ht="16">
      <c r="B105" s="52" t="s">
        <v>459</v>
      </c>
      <c r="C105" s="288"/>
      <c r="D105" s="288" t="s">
        <v>345</v>
      </c>
      <c r="F105" s="288" t="s">
        <v>322</v>
      </c>
      <c r="G105" s="289"/>
      <c r="I105" s="280"/>
      <c r="J105" s="263"/>
    </row>
    <row r="106" spans="2:10" s="77" customFormat="1" ht="16">
      <c r="B106" s="52" t="s">
        <v>460</v>
      </c>
      <c r="C106" s="288"/>
      <c r="D106" s="77" t="s">
        <v>405</v>
      </c>
      <c r="E106" s="77" t="s">
        <v>382</v>
      </c>
      <c r="F106" s="288" t="s">
        <v>436</v>
      </c>
      <c r="G106" s="289">
        <v>100948</v>
      </c>
      <c r="H106" s="77" t="s">
        <v>185</v>
      </c>
      <c r="I106" s="280">
        <v>3259048347</v>
      </c>
      <c r="J106" s="263" t="s">
        <v>88</v>
      </c>
    </row>
    <row r="107" spans="2:10" s="77" customFormat="1" ht="16">
      <c r="B107" s="52" t="s">
        <v>461</v>
      </c>
      <c r="C107" s="288"/>
      <c r="D107" s="288" t="s">
        <v>345</v>
      </c>
      <c r="E107" s="288" t="s">
        <v>456</v>
      </c>
      <c r="F107" s="288" t="s">
        <v>436</v>
      </c>
      <c r="G107" s="289">
        <v>12.2</v>
      </c>
      <c r="H107" s="77" t="s">
        <v>185</v>
      </c>
      <c r="I107" s="280">
        <v>390697165834</v>
      </c>
      <c r="J107" s="263" t="s">
        <v>88</v>
      </c>
    </row>
    <row r="108" spans="2:10" s="77" customFormat="1" ht="16">
      <c r="B108" s="52" t="s">
        <v>461</v>
      </c>
      <c r="C108" s="288"/>
      <c r="D108" s="288" t="s">
        <v>345</v>
      </c>
      <c r="E108" s="288" t="s">
        <v>458</v>
      </c>
      <c r="F108" s="288" t="s">
        <v>436</v>
      </c>
      <c r="G108" s="289">
        <v>1</v>
      </c>
      <c r="H108" s="77" t="s">
        <v>185</v>
      </c>
      <c r="I108" s="280">
        <v>453360287</v>
      </c>
      <c r="J108" s="263" t="s">
        <v>88</v>
      </c>
    </row>
    <row r="109" spans="2:10" s="77" customFormat="1" ht="16">
      <c r="B109" s="52" t="s">
        <v>462</v>
      </c>
      <c r="C109" s="288"/>
      <c r="D109" s="52" t="s">
        <v>390</v>
      </c>
      <c r="E109" s="77" t="s">
        <v>463</v>
      </c>
      <c r="F109" s="288" t="s">
        <v>436</v>
      </c>
      <c r="G109" s="289">
        <v>170850.9</v>
      </c>
      <c r="H109" s="77" t="s">
        <v>185</v>
      </c>
      <c r="I109" s="280">
        <v>7551095651</v>
      </c>
      <c r="J109" s="263" t="s">
        <v>88</v>
      </c>
    </row>
    <row r="110" spans="2:10" s="77" customFormat="1" ht="16">
      <c r="B110" s="52" t="s">
        <v>464</v>
      </c>
      <c r="C110" s="288"/>
      <c r="D110" s="52" t="s">
        <v>390</v>
      </c>
      <c r="F110" s="288" t="s">
        <v>322</v>
      </c>
      <c r="G110" s="289"/>
      <c r="I110" s="280"/>
      <c r="J110" s="263"/>
    </row>
    <row r="111" spans="2:10" s="77" customFormat="1" ht="16">
      <c r="B111" s="52" t="s">
        <v>440</v>
      </c>
      <c r="C111" s="288"/>
      <c r="D111" s="288" t="s">
        <v>340</v>
      </c>
      <c r="E111" s="77" t="s">
        <v>2554</v>
      </c>
      <c r="F111" s="288" t="s">
        <v>436</v>
      </c>
      <c r="G111" s="289">
        <v>977848</v>
      </c>
      <c r="H111" s="77" t="s">
        <v>185</v>
      </c>
      <c r="I111" s="280">
        <v>2146376360</v>
      </c>
      <c r="J111" s="263" t="s">
        <v>88</v>
      </c>
    </row>
    <row r="112" spans="2:10" s="77" customFormat="1" ht="16">
      <c r="B112" s="52" t="s">
        <v>465</v>
      </c>
      <c r="C112" s="288"/>
      <c r="D112" s="288" t="s">
        <v>340</v>
      </c>
      <c r="E112" s="77" t="s">
        <v>2565</v>
      </c>
      <c r="F112" s="288" t="s">
        <v>436</v>
      </c>
      <c r="G112" s="289">
        <v>1965915</v>
      </c>
      <c r="H112" s="77" t="s">
        <v>185</v>
      </c>
      <c r="I112" s="280">
        <v>4315183425</v>
      </c>
      <c r="J112" s="263" t="s">
        <v>88</v>
      </c>
    </row>
    <row r="113" spans="2:10" s="77" customFormat="1" ht="16">
      <c r="B113" s="52" t="s">
        <v>466</v>
      </c>
      <c r="C113" s="288"/>
      <c r="D113" s="77" t="s">
        <v>380</v>
      </c>
      <c r="E113" s="77" t="s">
        <v>382</v>
      </c>
      <c r="F113" s="288" t="s">
        <v>436</v>
      </c>
      <c r="G113" s="289">
        <v>531521</v>
      </c>
      <c r="H113" s="77" t="s">
        <v>185</v>
      </c>
      <c r="I113" s="280">
        <v>23769685980</v>
      </c>
      <c r="J113" s="263" t="s">
        <v>88</v>
      </c>
    </row>
    <row r="114" spans="2:10" s="77" customFormat="1" ht="16">
      <c r="B114" s="52" t="s">
        <v>467</v>
      </c>
      <c r="C114" s="288"/>
      <c r="D114" s="288" t="s">
        <v>468</v>
      </c>
      <c r="F114" s="288" t="s">
        <v>322</v>
      </c>
      <c r="G114" s="289"/>
      <c r="I114" s="280"/>
      <c r="J114" s="263"/>
    </row>
    <row r="115" spans="2:10" s="77" customFormat="1" ht="16">
      <c r="B115" s="52" t="s">
        <v>469</v>
      </c>
      <c r="C115" s="288"/>
      <c r="D115" s="288" t="s">
        <v>368</v>
      </c>
      <c r="F115" s="288" t="s">
        <v>322</v>
      </c>
      <c r="G115" s="289"/>
      <c r="I115" s="280"/>
      <c r="J115" s="263"/>
    </row>
    <row r="116" spans="2:10" s="77" customFormat="1" ht="16">
      <c r="C116" s="245"/>
      <c r="D116" s="245"/>
      <c r="E116" s="245"/>
      <c r="F116" s="245"/>
      <c r="G116" s="245"/>
      <c r="H116" s="52"/>
      <c r="I116" s="52"/>
      <c r="J116" s="246"/>
    </row>
    <row r="117" spans="2:10" s="77" customFormat="1" ht="16">
      <c r="B117" s="385" t="s">
        <v>109</v>
      </c>
      <c r="C117" s="385"/>
      <c r="D117" s="385"/>
      <c r="E117" s="385"/>
      <c r="F117" s="385"/>
      <c r="G117" s="385"/>
      <c r="H117" s="385"/>
      <c r="I117" s="385"/>
      <c r="J117" s="246"/>
    </row>
    <row r="118" spans="2:10" s="77" customFormat="1" ht="16">
      <c r="B118" s="403" t="s">
        <v>110</v>
      </c>
      <c r="C118" s="403"/>
      <c r="D118" s="403"/>
      <c r="E118" s="403"/>
      <c r="F118" s="403"/>
      <c r="G118" s="403"/>
      <c r="H118" s="403"/>
      <c r="I118" s="403"/>
      <c r="J118" s="246"/>
    </row>
    <row r="119" spans="2:10" s="77" customFormat="1" ht="16">
      <c r="B119" s="385" t="s">
        <v>111</v>
      </c>
      <c r="C119" s="385"/>
      <c r="D119" s="385"/>
      <c r="E119" s="385"/>
      <c r="F119" s="385"/>
      <c r="G119" s="385"/>
      <c r="H119" s="385"/>
      <c r="I119" s="385"/>
      <c r="J119" s="246"/>
    </row>
    <row r="120" spans="2:10" s="77" customFormat="1" ht="16">
      <c r="B120" s="399" t="s">
        <v>112</v>
      </c>
      <c r="C120" s="399"/>
      <c r="D120" s="399"/>
      <c r="E120" s="399"/>
      <c r="F120" s="399"/>
      <c r="G120" s="399"/>
      <c r="H120" s="399"/>
      <c r="I120" s="399"/>
      <c r="J120" s="246"/>
    </row>
    <row r="121" spans="2:10" s="77" customFormat="1" ht="16.5" thickBot="1">
      <c r="B121" s="146"/>
      <c r="C121" s="146"/>
      <c r="D121" s="146"/>
      <c r="E121" s="146"/>
      <c r="F121" s="146"/>
      <c r="G121" s="146"/>
      <c r="J121" s="257"/>
    </row>
    <row r="122" spans="2:10" s="77" customFormat="1" ht="19">
      <c r="B122" s="243" t="s">
        <v>113</v>
      </c>
      <c r="C122" s="52"/>
      <c r="D122" s="244"/>
      <c r="E122" s="52"/>
      <c r="F122" s="244"/>
      <c r="G122" s="52"/>
      <c r="J122" s="257"/>
    </row>
    <row r="123" spans="2:10" s="77" customFormat="1" ht="16">
      <c r="B123" s="387" t="s">
        <v>114</v>
      </c>
      <c r="C123" s="387"/>
      <c r="D123" s="387"/>
      <c r="E123" s="52"/>
      <c r="F123" s="245"/>
      <c r="G123" s="52"/>
      <c r="J123" s="257"/>
    </row>
    <row r="124" spans="2:10" s="77" customFormat="1" ht="16">
      <c r="B124" s="52"/>
      <c r="C124" s="52"/>
      <c r="D124" s="52"/>
      <c r="E124" s="52"/>
      <c r="F124" s="52"/>
      <c r="G124" s="52"/>
      <c r="H124" s="52"/>
      <c r="I124" s="52"/>
      <c r="J124" s="246"/>
    </row>
    <row r="125" spans="2:10" s="77" customFormat="1" ht="16">
      <c r="B125" s="52"/>
      <c r="C125" s="52"/>
      <c r="D125" s="52"/>
      <c r="E125" s="52"/>
      <c r="J125" s="257"/>
    </row>
    <row r="126" spans="2:10" s="77" customFormat="1" ht="16">
      <c r="B126" s="52"/>
      <c r="C126" s="52"/>
      <c r="D126" s="52"/>
      <c r="E126" s="52"/>
      <c r="J126" s="257"/>
    </row>
    <row r="127" spans="2:10" s="77" customFormat="1" ht="16">
      <c r="B127" s="52"/>
      <c r="C127" s="52"/>
      <c r="D127" s="52"/>
      <c r="E127" s="52"/>
      <c r="F127" s="52"/>
      <c r="G127" s="52"/>
      <c r="H127" s="52"/>
      <c r="I127" s="52"/>
      <c r="J127" s="246"/>
    </row>
    <row r="128" spans="2:10" s="77" customFormat="1" ht="16">
      <c r="B128" s="52"/>
      <c r="C128" s="52"/>
      <c r="D128" s="52"/>
      <c r="E128" s="52"/>
      <c r="J128" s="257"/>
    </row>
    <row r="129" spans="2:10" s="77" customFormat="1" ht="16">
      <c r="B129" s="52"/>
      <c r="C129" s="52"/>
      <c r="D129" s="52"/>
      <c r="E129" s="52"/>
      <c r="J129" s="257"/>
    </row>
    <row r="130" spans="2:10" s="77" customFormat="1" ht="16">
      <c r="B130" s="52"/>
      <c r="C130" s="52"/>
      <c r="D130" s="52"/>
      <c r="E130" s="52"/>
      <c r="F130" s="52"/>
      <c r="G130" s="52"/>
      <c r="H130" s="52"/>
      <c r="I130" s="52"/>
      <c r="J130" s="246"/>
    </row>
    <row r="131" spans="2:10" s="77" customFormat="1" ht="16">
      <c r="B131" s="52"/>
      <c r="C131" s="52"/>
      <c r="D131" s="52"/>
      <c r="E131" s="52"/>
      <c r="F131" s="52"/>
      <c r="G131" s="52"/>
      <c r="H131" s="52"/>
      <c r="I131" s="52"/>
      <c r="J131" s="246"/>
    </row>
    <row r="132" spans="2:10" s="77" customFormat="1" ht="16">
      <c r="B132" s="52"/>
      <c r="C132" s="52"/>
      <c r="D132" s="52"/>
      <c r="E132" s="52"/>
      <c r="F132" s="52"/>
      <c r="G132" s="52"/>
      <c r="H132" s="52"/>
      <c r="I132" s="52"/>
      <c r="J132" s="246"/>
    </row>
    <row r="133" spans="2:10" s="77" customFormat="1" ht="16">
      <c r="B133" s="52"/>
      <c r="C133" s="52"/>
      <c r="D133" s="52"/>
      <c r="E133" s="52"/>
      <c r="F133" s="52"/>
      <c r="G133" s="52"/>
      <c r="H133" s="52"/>
      <c r="I133" s="52"/>
      <c r="J133" s="246"/>
    </row>
    <row r="134" spans="2:10" s="77" customFormat="1" ht="16">
      <c r="B134" s="52"/>
      <c r="C134" s="52"/>
      <c r="D134" s="52"/>
      <c r="E134" s="52"/>
      <c r="F134" s="52"/>
      <c r="G134" s="52"/>
      <c r="H134" s="52"/>
      <c r="I134" s="52"/>
      <c r="J134" s="246"/>
    </row>
    <row r="135" spans="2:10" s="77" customFormat="1" ht="16">
      <c r="B135" s="52"/>
      <c r="C135" s="52"/>
      <c r="D135" s="52"/>
      <c r="E135" s="52"/>
      <c r="F135" s="52"/>
      <c r="G135" s="52"/>
      <c r="H135" s="52"/>
      <c r="I135" s="52"/>
      <c r="J135" s="246"/>
    </row>
    <row r="136" spans="2:10" s="77" customFormat="1" ht="16">
      <c r="B136" s="52"/>
      <c r="C136" s="52"/>
      <c r="D136" s="52"/>
      <c r="E136" s="52"/>
      <c r="F136" s="52"/>
      <c r="G136" s="52"/>
      <c r="H136" s="52"/>
      <c r="I136" s="52"/>
      <c r="J136" s="246"/>
    </row>
    <row r="137" spans="2:10" s="77" customFormat="1" ht="16">
      <c r="B137" s="52"/>
      <c r="C137" s="52"/>
      <c r="D137" s="52"/>
      <c r="E137" s="52"/>
      <c r="F137" s="52"/>
      <c r="G137" s="52"/>
      <c r="H137" s="52"/>
      <c r="I137" s="52"/>
      <c r="J137" s="246"/>
    </row>
    <row r="138" spans="2:10" s="77" customFormat="1" ht="16">
      <c r="B138" s="52"/>
      <c r="C138" s="52"/>
      <c r="D138" s="52"/>
      <c r="E138" s="52"/>
      <c r="F138" s="52"/>
      <c r="G138" s="52"/>
      <c r="H138" s="52"/>
      <c r="I138" s="52"/>
      <c r="J138" s="246"/>
    </row>
    <row r="139" spans="2:10" s="77" customFormat="1" ht="16">
      <c r="B139" s="52"/>
      <c r="C139" s="52"/>
      <c r="D139" s="52"/>
      <c r="E139" s="52"/>
      <c r="J139" s="257"/>
    </row>
    <row r="140" spans="2:10" s="77" customFormat="1" ht="16">
      <c r="B140" s="52"/>
      <c r="C140" s="52"/>
      <c r="D140" s="52"/>
      <c r="E140" s="52"/>
      <c r="F140" s="52"/>
      <c r="G140" s="52"/>
      <c r="H140" s="52"/>
      <c r="I140" s="52"/>
      <c r="J140" s="246"/>
    </row>
    <row r="141" spans="2:10" s="77" customFormat="1" ht="16">
      <c r="B141" s="52"/>
      <c r="C141" s="52"/>
      <c r="D141" s="52"/>
      <c r="E141" s="52"/>
      <c r="F141" s="52"/>
      <c r="G141" s="52"/>
      <c r="H141" s="52"/>
      <c r="I141" s="52"/>
      <c r="J141" s="246"/>
    </row>
    <row r="142" spans="2:10" s="77" customFormat="1" ht="16">
      <c r="B142" s="52"/>
      <c r="C142" s="52"/>
      <c r="D142" s="52"/>
      <c r="E142" s="52"/>
      <c r="F142" s="52"/>
      <c r="G142" s="52"/>
      <c r="H142" s="52"/>
      <c r="I142" s="52"/>
      <c r="J142" s="246"/>
    </row>
    <row r="143" spans="2:10" s="77" customFormat="1" ht="16">
      <c r="B143" s="52"/>
      <c r="C143" s="52"/>
      <c r="D143" s="52"/>
      <c r="E143" s="52"/>
      <c r="F143" s="52"/>
      <c r="G143" s="52"/>
      <c r="H143" s="52"/>
      <c r="I143" s="52"/>
      <c r="J143" s="246"/>
    </row>
    <row r="144" spans="2:10" s="77" customFormat="1" ht="16">
      <c r="B144" s="52"/>
      <c r="C144" s="52"/>
      <c r="D144" s="52"/>
      <c r="E144" s="52"/>
      <c r="F144" s="52"/>
      <c r="G144" s="52"/>
      <c r="H144" s="52"/>
      <c r="I144" s="52"/>
      <c r="J144" s="246"/>
    </row>
    <row r="145" spans="2:10" s="77" customFormat="1" ht="16">
      <c r="B145" s="52"/>
      <c r="C145" s="52"/>
      <c r="D145" s="52"/>
      <c r="E145" s="52"/>
      <c r="F145" s="52"/>
      <c r="G145" s="52"/>
      <c r="H145" s="52"/>
      <c r="I145" s="52"/>
      <c r="J145" s="246"/>
    </row>
    <row r="146" spans="2:10" s="77" customFormat="1" ht="16">
      <c r="B146" s="52"/>
      <c r="C146" s="52"/>
      <c r="D146" s="52"/>
      <c r="E146" s="52"/>
      <c r="F146" s="52"/>
      <c r="G146" s="52"/>
      <c r="H146" s="52"/>
      <c r="I146" s="52"/>
      <c r="J146" s="246"/>
    </row>
    <row r="147" spans="2:10" s="77" customFormat="1" ht="16">
      <c r="B147" s="52"/>
      <c r="C147" s="52"/>
      <c r="D147" s="52"/>
      <c r="E147" s="52"/>
      <c r="F147" s="52"/>
      <c r="G147" s="52"/>
      <c r="H147" s="52"/>
      <c r="I147" s="52"/>
      <c r="J147" s="246"/>
    </row>
    <row r="148" spans="2:10" s="77" customFormat="1" ht="16">
      <c r="B148" s="52"/>
      <c r="C148" s="52"/>
      <c r="D148" s="52"/>
      <c r="E148" s="52"/>
      <c r="F148" s="52"/>
      <c r="G148" s="52"/>
      <c r="H148" s="52"/>
      <c r="I148" s="52"/>
      <c r="J148" s="246"/>
    </row>
    <row r="149" spans="2:10" s="77" customFormat="1" ht="16">
      <c r="B149" s="52"/>
      <c r="C149" s="52"/>
      <c r="D149" s="52"/>
      <c r="E149" s="52"/>
      <c r="F149" s="52"/>
      <c r="G149" s="52"/>
      <c r="H149" s="52"/>
      <c r="I149" s="52"/>
      <c r="J149" s="246"/>
    </row>
    <row r="150" spans="2:10" s="77" customFormat="1" ht="16">
      <c r="B150" s="52"/>
      <c r="C150" s="52"/>
      <c r="D150" s="52"/>
      <c r="E150" s="52"/>
      <c r="F150" s="52"/>
      <c r="G150" s="52"/>
      <c r="H150" s="52"/>
      <c r="I150" s="52"/>
      <c r="J150" s="246"/>
    </row>
    <row r="151" spans="2:10" s="77" customFormat="1" ht="16">
      <c r="B151" s="52"/>
      <c r="C151" s="52"/>
      <c r="D151" s="52"/>
      <c r="E151" s="52"/>
      <c r="F151" s="52"/>
      <c r="G151" s="52"/>
      <c r="H151" s="52"/>
      <c r="I151" s="52"/>
      <c r="J151" s="246"/>
    </row>
    <row r="152" spans="2:10" s="77" customFormat="1" ht="16">
      <c r="B152" s="52"/>
      <c r="C152" s="52"/>
      <c r="D152" s="52"/>
      <c r="E152" s="52"/>
      <c r="F152" s="52"/>
      <c r="G152" s="52"/>
      <c r="H152" s="52"/>
      <c r="I152" s="52"/>
      <c r="J152" s="246"/>
    </row>
    <row r="153" spans="2:10" s="77" customFormat="1" ht="16">
      <c r="B153" s="52"/>
      <c r="C153" s="52"/>
      <c r="D153" s="52"/>
      <c r="E153" s="52"/>
      <c r="F153" s="52"/>
      <c r="G153" s="52"/>
      <c r="H153" s="52"/>
      <c r="I153" s="52"/>
      <c r="J153" s="246"/>
    </row>
    <row r="154" spans="2:10" s="77" customFormat="1" ht="16">
      <c r="B154" s="52"/>
      <c r="C154" s="52"/>
      <c r="D154" s="52"/>
      <c r="E154" s="52"/>
      <c r="F154" s="52"/>
      <c r="G154" s="52"/>
      <c r="H154" s="52"/>
      <c r="I154" s="52"/>
      <c r="J154" s="246"/>
    </row>
    <row r="155" spans="2:10" s="77" customFormat="1" ht="16">
      <c r="B155" s="52"/>
      <c r="C155" s="52"/>
      <c r="D155" s="52"/>
      <c r="E155" s="52"/>
      <c r="F155" s="52"/>
      <c r="G155" s="52"/>
      <c r="H155" s="52"/>
      <c r="I155" s="52"/>
      <c r="J155" s="246"/>
    </row>
    <row r="156" spans="2:10" s="77" customFormat="1" ht="16">
      <c r="B156" s="52"/>
      <c r="C156" s="52"/>
      <c r="D156" s="52"/>
      <c r="E156" s="52"/>
      <c r="F156" s="52"/>
      <c r="G156" s="52"/>
      <c r="H156" s="52"/>
      <c r="I156" s="52"/>
      <c r="J156" s="246"/>
    </row>
    <row r="157" spans="2:10" s="77" customFormat="1" ht="16">
      <c r="B157" s="52"/>
      <c r="C157" s="52"/>
      <c r="D157" s="52"/>
      <c r="E157" s="52"/>
      <c r="F157" s="52"/>
      <c r="G157" s="52"/>
      <c r="H157" s="52"/>
      <c r="I157" s="52"/>
      <c r="J157" s="246"/>
    </row>
    <row r="158" spans="2:10" s="77" customFormat="1" ht="16">
      <c r="B158" s="52"/>
      <c r="C158" s="52"/>
      <c r="D158" s="52"/>
      <c r="E158" s="52"/>
      <c r="F158" s="52"/>
      <c r="G158" s="52"/>
      <c r="H158" s="52"/>
      <c r="I158" s="52"/>
      <c r="J158" s="246"/>
    </row>
    <row r="159" spans="2:10" s="77" customFormat="1" ht="16">
      <c r="B159" s="52"/>
      <c r="C159" s="52"/>
      <c r="D159" s="52"/>
      <c r="E159" s="52"/>
      <c r="F159" s="52"/>
      <c r="G159" s="52"/>
      <c r="H159" s="52"/>
      <c r="I159" s="52"/>
      <c r="J159" s="246"/>
    </row>
    <row r="160" spans="2:10" s="77" customFormat="1" ht="16">
      <c r="B160" s="52"/>
      <c r="C160" s="52"/>
      <c r="D160" s="52"/>
      <c r="E160" s="52"/>
      <c r="F160" s="52"/>
      <c r="G160" s="52"/>
      <c r="H160" s="52"/>
      <c r="I160" s="52"/>
      <c r="J160" s="246"/>
    </row>
    <row r="161" spans="2:10" s="77" customFormat="1" ht="16">
      <c r="B161" s="52"/>
      <c r="C161" s="52"/>
      <c r="D161" s="52"/>
      <c r="E161" s="52"/>
      <c r="F161" s="52"/>
      <c r="G161" s="52"/>
      <c r="H161" s="52"/>
      <c r="I161" s="52"/>
      <c r="J161" s="246"/>
    </row>
    <row r="162" spans="2:10" s="77" customFormat="1" ht="16">
      <c r="B162" s="52"/>
      <c r="C162" s="52"/>
      <c r="D162" s="52"/>
      <c r="E162" s="52"/>
      <c r="F162" s="52"/>
      <c r="G162" s="52"/>
      <c r="H162" s="52"/>
      <c r="I162" s="52"/>
      <c r="J162" s="246"/>
    </row>
    <row r="163" spans="2:10" s="77" customFormat="1" ht="16">
      <c r="B163" s="52"/>
      <c r="C163" s="52"/>
      <c r="D163" s="52"/>
      <c r="E163" s="52"/>
      <c r="F163" s="52"/>
      <c r="G163" s="52"/>
      <c r="H163" s="52"/>
      <c r="I163" s="52"/>
      <c r="J163" s="246"/>
    </row>
    <row r="164" spans="2:10" s="77" customFormat="1" ht="16">
      <c r="B164" s="52"/>
      <c r="C164" s="52"/>
      <c r="D164" s="52"/>
      <c r="E164" s="52"/>
      <c r="F164" s="52"/>
      <c r="G164" s="52"/>
      <c r="H164" s="52"/>
      <c r="I164" s="52"/>
      <c r="J164" s="246"/>
    </row>
    <row r="165" spans="2:10" s="77" customFormat="1" ht="16">
      <c r="B165" s="52"/>
      <c r="C165" s="52"/>
      <c r="D165" s="52"/>
      <c r="E165" s="52"/>
      <c r="F165" s="52"/>
      <c r="G165" s="52"/>
      <c r="H165" s="52"/>
      <c r="I165" s="52"/>
      <c r="J165" s="246"/>
    </row>
    <row r="166" spans="2:10" s="77" customFormat="1" ht="16">
      <c r="B166" s="52"/>
      <c r="C166" s="52"/>
      <c r="D166" s="52"/>
      <c r="E166" s="52"/>
      <c r="F166" s="52"/>
      <c r="G166" s="52"/>
      <c r="H166" s="52"/>
      <c r="I166" s="52"/>
      <c r="J166" s="246"/>
    </row>
    <row r="167" spans="2:10" s="77" customFormat="1" ht="16">
      <c r="B167" s="52"/>
      <c r="C167" s="52"/>
      <c r="D167" s="52"/>
      <c r="E167" s="52"/>
      <c r="F167" s="52"/>
      <c r="G167" s="52"/>
      <c r="H167" s="52"/>
      <c r="I167" s="52"/>
      <c r="J167" s="246"/>
    </row>
    <row r="168" spans="2:10" s="77" customFormat="1" ht="16">
      <c r="B168" s="52"/>
      <c r="C168" s="52"/>
      <c r="D168" s="52"/>
      <c r="E168" s="52"/>
      <c r="F168" s="52"/>
      <c r="G168" s="52"/>
      <c r="H168" s="52"/>
      <c r="I168" s="52"/>
      <c r="J168" s="246"/>
    </row>
    <row r="169" spans="2:10" s="77" customFormat="1" ht="16">
      <c r="B169" s="52"/>
      <c r="C169" s="52"/>
      <c r="D169" s="52"/>
      <c r="E169" s="52"/>
      <c r="F169" s="52"/>
      <c r="G169" s="52"/>
      <c r="H169" s="52"/>
      <c r="I169" s="52"/>
      <c r="J169" s="246"/>
    </row>
    <row r="170" spans="2:10" s="77" customFormat="1" ht="16">
      <c r="B170" s="52"/>
      <c r="C170" s="52"/>
      <c r="D170" s="52"/>
      <c r="E170" s="52"/>
      <c r="F170" s="52"/>
      <c r="G170" s="52"/>
      <c r="H170" s="52"/>
      <c r="I170" s="52"/>
      <c r="J170" s="246"/>
    </row>
    <row r="171" spans="2:10" s="77" customFormat="1" ht="16">
      <c r="B171" s="52"/>
      <c r="C171" s="52"/>
      <c r="D171" s="52"/>
      <c r="E171" s="52"/>
      <c r="F171" s="52"/>
      <c r="G171" s="52"/>
      <c r="H171" s="52"/>
      <c r="I171" s="52"/>
      <c r="J171" s="246"/>
    </row>
    <row r="172" spans="2:10" s="77" customFormat="1" ht="16">
      <c r="B172" s="52"/>
      <c r="C172" s="52"/>
      <c r="D172" s="52"/>
      <c r="E172" s="52"/>
      <c r="F172" s="52"/>
      <c r="G172" s="52"/>
      <c r="H172" s="52"/>
      <c r="I172" s="52"/>
      <c r="J172" s="246"/>
    </row>
    <row r="173" spans="2:10" s="77" customFormat="1" ht="16">
      <c r="B173" s="52"/>
      <c r="C173" s="52"/>
      <c r="D173" s="52"/>
      <c r="E173" s="52"/>
      <c r="F173" s="52"/>
      <c r="G173" s="52"/>
      <c r="H173" s="52"/>
      <c r="I173" s="52"/>
      <c r="J173" s="246"/>
    </row>
    <row r="174" spans="2:10" s="77" customFormat="1" ht="16">
      <c r="B174" s="52"/>
      <c r="C174" s="52"/>
      <c r="D174" s="52"/>
      <c r="E174" s="52"/>
      <c r="F174" s="52"/>
      <c r="G174" s="52"/>
      <c r="H174" s="52"/>
      <c r="I174" s="52"/>
      <c r="J174" s="246"/>
    </row>
    <row r="175" spans="2:10" s="77" customFormat="1" ht="16">
      <c r="B175" s="52"/>
      <c r="C175" s="52"/>
      <c r="D175" s="52"/>
      <c r="E175" s="52"/>
      <c r="F175" s="52"/>
      <c r="G175" s="52"/>
      <c r="H175" s="52"/>
      <c r="I175" s="52"/>
      <c r="J175" s="246"/>
    </row>
    <row r="176" spans="2:10" s="77" customFormat="1" ht="16">
      <c r="B176" s="52"/>
      <c r="C176" s="52"/>
      <c r="D176" s="52"/>
      <c r="E176" s="52"/>
      <c r="F176" s="52"/>
      <c r="G176" s="52"/>
      <c r="H176" s="52"/>
      <c r="I176" s="52"/>
      <c r="J176" s="246"/>
    </row>
    <row r="177" spans="2:10" s="77" customFormat="1" ht="16">
      <c r="B177" s="52"/>
      <c r="C177" s="52"/>
      <c r="D177" s="52"/>
      <c r="E177" s="52"/>
      <c r="F177" s="52"/>
      <c r="G177" s="52"/>
      <c r="H177" s="52"/>
      <c r="I177" s="52"/>
      <c r="J177" s="246"/>
    </row>
    <row r="178" spans="2:10" s="77" customFormat="1" ht="16">
      <c r="B178" s="52"/>
      <c r="C178" s="52"/>
      <c r="D178" s="52"/>
      <c r="E178" s="52"/>
      <c r="F178" s="52"/>
      <c r="G178" s="52"/>
      <c r="H178" s="52"/>
      <c r="I178" s="52"/>
      <c r="J178" s="246"/>
    </row>
    <row r="179" spans="2:10" s="77" customFormat="1" ht="16">
      <c r="B179" s="52"/>
      <c r="C179" s="52"/>
      <c r="D179" s="52"/>
      <c r="E179" s="52"/>
      <c r="F179" s="52"/>
      <c r="G179" s="52"/>
      <c r="H179" s="52"/>
      <c r="I179" s="52"/>
      <c r="J179" s="246"/>
    </row>
    <row r="180" spans="2:10" s="77" customFormat="1" ht="16">
      <c r="B180" s="52"/>
      <c r="C180" s="52"/>
      <c r="D180" s="52"/>
      <c r="E180" s="52"/>
      <c r="F180" s="52"/>
      <c r="G180" s="52"/>
      <c r="H180" s="52"/>
      <c r="I180" s="52"/>
      <c r="J180" s="246"/>
    </row>
    <row r="181" spans="2:10" s="77" customFormat="1" ht="16">
      <c r="B181" s="52"/>
      <c r="C181" s="52"/>
      <c r="D181" s="52"/>
      <c r="E181" s="52"/>
      <c r="F181" s="52"/>
      <c r="G181" s="52"/>
      <c r="H181" s="52"/>
      <c r="I181" s="52"/>
      <c r="J181" s="246"/>
    </row>
    <row r="182" spans="2:10" s="77" customFormat="1" ht="16">
      <c r="B182" s="52"/>
      <c r="C182" s="52"/>
      <c r="D182" s="52"/>
      <c r="E182" s="52"/>
      <c r="F182" s="52"/>
      <c r="G182" s="52"/>
      <c r="H182" s="52"/>
      <c r="I182" s="52"/>
      <c r="J182" s="246"/>
    </row>
    <row r="183" spans="2:10" s="77" customFormat="1" ht="16">
      <c r="B183" s="52"/>
      <c r="C183" s="52"/>
      <c r="D183" s="52"/>
      <c r="E183" s="52"/>
      <c r="F183" s="52"/>
      <c r="G183" s="52"/>
      <c r="H183" s="52"/>
      <c r="I183" s="52"/>
      <c r="J183" s="246"/>
    </row>
    <row r="184" spans="2:10" s="77" customFormat="1" ht="16">
      <c r="B184" s="52"/>
      <c r="C184" s="52"/>
      <c r="D184" s="52"/>
      <c r="E184" s="52"/>
      <c r="F184" s="52"/>
      <c r="G184" s="52"/>
      <c r="H184" s="52"/>
      <c r="I184" s="52"/>
      <c r="J184" s="246"/>
    </row>
    <row r="185" spans="2:10" s="77" customFormat="1" ht="16">
      <c r="B185" s="52"/>
      <c r="C185" s="52"/>
      <c r="D185" s="52"/>
      <c r="E185" s="52"/>
      <c r="F185" s="52"/>
      <c r="G185" s="52"/>
      <c r="H185" s="52"/>
      <c r="I185" s="52"/>
      <c r="J185" s="246"/>
    </row>
    <row r="186" spans="2:10" s="77" customFormat="1" ht="16">
      <c r="B186" s="52"/>
      <c r="C186" s="52"/>
      <c r="D186" s="52"/>
      <c r="E186" s="52"/>
      <c r="F186" s="52"/>
      <c r="G186" s="52"/>
      <c r="H186" s="52"/>
      <c r="I186" s="52"/>
      <c r="J186" s="246"/>
    </row>
    <row r="187" spans="2:10" s="77" customFormat="1" ht="16">
      <c r="B187" s="52"/>
      <c r="C187" s="52"/>
      <c r="D187" s="52"/>
      <c r="E187" s="52"/>
      <c r="F187" s="52"/>
      <c r="G187" s="52"/>
      <c r="H187" s="52"/>
      <c r="I187" s="52"/>
      <c r="J187" s="246"/>
    </row>
    <row r="188" spans="2:10" s="77" customFormat="1" ht="16">
      <c r="B188" s="52"/>
      <c r="C188" s="52"/>
      <c r="D188" s="52"/>
      <c r="E188" s="52"/>
      <c r="F188" s="52"/>
      <c r="G188" s="52"/>
      <c r="H188" s="52"/>
      <c r="I188" s="52"/>
      <c r="J188" s="246"/>
    </row>
    <row r="189" spans="2:10" s="77" customFormat="1" ht="16">
      <c r="B189" s="52"/>
      <c r="C189" s="52"/>
      <c r="D189" s="52"/>
      <c r="E189" s="52"/>
      <c r="F189" s="52"/>
      <c r="G189" s="52"/>
      <c r="H189" s="52"/>
      <c r="I189" s="52"/>
      <c r="J189" s="246"/>
    </row>
    <row r="190" spans="2:10" s="77" customFormat="1" ht="16">
      <c r="B190" s="52"/>
      <c r="C190" s="52"/>
      <c r="D190" s="52"/>
      <c r="E190" s="52"/>
      <c r="F190" s="52"/>
      <c r="G190" s="52"/>
      <c r="H190" s="52"/>
      <c r="I190" s="52"/>
      <c r="J190" s="246"/>
    </row>
    <row r="191" spans="2:10" s="77" customFormat="1" ht="16">
      <c r="B191" s="52"/>
      <c r="C191" s="52"/>
      <c r="D191" s="52"/>
      <c r="E191" s="52"/>
      <c r="F191" s="52"/>
      <c r="G191" s="52"/>
      <c r="H191" s="52"/>
      <c r="I191" s="52"/>
      <c r="J191" s="246"/>
    </row>
    <row r="192" spans="2:10" s="77" customFormat="1" ht="16">
      <c r="B192" s="52"/>
      <c r="C192" s="52"/>
      <c r="D192" s="52"/>
      <c r="E192" s="52"/>
      <c r="F192" s="52"/>
      <c r="G192" s="52"/>
      <c r="H192" s="52"/>
      <c r="I192" s="52"/>
      <c r="J192" s="246"/>
    </row>
    <row r="193" spans="2:10" s="77" customFormat="1" ht="16">
      <c r="B193" s="52"/>
      <c r="C193" s="52"/>
      <c r="D193" s="52"/>
      <c r="E193" s="52"/>
      <c r="F193" s="52"/>
      <c r="G193" s="52"/>
      <c r="H193" s="52"/>
      <c r="I193" s="52"/>
      <c r="J193" s="246"/>
    </row>
    <row r="194" spans="2:10" s="77" customFormat="1" ht="16">
      <c r="B194" s="52"/>
      <c r="C194" s="52"/>
      <c r="D194" s="52"/>
      <c r="E194" s="52"/>
      <c r="F194" s="52"/>
      <c r="G194" s="52"/>
      <c r="H194" s="52"/>
      <c r="I194" s="52"/>
      <c r="J194" s="246"/>
    </row>
    <row r="195" spans="2:10" s="77" customFormat="1" ht="16">
      <c r="B195" s="52"/>
      <c r="C195" s="52"/>
      <c r="D195" s="52"/>
      <c r="E195" s="52"/>
      <c r="F195" s="52"/>
      <c r="G195" s="52"/>
      <c r="H195" s="52"/>
      <c r="I195" s="52"/>
      <c r="J195" s="246"/>
    </row>
    <row r="196" spans="2:10" s="77" customFormat="1" ht="16">
      <c r="B196" s="52"/>
      <c r="C196" s="52"/>
      <c r="D196" s="52"/>
      <c r="E196" s="52"/>
      <c r="F196" s="52"/>
      <c r="G196" s="52"/>
      <c r="H196" s="52"/>
      <c r="I196" s="52"/>
      <c r="J196" s="246"/>
    </row>
    <row r="197" spans="2:10" s="77" customFormat="1" ht="16">
      <c r="B197" s="52"/>
      <c r="C197" s="52"/>
      <c r="D197" s="52"/>
      <c r="E197" s="52"/>
      <c r="F197" s="52"/>
      <c r="G197" s="52"/>
      <c r="H197" s="52"/>
      <c r="I197" s="52"/>
      <c r="J197" s="246"/>
    </row>
    <row r="198" spans="2:10" s="77" customFormat="1" ht="16">
      <c r="B198" s="52"/>
      <c r="C198" s="52"/>
      <c r="D198" s="52"/>
      <c r="E198" s="52"/>
      <c r="F198" s="52"/>
      <c r="G198" s="52"/>
      <c r="H198" s="52"/>
      <c r="I198" s="52"/>
      <c r="J198" s="246"/>
    </row>
    <row r="199" spans="2:10" s="77" customFormat="1" ht="16">
      <c r="B199" s="52"/>
      <c r="C199" s="52"/>
      <c r="D199" s="52"/>
      <c r="E199" s="52"/>
      <c r="F199" s="52"/>
      <c r="G199" s="52"/>
      <c r="H199" s="52"/>
      <c r="I199" s="52"/>
      <c r="J199" s="246"/>
    </row>
    <row r="200" spans="2:10" s="77" customFormat="1" ht="16">
      <c r="B200" s="52"/>
      <c r="C200" s="52"/>
      <c r="D200" s="52"/>
      <c r="E200" s="52"/>
      <c r="F200" s="52"/>
      <c r="G200" s="52"/>
      <c r="H200" s="52"/>
      <c r="I200" s="52"/>
      <c r="J200" s="246"/>
    </row>
    <row r="201" spans="2:10" s="77" customFormat="1" ht="16">
      <c r="B201" s="52"/>
      <c r="C201" s="52"/>
      <c r="D201" s="52"/>
      <c r="E201" s="52"/>
      <c r="F201" s="52"/>
      <c r="G201" s="52"/>
      <c r="H201" s="52"/>
      <c r="I201" s="52"/>
      <c r="J201" s="246"/>
    </row>
    <row r="202" spans="2:10" s="77" customFormat="1" ht="16">
      <c r="B202" s="52"/>
      <c r="C202" s="52"/>
      <c r="D202" s="52"/>
      <c r="E202" s="52"/>
      <c r="F202" s="52"/>
      <c r="G202" s="52"/>
      <c r="H202" s="52"/>
      <c r="I202" s="52"/>
      <c r="J202" s="246"/>
    </row>
    <row r="203" spans="2:10" s="77" customFormat="1" ht="16">
      <c r="B203" s="52"/>
      <c r="C203" s="52"/>
      <c r="D203" s="52"/>
      <c r="E203" s="52"/>
      <c r="F203" s="52"/>
      <c r="G203" s="52"/>
      <c r="H203" s="52"/>
      <c r="I203" s="52"/>
      <c r="J203" s="246"/>
    </row>
    <row r="204" spans="2:10" s="77" customFormat="1" ht="16">
      <c r="B204" s="52"/>
      <c r="C204" s="52"/>
      <c r="D204" s="52"/>
      <c r="E204" s="52"/>
      <c r="F204" s="52"/>
      <c r="G204" s="52"/>
      <c r="H204" s="52"/>
      <c r="I204" s="52"/>
      <c r="J204" s="246"/>
    </row>
    <row r="205" spans="2:10" s="77" customFormat="1" ht="16">
      <c r="B205" s="52"/>
      <c r="C205" s="52"/>
      <c r="D205" s="52"/>
      <c r="E205" s="52"/>
      <c r="F205" s="52"/>
      <c r="G205" s="52"/>
      <c r="H205" s="52"/>
      <c r="I205" s="52"/>
      <c r="J205" s="246"/>
    </row>
    <row r="206" spans="2:10" s="77" customFormat="1" ht="16">
      <c r="B206" s="52"/>
      <c r="C206" s="52"/>
      <c r="D206" s="52"/>
      <c r="E206" s="52"/>
      <c r="F206" s="52"/>
      <c r="G206" s="52"/>
      <c r="H206" s="52"/>
      <c r="I206" s="52"/>
      <c r="J206" s="246"/>
    </row>
    <row r="207" spans="2:10" s="77" customFormat="1" ht="16">
      <c r="B207" s="52"/>
      <c r="C207" s="52"/>
      <c r="D207" s="52"/>
      <c r="E207" s="52"/>
      <c r="F207" s="52"/>
      <c r="G207" s="52"/>
      <c r="H207" s="52"/>
      <c r="I207" s="52"/>
      <c r="J207" s="246"/>
    </row>
    <row r="208" spans="2:10" s="77" customFormat="1" ht="16">
      <c r="B208" s="52"/>
      <c r="C208" s="52"/>
      <c r="D208" s="52"/>
      <c r="E208" s="52"/>
      <c r="F208" s="52"/>
      <c r="G208" s="52"/>
      <c r="H208" s="52"/>
      <c r="I208" s="52"/>
      <c r="J208" s="246"/>
    </row>
    <row r="209" spans="2:10" s="77" customFormat="1" ht="16">
      <c r="B209" s="52"/>
      <c r="C209" s="52"/>
      <c r="D209" s="52"/>
      <c r="E209" s="52"/>
      <c r="F209" s="52"/>
      <c r="G209" s="52"/>
      <c r="H209" s="52"/>
      <c r="I209" s="52"/>
      <c r="J209" s="246"/>
    </row>
    <row r="210" spans="2:10" s="77" customFormat="1" ht="16">
      <c r="B210" s="52"/>
      <c r="C210" s="52"/>
      <c r="D210" s="52"/>
      <c r="E210" s="52"/>
      <c r="F210" s="52"/>
      <c r="G210" s="52"/>
      <c r="H210" s="52"/>
      <c r="I210" s="52"/>
      <c r="J210" s="246"/>
    </row>
    <row r="211" spans="2:10" s="77" customFormat="1" ht="16">
      <c r="B211" s="52"/>
      <c r="C211" s="52"/>
      <c r="D211" s="52"/>
      <c r="E211" s="52"/>
      <c r="F211" s="52"/>
      <c r="G211" s="52"/>
      <c r="H211" s="52"/>
      <c r="I211" s="52"/>
      <c r="J211" s="246"/>
    </row>
    <row r="212" spans="2:10" s="77" customFormat="1" ht="16">
      <c r="B212" s="52"/>
      <c r="C212" s="52"/>
      <c r="D212" s="52"/>
      <c r="E212" s="52"/>
      <c r="F212" s="52"/>
      <c r="G212" s="52"/>
      <c r="H212" s="52"/>
      <c r="I212" s="52"/>
      <c r="J212" s="246"/>
    </row>
    <row r="213" spans="2:10" s="77" customFormat="1" ht="16">
      <c r="B213" s="52"/>
      <c r="C213" s="52"/>
      <c r="D213" s="52"/>
      <c r="E213" s="52"/>
      <c r="F213" s="52"/>
      <c r="G213" s="52"/>
      <c r="H213" s="52"/>
      <c r="I213" s="52"/>
      <c r="J213" s="246"/>
    </row>
    <row r="214" spans="2:10" s="77" customFormat="1" ht="16">
      <c r="B214" s="52"/>
      <c r="C214" s="52"/>
      <c r="D214" s="52"/>
      <c r="E214" s="52"/>
      <c r="F214" s="52"/>
      <c r="G214" s="52"/>
      <c r="H214" s="52"/>
      <c r="I214" s="52"/>
      <c r="J214" s="246"/>
    </row>
    <row r="215" spans="2:10" s="77" customFormat="1" ht="16">
      <c r="B215" s="52"/>
      <c r="C215" s="52"/>
      <c r="D215" s="52"/>
      <c r="E215" s="52"/>
      <c r="F215" s="52"/>
      <c r="G215" s="52"/>
      <c r="H215" s="52"/>
      <c r="I215" s="52"/>
      <c r="J215" s="246"/>
    </row>
    <row r="216" spans="2:10" s="77" customFormat="1" ht="16">
      <c r="B216" s="52"/>
      <c r="C216" s="52"/>
      <c r="D216" s="52"/>
      <c r="E216" s="52"/>
      <c r="F216" s="52"/>
      <c r="G216" s="52"/>
      <c r="H216" s="52"/>
      <c r="I216" s="52"/>
      <c r="J216" s="246"/>
    </row>
    <row r="217" spans="2:10" s="77" customFormat="1" ht="16">
      <c r="B217" s="52"/>
      <c r="C217" s="52"/>
      <c r="D217" s="52"/>
      <c r="E217" s="52"/>
      <c r="F217" s="52"/>
      <c r="G217" s="52"/>
      <c r="H217" s="52"/>
      <c r="I217" s="52"/>
      <c r="J217" s="246"/>
    </row>
    <row r="218" spans="2:10" s="77" customFormat="1" ht="16">
      <c r="B218" s="52"/>
      <c r="C218" s="52"/>
      <c r="D218" s="52"/>
      <c r="E218" s="52"/>
      <c r="F218" s="52"/>
      <c r="G218" s="52"/>
      <c r="H218" s="52"/>
      <c r="I218" s="52"/>
      <c r="J218" s="246"/>
    </row>
    <row r="219" spans="2:10" s="77" customFormat="1" ht="16">
      <c r="B219" s="52"/>
      <c r="C219" s="52"/>
      <c r="D219" s="52"/>
      <c r="E219" s="52"/>
      <c r="F219" s="52"/>
      <c r="G219" s="52"/>
      <c r="H219" s="52"/>
      <c r="I219" s="52"/>
      <c r="J219" s="246"/>
    </row>
    <row r="220" spans="2:10" s="77" customFormat="1" ht="16">
      <c r="B220" s="52"/>
      <c r="C220" s="52"/>
      <c r="D220" s="52"/>
      <c r="E220" s="52"/>
      <c r="F220" s="52"/>
      <c r="G220" s="52"/>
      <c r="H220" s="52"/>
      <c r="I220" s="52"/>
      <c r="J220" s="246"/>
    </row>
    <row r="221" spans="2:10" s="77" customFormat="1" ht="16">
      <c r="B221" s="52"/>
      <c r="C221" s="52"/>
      <c r="D221" s="52"/>
      <c r="E221" s="52"/>
      <c r="F221" s="52"/>
      <c r="G221" s="52"/>
      <c r="H221" s="52"/>
      <c r="I221" s="52"/>
      <c r="J221" s="246"/>
    </row>
    <row r="222" spans="2:10" s="77" customFormat="1" ht="16">
      <c r="B222" s="52"/>
      <c r="C222" s="52"/>
      <c r="D222" s="52"/>
      <c r="E222" s="52"/>
      <c r="F222" s="52"/>
      <c r="G222" s="52"/>
      <c r="H222" s="52"/>
      <c r="I222" s="52"/>
      <c r="J222" s="246"/>
    </row>
    <row r="223" spans="2:10" s="77" customFormat="1" ht="16">
      <c r="B223" s="52"/>
      <c r="C223" s="52"/>
      <c r="D223" s="52"/>
      <c r="E223" s="52"/>
      <c r="F223" s="52"/>
      <c r="G223" s="52"/>
      <c r="H223" s="52"/>
      <c r="I223" s="52"/>
      <c r="J223" s="246"/>
    </row>
    <row r="224" spans="2:10" s="77" customFormat="1" ht="16">
      <c r="B224" s="52"/>
      <c r="C224" s="52"/>
      <c r="D224" s="52"/>
      <c r="E224" s="52"/>
      <c r="F224" s="52"/>
      <c r="G224" s="52"/>
      <c r="H224" s="52"/>
      <c r="I224" s="52"/>
      <c r="J224" s="246"/>
    </row>
    <row r="225" spans="2:10" s="77" customFormat="1" ht="16">
      <c r="B225" s="52"/>
      <c r="C225" s="52"/>
      <c r="D225" s="52"/>
      <c r="E225" s="52"/>
      <c r="F225" s="52"/>
      <c r="G225" s="52"/>
      <c r="H225" s="52"/>
      <c r="I225" s="52"/>
      <c r="J225" s="246"/>
    </row>
    <row r="226" spans="2:10" s="77" customFormat="1" ht="16">
      <c r="B226" s="52"/>
      <c r="C226" s="52"/>
      <c r="D226" s="52"/>
      <c r="E226" s="52"/>
      <c r="F226" s="52"/>
      <c r="G226" s="52"/>
      <c r="H226" s="52"/>
      <c r="I226" s="52"/>
      <c r="J226" s="246"/>
    </row>
    <row r="227" spans="2:10" s="77" customFormat="1" ht="16">
      <c r="B227" s="52"/>
      <c r="C227" s="52"/>
      <c r="D227" s="52"/>
      <c r="E227" s="52"/>
      <c r="F227" s="52"/>
      <c r="G227" s="52"/>
      <c r="H227" s="52"/>
      <c r="I227" s="52"/>
      <c r="J227" s="246"/>
    </row>
    <row r="228" spans="2:10" s="77" customFormat="1" ht="16">
      <c r="B228" s="52"/>
      <c r="C228" s="52"/>
      <c r="D228" s="52"/>
      <c r="E228" s="52"/>
      <c r="F228" s="52"/>
      <c r="G228" s="52"/>
      <c r="H228" s="52"/>
      <c r="I228" s="52"/>
      <c r="J228" s="246"/>
    </row>
    <row r="229" spans="2:10" s="77" customFormat="1" ht="16">
      <c r="B229" s="52"/>
      <c r="C229" s="52"/>
      <c r="D229" s="52"/>
      <c r="E229" s="52"/>
      <c r="F229" s="52"/>
      <c r="G229" s="52"/>
      <c r="H229" s="52"/>
      <c r="I229" s="52"/>
      <c r="J229" s="246"/>
    </row>
    <row r="230" spans="2:10" s="77" customFormat="1" ht="16">
      <c r="B230" s="52"/>
      <c r="C230" s="52"/>
      <c r="D230" s="52"/>
      <c r="E230" s="52"/>
      <c r="F230" s="52"/>
      <c r="G230" s="52"/>
      <c r="H230" s="52"/>
      <c r="I230" s="52"/>
      <c r="J230" s="246"/>
    </row>
    <row r="231" spans="2:10" s="77" customFormat="1" ht="16">
      <c r="B231" s="52"/>
      <c r="C231" s="52"/>
      <c r="D231" s="52"/>
      <c r="E231" s="52"/>
      <c r="F231" s="52"/>
      <c r="G231" s="52"/>
      <c r="H231" s="52"/>
      <c r="I231" s="52"/>
      <c r="J231" s="246"/>
    </row>
    <row r="232" spans="2:10" s="77" customFormat="1" ht="16">
      <c r="B232" s="52"/>
      <c r="C232" s="52"/>
      <c r="D232" s="52"/>
      <c r="E232" s="52"/>
      <c r="F232" s="52"/>
      <c r="G232" s="52"/>
      <c r="H232" s="52"/>
      <c r="I232" s="52"/>
      <c r="J232" s="246"/>
    </row>
    <row r="233" spans="2:10" s="77" customFormat="1" ht="16">
      <c r="B233" s="52"/>
      <c r="C233" s="52"/>
      <c r="D233" s="52"/>
      <c r="E233" s="52"/>
      <c r="F233" s="52"/>
      <c r="G233" s="52"/>
      <c r="H233" s="52"/>
      <c r="I233" s="52"/>
      <c r="J233" s="246"/>
    </row>
    <row r="234" spans="2:10" s="77" customFormat="1" ht="16">
      <c r="B234" s="52"/>
      <c r="C234" s="52"/>
      <c r="D234" s="52"/>
      <c r="E234" s="52"/>
      <c r="F234" s="52"/>
      <c r="G234" s="52"/>
      <c r="H234" s="52"/>
      <c r="I234" s="52"/>
      <c r="J234" s="246"/>
    </row>
    <row r="235" spans="2:10" s="77" customFormat="1" ht="16">
      <c r="B235" s="52"/>
      <c r="C235" s="52"/>
      <c r="D235" s="52"/>
      <c r="E235" s="52"/>
      <c r="F235" s="52"/>
      <c r="G235" s="52"/>
      <c r="H235" s="52"/>
      <c r="I235" s="52"/>
      <c r="J235" s="246"/>
    </row>
    <row r="236" spans="2:10" s="77" customFormat="1" ht="16">
      <c r="B236" s="52"/>
      <c r="C236" s="52"/>
      <c r="D236" s="52"/>
      <c r="E236" s="52"/>
      <c r="F236" s="52"/>
      <c r="G236" s="52"/>
      <c r="H236" s="52"/>
      <c r="I236" s="52"/>
      <c r="J236" s="246"/>
    </row>
    <row r="237" spans="2:10" s="77" customFormat="1" ht="16">
      <c r="B237" s="52"/>
      <c r="C237" s="52"/>
      <c r="D237" s="52"/>
      <c r="E237" s="52"/>
      <c r="F237" s="52"/>
      <c r="G237" s="52"/>
      <c r="H237" s="52"/>
      <c r="I237" s="52"/>
      <c r="J237" s="246"/>
    </row>
    <row r="238" spans="2:10" s="77" customFormat="1" ht="16">
      <c r="B238" s="52"/>
      <c r="C238" s="52"/>
      <c r="D238" s="52"/>
      <c r="E238" s="52"/>
      <c r="F238" s="52"/>
      <c r="G238" s="52"/>
      <c r="H238" s="52"/>
      <c r="I238" s="52"/>
      <c r="J238" s="246"/>
    </row>
    <row r="239" spans="2:10" s="77" customFormat="1" ht="16">
      <c r="B239" s="52"/>
      <c r="C239" s="52"/>
      <c r="D239" s="52"/>
      <c r="E239" s="52"/>
      <c r="F239" s="52"/>
      <c r="G239" s="52"/>
      <c r="H239" s="52"/>
      <c r="I239" s="52"/>
      <c r="J239" s="246"/>
    </row>
    <row r="240" spans="2:10" s="77" customFormat="1" ht="16">
      <c r="B240" s="52"/>
      <c r="C240" s="52"/>
      <c r="D240" s="52"/>
      <c r="E240" s="52"/>
      <c r="F240" s="52"/>
      <c r="G240" s="52"/>
      <c r="H240" s="52"/>
      <c r="I240" s="52"/>
      <c r="J240" s="246"/>
    </row>
    <row r="241" spans="2:10" s="77" customFormat="1" ht="16">
      <c r="B241" s="52"/>
      <c r="C241" s="52"/>
      <c r="D241" s="52"/>
      <c r="E241" s="52"/>
      <c r="F241" s="52"/>
      <c r="G241" s="52"/>
      <c r="H241" s="52"/>
      <c r="I241" s="52"/>
      <c r="J241" s="246"/>
    </row>
    <row r="242" spans="2:10" s="77" customFormat="1" ht="16">
      <c r="B242" s="52"/>
      <c r="C242" s="52"/>
      <c r="D242" s="52"/>
      <c r="E242" s="52"/>
      <c r="F242" s="52"/>
      <c r="G242" s="52"/>
      <c r="H242" s="52"/>
      <c r="I242" s="52"/>
      <c r="J242" s="246"/>
    </row>
    <row r="243" spans="2:10" s="77" customFormat="1" ht="16">
      <c r="B243" s="52"/>
      <c r="C243" s="52"/>
      <c r="D243" s="52"/>
      <c r="E243" s="52"/>
      <c r="F243" s="52"/>
      <c r="G243" s="52"/>
      <c r="H243" s="52"/>
      <c r="I243" s="52"/>
      <c r="J243" s="246"/>
    </row>
    <row r="244" spans="2:10" s="77" customFormat="1" ht="16">
      <c r="B244" s="52"/>
      <c r="C244" s="52"/>
      <c r="D244" s="52"/>
      <c r="E244" s="52"/>
      <c r="F244" s="52"/>
      <c r="G244" s="52"/>
      <c r="H244" s="52"/>
      <c r="I244" s="52"/>
      <c r="J244" s="246"/>
    </row>
    <row r="245" spans="2:10" s="77" customFormat="1" ht="16">
      <c r="B245" s="52"/>
      <c r="C245" s="52"/>
      <c r="D245" s="52"/>
      <c r="E245" s="52"/>
      <c r="F245" s="52"/>
      <c r="G245" s="52"/>
      <c r="H245" s="52"/>
      <c r="I245" s="52"/>
      <c r="J245" s="246"/>
    </row>
    <row r="246" spans="2:10" s="77" customFormat="1" ht="16">
      <c r="B246" s="52"/>
      <c r="C246" s="52"/>
      <c r="D246" s="52"/>
      <c r="E246" s="52"/>
      <c r="F246" s="52"/>
      <c r="G246" s="52"/>
      <c r="H246" s="52"/>
      <c r="I246" s="52"/>
      <c r="J246" s="246"/>
    </row>
    <row r="247" spans="2:10" s="77" customFormat="1" ht="16">
      <c r="B247" s="52"/>
      <c r="C247" s="52"/>
      <c r="D247" s="52"/>
      <c r="E247" s="52"/>
      <c r="F247" s="52"/>
      <c r="G247" s="52"/>
      <c r="H247" s="52"/>
      <c r="I247" s="52"/>
      <c r="J247" s="246"/>
    </row>
    <row r="248" spans="2:10" s="77" customFormat="1" ht="16">
      <c r="B248" s="52"/>
      <c r="C248" s="52"/>
      <c r="D248" s="52"/>
      <c r="E248" s="52"/>
      <c r="F248" s="52"/>
      <c r="G248" s="52"/>
      <c r="H248" s="52"/>
      <c r="I248" s="52"/>
      <c r="J248" s="246"/>
    </row>
    <row r="249" spans="2:10" s="77" customFormat="1" ht="16">
      <c r="B249" s="52"/>
      <c r="C249" s="52"/>
      <c r="D249" s="52"/>
      <c r="E249" s="52"/>
      <c r="F249" s="52"/>
      <c r="G249" s="52"/>
      <c r="H249" s="52"/>
      <c r="I249" s="52"/>
      <c r="J249" s="246"/>
    </row>
    <row r="250" spans="2:10" s="77" customFormat="1" ht="16">
      <c r="B250" s="52"/>
      <c r="C250" s="52"/>
      <c r="D250" s="52"/>
      <c r="E250" s="52"/>
      <c r="F250" s="52"/>
      <c r="G250" s="52"/>
      <c r="H250" s="52"/>
      <c r="I250" s="52"/>
      <c r="J250" s="246"/>
    </row>
    <row r="251" spans="2:10" s="77" customFormat="1" ht="16">
      <c r="B251" s="52"/>
      <c r="C251" s="52"/>
      <c r="D251" s="52"/>
      <c r="E251" s="52"/>
      <c r="F251" s="52"/>
      <c r="G251" s="52"/>
      <c r="H251" s="52"/>
      <c r="I251" s="52"/>
      <c r="J251" s="246"/>
    </row>
    <row r="252" spans="2:10" s="77" customFormat="1" ht="16">
      <c r="B252" s="52"/>
      <c r="C252" s="52"/>
      <c r="D252" s="52"/>
      <c r="E252" s="52"/>
      <c r="F252" s="52"/>
      <c r="G252" s="52"/>
      <c r="H252" s="52"/>
      <c r="I252" s="52"/>
      <c r="J252" s="246"/>
    </row>
    <row r="253" spans="2:10" s="77" customFormat="1" ht="16">
      <c r="B253" s="52"/>
      <c r="C253" s="52"/>
      <c r="D253" s="52"/>
      <c r="E253" s="52"/>
      <c r="F253" s="52"/>
      <c r="G253" s="52"/>
      <c r="H253" s="52"/>
      <c r="I253" s="52"/>
      <c r="J253" s="246"/>
    </row>
    <row r="254" spans="2:10" s="77" customFormat="1" ht="16">
      <c r="B254" s="52"/>
      <c r="C254" s="52"/>
      <c r="D254" s="52"/>
      <c r="E254" s="52"/>
      <c r="F254" s="52"/>
      <c r="G254" s="52"/>
      <c r="H254" s="52"/>
      <c r="I254" s="52"/>
      <c r="J254" s="246"/>
    </row>
    <row r="255" spans="2:10" s="77" customFormat="1" ht="16">
      <c r="B255" s="52"/>
      <c r="C255" s="52"/>
      <c r="D255" s="52"/>
      <c r="E255" s="52"/>
      <c r="F255" s="52"/>
      <c r="G255" s="52"/>
      <c r="H255" s="52"/>
      <c r="I255" s="52"/>
      <c r="J255" s="246"/>
    </row>
    <row r="256" spans="2:10" s="77" customFormat="1" ht="16">
      <c r="B256" s="52"/>
      <c r="C256" s="52"/>
      <c r="D256" s="52"/>
      <c r="E256" s="52"/>
      <c r="F256" s="52"/>
      <c r="G256" s="52"/>
      <c r="H256" s="52"/>
      <c r="I256" s="52"/>
      <c r="J256" s="246"/>
    </row>
    <row r="257" spans="2:10" s="77" customFormat="1" ht="16">
      <c r="B257" s="52"/>
      <c r="C257" s="52"/>
      <c r="D257" s="52"/>
      <c r="E257" s="52"/>
      <c r="F257" s="52"/>
      <c r="G257" s="52"/>
      <c r="H257" s="52"/>
      <c r="I257" s="52"/>
      <c r="J257" s="246"/>
    </row>
    <row r="258" spans="2:10" s="77" customFormat="1" ht="16">
      <c r="B258" s="52"/>
      <c r="C258" s="52"/>
      <c r="D258" s="52"/>
      <c r="E258" s="52"/>
      <c r="F258" s="52"/>
      <c r="G258" s="52"/>
      <c r="H258" s="52"/>
      <c r="I258" s="52"/>
      <c r="J258" s="246"/>
    </row>
    <row r="259" spans="2:10" s="77" customFormat="1" ht="16">
      <c r="B259" s="52"/>
      <c r="C259" s="52"/>
      <c r="D259" s="52"/>
      <c r="E259" s="52"/>
      <c r="F259" s="52"/>
      <c r="G259" s="52"/>
      <c r="H259" s="52"/>
      <c r="I259" s="52"/>
      <c r="J259" s="246"/>
    </row>
    <row r="260" spans="2:10" s="77" customFormat="1" ht="16">
      <c r="B260" s="52"/>
      <c r="C260" s="52"/>
      <c r="D260" s="52"/>
      <c r="E260" s="52"/>
      <c r="F260" s="52"/>
      <c r="G260" s="52"/>
      <c r="H260" s="52"/>
      <c r="I260" s="52"/>
      <c r="J260" s="246"/>
    </row>
    <row r="261" spans="2:10" s="77" customFormat="1" ht="16">
      <c r="B261" s="52"/>
      <c r="C261" s="52"/>
      <c r="D261" s="52"/>
      <c r="E261" s="52"/>
      <c r="F261" s="52"/>
      <c r="G261" s="52"/>
      <c r="H261" s="52"/>
      <c r="I261" s="52"/>
      <c r="J261" s="246"/>
    </row>
    <row r="262" spans="2:10" s="77" customFormat="1" ht="16">
      <c r="B262" s="52"/>
      <c r="C262" s="52"/>
      <c r="D262" s="52"/>
      <c r="E262" s="52"/>
      <c r="F262" s="52"/>
      <c r="G262" s="52"/>
      <c r="H262" s="52"/>
      <c r="I262" s="52"/>
      <c r="J262" s="246"/>
    </row>
    <row r="263" spans="2:10" s="77" customFormat="1" ht="16">
      <c r="B263" s="52"/>
      <c r="C263" s="52"/>
      <c r="D263" s="52"/>
      <c r="E263" s="52"/>
      <c r="F263" s="52"/>
      <c r="G263" s="52"/>
      <c r="H263" s="52"/>
      <c r="I263" s="52"/>
      <c r="J263" s="246"/>
    </row>
    <row r="264" spans="2:10" s="77" customFormat="1" ht="16">
      <c r="B264" s="52"/>
      <c r="C264" s="52"/>
      <c r="D264" s="52"/>
      <c r="E264" s="52"/>
      <c r="F264" s="52"/>
      <c r="G264" s="52"/>
      <c r="H264" s="52"/>
      <c r="I264" s="52"/>
      <c r="J264" s="246"/>
    </row>
    <row r="265" spans="2:10" s="77" customFormat="1" ht="16">
      <c r="B265" s="52"/>
      <c r="C265" s="52"/>
      <c r="D265" s="52"/>
      <c r="E265" s="52"/>
      <c r="F265" s="52"/>
      <c r="G265" s="52"/>
      <c r="H265" s="52"/>
      <c r="I265" s="52"/>
      <c r="J265" s="246"/>
    </row>
    <row r="266" spans="2:10" s="77" customFormat="1" ht="16">
      <c r="B266" s="52"/>
      <c r="C266" s="52"/>
      <c r="D266" s="52"/>
      <c r="E266" s="52"/>
      <c r="F266" s="52"/>
      <c r="G266" s="52"/>
      <c r="H266" s="52"/>
      <c r="I266" s="52"/>
      <c r="J266" s="246"/>
    </row>
    <row r="267" spans="2:10" s="77" customFormat="1" ht="16">
      <c r="B267" s="52"/>
      <c r="C267" s="52"/>
      <c r="D267" s="52"/>
      <c r="E267" s="52"/>
      <c r="F267" s="52"/>
      <c r="G267" s="52"/>
      <c r="H267" s="52"/>
      <c r="I267" s="52"/>
      <c r="J267" s="246"/>
    </row>
    <row r="268" spans="2:10" s="77" customFormat="1" ht="16">
      <c r="B268" s="52"/>
      <c r="C268" s="52"/>
      <c r="D268" s="52"/>
      <c r="E268" s="52"/>
      <c r="F268" s="52"/>
      <c r="G268" s="52"/>
      <c r="H268" s="52"/>
      <c r="I268" s="52"/>
      <c r="J268" s="246"/>
    </row>
    <row r="269" spans="2:10" s="77" customFormat="1" ht="16">
      <c r="B269" s="52"/>
      <c r="C269" s="52"/>
      <c r="D269" s="52"/>
      <c r="E269" s="52"/>
      <c r="F269" s="52"/>
      <c r="G269" s="52"/>
      <c r="H269" s="52"/>
      <c r="I269" s="52"/>
      <c r="J269" s="246"/>
    </row>
    <row r="270" spans="2:10" s="77" customFormat="1" ht="16">
      <c r="B270" s="52"/>
      <c r="C270" s="52"/>
      <c r="D270" s="52"/>
      <c r="E270" s="52"/>
      <c r="F270" s="52"/>
      <c r="G270" s="52"/>
      <c r="H270" s="52"/>
      <c r="I270" s="52"/>
      <c r="J270" s="246"/>
    </row>
    <row r="271" spans="2:10" s="77" customFormat="1" ht="16">
      <c r="B271" s="52"/>
      <c r="C271" s="52"/>
      <c r="D271" s="52"/>
      <c r="E271" s="52"/>
      <c r="F271" s="52"/>
      <c r="G271" s="52"/>
      <c r="H271" s="52"/>
      <c r="I271" s="52"/>
      <c r="J271" s="246"/>
    </row>
    <row r="272" spans="2:10" s="77" customFormat="1" ht="16">
      <c r="B272" s="52"/>
      <c r="C272" s="52"/>
      <c r="D272" s="52"/>
      <c r="E272" s="52"/>
      <c r="F272" s="52"/>
      <c r="G272" s="52"/>
      <c r="H272" s="52"/>
      <c r="I272" s="52"/>
      <c r="J272" s="246"/>
    </row>
    <row r="273" spans="2:10" s="77" customFormat="1" ht="16">
      <c r="B273" s="52"/>
      <c r="C273" s="52"/>
      <c r="D273" s="52"/>
      <c r="E273" s="52"/>
      <c r="F273" s="52"/>
      <c r="G273" s="52"/>
      <c r="H273" s="52"/>
      <c r="I273" s="52"/>
      <c r="J273" s="246"/>
    </row>
    <row r="274" spans="2:10" s="77" customFormat="1" ht="16">
      <c r="B274" s="52"/>
      <c r="C274" s="52"/>
      <c r="D274" s="52"/>
      <c r="E274" s="52"/>
      <c r="F274" s="52"/>
      <c r="G274" s="52"/>
      <c r="H274" s="52"/>
      <c r="I274" s="52"/>
      <c r="J274" s="246"/>
    </row>
    <row r="275" spans="2:10" s="77" customFormat="1" ht="16">
      <c r="B275" s="52"/>
      <c r="C275" s="52"/>
      <c r="D275" s="52"/>
      <c r="E275" s="52"/>
      <c r="F275" s="52"/>
      <c r="G275" s="52"/>
      <c r="H275" s="52"/>
      <c r="I275" s="52"/>
      <c r="J275" s="246"/>
    </row>
    <row r="276" spans="2:10" s="77" customFormat="1" ht="16">
      <c r="B276" s="52"/>
      <c r="C276" s="52"/>
      <c r="D276" s="52"/>
      <c r="E276" s="52"/>
      <c r="F276" s="52"/>
      <c r="G276" s="52"/>
      <c r="H276" s="52"/>
      <c r="I276" s="52"/>
      <c r="J276" s="246"/>
    </row>
    <row r="277" spans="2:10" s="77" customFormat="1" ht="16">
      <c r="B277" s="52"/>
      <c r="C277" s="52"/>
      <c r="D277" s="52"/>
      <c r="E277" s="52"/>
      <c r="F277" s="52"/>
      <c r="G277" s="52"/>
      <c r="H277" s="52"/>
      <c r="I277" s="52"/>
      <c r="J277" s="246"/>
    </row>
    <row r="278" spans="2:10" s="77" customFormat="1" ht="16">
      <c r="B278" s="52"/>
      <c r="C278" s="52"/>
      <c r="D278" s="52"/>
      <c r="E278" s="52"/>
      <c r="F278" s="52"/>
      <c r="G278" s="52"/>
      <c r="H278" s="52"/>
      <c r="I278" s="52"/>
      <c r="J278" s="246"/>
    </row>
    <row r="279" spans="2:10" s="77" customFormat="1" ht="16">
      <c r="B279" s="52"/>
      <c r="C279" s="52"/>
      <c r="D279" s="52"/>
      <c r="E279" s="52"/>
      <c r="F279" s="52"/>
      <c r="G279" s="52"/>
      <c r="H279" s="52"/>
      <c r="I279" s="52"/>
      <c r="J279" s="246"/>
    </row>
    <row r="280" spans="2:10" s="77" customFormat="1" ht="16">
      <c r="B280" s="52"/>
      <c r="C280" s="52"/>
      <c r="D280" s="52"/>
      <c r="E280" s="52"/>
      <c r="F280" s="52"/>
      <c r="G280" s="52"/>
      <c r="H280" s="52"/>
      <c r="I280" s="52"/>
      <c r="J280" s="246"/>
    </row>
    <row r="281" spans="2:10" s="77" customFormat="1" ht="16">
      <c r="B281" s="52"/>
      <c r="C281" s="52"/>
      <c r="D281" s="52"/>
      <c r="E281" s="52"/>
      <c r="F281" s="52"/>
      <c r="G281" s="52"/>
      <c r="H281" s="52"/>
      <c r="I281" s="52"/>
      <c r="J281" s="246"/>
    </row>
    <row r="282" spans="2:10" s="77" customFormat="1" ht="16">
      <c r="B282" s="52"/>
      <c r="C282" s="52"/>
      <c r="D282" s="52"/>
      <c r="E282" s="52"/>
      <c r="F282" s="52"/>
      <c r="G282" s="52"/>
      <c r="H282" s="52"/>
      <c r="I282" s="52"/>
      <c r="J282" s="246"/>
    </row>
    <row r="283" spans="2:10" s="77" customFormat="1" ht="16">
      <c r="B283" s="52"/>
      <c r="C283" s="52"/>
      <c r="D283" s="52"/>
      <c r="E283" s="52"/>
      <c r="F283" s="52"/>
      <c r="G283" s="52"/>
      <c r="H283" s="52"/>
      <c r="I283" s="52"/>
      <c r="J283" s="246"/>
    </row>
    <row r="284" spans="2:10" s="77" customFormat="1" ht="16">
      <c r="B284" s="52"/>
      <c r="C284" s="52"/>
      <c r="D284" s="52"/>
      <c r="E284" s="52"/>
      <c r="F284" s="52"/>
      <c r="G284" s="52"/>
      <c r="H284" s="52"/>
      <c r="I284" s="52"/>
      <c r="J284" s="246"/>
    </row>
    <row r="285" spans="2:10" s="77" customFormat="1" ht="16">
      <c r="B285" s="52"/>
      <c r="C285" s="52"/>
      <c r="D285" s="52"/>
      <c r="E285" s="52"/>
      <c r="F285" s="52"/>
      <c r="G285" s="52"/>
      <c r="H285" s="52"/>
      <c r="I285" s="52"/>
      <c r="J285" s="246"/>
    </row>
    <row r="286" spans="2:10" s="77" customFormat="1" ht="16">
      <c r="B286" s="52"/>
      <c r="C286" s="52"/>
      <c r="D286" s="52"/>
      <c r="E286" s="52"/>
      <c r="F286" s="52"/>
      <c r="G286" s="52"/>
      <c r="H286" s="52"/>
      <c r="I286" s="52"/>
      <c r="J286" s="246"/>
    </row>
    <row r="287" spans="2:10" s="77" customFormat="1" ht="16">
      <c r="B287" s="52"/>
      <c r="C287" s="52"/>
      <c r="D287" s="52"/>
      <c r="E287" s="52"/>
      <c r="F287" s="52"/>
      <c r="G287" s="52"/>
      <c r="H287" s="52"/>
      <c r="I287" s="52"/>
      <c r="J287" s="246"/>
    </row>
    <row r="288" spans="2:10" s="77" customFormat="1" ht="16">
      <c r="B288" s="52"/>
      <c r="C288" s="52"/>
      <c r="D288" s="52"/>
      <c r="E288" s="52"/>
      <c r="F288" s="52"/>
      <c r="G288" s="52"/>
      <c r="H288" s="52"/>
      <c r="I288" s="52"/>
      <c r="J288" s="246"/>
    </row>
    <row r="289" spans="2:10" s="77" customFormat="1" ht="16">
      <c r="B289" s="52"/>
      <c r="C289" s="52"/>
      <c r="D289" s="52"/>
      <c r="E289" s="52"/>
      <c r="F289" s="52"/>
      <c r="G289" s="52"/>
      <c r="H289" s="52"/>
      <c r="I289" s="52"/>
      <c r="J289" s="246"/>
    </row>
    <row r="290" spans="2:10" s="77" customFormat="1" ht="16">
      <c r="B290" s="52"/>
      <c r="C290" s="52"/>
      <c r="D290" s="52"/>
      <c r="E290" s="52"/>
      <c r="F290" s="52"/>
      <c r="G290" s="52"/>
      <c r="H290" s="52"/>
      <c r="I290" s="52"/>
      <c r="J290" s="246"/>
    </row>
    <row r="291" spans="2:10" s="77" customFormat="1" ht="16">
      <c r="B291" s="52"/>
      <c r="C291" s="52"/>
      <c r="D291" s="52"/>
      <c r="E291" s="52"/>
      <c r="F291" s="52"/>
      <c r="G291" s="52"/>
      <c r="H291" s="52"/>
      <c r="I291" s="52"/>
      <c r="J291" s="246"/>
    </row>
    <row r="292" spans="2:10" s="77" customFormat="1" ht="16">
      <c r="B292" s="52"/>
      <c r="C292" s="52"/>
      <c r="D292" s="52"/>
      <c r="E292" s="52"/>
      <c r="F292" s="52"/>
      <c r="G292" s="52"/>
      <c r="H292" s="52"/>
      <c r="I292" s="52"/>
      <c r="J292" s="246"/>
    </row>
    <row r="293" spans="2:10" s="77" customFormat="1" ht="16">
      <c r="B293" s="52"/>
      <c r="C293" s="52"/>
      <c r="D293" s="52"/>
      <c r="E293" s="52"/>
      <c r="F293" s="52"/>
      <c r="G293" s="52"/>
      <c r="H293" s="52"/>
      <c r="I293" s="52"/>
      <c r="J293" s="246"/>
    </row>
    <row r="294" spans="2:10" s="77" customFormat="1" ht="16">
      <c r="B294" s="52"/>
      <c r="C294" s="52"/>
      <c r="D294" s="52"/>
      <c r="E294" s="52"/>
      <c r="F294" s="52"/>
      <c r="G294" s="52"/>
      <c r="H294" s="52"/>
      <c r="I294" s="52"/>
      <c r="J294" s="246"/>
    </row>
    <row r="295" spans="2:10" s="77" customFormat="1" ht="16">
      <c r="B295" s="52"/>
      <c r="C295" s="52"/>
      <c r="D295" s="52"/>
      <c r="E295" s="52"/>
      <c r="F295" s="52"/>
      <c r="G295" s="52"/>
      <c r="H295" s="52"/>
      <c r="I295" s="52"/>
      <c r="J295" s="246"/>
    </row>
    <row r="296" spans="2:10" s="77" customFormat="1" ht="16">
      <c r="B296" s="52"/>
      <c r="C296" s="52"/>
      <c r="D296" s="52"/>
      <c r="E296" s="52"/>
      <c r="F296" s="52"/>
      <c r="G296" s="52"/>
      <c r="H296" s="52"/>
      <c r="I296" s="52"/>
      <c r="J296" s="246"/>
    </row>
    <row r="297" spans="2:10" s="77" customFormat="1" ht="16">
      <c r="B297" s="52"/>
      <c r="C297" s="52"/>
      <c r="D297" s="52"/>
      <c r="E297" s="52"/>
      <c r="F297" s="52"/>
      <c r="G297" s="52"/>
      <c r="H297" s="52"/>
      <c r="I297" s="52"/>
      <c r="J297" s="246"/>
    </row>
    <row r="298" spans="2:10" s="77" customFormat="1" ht="16">
      <c r="B298" s="52"/>
      <c r="C298" s="52"/>
      <c r="D298" s="52"/>
      <c r="E298" s="52"/>
      <c r="F298" s="52"/>
      <c r="G298" s="52"/>
      <c r="H298" s="52"/>
      <c r="I298" s="52"/>
      <c r="J298" s="246"/>
    </row>
    <row r="299" spans="2:10" s="77" customFormat="1" ht="16">
      <c r="B299" s="52"/>
      <c r="C299" s="52"/>
      <c r="D299" s="52"/>
      <c r="E299" s="52"/>
      <c r="F299" s="52"/>
      <c r="G299" s="52"/>
      <c r="H299" s="52"/>
      <c r="I299" s="52"/>
      <c r="J299" s="246"/>
    </row>
    <row r="300" spans="2:10" s="77" customFormat="1" ht="16">
      <c r="B300" s="52"/>
      <c r="C300" s="52"/>
      <c r="D300" s="52"/>
      <c r="E300" s="52"/>
      <c r="F300" s="52"/>
      <c r="G300" s="52"/>
      <c r="H300" s="52"/>
      <c r="I300" s="52"/>
      <c r="J300" s="246"/>
    </row>
    <row r="301" spans="2:10" s="77" customFormat="1" ht="16">
      <c r="B301" s="52"/>
      <c r="C301" s="52"/>
      <c r="D301" s="52"/>
      <c r="E301" s="52"/>
      <c r="F301" s="52"/>
      <c r="G301" s="52"/>
      <c r="H301" s="52"/>
      <c r="I301" s="52"/>
      <c r="J301" s="246"/>
    </row>
    <row r="302" spans="2:10" s="77" customFormat="1" ht="16">
      <c r="B302" s="52"/>
      <c r="C302" s="52"/>
      <c r="D302" s="52"/>
      <c r="E302" s="52"/>
      <c r="F302" s="52"/>
      <c r="G302" s="52"/>
      <c r="H302" s="52"/>
      <c r="I302" s="52"/>
      <c r="J302" s="246"/>
    </row>
    <row r="303" spans="2:10" s="77" customFormat="1" ht="16">
      <c r="B303" s="52"/>
      <c r="C303" s="52"/>
      <c r="D303" s="52"/>
      <c r="E303" s="52"/>
      <c r="F303" s="52"/>
      <c r="G303" s="52"/>
      <c r="H303" s="52"/>
      <c r="I303" s="52"/>
      <c r="J303" s="246"/>
    </row>
    <row r="304" spans="2:10" s="77" customFormat="1" ht="16">
      <c r="B304" s="52"/>
      <c r="C304" s="52"/>
      <c r="D304" s="52"/>
      <c r="E304" s="52"/>
      <c r="F304" s="52"/>
      <c r="G304" s="52"/>
      <c r="H304" s="52"/>
      <c r="I304" s="52"/>
      <c r="J304" s="246"/>
    </row>
    <row r="305" spans="2:10" s="77" customFormat="1" ht="16">
      <c r="B305" s="52"/>
      <c r="C305" s="52"/>
      <c r="D305" s="52"/>
      <c r="E305" s="52"/>
      <c r="F305" s="52"/>
      <c r="G305" s="52"/>
      <c r="H305" s="52"/>
      <c r="I305" s="52"/>
      <c r="J305" s="246"/>
    </row>
    <row r="306" spans="2:10" s="77" customFormat="1" ht="16">
      <c r="B306" s="52"/>
      <c r="C306" s="52"/>
      <c r="D306" s="52"/>
      <c r="E306" s="52"/>
      <c r="F306" s="52"/>
      <c r="G306" s="52"/>
      <c r="H306" s="52"/>
      <c r="I306" s="52"/>
      <c r="J306" s="246"/>
    </row>
    <row r="307" spans="2:10" s="77" customFormat="1" ht="16">
      <c r="B307" s="52"/>
      <c r="C307" s="52"/>
      <c r="D307" s="52"/>
      <c r="E307" s="52"/>
      <c r="F307" s="52"/>
      <c r="G307" s="52"/>
      <c r="H307" s="52"/>
      <c r="I307" s="52"/>
      <c r="J307" s="246"/>
    </row>
    <row r="308" spans="2:10" s="77" customFormat="1" ht="16">
      <c r="B308" s="52"/>
      <c r="C308" s="52"/>
      <c r="D308" s="52"/>
      <c r="E308" s="52"/>
      <c r="F308" s="52"/>
      <c r="G308" s="52"/>
      <c r="H308" s="52"/>
      <c r="I308" s="52"/>
      <c r="J308" s="246"/>
    </row>
    <row r="309" spans="2:10" s="77" customFormat="1" ht="16">
      <c r="B309" s="52"/>
      <c r="C309" s="52"/>
      <c r="D309" s="52"/>
      <c r="E309" s="52"/>
      <c r="F309" s="52"/>
      <c r="G309" s="52"/>
      <c r="H309" s="52"/>
      <c r="I309" s="52"/>
      <c r="J309" s="246"/>
    </row>
    <row r="310" spans="2:10" s="77" customFormat="1" ht="16">
      <c r="B310" s="52"/>
      <c r="C310" s="52"/>
      <c r="D310" s="52"/>
      <c r="E310" s="52"/>
      <c r="F310" s="52"/>
      <c r="G310" s="52"/>
      <c r="H310" s="52"/>
      <c r="I310" s="52"/>
      <c r="J310" s="246"/>
    </row>
    <row r="311" spans="2:10" s="77" customFormat="1" ht="16">
      <c r="B311" s="52"/>
      <c r="C311" s="52"/>
      <c r="D311" s="52"/>
      <c r="E311" s="52"/>
      <c r="F311" s="52"/>
      <c r="G311" s="52"/>
      <c r="H311" s="52"/>
      <c r="I311" s="52"/>
      <c r="J311" s="246"/>
    </row>
    <row r="312" spans="2:10" s="77" customFormat="1" ht="16">
      <c r="B312" s="52"/>
      <c r="C312" s="52"/>
      <c r="D312" s="52"/>
      <c r="E312" s="52"/>
      <c r="F312" s="52"/>
      <c r="G312" s="52"/>
      <c r="H312" s="52"/>
      <c r="I312" s="52"/>
      <c r="J312" s="246"/>
    </row>
    <row r="313" spans="2:10" s="77" customFormat="1" ht="16">
      <c r="B313" s="52"/>
      <c r="C313" s="52"/>
      <c r="D313" s="52"/>
      <c r="E313" s="52"/>
      <c r="F313" s="52"/>
      <c r="G313" s="52"/>
      <c r="H313" s="52"/>
      <c r="I313" s="52"/>
      <c r="J313" s="246"/>
    </row>
    <row r="314" spans="2:10" s="77" customFormat="1" ht="16">
      <c r="B314" s="52"/>
      <c r="C314" s="52"/>
      <c r="D314" s="52"/>
      <c r="E314" s="52"/>
      <c r="F314" s="52"/>
      <c r="G314" s="52"/>
      <c r="H314" s="52"/>
      <c r="I314" s="52"/>
      <c r="J314" s="246"/>
    </row>
    <row r="315" spans="2:10" s="77" customFormat="1" ht="16">
      <c r="B315" s="52"/>
      <c r="C315" s="52"/>
      <c r="D315" s="52"/>
      <c r="E315" s="52"/>
      <c r="F315" s="52"/>
      <c r="G315" s="52"/>
      <c r="H315" s="52"/>
      <c r="I315" s="52"/>
      <c r="J315" s="246"/>
    </row>
    <row r="316" spans="2:10" s="77" customFormat="1" ht="16">
      <c r="B316" s="52"/>
      <c r="C316" s="52"/>
      <c r="D316" s="52"/>
      <c r="E316" s="52"/>
      <c r="F316" s="52"/>
      <c r="G316" s="52"/>
      <c r="H316" s="52"/>
      <c r="I316" s="52"/>
      <c r="J316" s="246"/>
    </row>
    <row r="317" spans="2:10" s="77" customFormat="1" ht="16">
      <c r="B317" s="52"/>
      <c r="C317" s="52"/>
      <c r="D317" s="52"/>
      <c r="E317" s="52"/>
      <c r="F317" s="52"/>
      <c r="G317" s="52"/>
      <c r="H317" s="52"/>
      <c r="I317" s="52"/>
      <c r="J317" s="246"/>
    </row>
    <row r="318" spans="2:10" s="77" customFormat="1" ht="16">
      <c r="B318" s="52"/>
      <c r="C318" s="52"/>
      <c r="D318" s="52"/>
      <c r="E318" s="52"/>
      <c r="F318" s="52"/>
      <c r="G318" s="52"/>
      <c r="H318" s="52"/>
      <c r="I318" s="52"/>
      <c r="J318" s="246"/>
    </row>
    <row r="319" spans="2:10" s="77" customFormat="1" ht="16">
      <c r="B319" s="52"/>
      <c r="C319" s="52"/>
      <c r="D319" s="52"/>
      <c r="E319" s="52"/>
      <c r="F319" s="52"/>
      <c r="G319" s="52"/>
      <c r="H319" s="52"/>
      <c r="I319" s="52"/>
      <c r="J319" s="246"/>
    </row>
    <row r="320" spans="2:10" s="77" customFormat="1" ht="16">
      <c r="B320" s="52"/>
      <c r="C320" s="52"/>
      <c r="D320" s="52"/>
      <c r="E320" s="52"/>
      <c r="F320" s="52"/>
      <c r="G320" s="52"/>
      <c r="H320" s="52"/>
      <c r="I320" s="52"/>
      <c r="J320" s="246"/>
    </row>
    <row r="321" spans="2:10" s="77" customFormat="1" ht="16">
      <c r="B321" s="52"/>
      <c r="C321" s="52"/>
      <c r="D321" s="52"/>
      <c r="E321" s="52"/>
      <c r="F321" s="52"/>
      <c r="G321" s="52"/>
      <c r="H321" s="52"/>
      <c r="I321" s="52"/>
      <c r="J321" s="246"/>
    </row>
    <row r="322" spans="2:10" s="77" customFormat="1" ht="16">
      <c r="B322" s="52"/>
      <c r="C322" s="52"/>
      <c r="D322" s="52"/>
      <c r="E322" s="52"/>
      <c r="F322" s="52"/>
      <c r="G322" s="52"/>
      <c r="H322" s="52"/>
      <c r="I322" s="52"/>
      <c r="J322" s="246"/>
    </row>
    <row r="323" spans="2:10" s="77" customFormat="1" ht="16">
      <c r="B323" s="52"/>
      <c r="C323" s="52"/>
      <c r="D323" s="52"/>
      <c r="E323" s="52"/>
      <c r="F323" s="52"/>
      <c r="G323" s="52"/>
      <c r="H323" s="52"/>
      <c r="I323" s="52"/>
      <c r="J323" s="246"/>
    </row>
    <row r="324" spans="2:10" s="77" customFormat="1" ht="16">
      <c r="B324" s="52"/>
      <c r="C324" s="52"/>
      <c r="D324" s="52"/>
      <c r="E324" s="52"/>
      <c r="F324" s="52"/>
      <c r="G324" s="52"/>
      <c r="H324" s="52"/>
      <c r="I324" s="52"/>
      <c r="J324" s="246"/>
    </row>
    <row r="325" spans="2:10" s="77" customFormat="1" ht="16">
      <c r="B325" s="52"/>
      <c r="C325" s="52"/>
      <c r="D325" s="52"/>
      <c r="E325" s="52"/>
      <c r="F325" s="52"/>
      <c r="G325" s="52"/>
      <c r="H325" s="52"/>
      <c r="I325" s="52"/>
      <c r="J325" s="246"/>
    </row>
    <row r="326" spans="2:10" s="77" customFormat="1" ht="16">
      <c r="B326" s="52"/>
      <c r="C326" s="52"/>
      <c r="D326" s="52"/>
      <c r="E326" s="52"/>
      <c r="F326" s="52"/>
      <c r="G326" s="52"/>
      <c r="H326" s="52"/>
      <c r="I326" s="52"/>
      <c r="J326" s="246"/>
    </row>
    <row r="327" spans="2:10" s="77" customFormat="1" ht="16">
      <c r="B327" s="52"/>
      <c r="C327" s="52"/>
      <c r="D327" s="52"/>
      <c r="E327" s="52"/>
      <c r="F327" s="52"/>
      <c r="G327" s="52"/>
      <c r="H327" s="52"/>
      <c r="I327" s="52"/>
      <c r="J327" s="246"/>
    </row>
    <row r="328" spans="2:10" s="77" customFormat="1" ht="16">
      <c r="B328" s="52"/>
      <c r="C328" s="52"/>
      <c r="D328" s="52"/>
      <c r="E328" s="52"/>
      <c r="F328" s="52"/>
      <c r="G328" s="52"/>
      <c r="H328" s="52"/>
      <c r="I328" s="52"/>
      <c r="J328" s="246"/>
    </row>
    <row r="329" spans="2:10" s="77" customFormat="1" ht="16">
      <c r="B329" s="52"/>
      <c r="C329" s="52"/>
      <c r="D329" s="52"/>
      <c r="E329" s="52"/>
      <c r="F329" s="52"/>
      <c r="G329" s="52"/>
      <c r="H329" s="52"/>
      <c r="I329" s="52"/>
      <c r="J329" s="246"/>
    </row>
    <row r="330" spans="2:10" s="77" customFormat="1" ht="16">
      <c r="B330" s="52"/>
      <c r="C330" s="52"/>
      <c r="D330" s="52"/>
      <c r="E330" s="52"/>
      <c r="F330" s="52"/>
      <c r="G330" s="52"/>
      <c r="H330" s="52"/>
      <c r="I330" s="52"/>
      <c r="J330" s="246"/>
    </row>
    <row r="331" spans="2:10" s="77" customFormat="1" ht="16">
      <c r="B331" s="52"/>
      <c r="C331" s="52"/>
      <c r="D331" s="52"/>
      <c r="E331" s="52"/>
      <c r="F331" s="52"/>
      <c r="G331" s="52"/>
      <c r="H331" s="52"/>
      <c r="I331" s="52"/>
      <c r="J331" s="246"/>
    </row>
    <row r="332" spans="2:10" s="77" customFormat="1" ht="16">
      <c r="B332" s="52"/>
      <c r="C332" s="52"/>
      <c r="D332" s="52"/>
      <c r="E332" s="52"/>
      <c r="F332" s="52"/>
      <c r="G332" s="52"/>
      <c r="H332" s="52"/>
      <c r="I332" s="52"/>
      <c r="J332" s="246"/>
    </row>
    <row r="333" spans="2:10" s="77" customFormat="1" ht="16">
      <c r="B333" s="52"/>
      <c r="C333" s="52"/>
      <c r="D333" s="52"/>
      <c r="E333" s="52"/>
      <c r="F333" s="52"/>
      <c r="G333" s="52"/>
      <c r="H333" s="52"/>
      <c r="I333" s="52"/>
      <c r="J333" s="246"/>
    </row>
    <row r="334" spans="2:10" s="77" customFormat="1" ht="16">
      <c r="B334" s="52"/>
      <c r="C334" s="52"/>
      <c r="D334" s="52"/>
      <c r="E334" s="52"/>
      <c r="F334" s="52"/>
      <c r="G334" s="52"/>
      <c r="H334" s="52"/>
      <c r="I334" s="52"/>
      <c r="J334" s="246"/>
    </row>
    <row r="335" spans="2:10" s="77" customFormat="1" ht="16">
      <c r="B335" s="52"/>
      <c r="C335" s="52"/>
      <c r="D335" s="52"/>
      <c r="E335" s="52"/>
      <c r="F335" s="52"/>
      <c r="G335" s="52"/>
      <c r="H335" s="52"/>
      <c r="I335" s="52"/>
      <c r="J335" s="246"/>
    </row>
    <row r="336" spans="2:10" s="77" customFormat="1" ht="16">
      <c r="B336" s="52"/>
      <c r="C336" s="52"/>
      <c r="D336" s="52"/>
      <c r="E336" s="52"/>
      <c r="F336" s="52"/>
      <c r="G336" s="52"/>
      <c r="H336" s="52"/>
      <c r="I336" s="52"/>
      <c r="J336" s="246"/>
    </row>
    <row r="337" spans="2:10" s="77" customFormat="1" ht="16">
      <c r="B337" s="52"/>
      <c r="C337" s="52"/>
      <c r="D337" s="52"/>
      <c r="E337" s="52"/>
      <c r="F337" s="52"/>
      <c r="G337" s="52"/>
      <c r="H337" s="52"/>
      <c r="I337" s="52"/>
      <c r="J337" s="246"/>
    </row>
    <row r="338" spans="2:10" s="77" customFormat="1" ht="16">
      <c r="B338" s="52"/>
      <c r="C338" s="52"/>
      <c r="D338" s="52"/>
      <c r="E338" s="52"/>
      <c r="F338" s="52"/>
      <c r="G338" s="52"/>
      <c r="H338" s="52"/>
      <c r="I338" s="52"/>
      <c r="J338" s="246"/>
    </row>
    <row r="339" spans="2:10" s="77" customFormat="1" ht="16">
      <c r="B339" s="52"/>
      <c r="C339" s="52"/>
      <c r="D339" s="52"/>
      <c r="E339" s="52"/>
      <c r="F339" s="52"/>
      <c r="G339" s="52"/>
      <c r="H339" s="52"/>
      <c r="I339" s="52"/>
      <c r="J339" s="246"/>
    </row>
    <row r="340" spans="2:10" s="77" customFormat="1" ht="16">
      <c r="B340" s="52"/>
      <c r="C340" s="52"/>
      <c r="D340" s="52"/>
      <c r="E340" s="52"/>
      <c r="F340" s="52"/>
      <c r="G340" s="52"/>
      <c r="H340" s="52"/>
      <c r="I340" s="52"/>
      <c r="J340" s="246"/>
    </row>
    <row r="341" spans="2:10" s="77" customFormat="1" ht="16">
      <c r="B341" s="52"/>
      <c r="C341" s="52"/>
      <c r="D341" s="52"/>
      <c r="E341" s="52"/>
      <c r="F341" s="52"/>
      <c r="G341" s="52"/>
      <c r="H341" s="52"/>
      <c r="I341" s="52"/>
      <c r="J341" s="246"/>
    </row>
    <row r="342" spans="2:10" s="77" customFormat="1" ht="16">
      <c r="B342" s="52"/>
      <c r="C342" s="52"/>
      <c r="D342" s="52"/>
      <c r="E342" s="52"/>
      <c r="F342" s="52"/>
      <c r="G342" s="52"/>
      <c r="H342" s="52"/>
      <c r="I342" s="52"/>
      <c r="J342" s="246"/>
    </row>
    <row r="343" spans="2:10" s="77" customFormat="1" ht="16">
      <c r="B343" s="52"/>
      <c r="C343" s="52"/>
      <c r="D343" s="52"/>
      <c r="E343" s="52"/>
      <c r="F343" s="52"/>
      <c r="G343" s="52"/>
      <c r="H343" s="52"/>
      <c r="I343" s="52"/>
      <c r="J343" s="246"/>
    </row>
    <row r="344" spans="2:10" s="77" customFormat="1" ht="16">
      <c r="B344" s="52"/>
      <c r="C344" s="52"/>
      <c r="D344" s="52"/>
      <c r="E344" s="52"/>
      <c r="F344" s="52"/>
      <c r="G344" s="52"/>
      <c r="H344" s="52"/>
      <c r="I344" s="52"/>
      <c r="J344" s="246"/>
    </row>
    <row r="345" spans="2:10" s="77" customFormat="1" ht="16">
      <c r="B345" s="52"/>
      <c r="C345" s="52"/>
      <c r="D345" s="52"/>
      <c r="E345" s="52"/>
      <c r="F345" s="52"/>
      <c r="G345" s="52"/>
      <c r="H345" s="52"/>
      <c r="I345" s="52"/>
      <c r="J345" s="246"/>
    </row>
    <row r="346" spans="2:10" s="77" customFormat="1" ht="16">
      <c r="B346" s="52"/>
      <c r="C346" s="52"/>
      <c r="D346" s="52"/>
      <c r="E346" s="52"/>
      <c r="F346" s="52"/>
      <c r="G346" s="52"/>
      <c r="H346" s="52"/>
      <c r="I346" s="52"/>
      <c r="J346" s="246"/>
    </row>
    <row r="347" spans="2:10" s="77" customFormat="1" ht="16">
      <c r="B347" s="52"/>
      <c r="C347" s="52"/>
      <c r="D347" s="52"/>
      <c r="E347" s="52"/>
      <c r="F347" s="52"/>
      <c r="G347" s="52"/>
      <c r="H347" s="52"/>
      <c r="I347" s="52"/>
      <c r="J347" s="246"/>
    </row>
    <row r="348" spans="2:10" s="77" customFormat="1" ht="16">
      <c r="B348" s="52"/>
      <c r="C348" s="52"/>
      <c r="D348" s="52"/>
      <c r="E348" s="52"/>
      <c r="F348" s="52"/>
      <c r="G348" s="52"/>
      <c r="H348" s="52"/>
      <c r="I348" s="52"/>
      <c r="J348" s="246"/>
    </row>
    <row r="349" spans="2:10" s="77" customFormat="1" ht="16">
      <c r="B349" s="52"/>
      <c r="C349" s="52"/>
      <c r="D349" s="52"/>
      <c r="E349" s="52"/>
      <c r="F349" s="52"/>
      <c r="G349" s="52"/>
      <c r="H349" s="52"/>
      <c r="I349" s="52"/>
      <c r="J349" s="246"/>
    </row>
    <row r="350" spans="2:10" s="77" customFormat="1" ht="16">
      <c r="B350" s="52"/>
      <c r="C350" s="52"/>
      <c r="D350" s="52"/>
      <c r="E350" s="52"/>
      <c r="F350" s="52"/>
      <c r="G350" s="52"/>
      <c r="H350" s="52"/>
      <c r="I350" s="52"/>
      <c r="J350" s="246"/>
    </row>
    <row r="351" spans="2:10" s="77" customFormat="1" ht="16">
      <c r="B351" s="52"/>
      <c r="C351" s="52"/>
      <c r="D351" s="52"/>
      <c r="E351" s="52"/>
      <c r="F351" s="52"/>
      <c r="G351" s="52"/>
      <c r="H351" s="52"/>
      <c r="I351" s="52"/>
      <c r="J351" s="246"/>
    </row>
    <row r="352" spans="2:10" s="77" customFormat="1" ht="16">
      <c r="B352" s="52"/>
      <c r="C352" s="52"/>
      <c r="D352" s="52"/>
      <c r="E352" s="52"/>
      <c r="F352" s="52"/>
      <c r="G352" s="52"/>
      <c r="H352" s="52"/>
      <c r="I352" s="52"/>
      <c r="J352" s="246"/>
    </row>
    <row r="353" spans="2:10" s="77" customFormat="1" ht="16">
      <c r="B353" s="52"/>
      <c r="C353" s="52"/>
      <c r="D353" s="52"/>
      <c r="E353" s="52"/>
      <c r="F353" s="52"/>
      <c r="G353" s="52"/>
      <c r="H353" s="52"/>
      <c r="I353" s="52"/>
      <c r="J353" s="246"/>
    </row>
    <row r="354" spans="2:10" s="77" customFormat="1" ht="16">
      <c r="B354" s="52"/>
      <c r="C354" s="52"/>
      <c r="D354" s="52"/>
      <c r="E354" s="52"/>
      <c r="F354" s="52"/>
      <c r="G354" s="52"/>
      <c r="H354" s="52"/>
      <c r="I354" s="52"/>
      <c r="J354" s="246"/>
    </row>
    <row r="355" spans="2:10" s="77" customFormat="1" ht="16">
      <c r="B355" s="52"/>
      <c r="C355" s="52"/>
      <c r="D355" s="52"/>
      <c r="E355" s="52"/>
      <c r="F355" s="52"/>
      <c r="G355" s="52"/>
      <c r="H355" s="52"/>
      <c r="I355" s="52"/>
      <c r="J355" s="246"/>
    </row>
    <row r="356" spans="2:10" s="77" customFormat="1" ht="16">
      <c r="B356" s="52"/>
      <c r="C356" s="52"/>
      <c r="D356" s="52"/>
      <c r="E356" s="52"/>
      <c r="F356" s="52"/>
      <c r="G356" s="52"/>
      <c r="H356" s="52"/>
      <c r="I356" s="52"/>
      <c r="J356" s="246"/>
    </row>
    <row r="357" spans="2:10" s="77" customFormat="1" ht="16">
      <c r="B357" s="52"/>
      <c r="C357" s="52"/>
      <c r="D357" s="52"/>
      <c r="E357" s="52"/>
      <c r="F357" s="52"/>
      <c r="G357" s="52"/>
      <c r="H357" s="52"/>
      <c r="I357" s="52"/>
      <c r="J357" s="246"/>
    </row>
    <row r="358" spans="2:10" s="77" customFormat="1" ht="16">
      <c r="B358" s="52"/>
      <c r="C358" s="52"/>
      <c r="D358" s="52"/>
      <c r="E358" s="52"/>
      <c r="F358" s="52"/>
      <c r="G358" s="52"/>
      <c r="H358" s="52"/>
      <c r="I358" s="52"/>
      <c r="J358" s="246"/>
    </row>
    <row r="359" spans="2:10" ht="16"/>
    <row r="360" spans="2:10" ht="16"/>
    <row r="361" spans="2:10" ht="16"/>
    <row r="362" spans="2:10" s="77" customFormat="1" ht="16">
      <c r="B362" s="52"/>
      <c r="C362" s="52"/>
      <c r="D362" s="52"/>
      <c r="E362" s="52"/>
      <c r="F362" s="52"/>
      <c r="G362" s="52"/>
      <c r="H362" s="52"/>
      <c r="I362" s="52"/>
      <c r="J362" s="246"/>
    </row>
    <row r="363" spans="2:10" s="77" customFormat="1" ht="16">
      <c r="B363" s="52"/>
      <c r="C363" s="52"/>
      <c r="D363" s="52"/>
      <c r="E363" s="52"/>
      <c r="F363" s="52"/>
      <c r="G363" s="52"/>
      <c r="H363" s="52"/>
      <c r="I363" s="52"/>
      <c r="J363" s="246"/>
    </row>
    <row r="364" spans="2:10" s="77" customFormat="1" ht="16">
      <c r="B364" s="52"/>
      <c r="C364" s="52"/>
      <c r="D364" s="52"/>
      <c r="E364" s="52"/>
      <c r="F364" s="52"/>
      <c r="G364" s="52"/>
      <c r="H364" s="52"/>
      <c r="I364" s="52"/>
      <c r="J364" s="246"/>
    </row>
    <row r="365" spans="2:10" s="77" customFormat="1" ht="16">
      <c r="B365" s="52"/>
      <c r="C365" s="52"/>
      <c r="D365" s="52"/>
      <c r="E365" s="52"/>
      <c r="F365" s="52"/>
      <c r="G365" s="52"/>
      <c r="H365" s="52"/>
      <c r="I365" s="52"/>
      <c r="J365" s="246"/>
    </row>
    <row r="366" spans="2:10" s="77" customFormat="1" ht="16">
      <c r="B366" s="52"/>
      <c r="C366" s="52"/>
      <c r="D366" s="52"/>
      <c r="E366" s="52"/>
      <c r="F366" s="52"/>
      <c r="G366" s="52"/>
      <c r="H366" s="52"/>
      <c r="I366" s="52"/>
      <c r="J366" s="246"/>
    </row>
    <row r="367" spans="2:10" s="77" customFormat="1" ht="16">
      <c r="B367" s="52"/>
      <c r="C367" s="52"/>
      <c r="D367" s="52"/>
      <c r="E367" s="52"/>
      <c r="F367" s="52"/>
      <c r="G367" s="52"/>
      <c r="H367" s="52"/>
      <c r="I367" s="52"/>
      <c r="J367" s="246"/>
    </row>
    <row r="368" spans="2:10" s="77" customFormat="1" ht="16">
      <c r="B368" s="52"/>
      <c r="C368" s="52"/>
      <c r="D368" s="52"/>
      <c r="E368" s="52"/>
      <c r="F368" s="52"/>
      <c r="G368" s="52"/>
      <c r="H368" s="52"/>
      <c r="I368" s="52"/>
      <c r="J368" s="246"/>
    </row>
    <row r="369" spans="2:10" s="77" customFormat="1" ht="16">
      <c r="B369" s="52"/>
      <c r="C369" s="52"/>
      <c r="D369" s="52"/>
      <c r="E369" s="52"/>
      <c r="F369" s="52"/>
      <c r="G369" s="52"/>
      <c r="H369" s="52"/>
      <c r="I369" s="52"/>
      <c r="J369" s="246"/>
    </row>
    <row r="370" spans="2:10" s="77" customFormat="1" ht="16">
      <c r="B370" s="52"/>
      <c r="C370" s="52"/>
      <c r="D370" s="52"/>
      <c r="E370" s="52"/>
      <c r="F370" s="52"/>
      <c r="G370" s="52"/>
      <c r="H370" s="52"/>
      <c r="I370" s="52"/>
      <c r="J370" s="246"/>
    </row>
    <row r="371" spans="2:10" s="77" customFormat="1" ht="16">
      <c r="B371" s="52"/>
      <c r="C371" s="52"/>
      <c r="D371" s="52"/>
      <c r="E371" s="52"/>
      <c r="F371" s="52"/>
      <c r="G371" s="52"/>
      <c r="H371" s="52"/>
      <c r="I371" s="52"/>
      <c r="J371" s="246"/>
    </row>
    <row r="372" spans="2:10" s="77" customFormat="1" ht="16">
      <c r="B372" s="52"/>
      <c r="C372" s="52"/>
      <c r="D372" s="52"/>
      <c r="E372" s="52"/>
      <c r="F372" s="52"/>
      <c r="G372" s="52"/>
      <c r="H372" s="52"/>
      <c r="I372" s="52"/>
      <c r="J372" s="246"/>
    </row>
    <row r="373" spans="2:10" s="77" customFormat="1" ht="16">
      <c r="B373" s="52"/>
      <c r="C373" s="52"/>
      <c r="D373" s="52"/>
      <c r="E373" s="52"/>
      <c r="F373" s="52"/>
      <c r="G373" s="52"/>
      <c r="H373" s="52"/>
      <c r="I373" s="52"/>
      <c r="J373" s="246"/>
    </row>
    <row r="374" spans="2:10" s="77" customFormat="1" ht="16">
      <c r="B374" s="52"/>
      <c r="C374" s="52"/>
      <c r="D374" s="52"/>
      <c r="E374" s="52"/>
      <c r="F374" s="52"/>
      <c r="G374" s="52"/>
      <c r="H374" s="52"/>
      <c r="I374" s="52"/>
      <c r="J374" s="246"/>
    </row>
    <row r="375" spans="2:10" s="77" customFormat="1" ht="16">
      <c r="B375" s="52"/>
      <c r="C375" s="52"/>
      <c r="D375" s="52"/>
      <c r="E375" s="52"/>
      <c r="F375" s="52"/>
      <c r="G375" s="52"/>
      <c r="H375" s="52"/>
      <c r="I375" s="52"/>
      <c r="J375" s="246"/>
    </row>
    <row r="376" spans="2:10" s="77" customFormat="1" ht="16">
      <c r="B376" s="52"/>
      <c r="C376" s="52"/>
      <c r="D376" s="52"/>
      <c r="E376" s="52"/>
      <c r="F376" s="52"/>
      <c r="G376" s="52"/>
      <c r="H376" s="52"/>
      <c r="I376" s="52"/>
      <c r="J376" s="246"/>
    </row>
    <row r="377" spans="2:10" s="77" customFormat="1" ht="16">
      <c r="B377" s="52"/>
      <c r="C377" s="52"/>
      <c r="D377" s="52"/>
      <c r="E377" s="52"/>
      <c r="F377" s="52"/>
      <c r="G377" s="52"/>
      <c r="H377" s="52"/>
      <c r="I377" s="52"/>
      <c r="J377" s="246"/>
    </row>
    <row r="378" spans="2:10" s="77" customFormat="1" ht="16">
      <c r="B378" s="52"/>
      <c r="C378" s="52"/>
      <c r="D378" s="52"/>
      <c r="E378" s="52"/>
      <c r="F378" s="52"/>
      <c r="G378" s="52"/>
      <c r="H378" s="52"/>
      <c r="I378" s="52"/>
      <c r="J378" s="246"/>
    </row>
    <row r="379" spans="2:10" s="77" customFormat="1" ht="16">
      <c r="B379" s="52"/>
      <c r="C379" s="52"/>
      <c r="D379" s="52"/>
      <c r="E379" s="52"/>
      <c r="F379" s="52"/>
      <c r="G379" s="52"/>
      <c r="H379" s="52"/>
      <c r="I379" s="52"/>
      <c r="J379" s="246"/>
    </row>
    <row r="380" spans="2:10" s="77" customFormat="1" ht="16">
      <c r="B380" s="52"/>
      <c r="C380" s="52"/>
      <c r="D380" s="52"/>
      <c r="E380" s="52"/>
      <c r="F380" s="52"/>
      <c r="G380" s="52"/>
      <c r="H380" s="52"/>
      <c r="I380" s="52"/>
      <c r="J380" s="246"/>
    </row>
    <row r="381" spans="2:10" s="77" customFormat="1" ht="16">
      <c r="B381" s="52"/>
      <c r="C381" s="52"/>
      <c r="D381" s="52"/>
      <c r="E381" s="52"/>
      <c r="F381" s="52"/>
      <c r="G381" s="52"/>
      <c r="H381" s="52"/>
      <c r="I381" s="52"/>
      <c r="J381" s="246"/>
    </row>
    <row r="382" spans="2:10" s="77" customFormat="1" ht="16">
      <c r="B382" s="52"/>
      <c r="C382" s="52"/>
      <c r="D382" s="52"/>
      <c r="E382" s="52"/>
      <c r="F382" s="52"/>
      <c r="G382" s="52"/>
      <c r="H382" s="52"/>
      <c r="I382" s="52"/>
      <c r="J382" s="246"/>
    </row>
    <row r="383" spans="2:10" s="77" customFormat="1" ht="16">
      <c r="B383" s="52"/>
      <c r="C383" s="52"/>
      <c r="D383" s="52"/>
      <c r="E383" s="52"/>
      <c r="F383" s="52"/>
      <c r="G383" s="52"/>
      <c r="H383" s="52"/>
      <c r="I383" s="52"/>
      <c r="J383" s="246"/>
    </row>
    <row r="384" spans="2:10" s="77" customFormat="1" ht="16">
      <c r="B384" s="52"/>
      <c r="C384" s="52"/>
      <c r="D384" s="52"/>
      <c r="E384" s="52"/>
      <c r="F384" s="52"/>
      <c r="G384" s="52"/>
      <c r="H384" s="52"/>
      <c r="I384" s="52"/>
      <c r="J384" s="246"/>
    </row>
    <row r="385" spans="2:10" s="77" customFormat="1" ht="16">
      <c r="B385" s="52"/>
      <c r="C385" s="52"/>
      <c r="D385" s="52"/>
      <c r="E385" s="52"/>
      <c r="F385" s="52"/>
      <c r="G385" s="52"/>
      <c r="H385" s="52"/>
      <c r="I385" s="52"/>
      <c r="J385" s="246"/>
    </row>
    <row r="386" spans="2:10" s="77" customFormat="1" ht="16">
      <c r="B386" s="52"/>
      <c r="C386" s="52"/>
      <c r="D386" s="52"/>
      <c r="E386" s="52"/>
      <c r="F386" s="52"/>
      <c r="G386" s="52"/>
      <c r="H386" s="52"/>
      <c r="I386" s="52"/>
      <c r="J386" s="246"/>
    </row>
    <row r="387" spans="2:10" s="77" customFormat="1" ht="16">
      <c r="B387" s="52"/>
      <c r="C387" s="52"/>
      <c r="D387" s="52"/>
      <c r="E387" s="52"/>
      <c r="F387" s="52"/>
      <c r="G387" s="52"/>
      <c r="H387" s="52"/>
      <c r="I387" s="52"/>
      <c r="J387" s="246"/>
    </row>
    <row r="388" spans="2:10" s="77" customFormat="1" ht="16">
      <c r="B388" s="52"/>
      <c r="C388" s="52"/>
      <c r="D388" s="52"/>
      <c r="E388" s="52"/>
      <c r="F388" s="52"/>
      <c r="G388" s="52"/>
      <c r="H388" s="52"/>
      <c r="I388" s="52"/>
      <c r="J388" s="246"/>
    </row>
    <row r="389" spans="2:10" s="77" customFormat="1" ht="16">
      <c r="B389" s="52"/>
      <c r="C389" s="52"/>
      <c r="D389" s="52"/>
      <c r="E389" s="52"/>
      <c r="F389" s="52"/>
      <c r="G389" s="52"/>
      <c r="H389" s="52"/>
      <c r="I389" s="52"/>
      <c r="J389" s="246"/>
    </row>
    <row r="390" spans="2:10" s="77" customFormat="1" ht="16">
      <c r="B390" s="52"/>
      <c r="C390" s="52"/>
      <c r="D390" s="52"/>
      <c r="E390" s="52"/>
      <c r="F390" s="52"/>
      <c r="G390" s="52"/>
      <c r="H390" s="52"/>
      <c r="I390" s="52"/>
      <c r="J390" s="246"/>
    </row>
    <row r="391" spans="2:10" s="77" customFormat="1" ht="16">
      <c r="B391" s="52"/>
      <c r="C391" s="52"/>
      <c r="D391" s="52"/>
      <c r="E391" s="52"/>
      <c r="F391" s="52"/>
      <c r="G391" s="52"/>
      <c r="H391" s="52"/>
      <c r="I391" s="52"/>
      <c r="J391" s="246"/>
    </row>
    <row r="392" spans="2:10" s="77" customFormat="1" ht="16">
      <c r="B392" s="52"/>
      <c r="C392" s="52"/>
      <c r="D392" s="52"/>
      <c r="E392" s="52"/>
      <c r="F392" s="52"/>
      <c r="G392" s="52"/>
      <c r="H392" s="52"/>
      <c r="I392" s="52"/>
      <c r="J392" s="246"/>
    </row>
    <row r="393" spans="2:10" s="77" customFormat="1" ht="16">
      <c r="B393" s="52"/>
      <c r="C393" s="52"/>
      <c r="D393" s="52"/>
      <c r="E393" s="52"/>
      <c r="F393" s="52"/>
      <c r="G393" s="52"/>
      <c r="H393" s="52"/>
      <c r="I393" s="52"/>
      <c r="J393" s="246"/>
    </row>
    <row r="394" spans="2:10" ht="16"/>
    <row r="395" spans="2:10" ht="17.25" hidden="1" customHeight="1"/>
    <row r="396" spans="2:10" ht="24" hidden="1" customHeight="1"/>
    <row r="397" spans="2:10" ht="19.5" hidden="1" customHeight="1"/>
    <row r="398" spans="2:10" ht="18.75" hidden="1" customHeight="1"/>
    <row r="399" spans="2:10" s="77" customFormat="1" ht="16" hidden="1">
      <c r="B399" s="52"/>
      <c r="C399" s="52"/>
      <c r="D399" s="52"/>
      <c r="E399" s="52"/>
      <c r="F399" s="52"/>
      <c r="G399" s="52"/>
      <c r="H399" s="52"/>
      <c r="I399" s="52"/>
      <c r="J399" s="246"/>
    </row>
    <row r="400" spans="2:10" s="77" customFormat="1" ht="16">
      <c r="B400" s="52"/>
      <c r="C400" s="52"/>
      <c r="D400" s="52"/>
      <c r="E400" s="52"/>
      <c r="F400" s="52"/>
      <c r="G400" s="52"/>
      <c r="H400" s="52"/>
      <c r="I400" s="52"/>
      <c r="J400" s="246"/>
    </row>
    <row r="401" spans="2:10" s="77" customFormat="1" ht="16">
      <c r="B401" s="52"/>
      <c r="C401" s="52"/>
      <c r="D401" s="52"/>
      <c r="E401" s="52"/>
      <c r="F401" s="52"/>
      <c r="G401" s="52"/>
      <c r="H401" s="52"/>
      <c r="I401" s="52"/>
      <c r="J401" s="246"/>
    </row>
    <row r="402" spans="2:10" ht="16"/>
    <row r="403" spans="2:10" s="77" customFormat="1" ht="16">
      <c r="B403" s="52"/>
      <c r="C403" s="52"/>
      <c r="D403" s="52"/>
      <c r="E403" s="52"/>
      <c r="F403" s="52"/>
      <c r="G403" s="52"/>
      <c r="H403" s="52"/>
      <c r="I403" s="52"/>
      <c r="J403" s="246"/>
    </row>
    <row r="404" spans="2:10" s="77" customFormat="1" ht="16">
      <c r="B404" s="52"/>
      <c r="C404" s="52"/>
      <c r="D404" s="52"/>
      <c r="E404" s="52"/>
      <c r="F404" s="52"/>
      <c r="G404" s="52"/>
      <c r="H404" s="52"/>
      <c r="I404" s="52"/>
      <c r="J404" s="246"/>
    </row>
    <row r="405" spans="2:10" ht="16"/>
    <row r="406" spans="2:10" s="77" customFormat="1" ht="16">
      <c r="B406" s="52"/>
      <c r="C406" s="52"/>
      <c r="D406" s="52"/>
      <c r="E406" s="52"/>
      <c r="F406" s="52"/>
      <c r="G406" s="52"/>
      <c r="H406" s="52"/>
      <c r="I406" s="52"/>
      <c r="J406" s="246"/>
    </row>
    <row r="407" spans="2:10" s="77" customFormat="1" ht="16">
      <c r="B407" s="52"/>
      <c r="C407" s="52"/>
      <c r="D407" s="52"/>
      <c r="E407" s="52"/>
      <c r="F407" s="52"/>
      <c r="G407" s="52"/>
      <c r="H407" s="52"/>
      <c r="I407" s="52"/>
      <c r="J407" s="246"/>
    </row>
    <row r="408" spans="2:10" ht="16"/>
    <row r="409" spans="2:10" ht="16"/>
    <row r="410" spans="2:10" ht="16"/>
    <row r="411" spans="2:10" ht="16"/>
    <row r="412" spans="2:10" ht="16"/>
    <row r="413" spans="2:10" ht="16"/>
    <row r="414" spans="2:10" ht="16"/>
    <row r="415" spans="2:10" ht="16"/>
    <row r="416" spans="2:10" ht="16"/>
    <row r="417" spans="2:10" s="77" customFormat="1" ht="16">
      <c r="B417" s="52"/>
      <c r="C417" s="52"/>
      <c r="D417" s="52"/>
      <c r="E417" s="52"/>
      <c r="F417" s="52"/>
      <c r="G417" s="52"/>
      <c r="H417" s="52"/>
      <c r="I417" s="52"/>
      <c r="J417" s="246"/>
    </row>
    <row r="418" spans="2:10" ht="16"/>
    <row r="419" spans="2:10" ht="16"/>
    <row r="420" spans="2:10" ht="16"/>
    <row r="421" spans="2:10" ht="16"/>
    <row r="422" spans="2:10" ht="16"/>
    <row r="423" spans="2:10" ht="16"/>
    <row r="424" spans="2:10" ht="16"/>
    <row r="425" spans="2:10" ht="15" customHeight="1"/>
    <row r="426" spans="2:10" ht="15" customHeight="1"/>
    <row r="427" spans="2:10" ht="16"/>
    <row r="428" spans="2:10" ht="16"/>
    <row r="429" spans="2:10" ht="18.75" customHeight="1"/>
    <row r="430" spans="2:10" ht="16"/>
    <row r="431" spans="2:10" ht="16"/>
    <row r="432" spans="2:10" ht="16"/>
    <row r="433" ht="16"/>
    <row r="434" ht="16"/>
    <row r="435" ht="16"/>
    <row r="436" ht="16"/>
    <row r="437" ht="16"/>
    <row r="438" ht="16"/>
    <row r="439" ht="16"/>
    <row r="440" ht="16"/>
    <row r="441" ht="16"/>
    <row r="442" ht="16"/>
    <row r="443" ht="16"/>
    <row r="444" ht="16"/>
    <row r="445" ht="16"/>
    <row r="446" ht="16"/>
    <row r="447" ht="16"/>
    <row r="448" ht="16"/>
    <row r="449" ht="16"/>
    <row r="450" ht="16"/>
  </sheetData>
  <mergeCells count="8">
    <mergeCell ref="B120:I120"/>
    <mergeCell ref="B123:D123"/>
    <mergeCell ref="B16:E16"/>
    <mergeCell ref="B17:E17"/>
    <mergeCell ref="B18:E18"/>
    <mergeCell ref="B117:I117"/>
    <mergeCell ref="B118:I118"/>
    <mergeCell ref="B119:I119"/>
  </mergeCells>
  <dataValidations count="25">
    <dataValidation type="textLength" allowBlank="1" showInputMessage="1" showErrorMessage="1" errorTitle="Veuillez ne pas modifier" error="Veuillez ne pas modifier ces cellules" sqref="B72:C72 B71:G71 B16:E17 B19:C19 F72 B20 D20:E20 I38 B34:D35 B37:D37 E34:F37 B38 D38:G38" xr:uid="{1279BB1F-7D84-4059-996D-53D639F983BA}">
      <formula1>10000</formula1>
      <formula2>50000</formula2>
    </dataValidation>
    <dataValidation type="decimal" allowBlank="1" showInputMessage="1" showErrorMessage="1" errorTitle="Veuillez ne pas modifier" error="Veuillez ne pas modifier ces cellules" sqref="E121:G123 B121:D122" xr:uid="{FB0919D6-4248-4572-9CEC-BE1015BD98F1}">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78:D86 D99 B39:B65 D88:D95 D103:D115" xr:uid="{7F368E19-97D9-44B4-B5C6-E88561B5EC4A}"/>
    <dataValidation allowBlank="1" showInputMessage="1" showErrorMessage="1" promptTitle="URL du registre" prompt="Veuillez indiquer l'URL directe vers le registre ou l'agence" sqref="J25:L31 D36" xr:uid="{C4FD208E-5B09-4539-BE1F-444FF0F1C764}"/>
    <dataValidation allowBlank="1" showInputMessage="1" showErrorMessage="1" promptTitle="Nom du registre" prompt="Veuillez saisir le nom du registre ou de l'agence" sqref="J24:L24 C36" xr:uid="{79300F4D-DB6B-40F3-92F3-1D355EFB9890}"/>
    <dataValidation allowBlank="1" showInputMessage="1" showErrorMessage="1" promptTitle="Nom de l'identifiant" prompt="Veuillez saisir le nom de l'identifiant, tel que « Numéro d'identification du contribuable » ou similaire" sqref="J23:L23 B36" xr:uid="{ED809A04-07AE-4556-82AB-933B72D4F846}"/>
    <dataValidation type="whole" allowBlank="1" showInputMessage="1" showErrorMessage="1" errorTitle="Veuillez ne pas modifier" error="Veuillez ne pas modifier ces cellules" sqref="D72 B117:B120" xr:uid="{ADEF330A-2F1F-420D-B961-2BFA75B2846F}">
      <formula1>444</formula1>
      <formula2>445</formula2>
    </dataValidation>
    <dataValidation type="list" allowBlank="1" showInputMessage="1" showErrorMessage="1" sqref="F116" xr:uid="{DA2776DA-D2B2-4DB9-8FBB-62030AF4DD8E}">
      <formula1>Simple_options_list</formula1>
    </dataValidation>
    <dataValidation allowBlank="1" showInputMessage="1" showErrorMessage="1" promptTitle="Compagnie associée" prompt="Veuillez indiquer les compagnies affiliées au projet, séparées par une virgule." sqref="D96:D98 D73:D77 D87 D100:D102" xr:uid="{57FE584A-5B08-46FD-981F-B371F32781D2}"/>
    <dataValidation type="list" allowBlank="1" showInputMessage="1" showErrorMessage="1" sqref="G116 E115:F115 F73:F114" xr:uid="{12EE3ACE-202F-48F5-B501-CBD35C665F53}">
      <formula1>Project_phases_list</formula1>
    </dataValidation>
    <dataValidation type="whole" allowBlank="1" showInputMessage="1" showErrorMessage="1" errorTitle="Veuillez ne pas modifier" error="Veuillez ne pas modifier ces cellules" sqref="E72" xr:uid="{E07B0414-648E-4BB8-8F99-6EC0585E916A}">
      <formula1>4</formula1>
      <formula2>5</formula2>
    </dataValidation>
    <dataValidation allowBlank="1" showInputMessage="1" showErrorMessage="1" promptTitle="Numéro de référence" prompt="Veuillez indiquer le numéro de référence de l'accord légal: contrat, licence, concession,…" sqref="C86:C115 C73:C77" xr:uid="{45E31935-B447-4967-8D8D-939B77DBE69A}"/>
    <dataValidation allowBlank="1" showInputMessage="1" showErrorMessage="1" errorTitle="Veuillez ne pas modifier" error="Veuillez ne pas modifier ces cellules" sqref="H38 B123:D123" xr:uid="{CE8E56FC-915B-4D71-9601-F1654427DB6D}"/>
    <dataValidation allowBlank="1" showInputMessage="1" showErrorMessage="1" promptTitle="Numéro d'identification" prompt="Veuillez indiquer le numéro d'identification de l'agence gouvernementale, si applicable" sqref="D21:D31" xr:uid="{FC48F023-3FEF-41CE-8239-35F235586D0A}"/>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472F084C-96E3-4F32-AC15-AA8A5C028258}"/>
    <dataValidation type="list" allowBlank="1" showInputMessage="1" showErrorMessage="1" promptTitle="Veuillez sélectionner le secteur" prompt="Veuillez sélectionner le secteur pertinent pour l'entreprise dans la liste" sqref="E39:E65" xr:uid="{FEC301E8-34F8-4A95-A77D-F9870E68E3EB}">
      <formula1>Sector_list</formula1>
    </dataValidation>
    <dataValidation allowBlank="1" showInputMessage="1" showErrorMessage="1" promptTitle="Veuillez sélectionner les matièr" prompt="Veuillez sélectionner les matières premières exploitées, séparées par une virgule" sqref="F39:F65" xr:uid="{97F51714-9B84-4B99-824B-C17DD89CC3FA}"/>
    <dataValidation errorStyle="warning" allowBlank="1" showInputMessage="1" showErrorMessage="1" errorTitle="URL" error="Veuillez indiquer une URL" sqref="G39:H65" xr:uid="{8BD8F3E0-8EDB-4DF5-B4E2-BFAFBD9A0C41}"/>
    <dataValidation allowBlank="1" showInputMessage="1" showErrorMessage="1" promptTitle="Numéro d'identification" prompt="Veuillez saisir un numéro d'identification unique, tel qu’un TIN, un numéro d'organisation ou similaire." sqref="D39:D65" xr:uid="{A4189909-9A02-42B0-9EF2-0CCF00C1FE18}"/>
    <dataValidation type="list" allowBlank="1" showInputMessage="1" showErrorMessage="1" sqref="C39:C65" xr:uid="{ED6CCF2F-31B8-47E6-A0D1-FBD390794FCA}">
      <formula1>"&lt; Type d'entreprise &gt;,Société publique financière et Entreprise d'Etat,Privée"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3:E114" xr:uid="{6EE3A9D0-9623-4287-8866-C7862752132B}">
      <formula1>Commodity_names</formula1>
    </dataValidation>
    <dataValidation allowBlank="1" showInputMessage="1" showErrorMessage="1" promptTitle="Production -volume-" prompt="Veuillez indiquer le volume de production du projet" sqref="G73:G115" xr:uid="{0D6A7505-56B4-4DB8-8CAD-0BEC98806B5B}"/>
    <dataValidation allowBlank="1" showInputMessage="1" showErrorMessage="1" promptTitle="Production -valeur-" prompt="Veuillez indiquer la valeur de la production du projet" sqref="I73:I115" xr:uid="{6A5F3A21-35DA-415F-ADEC-9FD2F5B350F9}"/>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15" xr:uid="{7CAD634D-7C7F-4D67-8336-8134605EB770}">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116" xr:uid="{755F8CC9-975F-4FEE-BCF2-4398BD2C1FDF}"/>
  </dataValidations>
  <hyperlinks>
    <hyperlink ref="B14" r:id="rId1" display="Si vous avez des questions, veuillez contacter data@eiti.org" xr:uid="{6923D0E6-560D-4B50-90EA-3B998271CE5F}"/>
    <hyperlink ref="B119:G119" r:id="rId2" display="Pour la version la plus récente des modèles de données résumées, consultez https://eiti.org/fr/document/modele-donnees-resumees-itie" xr:uid="{1C5E5199-6B2F-4A25-A8B4-DBC855CBDE02}"/>
    <hyperlink ref="B118:G118" r:id="rId3" display="Vous voulez en savoir plus sur votre pays ? Vérifiez si votre pays met en œuvre la Norme ITIE en visitant https://eiti.org/countries" xr:uid="{37FAFB27-EA60-4F8B-A478-2B4BD9433660}"/>
    <hyperlink ref="B120:G120" r:id="rId4" display="Give us your feedback or report a conflict in the data! Write to us at  data@eiti.org" xr:uid="{204DA741-092B-4579-BB0A-9032C88F60A4}"/>
    <hyperlink ref="G58" r:id="rId5" xr:uid="{5DAED24E-7D02-4152-A7C9-B3B1ED422ABB}"/>
    <hyperlink ref="G64" r:id="rId6" xr:uid="{051F335E-AF18-4F1D-9FD8-F0B92E44F488}"/>
    <hyperlink ref="G48" r:id="rId7" xr:uid="{6C9E7BDD-A072-45C4-B9D8-E1C567DAD18B}"/>
    <hyperlink ref="G52" r:id="rId8" xr:uid="{53F72645-85CA-480F-838A-41CFF6BABCE8}"/>
    <hyperlink ref="G49" r:id="rId9" xr:uid="{45D9C4D2-DACC-4C3A-BC29-CB5A1320AD43}"/>
    <hyperlink ref="G65" r:id="rId10" xr:uid="{56526B87-6F9D-4554-B74C-752BDC95262C}"/>
    <hyperlink ref="G39" r:id="rId11" xr:uid="{40EA9BCF-A519-4EA8-B147-D5CCD78135E7}"/>
    <hyperlink ref="G40" r:id="rId12" xr:uid="{6C2C4CC2-11E3-4920-B076-CA1FF88B28BC}"/>
    <hyperlink ref="G59" r:id="rId13" xr:uid="{151B273D-06AE-4286-894B-4980BF83D520}"/>
    <hyperlink ref="G44" r:id="rId14" xr:uid="{46471EA9-1401-46B6-8E82-48B530208579}"/>
    <hyperlink ref="G51" r:id="rId15" xr:uid="{F3CD6913-A9CD-492D-A239-227A2C3C3496}"/>
    <hyperlink ref="G43" r:id="rId16" xr:uid="{B65B1048-68D6-4FB4-B1EC-8744B93CC3F7}"/>
    <hyperlink ref="G42" r:id="rId17" xr:uid="{5DEDC99A-8F83-4567-A7FD-7CB217A404E8}"/>
    <hyperlink ref="G55" r:id="rId18" xr:uid="{A13686ED-A87D-41A4-BC4E-34B8A4EABE98}"/>
    <hyperlink ref="G62" r:id="rId19" xr:uid="{85F41700-11E4-4A3B-922A-4D01572D20DC}"/>
    <hyperlink ref="G45" r:id="rId20" xr:uid="{3339F61A-39E2-4BA8-B4E2-9759BAD1678C}"/>
    <hyperlink ref="G46" r:id="rId21" xr:uid="{6AA8AB1B-6E47-475F-98EC-2DE08D82BC6C}"/>
    <hyperlink ref="D36" r:id="rId22" xr:uid="{ECD67642-743C-404F-9C27-EBBA40A006A4}"/>
  </hyperlinks>
  <pageMargins left="0.25" right="0.25" top="0.75" bottom="0.75" header="0.3" footer="0.3"/>
  <pageSetup paperSize="8" fitToHeight="0" orientation="landscape" horizontalDpi="2400" verticalDpi="2400" r:id="rId23"/>
  <drawing r:id="rId24"/>
  <tableParts count="3">
    <tablePart r:id="rId25"/>
    <tablePart r:id="rId26"/>
    <tablePart r:id="rId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D2568-357D-4CD6-B77E-9B13D4891438}">
  <dimension ref="B1:N152"/>
  <sheetViews>
    <sheetView showGridLines="0" topLeftCell="A12" zoomScaleNormal="100" workbookViewId="0">
      <selection activeCell="J90" sqref="J90"/>
    </sheetView>
  </sheetViews>
  <sheetFormatPr defaultColWidth="9.1796875" defaultRowHeight="16"/>
  <cols>
    <col min="1" max="1" width="3" style="299" customWidth="1"/>
    <col min="2" max="4" width="9.1796875" style="299" hidden="1" customWidth="1"/>
    <col min="5" max="5" width="27.453125" style="299" hidden="1" customWidth="1"/>
    <col min="6" max="6" width="82" style="299" customWidth="1"/>
    <col min="7" max="7" width="16.81640625" style="299" customWidth="1"/>
    <col min="8" max="8" width="77" style="299" bestFit="1" customWidth="1"/>
    <col min="9" max="9" width="47.7265625" style="299" bestFit="1" customWidth="1"/>
    <col min="10" max="10" width="24.81640625" style="299" bestFit="1" customWidth="1"/>
    <col min="11" max="11" width="11.1796875" style="299" customWidth="1"/>
    <col min="12" max="12" width="2.81640625" style="299" customWidth="1"/>
    <col min="13" max="13" width="19.54296875" style="299" bestFit="1" customWidth="1"/>
    <col min="14" max="14" width="73.453125" style="299" bestFit="1" customWidth="1"/>
    <col min="15" max="16384" width="9.1796875" style="299"/>
  </cols>
  <sheetData>
    <row r="1" spans="6:14" s="52" customFormat="1" ht="15.75" hidden="1" customHeight="1"/>
    <row r="2" spans="6:14" s="52" customFormat="1" hidden="1"/>
    <row r="3" spans="6:14" s="52" customFormat="1" hidden="1">
      <c r="N3" s="53" t="s">
        <v>38</v>
      </c>
    </row>
    <row r="4" spans="6:14" s="52" customFormat="1" hidden="1">
      <c r="F4" s="52" t="s">
        <v>470</v>
      </c>
      <c r="N4" s="53">
        <v>44924</v>
      </c>
    </row>
    <row r="5" spans="6:14" s="52" customFormat="1" hidden="1"/>
    <row r="6" spans="6:14" s="52" customFormat="1" hidden="1">
      <c r="F6" s="52" t="s">
        <v>471</v>
      </c>
    </row>
    <row r="7" spans="6:14" s="52" customFormat="1"/>
    <row r="8" spans="6:14" s="52" customFormat="1">
      <c r="F8" s="54" t="s">
        <v>472</v>
      </c>
      <c r="G8" s="56"/>
      <c r="H8" s="56"/>
      <c r="I8" s="56"/>
      <c r="J8" s="56"/>
      <c r="K8" s="56"/>
      <c r="L8" s="56"/>
      <c r="M8" s="56"/>
      <c r="N8" s="56"/>
    </row>
    <row r="9" spans="6:14" s="52" customFormat="1" ht="21" customHeight="1">
      <c r="F9" s="404" t="s">
        <v>40</v>
      </c>
      <c r="G9" s="404"/>
      <c r="H9" s="404"/>
      <c r="I9" s="404"/>
      <c r="J9" s="404"/>
      <c r="K9" s="291"/>
      <c r="L9" s="291"/>
      <c r="M9" s="404"/>
      <c r="N9" s="404"/>
    </row>
    <row r="10" spans="6:14" s="52" customFormat="1" ht="31" customHeight="1">
      <c r="F10" s="405" t="s">
        <v>470</v>
      </c>
      <c r="G10" s="405"/>
      <c r="H10" s="405"/>
      <c r="I10" s="405"/>
      <c r="J10" s="405"/>
      <c r="K10" s="292"/>
      <c r="L10" s="56"/>
      <c r="M10" s="406"/>
      <c r="N10" s="406"/>
    </row>
    <row r="11" spans="6:14" s="52" customFormat="1" ht="29.25" customHeight="1">
      <c r="F11" s="407" t="s">
        <v>473</v>
      </c>
      <c r="G11" s="407"/>
      <c r="H11" s="407"/>
      <c r="I11" s="407"/>
      <c r="J11" s="407"/>
      <c r="K11" s="293"/>
      <c r="L11" s="56"/>
      <c r="M11" s="406"/>
      <c r="N11" s="406"/>
    </row>
    <row r="12" spans="6:14" s="52" customFormat="1" ht="33.65" customHeight="1">
      <c r="F12" s="407" t="s">
        <v>474</v>
      </c>
      <c r="G12" s="407"/>
      <c r="H12" s="407"/>
      <c r="I12" s="407"/>
      <c r="J12" s="407"/>
      <c r="K12" s="293"/>
      <c r="L12" s="56"/>
      <c r="M12" s="406"/>
      <c r="N12" s="406"/>
    </row>
    <row r="13" spans="6:14" s="52" customFormat="1" ht="36" customHeight="1">
      <c r="F13" s="408" t="s">
        <v>475</v>
      </c>
      <c r="G13" s="408"/>
      <c r="H13" s="408"/>
      <c r="I13" s="408"/>
      <c r="J13" s="408"/>
      <c r="K13" s="294"/>
      <c r="L13" s="56"/>
      <c r="M13" s="406"/>
      <c r="N13" s="406"/>
    </row>
    <row r="14" spans="6:14" s="52" customFormat="1" ht="50.25" customHeight="1">
      <c r="F14" s="408" t="s">
        <v>476</v>
      </c>
      <c r="G14" s="408"/>
      <c r="H14" s="408"/>
      <c r="I14" s="408"/>
      <c r="J14" s="408"/>
      <c r="K14" s="294"/>
      <c r="L14" s="56"/>
      <c r="M14" s="406"/>
      <c r="N14" s="406"/>
    </row>
    <row r="15" spans="6:14" s="52" customFormat="1" ht="33" customHeight="1">
      <c r="F15" s="408" t="s">
        <v>477</v>
      </c>
      <c r="G15" s="408"/>
      <c r="H15" s="408"/>
      <c r="I15" s="408"/>
      <c r="J15" s="408"/>
      <c r="K15" s="294"/>
      <c r="L15" s="56"/>
      <c r="M15" s="295"/>
      <c r="N15" s="295"/>
    </row>
    <row r="16" spans="6:14" s="52" customFormat="1">
      <c r="F16" s="410" t="s">
        <v>44</v>
      </c>
      <c r="G16" s="410"/>
      <c r="H16" s="410"/>
      <c r="I16" s="410"/>
      <c r="J16" s="410"/>
      <c r="K16" s="410"/>
      <c r="L16" s="410"/>
      <c r="M16" s="410"/>
      <c r="N16" s="410"/>
    </row>
    <row r="17" spans="2:14" s="52" customFormat="1"/>
    <row r="18" spans="2:14" s="52" customFormat="1">
      <c r="F18" s="296" t="s">
        <v>478</v>
      </c>
      <c r="G18" s="56"/>
      <c r="H18" s="297"/>
      <c r="I18" s="56"/>
      <c r="J18" s="297"/>
      <c r="K18" s="297"/>
      <c r="M18" s="298" t="s">
        <v>479</v>
      </c>
      <c r="N18" s="298"/>
    </row>
    <row r="19" spans="2:14" s="52" customFormat="1" ht="15.65" customHeight="1">
      <c r="M19" s="411" t="s">
        <v>480</v>
      </c>
      <c r="N19" s="412"/>
    </row>
    <row r="20" spans="2:14">
      <c r="F20" s="413" t="s">
        <v>481</v>
      </c>
      <c r="G20" s="413"/>
      <c r="H20" s="413"/>
      <c r="I20" s="413"/>
      <c r="J20" s="413"/>
      <c r="K20" s="300"/>
      <c r="M20" s="52"/>
      <c r="N20" s="52"/>
    </row>
    <row r="21" spans="2:14" ht="14.15" customHeight="1">
      <c r="B21" s="301" t="s">
        <v>482</v>
      </c>
      <c r="C21" s="301" t="s">
        <v>483</v>
      </c>
      <c r="D21" s="301" t="s">
        <v>484</v>
      </c>
      <c r="E21" s="301" t="s">
        <v>485</v>
      </c>
      <c r="F21" s="299" t="s">
        <v>486</v>
      </c>
      <c r="G21" s="299" t="s">
        <v>334</v>
      </c>
      <c r="H21" s="302" t="s">
        <v>487</v>
      </c>
      <c r="I21" s="299" t="s">
        <v>488</v>
      </c>
      <c r="J21" s="299" t="s">
        <v>489</v>
      </c>
      <c r="K21" s="299" t="s">
        <v>428</v>
      </c>
      <c r="M21" s="414" t="s">
        <v>490</v>
      </c>
      <c r="N21" s="414"/>
    </row>
    <row r="22" spans="2:14" ht="42.75" customHeight="1">
      <c r="F22" s="303" t="s">
        <v>491</v>
      </c>
      <c r="G22" s="303" t="s">
        <v>370</v>
      </c>
      <c r="H22" s="303" t="s">
        <v>492</v>
      </c>
      <c r="I22" s="303" t="s">
        <v>324</v>
      </c>
      <c r="J22" s="304">
        <v>0</v>
      </c>
      <c r="K22" s="305" t="s">
        <v>88</v>
      </c>
      <c r="M22" s="405" t="s">
        <v>493</v>
      </c>
      <c r="N22" s="405"/>
    </row>
    <row r="23" spans="2:14">
      <c r="B23" s="306"/>
      <c r="C23" s="306"/>
      <c r="D23" s="306"/>
      <c r="E23" s="306"/>
      <c r="F23" s="303" t="s">
        <v>494</v>
      </c>
      <c r="G23" s="303" t="s">
        <v>342</v>
      </c>
      <c r="H23" s="303" t="s">
        <v>495</v>
      </c>
      <c r="I23" s="303" t="s">
        <v>320</v>
      </c>
      <c r="J23" s="304">
        <v>0</v>
      </c>
      <c r="K23" s="305" t="s">
        <v>88</v>
      </c>
    </row>
    <row r="24" spans="2:14">
      <c r="F24" s="303" t="s">
        <v>496</v>
      </c>
      <c r="G24" s="303" t="s">
        <v>342</v>
      </c>
      <c r="H24" s="303" t="s">
        <v>497</v>
      </c>
      <c r="I24" s="303" t="s">
        <v>317</v>
      </c>
      <c r="J24" s="307">
        <v>0</v>
      </c>
      <c r="K24" s="305" t="s">
        <v>88</v>
      </c>
    </row>
    <row r="25" spans="2:14">
      <c r="F25" s="303" t="s">
        <v>494</v>
      </c>
      <c r="G25" s="303" t="s">
        <v>370</v>
      </c>
      <c r="H25" s="303" t="s">
        <v>498</v>
      </c>
      <c r="I25" s="303" t="s">
        <v>322</v>
      </c>
      <c r="J25" s="307">
        <v>0</v>
      </c>
      <c r="K25" s="305" t="s">
        <v>88</v>
      </c>
    </row>
    <row r="26" spans="2:14">
      <c r="F26" s="303" t="s">
        <v>496</v>
      </c>
      <c r="G26" s="303" t="s">
        <v>370</v>
      </c>
      <c r="H26" s="303" t="s">
        <v>498</v>
      </c>
      <c r="I26" s="303" t="s">
        <v>322</v>
      </c>
      <c r="J26" s="307">
        <v>0</v>
      </c>
      <c r="K26" s="305" t="s">
        <v>88</v>
      </c>
    </row>
    <row r="27" spans="2:14">
      <c r="F27" s="303" t="s">
        <v>491</v>
      </c>
      <c r="G27" s="303" t="s">
        <v>370</v>
      </c>
      <c r="H27" s="303" t="s">
        <v>499</v>
      </c>
      <c r="I27" s="303" t="s">
        <v>324</v>
      </c>
      <c r="J27" s="307">
        <v>0</v>
      </c>
      <c r="K27" s="305" t="s">
        <v>88</v>
      </c>
    </row>
    <row r="28" spans="2:14">
      <c r="F28" s="303" t="s">
        <v>500</v>
      </c>
      <c r="G28" s="303" t="s">
        <v>342</v>
      </c>
      <c r="H28" s="303" t="s">
        <v>501</v>
      </c>
      <c r="I28" s="303" t="s">
        <v>317</v>
      </c>
      <c r="J28" s="304">
        <v>0</v>
      </c>
      <c r="K28" s="305" t="s">
        <v>88</v>
      </c>
    </row>
    <row r="29" spans="2:14">
      <c r="F29" s="303" t="s">
        <v>496</v>
      </c>
      <c r="G29" s="303" t="s">
        <v>370</v>
      </c>
      <c r="H29" s="303" t="s">
        <v>502</v>
      </c>
      <c r="I29" s="303" t="s">
        <v>317</v>
      </c>
      <c r="J29" s="304">
        <v>0</v>
      </c>
      <c r="K29" s="305" t="s">
        <v>88</v>
      </c>
    </row>
    <row r="30" spans="2:14">
      <c r="F30" s="303" t="s">
        <v>491</v>
      </c>
      <c r="G30" s="303" t="s">
        <v>370</v>
      </c>
      <c r="H30" s="303" t="s">
        <v>503</v>
      </c>
      <c r="I30" s="303" t="s">
        <v>324</v>
      </c>
      <c r="J30" s="304">
        <v>0</v>
      </c>
      <c r="K30" s="305" t="s">
        <v>88</v>
      </c>
    </row>
    <row r="31" spans="2:14">
      <c r="F31" s="303" t="s">
        <v>504</v>
      </c>
      <c r="G31" s="303" t="s">
        <v>342</v>
      </c>
      <c r="H31" s="303" t="s">
        <v>505</v>
      </c>
      <c r="I31" s="303" t="s">
        <v>313</v>
      </c>
      <c r="J31" s="304">
        <v>0</v>
      </c>
      <c r="K31" s="305" t="s">
        <v>88</v>
      </c>
    </row>
    <row r="32" spans="2:14">
      <c r="F32" s="303" t="s">
        <v>496</v>
      </c>
      <c r="G32" s="303" t="s">
        <v>370</v>
      </c>
      <c r="H32" s="303" t="s">
        <v>506</v>
      </c>
      <c r="I32" s="303" t="s">
        <v>313</v>
      </c>
      <c r="J32" s="304">
        <v>0</v>
      </c>
      <c r="K32" s="305" t="s">
        <v>88</v>
      </c>
    </row>
    <row r="33" spans="6:11">
      <c r="F33" s="303" t="s">
        <v>507</v>
      </c>
      <c r="G33" s="303" t="s">
        <v>342</v>
      </c>
      <c r="H33" s="303" t="s">
        <v>508</v>
      </c>
      <c r="I33" s="303" t="s">
        <v>315</v>
      </c>
      <c r="J33" s="304">
        <v>0</v>
      </c>
      <c r="K33" s="305" t="s">
        <v>88</v>
      </c>
    </row>
    <row r="34" spans="6:11">
      <c r="F34" s="303" t="s">
        <v>509</v>
      </c>
      <c r="G34" s="303" t="s">
        <v>370</v>
      </c>
      <c r="H34" s="303" t="s">
        <v>510</v>
      </c>
      <c r="I34" s="303" t="s">
        <v>316</v>
      </c>
      <c r="J34" s="304">
        <v>5728</v>
      </c>
      <c r="K34" s="305" t="s">
        <v>88</v>
      </c>
    </row>
    <row r="35" spans="6:11">
      <c r="F35" s="303" t="s">
        <v>509</v>
      </c>
      <c r="G35" s="303" t="s">
        <v>342</v>
      </c>
      <c r="H35" s="303" t="s">
        <v>511</v>
      </c>
      <c r="I35" s="303" t="s">
        <v>316</v>
      </c>
      <c r="J35" s="304">
        <v>6000</v>
      </c>
      <c r="K35" s="305" t="s">
        <v>88</v>
      </c>
    </row>
    <row r="36" spans="6:11">
      <c r="F36" s="303" t="s">
        <v>509</v>
      </c>
      <c r="G36" s="303" t="s">
        <v>370</v>
      </c>
      <c r="H36" s="303" t="s">
        <v>512</v>
      </c>
      <c r="I36" s="303" t="s">
        <v>316</v>
      </c>
      <c r="J36" s="304">
        <v>167086</v>
      </c>
      <c r="K36" s="305" t="s">
        <v>88</v>
      </c>
    </row>
    <row r="37" spans="6:11">
      <c r="F37" s="303" t="s">
        <v>509</v>
      </c>
      <c r="G37" s="303" t="s">
        <v>370</v>
      </c>
      <c r="H37" s="303" t="s">
        <v>513</v>
      </c>
      <c r="I37" s="303" t="s">
        <v>316</v>
      </c>
      <c r="J37" s="304">
        <v>174569</v>
      </c>
      <c r="K37" s="305" t="s">
        <v>88</v>
      </c>
    </row>
    <row r="38" spans="6:11">
      <c r="F38" s="303" t="s">
        <v>509</v>
      </c>
      <c r="G38" s="303" t="s">
        <v>370</v>
      </c>
      <c r="H38" s="303" t="s">
        <v>514</v>
      </c>
      <c r="I38" s="303" t="s">
        <v>316</v>
      </c>
      <c r="J38" s="304">
        <v>354150</v>
      </c>
      <c r="K38" s="305" t="s">
        <v>88</v>
      </c>
    </row>
    <row r="39" spans="6:11">
      <c r="F39" s="303" t="s">
        <v>509</v>
      </c>
      <c r="G39" s="303" t="s">
        <v>370</v>
      </c>
      <c r="H39" s="303" t="s">
        <v>515</v>
      </c>
      <c r="I39" s="303" t="s">
        <v>316</v>
      </c>
      <c r="J39" s="304">
        <v>381311</v>
      </c>
      <c r="K39" s="305" t="s">
        <v>88</v>
      </c>
    </row>
    <row r="40" spans="6:11">
      <c r="F40" s="303" t="s">
        <v>509</v>
      </c>
      <c r="G40" s="303" t="s">
        <v>370</v>
      </c>
      <c r="H40" s="303" t="s">
        <v>516</v>
      </c>
      <c r="I40" s="303" t="s">
        <v>316</v>
      </c>
      <c r="J40" s="304">
        <v>728491</v>
      </c>
      <c r="K40" s="305" t="s">
        <v>88</v>
      </c>
    </row>
    <row r="41" spans="6:11">
      <c r="F41" s="303" t="s">
        <v>509</v>
      </c>
      <c r="G41" s="303" t="s">
        <v>370</v>
      </c>
      <c r="H41" s="303" t="s">
        <v>517</v>
      </c>
      <c r="I41" s="303" t="s">
        <v>316</v>
      </c>
      <c r="J41" s="304">
        <v>1180502</v>
      </c>
      <c r="K41" s="305" t="s">
        <v>88</v>
      </c>
    </row>
    <row r="42" spans="6:11">
      <c r="F42" s="303" t="s">
        <v>509</v>
      </c>
      <c r="G42" s="303" t="s">
        <v>342</v>
      </c>
      <c r="H42" s="303" t="s">
        <v>515</v>
      </c>
      <c r="I42" s="303" t="s">
        <v>316</v>
      </c>
      <c r="J42" s="304">
        <v>1233996</v>
      </c>
      <c r="K42" s="305" t="s">
        <v>88</v>
      </c>
    </row>
    <row r="43" spans="6:11">
      <c r="F43" s="303" t="s">
        <v>509</v>
      </c>
      <c r="G43" s="303" t="s">
        <v>370</v>
      </c>
      <c r="H43" s="303" t="s">
        <v>518</v>
      </c>
      <c r="I43" s="303" t="s">
        <v>316</v>
      </c>
      <c r="J43" s="304">
        <v>4068229</v>
      </c>
      <c r="K43" s="305" t="s">
        <v>88</v>
      </c>
    </row>
    <row r="44" spans="6:11">
      <c r="F44" s="303" t="s">
        <v>496</v>
      </c>
      <c r="G44" s="303" t="s">
        <v>370</v>
      </c>
      <c r="H44" s="303" t="s">
        <v>519</v>
      </c>
      <c r="I44" s="303" t="s">
        <v>313</v>
      </c>
      <c r="J44" s="304">
        <v>4269271</v>
      </c>
      <c r="K44" s="305" t="s">
        <v>88</v>
      </c>
    </row>
    <row r="45" spans="6:11">
      <c r="F45" s="303" t="s">
        <v>509</v>
      </c>
      <c r="G45" s="303" t="s">
        <v>370</v>
      </c>
      <c r="H45" s="303" t="s">
        <v>520</v>
      </c>
      <c r="I45" s="303" t="s">
        <v>316</v>
      </c>
      <c r="J45" s="304">
        <v>5444759</v>
      </c>
      <c r="K45" s="305" t="s">
        <v>88</v>
      </c>
    </row>
    <row r="46" spans="6:11">
      <c r="F46" s="303" t="s">
        <v>509</v>
      </c>
      <c r="G46" s="303" t="s">
        <v>342</v>
      </c>
      <c r="H46" s="303" t="s">
        <v>510</v>
      </c>
      <c r="I46" s="303" t="s">
        <v>316</v>
      </c>
      <c r="J46" s="304">
        <v>5736276</v>
      </c>
      <c r="K46" s="305" t="s">
        <v>88</v>
      </c>
    </row>
    <row r="47" spans="6:11">
      <c r="F47" s="303" t="s">
        <v>507</v>
      </c>
      <c r="G47" s="303" t="s">
        <v>342</v>
      </c>
      <c r="H47" s="303" t="s">
        <v>521</v>
      </c>
      <c r="I47" s="303" t="s">
        <v>320</v>
      </c>
      <c r="J47" s="304">
        <v>9413650</v>
      </c>
      <c r="K47" s="305" t="s">
        <v>88</v>
      </c>
    </row>
    <row r="48" spans="6:11">
      <c r="F48" s="303" t="s">
        <v>522</v>
      </c>
      <c r="G48" s="303" t="s">
        <v>370</v>
      </c>
      <c r="H48" s="303" t="s">
        <v>523</v>
      </c>
      <c r="I48" s="303" t="s">
        <v>317</v>
      </c>
      <c r="J48" s="304">
        <v>14646000</v>
      </c>
      <c r="K48" s="305" t="s">
        <v>88</v>
      </c>
    </row>
    <row r="49" spans="6:13">
      <c r="F49" s="303" t="s">
        <v>509</v>
      </c>
      <c r="G49" s="303" t="s">
        <v>342</v>
      </c>
      <c r="H49" s="303" t="s">
        <v>514</v>
      </c>
      <c r="I49" s="303" t="s">
        <v>316</v>
      </c>
      <c r="J49" s="304">
        <v>14859184</v>
      </c>
      <c r="K49" s="305" t="s">
        <v>88</v>
      </c>
    </row>
    <row r="50" spans="6:13">
      <c r="F50" s="303" t="s">
        <v>509</v>
      </c>
      <c r="G50" s="303" t="s">
        <v>342</v>
      </c>
      <c r="H50" s="303" t="s">
        <v>517</v>
      </c>
      <c r="I50" s="303" t="s">
        <v>316</v>
      </c>
      <c r="J50" s="304">
        <v>14943467</v>
      </c>
      <c r="K50" s="305" t="s">
        <v>88</v>
      </c>
    </row>
    <row r="51" spans="6:13">
      <c r="F51" s="303" t="s">
        <v>509</v>
      </c>
      <c r="G51" s="303" t="s">
        <v>342</v>
      </c>
      <c r="H51" s="303" t="s">
        <v>513</v>
      </c>
      <c r="I51" s="303" t="s">
        <v>316</v>
      </c>
      <c r="J51" s="304">
        <v>18981908</v>
      </c>
      <c r="K51" s="305" t="s">
        <v>88</v>
      </c>
    </row>
    <row r="52" spans="6:13">
      <c r="F52" s="303" t="s">
        <v>494</v>
      </c>
      <c r="G52" s="303" t="s">
        <v>342</v>
      </c>
      <c r="H52" s="303" t="s">
        <v>524</v>
      </c>
      <c r="I52" s="303" t="s">
        <v>317</v>
      </c>
      <c r="J52" s="307">
        <v>20000000</v>
      </c>
      <c r="K52" s="305" t="s">
        <v>88</v>
      </c>
    </row>
    <row r="53" spans="6:13">
      <c r="F53" s="303" t="s">
        <v>491</v>
      </c>
      <c r="G53" s="303" t="s">
        <v>370</v>
      </c>
      <c r="H53" s="303" t="s">
        <v>525</v>
      </c>
      <c r="I53" s="303" t="s">
        <v>324</v>
      </c>
      <c r="J53" s="304">
        <v>21598616</v>
      </c>
      <c r="K53" s="305" t="s">
        <v>88</v>
      </c>
    </row>
    <row r="54" spans="6:13">
      <c r="F54" s="303" t="s">
        <v>496</v>
      </c>
      <c r="G54" s="303" t="s">
        <v>342</v>
      </c>
      <c r="H54" s="303" t="s">
        <v>526</v>
      </c>
      <c r="I54" s="303" t="s">
        <v>315</v>
      </c>
      <c r="J54" s="304">
        <v>27198440</v>
      </c>
      <c r="K54" s="305" t="s">
        <v>88</v>
      </c>
    </row>
    <row r="55" spans="6:13">
      <c r="F55" s="303" t="s">
        <v>491</v>
      </c>
      <c r="G55" s="303" t="s">
        <v>370</v>
      </c>
      <c r="H55" s="303" t="s">
        <v>527</v>
      </c>
      <c r="I55" s="303" t="s">
        <v>324</v>
      </c>
      <c r="J55" s="304">
        <v>82983123</v>
      </c>
      <c r="K55" s="305" t="s">
        <v>88</v>
      </c>
    </row>
    <row r="56" spans="6:13">
      <c r="F56" s="303" t="s">
        <v>528</v>
      </c>
      <c r="G56" s="303" t="s">
        <v>370</v>
      </c>
      <c r="H56" s="303" t="s">
        <v>529</v>
      </c>
      <c r="I56" s="303" t="s">
        <v>324</v>
      </c>
      <c r="J56" s="304">
        <v>92249778.969999999</v>
      </c>
      <c r="K56" s="305" t="s">
        <v>88</v>
      </c>
    </row>
    <row r="57" spans="6:13">
      <c r="F57" s="303" t="s">
        <v>494</v>
      </c>
      <c r="G57" s="303" t="s">
        <v>342</v>
      </c>
      <c r="H57" s="303" t="s">
        <v>530</v>
      </c>
      <c r="I57" s="303" t="s">
        <v>318</v>
      </c>
      <c r="J57" s="304">
        <v>94353896</v>
      </c>
      <c r="K57" s="305" t="s">
        <v>88</v>
      </c>
    </row>
    <row r="58" spans="6:13">
      <c r="F58" s="303" t="s">
        <v>531</v>
      </c>
      <c r="G58" s="303" t="s">
        <v>370</v>
      </c>
      <c r="H58" s="303" t="s">
        <v>532</v>
      </c>
      <c r="I58" s="303" t="s">
        <v>313</v>
      </c>
      <c r="J58" s="304">
        <v>104009005</v>
      </c>
      <c r="K58" s="305" t="s">
        <v>88</v>
      </c>
    </row>
    <row r="59" spans="6:13">
      <c r="F59" s="303" t="s">
        <v>528</v>
      </c>
      <c r="G59" s="303" t="s">
        <v>342</v>
      </c>
      <c r="H59" s="303" t="s">
        <v>533</v>
      </c>
      <c r="I59" s="303" t="s">
        <v>320</v>
      </c>
      <c r="J59" s="304">
        <v>123506250</v>
      </c>
      <c r="K59" s="305" t="s">
        <v>88</v>
      </c>
    </row>
    <row r="60" spans="6:13">
      <c r="F60" s="303" t="s">
        <v>496</v>
      </c>
      <c r="G60" s="303" t="s">
        <v>370</v>
      </c>
      <c r="H60" s="303" t="s">
        <v>498</v>
      </c>
      <c r="I60" s="303" t="s">
        <v>322</v>
      </c>
      <c r="J60" s="307">
        <v>166352572</v>
      </c>
      <c r="K60" s="305" t="s">
        <v>88</v>
      </c>
      <c r="M60" s="308"/>
    </row>
    <row r="61" spans="6:13">
      <c r="F61" s="303" t="s">
        <v>509</v>
      </c>
      <c r="G61" s="303" t="s">
        <v>370</v>
      </c>
      <c r="H61" s="303" t="s">
        <v>534</v>
      </c>
      <c r="I61" s="303" t="s">
        <v>316</v>
      </c>
      <c r="J61" s="304">
        <v>192737202</v>
      </c>
      <c r="K61" s="305" t="s">
        <v>88</v>
      </c>
    </row>
    <row r="62" spans="6:13">
      <c r="F62" s="303" t="s">
        <v>491</v>
      </c>
      <c r="G62" s="303" t="s">
        <v>370</v>
      </c>
      <c r="H62" s="303" t="s">
        <v>535</v>
      </c>
      <c r="I62" s="303" t="s">
        <v>324</v>
      </c>
      <c r="J62" s="304">
        <v>194633276</v>
      </c>
      <c r="K62" s="305" t="s">
        <v>88</v>
      </c>
    </row>
    <row r="63" spans="6:13">
      <c r="F63" s="303" t="s">
        <v>536</v>
      </c>
      <c r="G63" s="303" t="s">
        <v>342</v>
      </c>
      <c r="H63" s="303" t="s">
        <v>537</v>
      </c>
      <c r="I63" s="303" t="s">
        <v>315</v>
      </c>
      <c r="J63" s="304">
        <v>307336802</v>
      </c>
      <c r="K63" s="305" t="s">
        <v>88</v>
      </c>
    </row>
    <row r="64" spans="6:13">
      <c r="F64" s="303" t="s">
        <v>509</v>
      </c>
      <c r="G64" s="303" t="s">
        <v>370</v>
      </c>
      <c r="H64" s="303" t="s">
        <v>538</v>
      </c>
      <c r="I64" s="303" t="s">
        <v>316</v>
      </c>
      <c r="J64" s="304">
        <v>308379533</v>
      </c>
      <c r="K64" s="305" t="s">
        <v>88</v>
      </c>
    </row>
    <row r="65" spans="6:14">
      <c r="F65" s="303" t="s">
        <v>509</v>
      </c>
      <c r="G65" s="303" t="s">
        <v>342</v>
      </c>
      <c r="H65" s="303" t="s">
        <v>512</v>
      </c>
      <c r="I65" s="303" t="s">
        <v>316</v>
      </c>
      <c r="J65" s="304">
        <v>328867191</v>
      </c>
      <c r="K65" s="305" t="s">
        <v>88</v>
      </c>
    </row>
    <row r="66" spans="6:14">
      <c r="F66" s="303" t="s">
        <v>496</v>
      </c>
      <c r="G66" s="303" t="s">
        <v>342</v>
      </c>
      <c r="H66" s="303" t="s">
        <v>539</v>
      </c>
      <c r="I66" s="303" t="s">
        <v>313</v>
      </c>
      <c r="J66" s="304">
        <v>363390654</v>
      </c>
      <c r="K66" s="305" t="s">
        <v>88</v>
      </c>
    </row>
    <row r="67" spans="6:14">
      <c r="F67" s="303" t="s">
        <v>509</v>
      </c>
      <c r="G67" s="303" t="s">
        <v>370</v>
      </c>
      <c r="H67" s="303" t="s">
        <v>540</v>
      </c>
      <c r="I67" s="303" t="s">
        <v>316</v>
      </c>
      <c r="J67" s="304">
        <v>385474427</v>
      </c>
      <c r="K67" s="305" t="s">
        <v>88</v>
      </c>
    </row>
    <row r="68" spans="6:14">
      <c r="F68" s="303" t="s">
        <v>494</v>
      </c>
      <c r="G68" s="303" t="s">
        <v>342</v>
      </c>
      <c r="H68" s="303" t="s">
        <v>541</v>
      </c>
      <c r="I68" s="303" t="s">
        <v>318</v>
      </c>
      <c r="J68" s="307">
        <v>445731482</v>
      </c>
      <c r="K68" s="305" t="s">
        <v>88</v>
      </c>
    </row>
    <row r="69" spans="6:14">
      <c r="F69" s="303" t="s">
        <v>496</v>
      </c>
      <c r="G69" s="303" t="s">
        <v>342</v>
      </c>
      <c r="H69" s="303" t="s">
        <v>498</v>
      </c>
      <c r="I69" s="303" t="s">
        <v>322</v>
      </c>
      <c r="J69" s="307">
        <v>450161540</v>
      </c>
      <c r="K69" s="305" t="s">
        <v>88</v>
      </c>
      <c r="N69" s="309"/>
    </row>
    <row r="70" spans="6:14">
      <c r="F70" s="303" t="s">
        <v>494</v>
      </c>
      <c r="G70" s="303" t="s">
        <v>342</v>
      </c>
      <c r="H70" s="303" t="s">
        <v>542</v>
      </c>
      <c r="I70" s="303" t="s">
        <v>315</v>
      </c>
      <c r="J70" s="304">
        <v>624931223</v>
      </c>
      <c r="K70" s="305" t="s">
        <v>88</v>
      </c>
    </row>
    <row r="71" spans="6:14" ht="21" customHeight="1">
      <c r="F71" s="303" t="s">
        <v>509</v>
      </c>
      <c r="G71" s="303" t="s">
        <v>342</v>
      </c>
      <c r="H71" s="303" t="s">
        <v>534</v>
      </c>
      <c r="I71" s="303" t="s">
        <v>316</v>
      </c>
      <c r="J71" s="304">
        <v>696109028</v>
      </c>
      <c r="K71" s="305" t="s">
        <v>88</v>
      </c>
    </row>
    <row r="72" spans="6:14">
      <c r="F72" s="303" t="s">
        <v>496</v>
      </c>
      <c r="G72" s="303" t="s">
        <v>342</v>
      </c>
      <c r="H72" s="303" t="s">
        <v>543</v>
      </c>
      <c r="I72" s="303" t="s">
        <v>317</v>
      </c>
      <c r="J72" s="304">
        <v>700210162</v>
      </c>
      <c r="K72" s="305" t="s">
        <v>88</v>
      </c>
    </row>
    <row r="73" spans="6:14">
      <c r="F73" s="303" t="s">
        <v>509</v>
      </c>
      <c r="G73" s="303" t="s">
        <v>342</v>
      </c>
      <c r="H73" s="303" t="s">
        <v>516</v>
      </c>
      <c r="I73" s="303" t="s">
        <v>316</v>
      </c>
      <c r="J73" s="304">
        <v>729500298</v>
      </c>
      <c r="K73" s="305" t="s">
        <v>88</v>
      </c>
    </row>
    <row r="74" spans="6:14">
      <c r="F74" s="303" t="s">
        <v>491</v>
      </c>
      <c r="G74" s="303" t="s">
        <v>370</v>
      </c>
      <c r="H74" s="303" t="s">
        <v>544</v>
      </c>
      <c r="I74" s="303" t="s">
        <v>324</v>
      </c>
      <c r="J74" s="304">
        <v>1025848850</v>
      </c>
      <c r="K74" s="305" t="s">
        <v>88</v>
      </c>
    </row>
    <row r="75" spans="6:14">
      <c r="F75" s="303" t="s">
        <v>509</v>
      </c>
      <c r="G75" s="303" t="s">
        <v>342</v>
      </c>
      <c r="H75" s="303" t="s">
        <v>538</v>
      </c>
      <c r="I75" s="303" t="s">
        <v>316</v>
      </c>
      <c r="J75" s="304">
        <v>1115350442</v>
      </c>
      <c r="K75" s="305" t="s">
        <v>88</v>
      </c>
    </row>
    <row r="76" spans="6:14">
      <c r="F76" s="303" t="s">
        <v>509</v>
      </c>
      <c r="G76" s="303" t="s">
        <v>342</v>
      </c>
      <c r="H76" s="303" t="s">
        <v>540</v>
      </c>
      <c r="I76" s="303" t="s">
        <v>316</v>
      </c>
      <c r="J76" s="304">
        <v>1394693866</v>
      </c>
      <c r="K76" s="305" t="s">
        <v>88</v>
      </c>
    </row>
    <row r="77" spans="6:14">
      <c r="F77" s="303" t="s">
        <v>496</v>
      </c>
      <c r="G77" s="303" t="s">
        <v>342</v>
      </c>
      <c r="H77" s="303" t="s">
        <v>502</v>
      </c>
      <c r="I77" s="303" t="s">
        <v>317</v>
      </c>
      <c r="J77" s="304">
        <v>1772164835</v>
      </c>
      <c r="K77" s="305" t="s">
        <v>88</v>
      </c>
    </row>
    <row r="78" spans="6:14">
      <c r="F78" s="303" t="s">
        <v>496</v>
      </c>
      <c r="G78" s="303" t="s">
        <v>370</v>
      </c>
      <c r="H78" s="303" t="s">
        <v>545</v>
      </c>
      <c r="I78" s="303" t="s">
        <v>313</v>
      </c>
      <c r="J78" s="304">
        <v>2764076428</v>
      </c>
      <c r="K78" s="305" t="s">
        <v>88</v>
      </c>
    </row>
    <row r="79" spans="6:14">
      <c r="F79" s="303" t="s">
        <v>546</v>
      </c>
      <c r="G79" s="303" t="s">
        <v>342</v>
      </c>
      <c r="H79" s="303" t="s">
        <v>547</v>
      </c>
      <c r="I79" s="303" t="s">
        <v>317</v>
      </c>
      <c r="J79" s="304">
        <v>3819240585</v>
      </c>
      <c r="K79" s="305" t="s">
        <v>88</v>
      </c>
      <c r="N79" s="310"/>
    </row>
    <row r="80" spans="6:14">
      <c r="F80" s="303" t="s">
        <v>496</v>
      </c>
      <c r="G80" s="303" t="s">
        <v>342</v>
      </c>
      <c r="H80" s="303" t="s">
        <v>519</v>
      </c>
      <c r="I80" s="303" t="s">
        <v>313</v>
      </c>
      <c r="J80" s="304">
        <v>4856067558</v>
      </c>
      <c r="K80" s="305" t="s">
        <v>88</v>
      </c>
      <c r="N80" s="310"/>
    </row>
    <row r="81" spans="6:11">
      <c r="F81" s="303" t="s">
        <v>509</v>
      </c>
      <c r="G81" s="303" t="s">
        <v>342</v>
      </c>
      <c r="H81" s="303" t="s">
        <v>518</v>
      </c>
      <c r="I81" s="303" t="s">
        <v>316</v>
      </c>
      <c r="J81" s="304">
        <v>8812983791</v>
      </c>
      <c r="K81" s="305" t="s">
        <v>88</v>
      </c>
    </row>
    <row r="82" spans="6:11">
      <c r="F82" s="303" t="s">
        <v>496</v>
      </c>
      <c r="G82" s="303" t="s">
        <v>342</v>
      </c>
      <c r="H82" s="303" t="s">
        <v>506</v>
      </c>
      <c r="I82" s="303" t="s">
        <v>313</v>
      </c>
      <c r="J82" s="304">
        <v>11749799259</v>
      </c>
      <c r="K82" s="305" t="s">
        <v>88</v>
      </c>
    </row>
    <row r="83" spans="6:11">
      <c r="F83" s="303" t="s">
        <v>531</v>
      </c>
      <c r="G83" s="303" t="s">
        <v>342</v>
      </c>
      <c r="H83" s="303" t="s">
        <v>548</v>
      </c>
      <c r="I83" s="303" t="s">
        <v>313</v>
      </c>
      <c r="J83" s="304">
        <v>11904382771</v>
      </c>
      <c r="K83" s="305" t="s">
        <v>88</v>
      </c>
    </row>
    <row r="84" spans="6:11">
      <c r="F84" s="303" t="s">
        <v>531</v>
      </c>
      <c r="G84" s="303" t="s">
        <v>342</v>
      </c>
      <c r="H84" s="303" t="s">
        <v>549</v>
      </c>
      <c r="I84" s="303" t="s">
        <v>313</v>
      </c>
      <c r="J84" s="304">
        <v>15485804055</v>
      </c>
      <c r="K84" s="305" t="s">
        <v>88</v>
      </c>
    </row>
    <row r="85" spans="6:11">
      <c r="F85" s="303" t="s">
        <v>509</v>
      </c>
      <c r="G85" s="303" t="s">
        <v>342</v>
      </c>
      <c r="H85" s="303" t="s">
        <v>520</v>
      </c>
      <c r="I85" s="303" t="s">
        <v>316</v>
      </c>
      <c r="J85" s="304">
        <v>16775375414</v>
      </c>
      <c r="K85" s="305" t="s">
        <v>88</v>
      </c>
    </row>
    <row r="86" spans="6:11">
      <c r="F86" s="303" t="s">
        <v>496</v>
      </c>
      <c r="G86" s="303" t="s">
        <v>342</v>
      </c>
      <c r="H86" s="303" t="s">
        <v>545</v>
      </c>
      <c r="I86" s="303" t="s">
        <v>313</v>
      </c>
      <c r="J86" s="304">
        <v>24816958414</v>
      </c>
      <c r="K86" s="305" t="s">
        <v>88</v>
      </c>
    </row>
    <row r="87" spans="6:11">
      <c r="F87" s="303" t="s">
        <v>531</v>
      </c>
      <c r="G87" s="303" t="s">
        <v>342</v>
      </c>
      <c r="H87" s="303" t="s">
        <v>532</v>
      </c>
      <c r="I87" s="303" t="s">
        <v>313</v>
      </c>
      <c r="J87" s="304">
        <v>30827281619</v>
      </c>
      <c r="K87" s="305" t="s">
        <v>88</v>
      </c>
    </row>
    <row r="88" spans="6:11">
      <c r="F88" s="303" t="s">
        <v>536</v>
      </c>
      <c r="G88" s="303" t="s">
        <v>342</v>
      </c>
      <c r="H88" s="303" t="s">
        <v>550</v>
      </c>
      <c r="I88" s="303" t="s">
        <v>315</v>
      </c>
      <c r="J88" s="304">
        <v>33300367940</v>
      </c>
      <c r="K88" s="305" t="s">
        <v>88</v>
      </c>
    </row>
    <row r="89" spans="6:11" ht="16.5" thickBot="1">
      <c r="F89" s="303"/>
      <c r="G89" s="303"/>
      <c r="H89" s="303"/>
      <c r="I89" s="303"/>
      <c r="J89" s="304"/>
      <c r="K89" s="305"/>
    </row>
    <row r="90" spans="6:11" ht="16.5" thickBot="1">
      <c r="I90" s="311" t="s">
        <v>551</v>
      </c>
      <c r="J90" s="312">
        <v>305574806.44894332</v>
      </c>
      <c r="K90" s="313"/>
    </row>
    <row r="91" spans="6:11" ht="16.5" thickBot="1">
      <c r="J91" s="314"/>
    </row>
    <row r="92" spans="6:11" ht="16.5" thickBot="1">
      <c r="I92" s="311" t="s">
        <v>552</v>
      </c>
      <c r="J92" s="312">
        <v>176976704902.97</v>
      </c>
      <c r="K92" s="313"/>
    </row>
    <row r="93" spans="6:11">
      <c r="J93" s="305"/>
    </row>
    <row r="94" spans="6:11">
      <c r="J94" s="309"/>
    </row>
    <row r="96" spans="6:11">
      <c r="F96" s="298" t="s">
        <v>553</v>
      </c>
      <c r="G96" s="298"/>
      <c r="H96" s="298"/>
      <c r="I96" s="298"/>
      <c r="J96" s="298"/>
      <c r="K96" s="298"/>
    </row>
    <row r="97" spans="6:11">
      <c r="F97" s="315" t="s">
        <v>554</v>
      </c>
      <c r="G97" s="315"/>
      <c r="H97" s="315"/>
      <c r="I97" s="315"/>
      <c r="J97" s="316"/>
      <c r="K97" s="316"/>
    </row>
    <row r="98" spans="6:11">
      <c r="F98" s="315"/>
      <c r="G98" s="315"/>
      <c r="H98" s="315"/>
      <c r="I98" s="315"/>
      <c r="J98" s="316"/>
      <c r="K98" s="316"/>
    </row>
    <row r="99" spans="6:11">
      <c r="F99" s="315" t="s">
        <v>555</v>
      </c>
      <c r="G99" s="315"/>
      <c r="H99" s="315"/>
      <c r="I99" s="315"/>
      <c r="J99" s="316"/>
      <c r="K99" s="316"/>
    </row>
    <row r="100" spans="6:11">
      <c r="F100" s="315"/>
      <c r="G100" s="315" t="s">
        <v>556</v>
      </c>
      <c r="H100" s="315"/>
      <c r="I100" s="315"/>
      <c r="J100" s="316"/>
      <c r="K100" s="316"/>
    </row>
    <row r="101" spans="6:11">
      <c r="F101" s="315"/>
      <c r="G101" s="315" t="s">
        <v>557</v>
      </c>
      <c r="H101" s="315"/>
      <c r="I101" s="315"/>
      <c r="J101" s="316"/>
      <c r="K101" s="316"/>
    </row>
    <row r="102" spans="6:11">
      <c r="F102" s="317" t="s">
        <v>486</v>
      </c>
      <c r="G102" s="317" t="s">
        <v>334</v>
      </c>
      <c r="H102" s="317" t="s">
        <v>487</v>
      </c>
      <c r="I102" s="317" t="s">
        <v>488</v>
      </c>
      <c r="J102" s="318" t="s">
        <v>489</v>
      </c>
      <c r="K102" s="319" t="s">
        <v>428</v>
      </c>
    </row>
    <row r="103" spans="6:11">
      <c r="F103" s="315" t="s">
        <v>558</v>
      </c>
      <c r="G103" s="320" t="s">
        <v>342</v>
      </c>
      <c r="H103" s="320" t="s">
        <v>559</v>
      </c>
      <c r="I103" s="320" t="s">
        <v>321</v>
      </c>
      <c r="J103" s="321">
        <v>3861532326</v>
      </c>
      <c r="K103" s="316" t="s">
        <v>88</v>
      </c>
    </row>
    <row r="104" spans="6:11">
      <c r="F104" s="315" t="s">
        <v>558</v>
      </c>
      <c r="G104" s="315" t="s">
        <v>342</v>
      </c>
      <c r="H104" s="315" t="s">
        <v>560</v>
      </c>
      <c r="I104" s="315" t="s">
        <v>323</v>
      </c>
      <c r="J104" s="322">
        <v>748263378</v>
      </c>
      <c r="K104" s="323" t="s">
        <v>88</v>
      </c>
    </row>
    <row r="105" spans="6:11">
      <c r="F105" s="315" t="s">
        <v>558</v>
      </c>
      <c r="G105" s="315" t="s">
        <v>370</v>
      </c>
      <c r="H105" s="315" t="s">
        <v>559</v>
      </c>
      <c r="I105" s="315" t="s">
        <v>321</v>
      </c>
      <c r="J105" s="322">
        <v>151065737</v>
      </c>
      <c r="K105" s="323" t="s">
        <v>88</v>
      </c>
    </row>
    <row r="106" spans="6:11">
      <c r="F106" s="315" t="s">
        <v>558</v>
      </c>
      <c r="G106" s="315" t="s">
        <v>370</v>
      </c>
      <c r="H106" s="315" t="s">
        <v>560</v>
      </c>
      <c r="I106" s="315" t="s">
        <v>323</v>
      </c>
      <c r="J106" s="322">
        <v>10236465</v>
      </c>
      <c r="K106" s="323" t="s">
        <v>88</v>
      </c>
    </row>
    <row r="107" spans="6:11">
      <c r="F107" s="315" t="s">
        <v>561</v>
      </c>
      <c r="G107" s="315" t="s">
        <v>342</v>
      </c>
      <c r="H107" s="315" t="s">
        <v>562</v>
      </c>
      <c r="I107" s="315" t="s">
        <v>313</v>
      </c>
      <c r="J107" s="322">
        <v>23749530862</v>
      </c>
      <c r="K107" s="323" t="s">
        <v>88</v>
      </c>
    </row>
    <row r="108" spans="6:11">
      <c r="F108" s="315" t="s">
        <v>561</v>
      </c>
      <c r="G108" s="315" t="s">
        <v>370</v>
      </c>
      <c r="H108" s="315" t="s">
        <v>562</v>
      </c>
      <c r="I108" s="315" t="s">
        <v>313</v>
      </c>
      <c r="J108" s="322">
        <v>3643642320</v>
      </c>
      <c r="K108" s="323" t="s">
        <v>88</v>
      </c>
    </row>
    <row r="109" spans="6:11" ht="16.5" thickBot="1">
      <c r="F109" s="315"/>
      <c r="G109" s="324" t="s">
        <v>563</v>
      </c>
      <c r="H109" s="324"/>
      <c r="I109" s="324"/>
      <c r="J109" s="325">
        <v>32164271088</v>
      </c>
      <c r="K109" s="323" t="s">
        <v>88</v>
      </c>
    </row>
    <row r="110" spans="6:11" ht="16.5" thickTop="1">
      <c r="F110" s="315"/>
      <c r="G110" s="315"/>
      <c r="H110" s="315"/>
      <c r="I110" s="315"/>
      <c r="J110" s="316"/>
      <c r="K110" s="316"/>
    </row>
    <row r="111" spans="6:11">
      <c r="F111" s="315" t="s">
        <v>564</v>
      </c>
      <c r="G111" s="315"/>
      <c r="H111" s="315"/>
      <c r="I111" s="315"/>
      <c r="J111" s="316"/>
      <c r="K111" s="316"/>
    </row>
    <row r="112" spans="6:11">
      <c r="F112" s="315"/>
      <c r="G112" s="315" t="s">
        <v>557</v>
      </c>
      <c r="H112" s="315"/>
      <c r="I112" s="315"/>
      <c r="J112" s="316"/>
      <c r="K112" s="316"/>
    </row>
    <row r="113" spans="2:14">
      <c r="F113" s="317" t="s">
        <v>486</v>
      </c>
      <c r="G113" s="317" t="s">
        <v>334</v>
      </c>
      <c r="H113" s="317" t="s">
        <v>487</v>
      </c>
      <c r="I113" s="317" t="s">
        <v>488</v>
      </c>
      <c r="J113" s="318" t="s">
        <v>489</v>
      </c>
      <c r="K113" s="319" t="s">
        <v>428</v>
      </c>
    </row>
    <row r="114" spans="2:14">
      <c r="F114" s="315" t="s">
        <v>531</v>
      </c>
      <c r="G114" s="320" t="s">
        <v>342</v>
      </c>
      <c r="H114" s="320" t="s">
        <v>565</v>
      </c>
      <c r="I114" s="320" t="s">
        <v>313</v>
      </c>
      <c r="J114" s="321">
        <v>292924827</v>
      </c>
      <c r="K114" s="316" t="s">
        <v>88</v>
      </c>
    </row>
    <row r="115" spans="2:14">
      <c r="F115" s="315" t="s">
        <v>531</v>
      </c>
      <c r="G115" s="315" t="s">
        <v>370</v>
      </c>
      <c r="H115" s="315" t="s">
        <v>565</v>
      </c>
      <c r="I115" s="315" t="s">
        <v>313</v>
      </c>
      <c r="J115" s="322">
        <v>24745261</v>
      </c>
      <c r="K115" s="323" t="s">
        <v>88</v>
      </c>
    </row>
    <row r="116" spans="2:14">
      <c r="F116" s="315" t="s">
        <v>496</v>
      </c>
      <c r="G116" s="315" t="s">
        <v>342</v>
      </c>
      <c r="H116" s="315" t="s">
        <v>566</v>
      </c>
      <c r="I116" s="315" t="s">
        <v>313</v>
      </c>
      <c r="J116" s="322">
        <v>522666947</v>
      </c>
      <c r="K116" s="323" t="s">
        <v>88</v>
      </c>
    </row>
    <row r="117" spans="2:14">
      <c r="F117" s="315" t="s">
        <v>496</v>
      </c>
      <c r="G117" s="315" t="s">
        <v>342</v>
      </c>
      <c r="H117" s="315" t="s">
        <v>567</v>
      </c>
      <c r="I117" s="315" t="s">
        <v>313</v>
      </c>
      <c r="J117" s="322">
        <v>2204811760</v>
      </c>
      <c r="K117" s="323" t="s">
        <v>88</v>
      </c>
    </row>
    <row r="118" spans="2:14">
      <c r="F118" s="315" t="s">
        <v>496</v>
      </c>
      <c r="G118" s="315" t="s">
        <v>370</v>
      </c>
      <c r="H118" s="315" t="s">
        <v>566</v>
      </c>
      <c r="I118" s="315" t="s">
        <v>313</v>
      </c>
      <c r="J118" s="322">
        <v>1940060303</v>
      </c>
      <c r="K118" s="323" t="s">
        <v>88</v>
      </c>
    </row>
    <row r="119" spans="2:14" ht="18.75" customHeight="1">
      <c r="F119" s="315" t="s">
        <v>496</v>
      </c>
      <c r="G119" s="315" t="s">
        <v>370</v>
      </c>
      <c r="H119" s="315" t="s">
        <v>567</v>
      </c>
      <c r="I119" s="315" t="s">
        <v>313</v>
      </c>
      <c r="J119" s="322">
        <v>3756281649</v>
      </c>
      <c r="K119" s="323" t="s">
        <v>88</v>
      </c>
    </row>
    <row r="120" spans="2:14" ht="15.75" customHeight="1" thickBot="1">
      <c r="F120" s="315"/>
      <c r="G120" s="324" t="s">
        <v>563</v>
      </c>
      <c r="H120" s="324"/>
      <c r="I120" s="324"/>
      <c r="J120" s="325">
        <v>8741490747</v>
      </c>
      <c r="K120" s="323" t="s">
        <v>88</v>
      </c>
    </row>
    <row r="121" spans="2:14" ht="16.5" thickTop="1">
      <c r="F121" s="315"/>
      <c r="G121" s="315"/>
      <c r="H121" s="315"/>
      <c r="I121" s="315"/>
      <c r="J121" s="316"/>
      <c r="K121" s="316"/>
    </row>
    <row r="122" spans="2:14">
      <c r="F122" s="315"/>
      <c r="G122" s="315"/>
      <c r="H122" s="315"/>
      <c r="I122" s="315"/>
      <c r="J122" s="316"/>
      <c r="K122" s="316"/>
    </row>
    <row r="123" spans="2:14">
      <c r="F123" s="315"/>
      <c r="G123" s="315"/>
      <c r="H123" s="315"/>
      <c r="I123" s="315"/>
      <c r="J123" s="316"/>
      <c r="K123" s="316"/>
    </row>
    <row r="124" spans="2:14" ht="15.75" customHeight="1">
      <c r="F124" s="315"/>
      <c r="G124" s="315"/>
      <c r="H124" s="315"/>
      <c r="I124" s="315"/>
      <c r="J124" s="316"/>
      <c r="K124" s="316"/>
    </row>
    <row r="125" spans="2:14">
      <c r="F125" s="315"/>
      <c r="G125" s="315"/>
      <c r="H125" s="315"/>
      <c r="I125" s="315"/>
      <c r="J125" s="316"/>
      <c r="K125" s="316"/>
    </row>
    <row r="126" spans="2:14" s="52" customFormat="1" ht="17.25" hidden="1" customHeight="1">
      <c r="B126" s="299"/>
      <c r="C126" s="299"/>
      <c r="D126" s="299"/>
      <c r="E126" s="299"/>
      <c r="F126" s="315"/>
      <c r="G126" s="315"/>
      <c r="H126" s="315"/>
      <c r="I126" s="315"/>
      <c r="J126" s="316"/>
      <c r="K126" s="316"/>
      <c r="L126" s="326"/>
      <c r="M126" s="326"/>
      <c r="N126" s="326"/>
    </row>
    <row r="127" spans="2:14" s="52" customFormat="1" ht="24" hidden="1" customHeight="1">
      <c r="B127" s="299"/>
      <c r="C127" s="299"/>
      <c r="D127" s="299"/>
      <c r="E127" s="299"/>
      <c r="F127" s="315"/>
      <c r="G127" s="315"/>
      <c r="H127" s="315"/>
      <c r="I127" s="315"/>
      <c r="J127" s="316"/>
      <c r="K127" s="316"/>
      <c r="L127" s="327"/>
      <c r="M127" s="327"/>
      <c r="N127" s="327"/>
    </row>
    <row r="128" spans="2:14" s="52" customFormat="1" ht="19.5" hidden="1" customHeight="1" thickBot="1">
      <c r="B128" s="299"/>
      <c r="C128" s="299"/>
      <c r="D128" s="299"/>
      <c r="E128" s="299"/>
      <c r="F128" s="315"/>
      <c r="G128" s="315"/>
      <c r="H128" s="315"/>
      <c r="I128" s="315"/>
      <c r="J128" s="316"/>
      <c r="K128" s="316"/>
      <c r="L128" s="328"/>
      <c r="M128" s="328"/>
      <c r="N128" s="328"/>
    </row>
    <row r="129" spans="2:14" s="52" customFormat="1" ht="18.75" hidden="1" customHeight="1" thickBot="1">
      <c r="B129" s="299"/>
      <c r="C129" s="299"/>
      <c r="D129" s="299"/>
      <c r="E129" s="299"/>
      <c r="F129" s="315"/>
      <c r="G129" s="315"/>
      <c r="H129" s="315"/>
      <c r="I129" s="315"/>
      <c r="J129" s="316"/>
      <c r="K129" s="316"/>
      <c r="L129" s="329"/>
      <c r="M129" s="329"/>
      <c r="N129" s="329"/>
    </row>
    <row r="130" spans="2:14" s="77" customFormat="1">
      <c r="B130" s="299"/>
      <c r="C130" s="299"/>
      <c r="D130" s="299"/>
      <c r="E130" s="299"/>
      <c r="F130" s="315"/>
      <c r="G130" s="315"/>
      <c r="H130" s="315"/>
      <c r="I130" s="315"/>
      <c r="J130" s="316"/>
      <c r="K130" s="316"/>
    </row>
    <row r="131" spans="2:14">
      <c r="F131" s="315"/>
      <c r="G131" s="315"/>
      <c r="H131" s="315"/>
      <c r="I131" s="315"/>
      <c r="J131" s="316"/>
      <c r="K131" s="316"/>
    </row>
    <row r="132" spans="2:14">
      <c r="F132" s="315"/>
      <c r="G132" s="315"/>
      <c r="H132" s="315"/>
      <c r="I132" s="315"/>
      <c r="J132" s="316"/>
      <c r="K132" s="316"/>
    </row>
    <row r="133" spans="2:14">
      <c r="F133" s="315"/>
      <c r="G133" s="315"/>
      <c r="H133" s="315"/>
      <c r="I133" s="315"/>
      <c r="J133" s="316"/>
      <c r="K133" s="316"/>
    </row>
    <row r="134" spans="2:14">
      <c r="F134" s="315"/>
      <c r="G134" s="315"/>
      <c r="H134" s="315"/>
      <c r="I134" s="315"/>
      <c r="J134" s="316"/>
      <c r="K134" s="316"/>
    </row>
    <row r="135" spans="2:14">
      <c r="F135" s="315"/>
      <c r="G135" s="315"/>
      <c r="H135" s="315"/>
      <c r="I135" s="315"/>
      <c r="J135" s="316"/>
      <c r="K135" s="316"/>
    </row>
    <row r="136" spans="2:14">
      <c r="F136" s="315"/>
      <c r="G136" s="315"/>
      <c r="H136" s="315"/>
      <c r="I136" s="315"/>
      <c r="J136" s="316"/>
      <c r="K136" s="316"/>
    </row>
    <row r="137" spans="2:14">
      <c r="F137" s="315"/>
      <c r="G137" s="315"/>
      <c r="H137" s="315"/>
      <c r="I137" s="315"/>
      <c r="J137" s="316"/>
      <c r="K137" s="316"/>
    </row>
    <row r="138" spans="2:14">
      <c r="F138" s="315"/>
      <c r="G138" s="315"/>
      <c r="H138" s="315"/>
      <c r="I138" s="315"/>
      <c r="J138" s="316"/>
      <c r="K138" s="316"/>
    </row>
    <row r="139" spans="2:14">
      <c r="F139" s="315"/>
      <c r="G139" s="315"/>
      <c r="H139" s="315"/>
      <c r="I139" s="315"/>
      <c r="J139" s="316"/>
      <c r="K139" s="316"/>
    </row>
    <row r="140" spans="2:14">
      <c r="F140" s="315"/>
      <c r="G140" s="315"/>
      <c r="H140" s="315"/>
      <c r="I140" s="315"/>
      <c r="J140" s="316"/>
      <c r="K140" s="316"/>
    </row>
    <row r="141" spans="2:14">
      <c r="F141" s="315"/>
      <c r="G141" s="315"/>
      <c r="H141" s="315"/>
      <c r="I141" s="315"/>
      <c r="J141" s="316"/>
      <c r="K141" s="316"/>
    </row>
    <row r="142" spans="2:14">
      <c r="F142" s="315"/>
      <c r="G142" s="315"/>
      <c r="H142" s="315"/>
      <c r="I142" s="315"/>
      <c r="J142" s="316"/>
      <c r="K142" s="316"/>
    </row>
    <row r="143" spans="2:14">
      <c r="F143" s="145"/>
      <c r="G143" s="145"/>
      <c r="H143" s="145"/>
      <c r="I143" s="145"/>
      <c r="J143" s="145"/>
    </row>
    <row r="146" spans="2:11" ht="16.5" thickBot="1">
      <c r="B146" s="326" t="s">
        <v>109</v>
      </c>
      <c r="C146" s="326"/>
      <c r="D146" s="326"/>
      <c r="E146" s="326"/>
      <c r="F146" s="326"/>
      <c r="G146" s="326"/>
      <c r="H146" s="326"/>
      <c r="I146" s="326"/>
      <c r="J146" s="326"/>
      <c r="K146" s="326"/>
    </row>
    <row r="147" spans="2:11" ht="16.5" thickBot="1">
      <c r="B147" s="327" t="s">
        <v>110</v>
      </c>
      <c r="C147" s="327"/>
      <c r="D147" s="327"/>
      <c r="E147" s="327"/>
      <c r="F147" s="327"/>
      <c r="G147" s="327"/>
      <c r="H147" s="327"/>
      <c r="I147" s="327"/>
      <c r="J147" s="327"/>
      <c r="K147" s="327"/>
    </row>
    <row r="148" spans="2:11" ht="16.5" thickBot="1">
      <c r="B148" s="328" t="s">
        <v>111</v>
      </c>
      <c r="C148" s="328"/>
      <c r="D148" s="328"/>
      <c r="E148" s="328"/>
      <c r="F148" s="328"/>
      <c r="G148" s="328"/>
      <c r="H148" s="328"/>
      <c r="I148" s="328"/>
      <c r="J148" s="328"/>
      <c r="K148" s="328"/>
    </row>
    <row r="149" spans="2:11">
      <c r="B149" s="329" t="s">
        <v>112</v>
      </c>
      <c r="C149" s="329"/>
      <c r="D149" s="329"/>
      <c r="E149" s="329"/>
      <c r="F149" s="329"/>
      <c r="G149" s="329"/>
      <c r="H149" s="329"/>
      <c r="I149" s="329"/>
      <c r="J149" s="329"/>
      <c r="K149" s="329"/>
    </row>
    <row r="150" spans="2:11" ht="16.5" thickBot="1">
      <c r="B150" s="146"/>
      <c r="C150" s="146"/>
      <c r="D150" s="146"/>
      <c r="E150" s="146"/>
      <c r="F150" s="146"/>
      <c r="G150" s="146"/>
      <c r="H150" s="77"/>
      <c r="I150" s="77"/>
      <c r="J150" s="77"/>
      <c r="K150" s="77"/>
    </row>
    <row r="151" spans="2:11">
      <c r="F151" s="330" t="s">
        <v>113</v>
      </c>
      <c r="G151" s="52"/>
      <c r="H151" s="331"/>
      <c r="I151" s="52"/>
      <c r="J151" s="331"/>
      <c r="K151" s="331"/>
    </row>
    <row r="152" spans="2:11">
      <c r="F152" s="409" t="s">
        <v>114</v>
      </c>
      <c r="G152" s="409"/>
      <c r="H152" s="409"/>
      <c r="I152" s="52"/>
    </row>
  </sheetData>
  <sheetProtection insertRows="0"/>
  <protectedRanges>
    <protectedRange algorithmName="SHA-512" hashValue="19r0bVvPR7yZA0UiYij7Tv1CBk3noIABvFePbLhCJ4nk3L6A+Fy+RdPPS3STf+a52x4pG2PQK4FAkXK9epnlIA==" saltValue="gQC4yrLvnbJqxYZ0KSEoZA==" spinCount="100000" sqref="I22:K22 F22:G22 K23:K89" name="Government revenues"/>
  </protectedRanges>
  <dataConsolidate>
    <dataRefs count="1">
      <dataRef ref="J39:J44" sheet="Partie 4 - Recettes de l’État" r:id="rId1"/>
    </dataRefs>
  </dataConsolidate>
  <mergeCells count="15">
    <mergeCell ref="F152:H152"/>
    <mergeCell ref="F15:J15"/>
    <mergeCell ref="F16:N16"/>
    <mergeCell ref="M19:N19"/>
    <mergeCell ref="F20:J20"/>
    <mergeCell ref="M21:N21"/>
    <mergeCell ref="M22:N22"/>
    <mergeCell ref="F9:J9"/>
    <mergeCell ref="M9:N9"/>
    <mergeCell ref="F10:J10"/>
    <mergeCell ref="M10:N14"/>
    <mergeCell ref="F11:J11"/>
    <mergeCell ref="F12:J12"/>
    <mergeCell ref="F13:J13"/>
    <mergeCell ref="F14:J14"/>
  </mergeCells>
  <dataValidations count="11">
    <dataValidation type="whole" allowBlank="1" showInputMessage="1" showErrorMessage="1" sqref="M18:N21" xr:uid="{8E5E08FC-381F-49B2-8B3E-288B48E8373C}">
      <formula1>444</formula1>
      <formula2>445</formula2>
    </dataValidation>
    <dataValidation type="whole" allowBlank="1" showInputMessage="1" showErrorMessage="1" errorTitle="Veuillez ne pas modifier" error="Veuillez ne pas modifier ces cellules" sqref="K21" xr:uid="{E9E9E176-381F-4E13-A64E-31DD5A9D9D32}">
      <formula1>4</formula1>
      <formula2>5</formula2>
    </dataValidation>
    <dataValidation type="decimal" allowBlank="1" showInputMessage="1" showErrorMessage="1" errorTitle="Veuillez ne pas modifier" error="Veuillez ne pas modifier ces cellules" sqref="B150:G150" xr:uid="{56EF9634-6191-4E63-B1B5-A2D3CE1D4F22}">
      <formula1>10000</formula1>
      <formula2>500000</formula2>
    </dataValidation>
    <dataValidation type="whole" allowBlank="1" showInputMessage="1" showErrorMessage="1" errorTitle="Veuillez ne pas modifier" error="Veuillez ne pas modifier ces cellules" sqref="F18 F21 M22:N22 B146:B149 F20:K20" xr:uid="{323D50B6-063E-4FB0-93FC-6EDBE415938C}">
      <formula1>444</formula1>
      <formula2>445</formula2>
    </dataValidation>
    <dataValidation type="whole" errorStyle="warning" allowBlank="1" showInputMessage="1" showErrorMessage="1" errorTitle="Veuillez ne pas remplir" error="Ces cellules seront complétées automatiquement" sqref="J90 J92" xr:uid="{5BBA8FDE-5DB5-47DC-AB53-78C89E8D1FE3}">
      <formula1>44444</formula1>
      <formula2>44445</formula2>
    </dataValidation>
    <dataValidation allowBlank="1" showInputMessage="1" showErrorMessage="1" errorTitle="Veuillez ne pas modifier" error="Veuillez ne pas modifier ces cellules" sqref="I21 F152:H152" xr:uid="{B9405BBE-399A-43B5-BC3C-CD7349DC702D}"/>
    <dataValidation type="textLength" allowBlank="1" showInputMessage="1" showErrorMessage="1" errorTitle="Veuillez ne pas modifier" error="Veuillez ne pas modifier ces cellules" sqref="G21:H21 J20:J21 G18:K18 F96:K97" xr:uid="{F3633638-078F-40B2-9C18-A36E956A4422}">
      <formula1>10000</formula1>
      <formula2>50000</formula2>
    </dataValidation>
    <dataValidation type="whole" allowBlank="1" showInputMessage="1" showErrorMessage="1" errorTitle="Veuillez ne pas modifier" error="Veuillez ne pas modifier ces cellules" sqref="F151:H151 F143:J144 I151:K152 L131:N132 F145:K145 L123:N125" xr:uid="{E9E4199B-3F4C-4BCC-8205-27B7AE6DA645}">
      <formula1>10000</formula1>
      <formula2>50000</formula2>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89" xr:uid="{8ABC7F66-3B8C-453A-B215-6F9BD3AC4943}"/>
    <dataValidation type="list" allowBlank="1" showInputMessage="1" showErrorMessage="1" sqref="F22:F89" xr:uid="{2C279D14-1C16-42AE-871F-0656E2A4FFAB}">
      <formula1>GFS_list</formula1>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89" xr:uid="{A8B7FBDD-4B54-4416-BC39-A4AB6097C451}">
      <formula1>0</formula1>
    </dataValidation>
  </dataValidations>
  <hyperlinks>
    <hyperlink ref="M19" r:id="rId2" location="r5-1" display="EITI Requirement 5.1" xr:uid="{BE4B5F7E-E9E9-48C7-87F7-A92C8B187696}"/>
    <hyperlink ref="F16:N16" r:id="rId3" display="If you have any questions, please contact data@eiti.org" xr:uid="{CE2CA6BE-CFA4-47A3-8EAB-08E4879D6115}"/>
    <hyperlink ref="F20" r:id="rId4" location="r4-1" display="EITI Requirement 4.1" xr:uid="{363542C8-CD70-4795-AF54-1357A80EBAED}"/>
    <hyperlink ref="F20:J20" r:id="rId5" location="r4-1" display=" Exigence ITIE 4.1.d.: Divulgation exhaustive de la part du gouvernement " xr:uid="{9F905F12-7BF4-4AEB-ADE1-73D932C277F7}"/>
    <hyperlink ref="B148:G148" r:id="rId6" display="Pour la version la plus récente des modèles de données résumées, consultez https://eiti.org/fr/document/modele-donnees-resumees-itie" xr:uid="{89934B3C-7A26-4DEA-A6CA-287EEE116C85}"/>
    <hyperlink ref="B147:G147" r:id="rId7" display="Vous voulez en savoir plus sur votre pays ? Vérifiez si votre pays met en œuvre la Norme ITIE en visitant https://eiti.org/countries" xr:uid="{3CFADF7C-8F69-4B5A-AD41-24704A03AB19}"/>
    <hyperlink ref="B149:G149" r:id="rId8" display="Give us your feedback or report a conflict in the data! Write to us at  data@eiti.org" xr:uid="{880F505C-6137-4379-BAB9-ACBD23C4E9FD}"/>
    <hyperlink ref="M19:N19" r:id="rId9" location="r5-1" display="Exigence ITIE 5.1.b: Classification des revenus" xr:uid="{A7DDA98B-4173-4049-BF92-CA03B5C6F3A0}"/>
  </hyperlinks>
  <pageMargins left="0.7" right="0.7" top="0.75" bottom="0.75" header="0.3" footer="0.3"/>
  <pageSetup paperSize="9" orientation="portrait" r:id="rId10"/>
  <colBreaks count="1" manualBreakCount="1">
    <brk id="12" max="1048575" man="1"/>
  </colBreaks>
  <drawing r:id="rId11"/>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65EA6-EDF1-474D-8EC0-9D2D3A44ABE2}">
  <dimension ref="A2:BU263"/>
  <sheetViews>
    <sheetView showGridLines="0" topLeftCell="D113" zoomScaleNormal="100" workbookViewId="0">
      <selection activeCell="K149" sqref="K149"/>
    </sheetView>
  </sheetViews>
  <sheetFormatPr defaultColWidth="9.1796875" defaultRowHeight="14"/>
  <cols>
    <col min="1" max="1" width="3.81640625" style="245" customWidth="1"/>
    <col min="2" max="2" width="4.54296875" style="245" hidden="1" customWidth="1"/>
    <col min="3" max="3" width="54.54296875" style="245" customWidth="1"/>
    <col min="4" max="4" width="53" style="245" customWidth="1"/>
    <col min="5" max="5" width="67.54296875" style="245" customWidth="1"/>
    <col min="6" max="6" width="8.90625" style="245" customWidth="1"/>
    <col min="7" max="7" width="6.90625" style="245" customWidth="1"/>
    <col min="8" max="8" width="8.54296875" style="245" customWidth="1"/>
    <col min="9" max="9" width="6.08984375" style="245" customWidth="1"/>
    <col min="10" max="10" width="27.36328125" style="245" customWidth="1"/>
    <col min="11" max="11" width="25.90625" style="245" customWidth="1"/>
    <col min="12" max="12" width="4.26953125" style="245" customWidth="1"/>
    <col min="13" max="13" width="4.54296875" style="245" customWidth="1"/>
    <col min="14" max="14" width="15.1796875" style="245" customWidth="1"/>
    <col min="15" max="16" width="9.1796875" style="245"/>
    <col min="17" max="33" width="15.81640625" style="245" customWidth="1"/>
    <col min="34" max="16384" width="9.1796875" style="245"/>
  </cols>
  <sheetData>
    <row r="2" spans="2:14" ht="36.75" customHeight="1">
      <c r="C2" s="54" t="s">
        <v>568</v>
      </c>
      <c r="D2" s="332"/>
      <c r="E2" s="332"/>
      <c r="F2" s="333"/>
      <c r="G2" s="332"/>
      <c r="H2" s="332"/>
      <c r="I2" s="332"/>
      <c r="J2" s="332"/>
      <c r="K2" s="332"/>
      <c r="L2" s="332"/>
    </row>
    <row r="3" spans="2:14" ht="21" customHeight="1">
      <c r="C3" s="419" t="s">
        <v>40</v>
      </c>
      <c r="D3" s="419"/>
      <c r="E3" s="419"/>
      <c r="F3" s="419"/>
      <c r="G3" s="334"/>
      <c r="H3" s="334"/>
      <c r="I3" s="335"/>
      <c r="J3" s="334"/>
      <c r="K3" s="334"/>
      <c r="L3" s="334"/>
    </row>
    <row r="4" spans="2:14" ht="15.65" customHeight="1">
      <c r="C4" s="420" t="s">
        <v>569</v>
      </c>
      <c r="D4" s="420"/>
      <c r="E4" s="420"/>
      <c r="F4" s="420"/>
      <c r="G4" s="420"/>
      <c r="H4" s="336"/>
      <c r="I4" s="405"/>
      <c r="J4" s="405"/>
      <c r="K4" s="405"/>
      <c r="L4" s="332"/>
    </row>
    <row r="5" spans="2:14" ht="15.65" customHeight="1">
      <c r="C5" s="420" t="s">
        <v>570</v>
      </c>
      <c r="D5" s="420"/>
      <c r="E5" s="420"/>
      <c r="F5" s="420"/>
      <c r="G5" s="420"/>
      <c r="H5" s="336"/>
      <c r="I5" s="405"/>
      <c r="J5" s="405"/>
      <c r="K5" s="405"/>
      <c r="L5" s="332"/>
    </row>
    <row r="6" spans="2:14" ht="15.65" customHeight="1">
      <c r="C6" s="420" t="s">
        <v>571</v>
      </c>
      <c r="D6" s="420"/>
      <c r="E6" s="420"/>
      <c r="F6" s="420"/>
      <c r="G6" s="420"/>
      <c r="H6" s="336"/>
      <c r="I6" s="405"/>
      <c r="J6" s="405"/>
      <c r="K6" s="405"/>
      <c r="L6" s="332"/>
    </row>
    <row r="7" spans="2:14" ht="15.65" customHeight="1">
      <c r="C7" s="420" t="s">
        <v>572</v>
      </c>
      <c r="D7" s="420"/>
      <c r="E7" s="420"/>
      <c r="F7" s="420"/>
      <c r="G7" s="420"/>
      <c r="H7" s="336"/>
      <c r="I7" s="405"/>
      <c r="J7" s="405"/>
      <c r="K7" s="405"/>
      <c r="L7" s="332"/>
    </row>
    <row r="8" spans="2:14" ht="30" customHeight="1">
      <c r="C8" s="420" t="s">
        <v>573</v>
      </c>
      <c r="D8" s="420"/>
      <c r="E8" s="420"/>
      <c r="F8" s="420"/>
      <c r="G8" s="420"/>
      <c r="H8" s="336"/>
      <c r="I8" s="405"/>
      <c r="J8" s="405"/>
      <c r="K8" s="405"/>
      <c r="L8" s="332"/>
    </row>
    <row r="9" spans="2:14" ht="16">
      <c r="C9" s="393" t="s">
        <v>44</v>
      </c>
      <c r="D9" s="393"/>
      <c r="E9" s="393"/>
      <c r="F9" s="393"/>
      <c r="G9" s="393"/>
      <c r="H9" s="393"/>
      <c r="I9" s="393"/>
      <c r="J9" s="393"/>
      <c r="K9" s="393"/>
      <c r="L9" s="332"/>
    </row>
    <row r="11" spans="2:14" ht="22.5">
      <c r="C11" s="415" t="s">
        <v>574</v>
      </c>
      <c r="D11" s="415"/>
      <c r="E11" s="415"/>
      <c r="F11" s="415"/>
      <c r="G11" s="415"/>
      <c r="H11" s="415"/>
      <c r="I11" s="415"/>
      <c r="J11" s="415"/>
      <c r="K11" s="415"/>
    </row>
    <row r="12" spans="2:14" ht="14.25" customHeight="1"/>
    <row r="13" spans="2:14">
      <c r="C13" s="416" t="s">
        <v>575</v>
      </c>
      <c r="D13" s="416"/>
      <c r="E13" s="416"/>
      <c r="F13" s="416"/>
      <c r="G13" s="416"/>
      <c r="H13" s="416"/>
      <c r="I13" s="416"/>
      <c r="J13" s="416"/>
      <c r="K13" s="417"/>
      <c r="L13" s="337"/>
      <c r="M13" s="337"/>
      <c r="N13" s="337"/>
    </row>
    <row r="14" spans="2:14">
      <c r="B14" s="245" t="s">
        <v>334</v>
      </c>
      <c r="C14" s="245" t="s">
        <v>576</v>
      </c>
      <c r="D14" s="245" t="s">
        <v>488</v>
      </c>
      <c r="E14" s="245" t="s">
        <v>487</v>
      </c>
      <c r="F14" s="245" t="s">
        <v>577</v>
      </c>
      <c r="G14" s="245" t="s">
        <v>578</v>
      </c>
      <c r="H14" s="245" t="s">
        <v>579</v>
      </c>
      <c r="I14" s="245" t="s">
        <v>580</v>
      </c>
      <c r="J14" s="245" t="s">
        <v>489</v>
      </c>
      <c r="K14" s="245" t="s">
        <v>581</v>
      </c>
      <c r="L14" s="245" t="s">
        <v>582</v>
      </c>
      <c r="M14" s="245" t="s">
        <v>583</v>
      </c>
      <c r="N14" s="245" t="s">
        <v>584</v>
      </c>
    </row>
    <row r="15" spans="2:14">
      <c r="C15" s="245" t="s">
        <v>406</v>
      </c>
      <c r="D15" s="245" t="s">
        <v>315</v>
      </c>
      <c r="E15" s="245" t="s">
        <v>550</v>
      </c>
      <c r="F15" s="245" t="s">
        <v>60</v>
      </c>
      <c r="G15" s="245" t="s">
        <v>60</v>
      </c>
      <c r="H15" s="245" t="s">
        <v>429</v>
      </c>
      <c r="I15" s="245" t="s">
        <v>88</v>
      </c>
      <c r="J15" s="338">
        <v>7883480</v>
      </c>
    </row>
    <row r="16" spans="2:14">
      <c r="C16" s="245" t="s">
        <v>406</v>
      </c>
      <c r="D16" s="245" t="s">
        <v>313</v>
      </c>
      <c r="E16" s="245" t="s">
        <v>545</v>
      </c>
      <c r="F16" s="245" t="s">
        <v>383</v>
      </c>
      <c r="G16" s="245" t="s">
        <v>383</v>
      </c>
      <c r="I16" s="245" t="s">
        <v>88</v>
      </c>
      <c r="J16" s="338">
        <v>3000000</v>
      </c>
    </row>
    <row r="17" spans="1:73">
      <c r="C17" s="245" t="s">
        <v>406</v>
      </c>
      <c r="D17" s="245" t="s">
        <v>318</v>
      </c>
      <c r="E17" s="245" t="s">
        <v>530</v>
      </c>
      <c r="F17" s="245" t="s">
        <v>383</v>
      </c>
      <c r="G17" s="245" t="s">
        <v>383</v>
      </c>
      <c r="I17" s="245" t="s">
        <v>88</v>
      </c>
      <c r="J17" s="338">
        <v>3500000</v>
      </c>
    </row>
    <row r="18" spans="1:73" s="339" customFormat="1">
      <c r="A18" s="245"/>
      <c r="B18" s="245"/>
      <c r="C18" s="245" t="s">
        <v>397</v>
      </c>
      <c r="D18" s="245" t="s">
        <v>318</v>
      </c>
      <c r="E18" s="245" t="s">
        <v>541</v>
      </c>
      <c r="F18" s="245" t="s">
        <v>60</v>
      </c>
      <c r="G18" s="245" t="s">
        <v>60</v>
      </c>
      <c r="H18" s="245" t="s">
        <v>433</v>
      </c>
      <c r="I18" s="245" t="s">
        <v>88</v>
      </c>
      <c r="J18" s="338">
        <v>3000000</v>
      </c>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row>
    <row r="19" spans="1:73" s="339" customFormat="1">
      <c r="A19" s="245"/>
      <c r="B19" s="245"/>
      <c r="C19" s="245" t="s">
        <v>397</v>
      </c>
      <c r="D19" s="245" t="s">
        <v>316</v>
      </c>
      <c r="E19" s="245" t="s">
        <v>518</v>
      </c>
      <c r="F19" s="245" t="s">
        <v>60</v>
      </c>
      <c r="G19" s="245" t="s">
        <v>60</v>
      </c>
      <c r="H19" s="245" t="s">
        <v>433</v>
      </c>
      <c r="I19" s="245" t="s">
        <v>88</v>
      </c>
      <c r="J19" s="338">
        <v>84511</v>
      </c>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row>
    <row r="20" spans="1:73" s="339" customFormat="1">
      <c r="A20" s="245"/>
      <c r="B20" s="245"/>
      <c r="C20" s="245" t="s">
        <v>397</v>
      </c>
      <c r="D20" s="245" t="s">
        <v>315</v>
      </c>
      <c r="E20" s="245" t="s">
        <v>526</v>
      </c>
      <c r="F20" s="245"/>
      <c r="G20" s="245"/>
      <c r="H20" s="245"/>
      <c r="I20" s="245" t="s">
        <v>88</v>
      </c>
      <c r="J20" s="338">
        <v>2500000</v>
      </c>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c r="AR20" s="245"/>
      <c r="AS20" s="245"/>
      <c r="AT20" s="245"/>
      <c r="AU20" s="245"/>
      <c r="AV20" s="245"/>
      <c r="AW20" s="245"/>
      <c r="AX20" s="245"/>
      <c r="AY20" s="24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row>
    <row r="21" spans="1:73" s="339" customFormat="1">
      <c r="A21" s="245"/>
      <c r="B21" s="245"/>
      <c r="C21" s="245" t="s">
        <v>397</v>
      </c>
      <c r="D21" s="245" t="s">
        <v>313</v>
      </c>
      <c r="E21" s="245" t="s">
        <v>519</v>
      </c>
      <c r="F21" s="245" t="s">
        <v>60</v>
      </c>
      <c r="G21" s="245" t="s">
        <v>60</v>
      </c>
      <c r="H21" s="245" t="s">
        <v>433</v>
      </c>
      <c r="I21" s="245" t="s">
        <v>88</v>
      </c>
      <c r="J21" s="338">
        <v>1671333</v>
      </c>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row>
    <row r="22" spans="1:73">
      <c r="C22" s="245" t="s">
        <v>397</v>
      </c>
      <c r="D22" s="245" t="s">
        <v>315</v>
      </c>
      <c r="E22" s="245" t="s">
        <v>537</v>
      </c>
      <c r="F22" s="245" t="s">
        <v>383</v>
      </c>
      <c r="G22" s="245" t="s">
        <v>383</v>
      </c>
      <c r="I22" s="245" t="s">
        <v>88</v>
      </c>
      <c r="J22" s="338">
        <v>810000</v>
      </c>
    </row>
    <row r="23" spans="1:73">
      <c r="C23" s="245" t="s">
        <v>397</v>
      </c>
      <c r="D23" s="245" t="s">
        <v>318</v>
      </c>
      <c r="E23" s="245" t="s">
        <v>530</v>
      </c>
      <c r="F23" s="245" t="s">
        <v>383</v>
      </c>
      <c r="G23" s="245" t="s">
        <v>383</v>
      </c>
      <c r="I23" s="245" t="s">
        <v>88</v>
      </c>
      <c r="J23" s="338">
        <v>4790000</v>
      </c>
    </row>
    <row r="24" spans="1:73">
      <c r="C24" s="245" t="s">
        <v>399</v>
      </c>
      <c r="D24" s="245" t="s">
        <v>320</v>
      </c>
      <c r="E24" s="245" t="s">
        <v>495</v>
      </c>
      <c r="F24" s="245" t="s">
        <v>383</v>
      </c>
      <c r="G24" s="245" t="s">
        <v>383</v>
      </c>
      <c r="I24" s="245" t="s">
        <v>88</v>
      </c>
      <c r="J24" s="338">
        <v>13993350</v>
      </c>
    </row>
    <row r="25" spans="1:73">
      <c r="C25" s="245" t="s">
        <v>399</v>
      </c>
      <c r="D25" s="245" t="s">
        <v>316</v>
      </c>
      <c r="E25" s="245" t="s">
        <v>518</v>
      </c>
      <c r="F25" s="245" t="s">
        <v>383</v>
      </c>
      <c r="G25" s="245" t="s">
        <v>383</v>
      </c>
      <c r="I25" s="245" t="s">
        <v>88</v>
      </c>
      <c r="J25" s="338">
        <v>6744957</v>
      </c>
    </row>
    <row r="26" spans="1:73">
      <c r="C26" s="245" t="s">
        <v>404</v>
      </c>
      <c r="D26" s="245" t="s">
        <v>313</v>
      </c>
      <c r="E26" s="245" t="s">
        <v>545</v>
      </c>
      <c r="F26" s="245" t="s">
        <v>383</v>
      </c>
      <c r="G26" s="245" t="s">
        <v>383</v>
      </c>
      <c r="I26" s="245" t="s">
        <v>88</v>
      </c>
      <c r="J26" s="338">
        <v>9678167296</v>
      </c>
    </row>
    <row r="27" spans="1:73">
      <c r="C27" s="245" t="s">
        <v>387</v>
      </c>
      <c r="D27" s="245" t="s">
        <v>324</v>
      </c>
      <c r="E27" s="245" t="s">
        <v>544</v>
      </c>
      <c r="F27" s="245" t="s">
        <v>60</v>
      </c>
      <c r="G27" s="245" t="s">
        <v>60</v>
      </c>
      <c r="H27" s="245" t="s">
        <v>437</v>
      </c>
      <c r="I27" s="245" t="s">
        <v>88</v>
      </c>
      <c r="J27" s="338">
        <v>166371300</v>
      </c>
    </row>
    <row r="28" spans="1:73">
      <c r="C28" s="245" t="s">
        <v>387</v>
      </c>
      <c r="D28" s="245" t="s">
        <v>324</v>
      </c>
      <c r="E28" s="245" t="s">
        <v>544</v>
      </c>
      <c r="F28" s="245" t="s">
        <v>60</v>
      </c>
      <c r="G28" s="245" t="s">
        <v>60</v>
      </c>
      <c r="H28" s="245" t="s">
        <v>438</v>
      </c>
      <c r="I28" s="245" t="s">
        <v>88</v>
      </c>
      <c r="J28" s="338">
        <v>166371300</v>
      </c>
    </row>
    <row r="29" spans="1:73">
      <c r="C29" s="245" t="s">
        <v>387</v>
      </c>
      <c r="D29" s="245" t="s">
        <v>324</v>
      </c>
      <c r="E29" s="245" t="s">
        <v>529</v>
      </c>
      <c r="F29" s="245" t="s">
        <v>60</v>
      </c>
      <c r="G29" s="245" t="s">
        <v>60</v>
      </c>
      <c r="H29" s="245" t="s">
        <v>437</v>
      </c>
      <c r="I29" s="245" t="s">
        <v>88</v>
      </c>
      <c r="J29" s="338">
        <v>26519585.220000003</v>
      </c>
    </row>
    <row r="30" spans="1:73">
      <c r="C30" s="245" t="s">
        <v>387</v>
      </c>
      <c r="D30" s="245" t="s">
        <v>316</v>
      </c>
      <c r="E30" s="245" t="s">
        <v>518</v>
      </c>
      <c r="I30" s="245" t="s">
        <v>88</v>
      </c>
      <c r="J30" s="338">
        <v>4239644</v>
      </c>
    </row>
    <row r="31" spans="1:73">
      <c r="C31" s="245" t="s">
        <v>387</v>
      </c>
      <c r="D31" s="245" t="s">
        <v>313</v>
      </c>
      <c r="E31" s="245" t="s">
        <v>545</v>
      </c>
      <c r="I31" s="245" t="s">
        <v>88</v>
      </c>
      <c r="J31" s="338">
        <v>2000000000</v>
      </c>
    </row>
    <row r="32" spans="1:73">
      <c r="C32" s="245" t="s">
        <v>349</v>
      </c>
      <c r="D32" s="245" t="s">
        <v>316</v>
      </c>
      <c r="E32" s="245" t="s">
        <v>518</v>
      </c>
      <c r="F32" s="245" t="s">
        <v>383</v>
      </c>
      <c r="G32" s="245" t="s">
        <v>383</v>
      </c>
      <c r="I32" s="245" t="s">
        <v>88</v>
      </c>
      <c r="J32" s="338">
        <v>14582859321</v>
      </c>
    </row>
    <row r="33" spans="3:10">
      <c r="C33" s="245" t="s">
        <v>349</v>
      </c>
      <c r="D33" s="245" t="s">
        <v>313</v>
      </c>
      <c r="E33" s="245" t="s">
        <v>519</v>
      </c>
      <c r="F33" s="245" t="s">
        <v>383</v>
      </c>
      <c r="G33" s="245" t="s">
        <v>383</v>
      </c>
      <c r="I33" s="245" t="s">
        <v>88</v>
      </c>
      <c r="J33" s="338">
        <v>17831325</v>
      </c>
    </row>
    <row r="34" spans="3:10">
      <c r="C34" s="245" t="s">
        <v>349</v>
      </c>
      <c r="D34" s="245" t="s">
        <v>315</v>
      </c>
      <c r="E34" s="245" t="s">
        <v>550</v>
      </c>
      <c r="F34" s="245" t="s">
        <v>383</v>
      </c>
      <c r="G34" s="245" t="s">
        <v>383</v>
      </c>
      <c r="I34" s="245" t="s">
        <v>88</v>
      </c>
      <c r="J34" s="338">
        <v>202845744</v>
      </c>
    </row>
    <row r="35" spans="3:10">
      <c r="C35" s="245" t="s">
        <v>349</v>
      </c>
      <c r="D35" s="245" t="s">
        <v>313</v>
      </c>
      <c r="E35" s="245" t="s">
        <v>545</v>
      </c>
      <c r="F35" s="245" t="s">
        <v>383</v>
      </c>
      <c r="G35" s="245" t="s">
        <v>383</v>
      </c>
      <c r="I35" s="245" t="s">
        <v>88</v>
      </c>
      <c r="J35" s="338">
        <v>2510627157</v>
      </c>
    </row>
    <row r="36" spans="3:10">
      <c r="C36" s="245" t="s">
        <v>349</v>
      </c>
      <c r="D36" s="245" t="s">
        <v>313</v>
      </c>
      <c r="E36" s="245" t="s">
        <v>549</v>
      </c>
      <c r="F36" s="245" t="s">
        <v>383</v>
      </c>
      <c r="G36" s="245" t="s">
        <v>383</v>
      </c>
      <c r="I36" s="245" t="s">
        <v>88</v>
      </c>
      <c r="J36" s="338">
        <v>2971825500</v>
      </c>
    </row>
    <row r="37" spans="3:10">
      <c r="C37" s="245" t="s">
        <v>349</v>
      </c>
      <c r="D37" s="245" t="s">
        <v>313</v>
      </c>
      <c r="E37" s="245" t="s">
        <v>532</v>
      </c>
      <c r="F37" s="245" t="s">
        <v>383</v>
      </c>
      <c r="G37" s="245" t="s">
        <v>383</v>
      </c>
      <c r="I37" s="245" t="s">
        <v>88</v>
      </c>
      <c r="J37" s="338">
        <v>3777371395</v>
      </c>
    </row>
    <row r="38" spans="3:10">
      <c r="C38" s="245" t="s">
        <v>349</v>
      </c>
      <c r="D38" s="245" t="s">
        <v>313</v>
      </c>
      <c r="E38" s="245" t="s">
        <v>548</v>
      </c>
      <c r="F38" s="245" t="s">
        <v>383</v>
      </c>
      <c r="G38" s="245" t="s">
        <v>383</v>
      </c>
      <c r="I38" s="245" t="s">
        <v>88</v>
      </c>
      <c r="J38" s="338">
        <v>3549000940</v>
      </c>
    </row>
    <row r="39" spans="3:10">
      <c r="C39" s="245" t="s">
        <v>372</v>
      </c>
      <c r="D39" s="245" t="s">
        <v>318</v>
      </c>
      <c r="E39" s="245" t="s">
        <v>541</v>
      </c>
      <c r="F39" s="245" t="s">
        <v>383</v>
      </c>
      <c r="G39" s="245" t="s">
        <v>383</v>
      </c>
      <c r="I39" s="245" t="s">
        <v>88</v>
      </c>
      <c r="J39" s="338">
        <v>13000000</v>
      </c>
    </row>
    <row r="40" spans="3:10">
      <c r="C40" s="245" t="s">
        <v>372</v>
      </c>
      <c r="D40" s="245" t="s">
        <v>317</v>
      </c>
      <c r="E40" s="245" t="s">
        <v>502</v>
      </c>
      <c r="F40" s="245" t="s">
        <v>383</v>
      </c>
      <c r="G40" s="245" t="s">
        <v>383</v>
      </c>
      <c r="I40" s="245" t="s">
        <v>88</v>
      </c>
      <c r="J40" s="338">
        <v>123390125</v>
      </c>
    </row>
    <row r="41" spans="3:10">
      <c r="C41" s="245" t="s">
        <v>372</v>
      </c>
      <c r="D41" s="245" t="s">
        <v>313</v>
      </c>
      <c r="E41" s="245" t="s">
        <v>539</v>
      </c>
      <c r="F41" s="245" t="s">
        <v>383</v>
      </c>
      <c r="G41" s="245" t="s">
        <v>383</v>
      </c>
      <c r="I41" s="245" t="s">
        <v>88</v>
      </c>
      <c r="J41" s="338">
        <v>363390654</v>
      </c>
    </row>
    <row r="42" spans="3:10">
      <c r="C42" s="245" t="s">
        <v>372</v>
      </c>
      <c r="D42" s="245" t="s">
        <v>316</v>
      </c>
      <c r="E42" s="245" t="s">
        <v>518</v>
      </c>
      <c r="F42" s="245" t="s">
        <v>383</v>
      </c>
      <c r="G42" s="245" t="s">
        <v>383</v>
      </c>
      <c r="I42" s="245" t="s">
        <v>88</v>
      </c>
      <c r="J42" s="338">
        <v>276984131</v>
      </c>
    </row>
    <row r="43" spans="3:10">
      <c r="C43" s="245" t="s">
        <v>372</v>
      </c>
      <c r="D43" s="245" t="s">
        <v>315</v>
      </c>
      <c r="E43" s="245" t="s">
        <v>526</v>
      </c>
      <c r="F43" s="245" t="s">
        <v>383</v>
      </c>
      <c r="G43" s="245" t="s">
        <v>383</v>
      </c>
      <c r="I43" s="245" t="s">
        <v>88</v>
      </c>
      <c r="J43" s="338">
        <v>2500000</v>
      </c>
    </row>
    <row r="44" spans="3:10">
      <c r="C44" s="245" t="s">
        <v>372</v>
      </c>
      <c r="D44" s="245" t="s">
        <v>313</v>
      </c>
      <c r="E44" s="245" t="s">
        <v>519</v>
      </c>
      <c r="F44" s="245" t="s">
        <v>383</v>
      </c>
      <c r="G44" s="245" t="s">
        <v>383</v>
      </c>
      <c r="I44" s="245" t="s">
        <v>88</v>
      </c>
      <c r="J44" s="338">
        <v>10979924</v>
      </c>
    </row>
    <row r="45" spans="3:10">
      <c r="C45" s="245" t="s">
        <v>372</v>
      </c>
      <c r="D45" s="245" t="s">
        <v>313</v>
      </c>
      <c r="E45" s="245" t="s">
        <v>506</v>
      </c>
      <c r="F45" s="245" t="s">
        <v>383</v>
      </c>
      <c r="G45" s="245" t="s">
        <v>383</v>
      </c>
      <c r="I45" s="245" t="s">
        <v>88</v>
      </c>
      <c r="J45" s="338">
        <v>207357416</v>
      </c>
    </row>
    <row r="46" spans="3:10">
      <c r="C46" s="245" t="s">
        <v>372</v>
      </c>
      <c r="D46" s="245" t="s">
        <v>315</v>
      </c>
      <c r="E46" s="245" t="s">
        <v>550</v>
      </c>
      <c r="F46" s="245" t="s">
        <v>383</v>
      </c>
      <c r="G46" s="245" t="s">
        <v>383</v>
      </c>
      <c r="I46" s="245" t="s">
        <v>88</v>
      </c>
      <c r="J46" s="338">
        <v>534316132</v>
      </c>
    </row>
    <row r="47" spans="3:10">
      <c r="C47" s="245" t="s">
        <v>372</v>
      </c>
      <c r="D47" s="245" t="s">
        <v>315</v>
      </c>
      <c r="E47" s="245" t="s">
        <v>537</v>
      </c>
      <c r="F47" s="245" t="s">
        <v>383</v>
      </c>
      <c r="G47" s="245" t="s">
        <v>383</v>
      </c>
      <c r="I47" s="245" t="s">
        <v>88</v>
      </c>
      <c r="J47" s="338">
        <v>17255580</v>
      </c>
    </row>
    <row r="48" spans="3:10">
      <c r="C48" s="245" t="s">
        <v>372</v>
      </c>
      <c r="D48" s="245" t="s">
        <v>313</v>
      </c>
      <c r="E48" s="245" t="s">
        <v>532</v>
      </c>
      <c r="F48" s="245" t="s">
        <v>383</v>
      </c>
      <c r="G48" s="245" t="s">
        <v>383</v>
      </c>
      <c r="I48" s="245" t="s">
        <v>88</v>
      </c>
      <c r="J48" s="338">
        <v>95811433</v>
      </c>
    </row>
    <row r="49" spans="3:10">
      <c r="C49" s="245" t="s">
        <v>356</v>
      </c>
      <c r="D49" s="245" t="s">
        <v>316</v>
      </c>
      <c r="E49" s="245" t="s">
        <v>518</v>
      </c>
      <c r="F49" s="245" t="s">
        <v>60</v>
      </c>
      <c r="G49" s="245" t="s">
        <v>60</v>
      </c>
      <c r="H49" s="245" t="s">
        <v>442</v>
      </c>
      <c r="I49" s="245" t="s">
        <v>88</v>
      </c>
      <c r="J49" s="338">
        <v>6262651613</v>
      </c>
    </row>
    <row r="50" spans="3:10">
      <c r="C50" s="245" t="s">
        <v>356</v>
      </c>
      <c r="D50" s="245" t="s">
        <v>313</v>
      </c>
      <c r="E50" s="245" t="s">
        <v>519</v>
      </c>
      <c r="F50" s="245" t="s">
        <v>60</v>
      </c>
      <c r="G50" s="245" t="s">
        <v>60</v>
      </c>
      <c r="H50" s="245" t="s">
        <v>442</v>
      </c>
      <c r="I50" s="245" t="s">
        <v>88</v>
      </c>
      <c r="J50" s="338">
        <v>29461558</v>
      </c>
    </row>
    <row r="51" spans="3:10">
      <c r="C51" s="245" t="s">
        <v>356</v>
      </c>
      <c r="D51" s="245" t="s">
        <v>315</v>
      </c>
      <c r="E51" s="245" t="s">
        <v>550</v>
      </c>
      <c r="F51" s="245" t="s">
        <v>60</v>
      </c>
      <c r="G51" s="245" t="s">
        <v>60</v>
      </c>
      <c r="H51" s="245" t="s">
        <v>442</v>
      </c>
      <c r="I51" s="245" t="s">
        <v>88</v>
      </c>
      <c r="J51" s="338">
        <v>94390318</v>
      </c>
    </row>
    <row r="52" spans="3:10">
      <c r="C52" s="245" t="s">
        <v>356</v>
      </c>
      <c r="D52" s="245" t="s">
        <v>313</v>
      </c>
      <c r="E52" s="245" t="s">
        <v>549</v>
      </c>
      <c r="F52" s="245" t="s">
        <v>60</v>
      </c>
      <c r="G52" s="245" t="s">
        <v>60</v>
      </c>
      <c r="H52" s="245" t="s">
        <v>442</v>
      </c>
      <c r="I52" s="245" t="s">
        <v>88</v>
      </c>
      <c r="J52" s="338">
        <v>3707621730</v>
      </c>
    </row>
    <row r="53" spans="3:10">
      <c r="C53" s="245" t="s">
        <v>356</v>
      </c>
      <c r="D53" s="245" t="s">
        <v>320</v>
      </c>
      <c r="E53" s="245" t="s">
        <v>533</v>
      </c>
      <c r="I53" s="245" t="s">
        <v>88</v>
      </c>
      <c r="J53" s="338">
        <v>21000000</v>
      </c>
    </row>
    <row r="54" spans="3:10">
      <c r="C54" s="245" t="s">
        <v>356</v>
      </c>
      <c r="D54" s="245" t="s">
        <v>313</v>
      </c>
      <c r="E54" s="245" t="s">
        <v>532</v>
      </c>
      <c r="F54" s="245" t="s">
        <v>60</v>
      </c>
      <c r="G54" s="245" t="s">
        <v>60</v>
      </c>
      <c r="H54" s="245" t="s">
        <v>442</v>
      </c>
      <c r="I54" s="245" t="s">
        <v>88</v>
      </c>
      <c r="J54" s="338">
        <v>6025713415</v>
      </c>
    </row>
    <row r="55" spans="3:10">
      <c r="C55" s="245" t="s">
        <v>356</v>
      </c>
      <c r="D55" s="245" t="s">
        <v>313</v>
      </c>
      <c r="E55" s="245" t="s">
        <v>548</v>
      </c>
      <c r="F55" s="245" t="s">
        <v>60</v>
      </c>
      <c r="G55" s="245" t="s">
        <v>60</v>
      </c>
      <c r="H55" s="245" t="s">
        <v>442</v>
      </c>
      <c r="I55" s="245" t="s">
        <v>88</v>
      </c>
      <c r="J55" s="338">
        <v>2471747820</v>
      </c>
    </row>
    <row r="56" spans="3:10">
      <c r="C56" s="245" t="s">
        <v>393</v>
      </c>
      <c r="D56" s="245" t="s">
        <v>322</v>
      </c>
      <c r="E56" s="245" t="s">
        <v>498</v>
      </c>
      <c r="F56" s="245" t="s">
        <v>383</v>
      </c>
      <c r="G56" s="245" t="s">
        <v>383</v>
      </c>
      <c r="I56" s="245" t="s">
        <v>88</v>
      </c>
      <c r="J56" s="338">
        <v>165452572</v>
      </c>
    </row>
    <row r="57" spans="3:10">
      <c r="C57" s="245" t="s">
        <v>393</v>
      </c>
      <c r="D57" s="245" t="s">
        <v>324</v>
      </c>
      <c r="E57" s="245" t="s">
        <v>529</v>
      </c>
      <c r="F57" s="245" t="s">
        <v>60</v>
      </c>
      <c r="G57" s="245" t="s">
        <v>60</v>
      </c>
      <c r="H57" s="245" t="s">
        <v>443</v>
      </c>
      <c r="I57" s="245" t="s">
        <v>88</v>
      </c>
      <c r="J57" s="338">
        <v>20000000</v>
      </c>
    </row>
    <row r="58" spans="3:10">
      <c r="C58" s="245" t="s">
        <v>393</v>
      </c>
      <c r="D58" s="245" t="s">
        <v>324</v>
      </c>
      <c r="E58" s="245" t="s">
        <v>525</v>
      </c>
      <c r="F58" s="245" t="s">
        <v>60</v>
      </c>
      <c r="G58" s="245" t="s">
        <v>60</v>
      </c>
      <c r="H58" s="245" t="s">
        <v>443</v>
      </c>
      <c r="I58" s="245" t="s">
        <v>88</v>
      </c>
      <c r="J58" s="338">
        <v>21598616</v>
      </c>
    </row>
    <row r="59" spans="3:10">
      <c r="C59" s="245" t="s">
        <v>393</v>
      </c>
      <c r="D59" s="245" t="s">
        <v>316</v>
      </c>
      <c r="E59" s="245" t="s">
        <v>518</v>
      </c>
      <c r="I59" s="245" t="s">
        <v>88</v>
      </c>
      <c r="J59" s="338">
        <v>3357381</v>
      </c>
    </row>
    <row r="60" spans="3:10">
      <c r="C60" s="245" t="s">
        <v>393</v>
      </c>
      <c r="D60" s="245" t="s">
        <v>317</v>
      </c>
      <c r="E60" s="245" t="s">
        <v>523</v>
      </c>
      <c r="F60" s="245" t="s">
        <v>60</v>
      </c>
      <c r="G60" s="245" t="s">
        <v>60</v>
      </c>
      <c r="H60" s="245" t="s">
        <v>443</v>
      </c>
      <c r="I60" s="245" t="s">
        <v>88</v>
      </c>
      <c r="J60" s="338">
        <v>14646000</v>
      </c>
    </row>
    <row r="61" spans="3:10">
      <c r="C61" s="245" t="s">
        <v>364</v>
      </c>
      <c r="D61" s="245" t="s">
        <v>322</v>
      </c>
      <c r="E61" s="245" t="s">
        <v>498</v>
      </c>
      <c r="F61" s="245" t="s">
        <v>383</v>
      </c>
      <c r="G61" s="245" t="s">
        <v>383</v>
      </c>
      <c r="I61" s="245" t="s">
        <v>88</v>
      </c>
      <c r="J61" s="338">
        <v>12858768</v>
      </c>
    </row>
    <row r="62" spans="3:10">
      <c r="C62" s="245" t="s">
        <v>364</v>
      </c>
      <c r="D62" s="245" t="s">
        <v>317</v>
      </c>
      <c r="E62" s="245" t="s">
        <v>502</v>
      </c>
      <c r="F62" s="245" t="s">
        <v>60</v>
      </c>
      <c r="G62" s="245" t="s">
        <v>60</v>
      </c>
      <c r="H62" s="245" t="s">
        <v>435</v>
      </c>
      <c r="I62" s="245" t="s">
        <v>88</v>
      </c>
      <c r="J62" s="338">
        <v>96942794</v>
      </c>
    </row>
    <row r="63" spans="3:10">
      <c r="C63" s="245" t="s">
        <v>364</v>
      </c>
      <c r="D63" s="245" t="s">
        <v>316</v>
      </c>
      <c r="E63" s="245" t="s">
        <v>518</v>
      </c>
      <c r="F63" s="245" t="s">
        <v>60</v>
      </c>
      <c r="G63" s="245" t="s">
        <v>60</v>
      </c>
      <c r="H63" s="245" t="s">
        <v>435</v>
      </c>
      <c r="I63" s="245" t="s">
        <v>88</v>
      </c>
      <c r="J63" s="338">
        <v>479684789</v>
      </c>
    </row>
    <row r="64" spans="3:10">
      <c r="C64" s="245" t="s">
        <v>364</v>
      </c>
      <c r="D64" s="245" t="s">
        <v>315</v>
      </c>
      <c r="E64" s="245" t="s">
        <v>526</v>
      </c>
      <c r="I64" s="245" t="s">
        <v>88</v>
      </c>
      <c r="J64" s="338">
        <v>2500000</v>
      </c>
    </row>
    <row r="65" spans="3:10">
      <c r="C65" s="245" t="s">
        <v>364</v>
      </c>
      <c r="D65" s="245" t="s">
        <v>313</v>
      </c>
      <c r="E65" s="245" t="s">
        <v>519</v>
      </c>
      <c r="F65" s="245" t="s">
        <v>60</v>
      </c>
      <c r="G65" s="245" t="s">
        <v>60</v>
      </c>
      <c r="H65" s="245" t="s">
        <v>435</v>
      </c>
      <c r="I65" s="245" t="s">
        <v>88</v>
      </c>
      <c r="J65" s="338">
        <v>33724209</v>
      </c>
    </row>
    <row r="66" spans="3:10">
      <c r="C66" s="245" t="s">
        <v>364</v>
      </c>
      <c r="D66" s="245" t="s">
        <v>313</v>
      </c>
      <c r="E66" s="245" t="s">
        <v>506</v>
      </c>
      <c r="F66" s="245" t="s">
        <v>383</v>
      </c>
      <c r="G66" s="245" t="s">
        <v>383</v>
      </c>
      <c r="I66" s="245" t="s">
        <v>88</v>
      </c>
      <c r="J66" s="338">
        <v>788058519</v>
      </c>
    </row>
    <row r="67" spans="3:10">
      <c r="C67" s="245" t="s">
        <v>364</v>
      </c>
      <c r="D67" s="245" t="s">
        <v>315</v>
      </c>
      <c r="E67" s="245" t="s">
        <v>550</v>
      </c>
      <c r="F67" s="245" t="s">
        <v>60</v>
      </c>
      <c r="G67" s="245" t="s">
        <v>60</v>
      </c>
      <c r="H67" s="245" t="s">
        <v>435</v>
      </c>
      <c r="I67" s="245" t="s">
        <v>88</v>
      </c>
      <c r="J67" s="338">
        <v>579435752</v>
      </c>
    </row>
    <row r="68" spans="3:10">
      <c r="C68" s="245" t="s">
        <v>364</v>
      </c>
      <c r="D68" s="245" t="s">
        <v>315</v>
      </c>
      <c r="E68" s="245" t="s">
        <v>537</v>
      </c>
      <c r="F68" s="245" t="s">
        <v>383</v>
      </c>
      <c r="G68" s="245" t="s">
        <v>383</v>
      </c>
      <c r="I68" s="245" t="s">
        <v>88</v>
      </c>
      <c r="J68" s="338">
        <v>23909865</v>
      </c>
    </row>
    <row r="69" spans="3:10">
      <c r="C69" s="245" t="s">
        <v>364</v>
      </c>
      <c r="D69" s="245" t="s">
        <v>313</v>
      </c>
      <c r="E69" s="245" t="s">
        <v>532</v>
      </c>
      <c r="F69" s="245" t="s">
        <v>60</v>
      </c>
      <c r="G69" s="245" t="s">
        <v>60</v>
      </c>
      <c r="H69" s="245" t="s">
        <v>435</v>
      </c>
      <c r="I69" s="245" t="s">
        <v>88</v>
      </c>
      <c r="J69" s="338">
        <v>246055359</v>
      </c>
    </row>
    <row r="70" spans="3:10">
      <c r="C70" s="245" t="s">
        <v>410</v>
      </c>
      <c r="D70" s="245" t="s">
        <v>316</v>
      </c>
      <c r="E70" s="245" t="s">
        <v>518</v>
      </c>
      <c r="F70" s="245" t="s">
        <v>60</v>
      </c>
      <c r="G70" s="245" t="s">
        <v>60</v>
      </c>
      <c r="H70" s="245" t="s">
        <v>451</v>
      </c>
      <c r="I70" s="245" t="s">
        <v>88</v>
      </c>
      <c r="J70" s="338">
        <v>210818</v>
      </c>
    </row>
    <row r="71" spans="3:10">
      <c r="C71" s="245" t="s">
        <v>360</v>
      </c>
      <c r="D71" s="245" t="s">
        <v>316</v>
      </c>
      <c r="E71" s="245" t="s">
        <v>518</v>
      </c>
      <c r="F71" s="245" t="s">
        <v>60</v>
      </c>
      <c r="G71" s="245" t="s">
        <v>60</v>
      </c>
      <c r="H71" s="245" t="s">
        <v>444</v>
      </c>
      <c r="I71" s="245" t="s">
        <v>88</v>
      </c>
      <c r="J71" s="338">
        <v>202651003</v>
      </c>
    </row>
    <row r="72" spans="3:10">
      <c r="C72" s="245" t="s">
        <v>360</v>
      </c>
      <c r="D72" s="245" t="s">
        <v>313</v>
      </c>
      <c r="E72" s="245" t="s">
        <v>519</v>
      </c>
      <c r="F72" s="245" t="s">
        <v>60</v>
      </c>
      <c r="G72" s="245" t="s">
        <v>60</v>
      </c>
      <c r="H72" s="245" t="s">
        <v>444</v>
      </c>
      <c r="I72" s="245" t="s">
        <v>88</v>
      </c>
      <c r="J72" s="338">
        <v>37612363</v>
      </c>
    </row>
    <row r="73" spans="3:10">
      <c r="C73" s="245" t="s">
        <v>360</v>
      </c>
      <c r="D73" s="245" t="s">
        <v>315</v>
      </c>
      <c r="E73" s="245" t="s">
        <v>550</v>
      </c>
      <c r="F73" s="245" t="s">
        <v>60</v>
      </c>
      <c r="G73" s="245" t="s">
        <v>60</v>
      </c>
      <c r="H73" s="245" t="s">
        <v>444</v>
      </c>
      <c r="I73" s="245" t="s">
        <v>88</v>
      </c>
      <c r="J73" s="338">
        <v>6571767656</v>
      </c>
    </row>
    <row r="74" spans="3:10">
      <c r="C74" s="245" t="s">
        <v>360</v>
      </c>
      <c r="D74" s="245" t="s">
        <v>313</v>
      </c>
      <c r="E74" s="245" t="s">
        <v>545</v>
      </c>
      <c r="F74" s="245" t="s">
        <v>60</v>
      </c>
      <c r="G74" s="245" t="s">
        <v>60</v>
      </c>
      <c r="H74" s="245" t="s">
        <v>444</v>
      </c>
      <c r="I74" s="245" t="s">
        <v>88</v>
      </c>
      <c r="J74" s="338">
        <v>2550000000</v>
      </c>
    </row>
    <row r="75" spans="3:10">
      <c r="C75" s="245" t="s">
        <v>360</v>
      </c>
      <c r="D75" s="245" t="s">
        <v>313</v>
      </c>
      <c r="E75" s="245" t="s">
        <v>532</v>
      </c>
      <c r="I75" s="245" t="s">
        <v>88</v>
      </c>
      <c r="J75" s="338">
        <v>3649643</v>
      </c>
    </row>
    <row r="76" spans="3:10">
      <c r="C76" s="245" t="s">
        <v>394</v>
      </c>
      <c r="D76" s="245" t="s">
        <v>315</v>
      </c>
      <c r="E76" s="245" t="s">
        <v>542</v>
      </c>
      <c r="F76" s="245" t="s">
        <v>60</v>
      </c>
      <c r="G76" s="245" t="s">
        <v>60</v>
      </c>
      <c r="H76" s="245" t="s">
        <v>452</v>
      </c>
      <c r="I76" s="245" t="s">
        <v>88</v>
      </c>
      <c r="J76" s="338">
        <v>29086015</v>
      </c>
    </row>
    <row r="77" spans="3:10">
      <c r="C77" s="245" t="s">
        <v>394</v>
      </c>
      <c r="D77" s="245" t="s">
        <v>318</v>
      </c>
      <c r="E77" s="245" t="s">
        <v>541</v>
      </c>
      <c r="F77" s="245" t="s">
        <v>60</v>
      </c>
      <c r="G77" s="245" t="s">
        <v>60</v>
      </c>
      <c r="H77" s="245" t="s">
        <v>452</v>
      </c>
      <c r="I77" s="245" t="s">
        <v>88</v>
      </c>
      <c r="J77" s="338">
        <v>52036200</v>
      </c>
    </row>
    <row r="78" spans="3:10">
      <c r="C78" s="245" t="s">
        <v>394</v>
      </c>
      <c r="D78" s="245" t="s">
        <v>313</v>
      </c>
      <c r="E78" s="245" t="s">
        <v>519</v>
      </c>
      <c r="F78" s="245" t="s">
        <v>60</v>
      </c>
      <c r="G78" s="245" t="s">
        <v>60</v>
      </c>
      <c r="H78" s="245" t="s">
        <v>452</v>
      </c>
      <c r="I78" s="245" t="s">
        <v>88</v>
      </c>
      <c r="J78" s="338">
        <v>6701225</v>
      </c>
    </row>
    <row r="79" spans="3:10">
      <c r="C79" s="245" t="s">
        <v>394</v>
      </c>
      <c r="D79" s="245" t="s">
        <v>315</v>
      </c>
      <c r="E79" s="245" t="s">
        <v>537</v>
      </c>
      <c r="F79" s="245" t="s">
        <v>60</v>
      </c>
      <c r="G79" s="245" t="s">
        <v>60</v>
      </c>
      <c r="H79" s="245" t="s">
        <v>452</v>
      </c>
      <c r="I79" s="245" t="s">
        <v>88</v>
      </c>
      <c r="J79" s="338">
        <v>37000000</v>
      </c>
    </row>
    <row r="80" spans="3:10">
      <c r="C80" s="245" t="s">
        <v>394</v>
      </c>
      <c r="D80" s="245" t="s">
        <v>318</v>
      </c>
      <c r="E80" s="245" t="s">
        <v>530</v>
      </c>
      <c r="F80" s="245" t="s">
        <v>60</v>
      </c>
      <c r="G80" s="245" t="s">
        <v>60</v>
      </c>
      <c r="H80" s="245" t="s">
        <v>452</v>
      </c>
      <c r="I80" s="245" t="s">
        <v>88</v>
      </c>
      <c r="J80" s="338">
        <v>3150000</v>
      </c>
    </row>
    <row r="81" spans="3:10">
      <c r="C81" s="245" t="s">
        <v>384</v>
      </c>
      <c r="D81" s="245" t="s">
        <v>322</v>
      </c>
      <c r="E81" s="245" t="s">
        <v>498</v>
      </c>
      <c r="I81" s="245" t="s">
        <v>88</v>
      </c>
      <c r="J81" s="338">
        <v>960000</v>
      </c>
    </row>
    <row r="82" spans="3:10">
      <c r="C82" s="245" t="s">
        <v>384</v>
      </c>
      <c r="D82" s="245" t="s">
        <v>313</v>
      </c>
      <c r="E82" s="245" t="s">
        <v>545</v>
      </c>
      <c r="I82" s="245" t="s">
        <v>88</v>
      </c>
      <c r="J82" s="338">
        <v>5002699789</v>
      </c>
    </row>
    <row r="83" spans="3:10">
      <c r="C83" s="245" t="s">
        <v>384</v>
      </c>
      <c r="D83" s="245" t="s">
        <v>313</v>
      </c>
      <c r="E83" s="245" t="s">
        <v>532</v>
      </c>
      <c r="F83" s="245" t="s">
        <v>60</v>
      </c>
      <c r="G83" s="245" t="s">
        <v>60</v>
      </c>
      <c r="H83" s="245" t="s">
        <v>453</v>
      </c>
      <c r="I83" s="245" t="s">
        <v>88</v>
      </c>
      <c r="J83" s="338">
        <v>462302971</v>
      </c>
    </row>
    <row r="84" spans="3:10">
      <c r="C84" s="245" t="s">
        <v>377</v>
      </c>
      <c r="D84" s="245" t="s">
        <v>324</v>
      </c>
      <c r="E84" s="245" t="s">
        <v>544</v>
      </c>
      <c r="F84" s="245" t="s">
        <v>383</v>
      </c>
      <c r="G84" s="245" t="s">
        <v>383</v>
      </c>
      <c r="I84" s="245" t="s">
        <v>88</v>
      </c>
      <c r="J84" s="338">
        <v>267280000</v>
      </c>
    </row>
    <row r="85" spans="3:10">
      <c r="C85" s="245" t="s">
        <v>352</v>
      </c>
      <c r="D85" s="245" t="s">
        <v>315</v>
      </c>
      <c r="E85" s="245" t="s">
        <v>542</v>
      </c>
      <c r="F85" s="245" t="s">
        <v>60</v>
      </c>
      <c r="G85" s="245" t="s">
        <v>60</v>
      </c>
      <c r="H85" s="245" t="s">
        <v>455</v>
      </c>
      <c r="I85" s="245" t="s">
        <v>88</v>
      </c>
      <c r="J85" s="338">
        <v>166923900</v>
      </c>
    </row>
    <row r="86" spans="3:10">
      <c r="C86" s="245" t="s">
        <v>352</v>
      </c>
      <c r="D86" s="245" t="s">
        <v>317</v>
      </c>
      <c r="E86" s="245" t="s">
        <v>547</v>
      </c>
      <c r="F86" s="245" t="s">
        <v>383</v>
      </c>
      <c r="G86" s="245" t="s">
        <v>383</v>
      </c>
      <c r="I86" s="245" t="s">
        <v>88</v>
      </c>
      <c r="J86" s="338">
        <v>2889000000</v>
      </c>
    </row>
    <row r="87" spans="3:10">
      <c r="C87" s="245" t="s">
        <v>352</v>
      </c>
      <c r="D87" s="245" t="s">
        <v>316</v>
      </c>
      <c r="E87" s="245" t="s">
        <v>518</v>
      </c>
      <c r="F87" s="245" t="s">
        <v>60</v>
      </c>
      <c r="G87" s="245" t="s">
        <v>60</v>
      </c>
      <c r="H87" s="245" t="s">
        <v>455</v>
      </c>
      <c r="I87" s="245" t="s">
        <v>88</v>
      </c>
      <c r="J87" s="338">
        <v>237349568</v>
      </c>
    </row>
    <row r="88" spans="3:10">
      <c r="C88" s="245" t="s">
        <v>352</v>
      </c>
      <c r="D88" s="245" t="s">
        <v>313</v>
      </c>
      <c r="E88" s="245" t="s">
        <v>519</v>
      </c>
      <c r="F88" s="245" t="s">
        <v>383</v>
      </c>
      <c r="G88" s="245" t="s">
        <v>383</v>
      </c>
      <c r="I88" s="245" t="s">
        <v>88</v>
      </c>
      <c r="J88" s="338">
        <v>3601523810</v>
      </c>
    </row>
    <row r="89" spans="3:10">
      <c r="C89" s="245" t="s">
        <v>352</v>
      </c>
      <c r="D89" s="245" t="s">
        <v>315</v>
      </c>
      <c r="E89" s="245" t="s">
        <v>550</v>
      </c>
      <c r="F89" s="245" t="s">
        <v>60</v>
      </c>
      <c r="G89" s="245" t="s">
        <v>60</v>
      </c>
      <c r="H89" s="245" t="s">
        <v>455</v>
      </c>
      <c r="I89" s="245" t="s">
        <v>88</v>
      </c>
      <c r="J89" s="338">
        <v>6906222357</v>
      </c>
    </row>
    <row r="90" spans="3:10">
      <c r="C90" s="245" t="s">
        <v>352</v>
      </c>
      <c r="D90" s="245" t="s">
        <v>313</v>
      </c>
      <c r="E90" s="245" t="s">
        <v>545</v>
      </c>
      <c r="F90" s="245" t="s">
        <v>383</v>
      </c>
      <c r="G90" s="245" t="s">
        <v>383</v>
      </c>
      <c r="I90" s="245" t="s">
        <v>88</v>
      </c>
      <c r="J90" s="338">
        <v>5011458749</v>
      </c>
    </row>
    <row r="91" spans="3:10">
      <c r="C91" s="245" t="s">
        <v>345</v>
      </c>
      <c r="D91" s="245" t="s">
        <v>315</v>
      </c>
      <c r="E91" s="245" t="s">
        <v>542</v>
      </c>
      <c r="F91" s="245" t="s">
        <v>383</v>
      </c>
      <c r="G91" s="245" t="s">
        <v>383</v>
      </c>
      <c r="I91" s="245" t="s">
        <v>88</v>
      </c>
      <c r="J91" s="338">
        <v>381674925</v>
      </c>
    </row>
    <row r="92" spans="3:10">
      <c r="C92" s="245" t="s">
        <v>345</v>
      </c>
      <c r="D92" s="245" t="s">
        <v>318</v>
      </c>
      <c r="E92" s="245" t="s">
        <v>541</v>
      </c>
      <c r="F92" s="245" t="s">
        <v>60</v>
      </c>
      <c r="G92" s="245" t="s">
        <v>60</v>
      </c>
      <c r="H92" s="245" t="s">
        <v>461</v>
      </c>
      <c r="I92" s="245" t="s">
        <v>88</v>
      </c>
      <c r="J92" s="338">
        <v>244113282</v>
      </c>
    </row>
    <row r="93" spans="3:10">
      <c r="C93" s="245" t="s">
        <v>345</v>
      </c>
      <c r="D93" s="245" t="s">
        <v>322</v>
      </c>
      <c r="E93" s="245" t="s">
        <v>498</v>
      </c>
      <c r="F93" s="245" t="s">
        <v>60</v>
      </c>
      <c r="G93" s="245" t="s">
        <v>60</v>
      </c>
      <c r="H93" s="245" t="s">
        <v>461</v>
      </c>
      <c r="I93" s="245" t="s">
        <v>88</v>
      </c>
      <c r="J93" s="338">
        <v>12875000</v>
      </c>
    </row>
    <row r="94" spans="3:10">
      <c r="C94" s="245" t="s">
        <v>345</v>
      </c>
      <c r="D94" s="245" t="s">
        <v>317</v>
      </c>
      <c r="E94" s="245" t="s">
        <v>547</v>
      </c>
      <c r="F94" s="245" t="s">
        <v>60</v>
      </c>
      <c r="G94" s="245" t="s">
        <v>60</v>
      </c>
      <c r="H94" s="245" t="s">
        <v>459</v>
      </c>
      <c r="I94" s="245" t="s">
        <v>88</v>
      </c>
      <c r="J94" s="338">
        <v>218121041</v>
      </c>
    </row>
    <row r="95" spans="3:10">
      <c r="C95" s="245" t="s">
        <v>345</v>
      </c>
      <c r="D95" s="245" t="s">
        <v>317</v>
      </c>
      <c r="E95" s="245" t="s">
        <v>547</v>
      </c>
      <c r="F95" s="245" t="s">
        <v>60</v>
      </c>
      <c r="G95" s="245" t="s">
        <v>60</v>
      </c>
      <c r="H95" s="245" t="s">
        <v>461</v>
      </c>
      <c r="I95" s="245" t="s">
        <v>88</v>
      </c>
      <c r="J95" s="338">
        <v>712119544</v>
      </c>
    </row>
    <row r="96" spans="3:10">
      <c r="C96" s="245" t="s">
        <v>345</v>
      </c>
      <c r="D96" s="245" t="s">
        <v>316</v>
      </c>
      <c r="E96" s="245" t="s">
        <v>518</v>
      </c>
      <c r="F96" s="245" t="s">
        <v>60</v>
      </c>
      <c r="G96" s="245" t="s">
        <v>60</v>
      </c>
      <c r="H96" s="245" t="s">
        <v>461</v>
      </c>
      <c r="I96" s="245" t="s">
        <v>88</v>
      </c>
      <c r="J96" s="338">
        <v>601569229</v>
      </c>
    </row>
    <row r="97" spans="3:10">
      <c r="C97" s="245" t="s">
        <v>345</v>
      </c>
      <c r="D97" s="245" t="s">
        <v>315</v>
      </c>
      <c r="E97" s="245" t="s">
        <v>526</v>
      </c>
      <c r="I97" s="245" t="s">
        <v>88</v>
      </c>
      <c r="J97" s="338">
        <v>2000000</v>
      </c>
    </row>
    <row r="98" spans="3:10">
      <c r="C98" s="245" t="s">
        <v>345</v>
      </c>
      <c r="D98" s="245" t="s">
        <v>313</v>
      </c>
      <c r="E98" s="245" t="s">
        <v>519</v>
      </c>
      <c r="F98" s="245" t="s">
        <v>383</v>
      </c>
      <c r="G98" s="245" t="s">
        <v>383</v>
      </c>
      <c r="I98" s="245" t="s">
        <v>88</v>
      </c>
      <c r="J98" s="338">
        <v>1074843449</v>
      </c>
    </row>
    <row r="99" spans="3:10">
      <c r="C99" s="245" t="s">
        <v>345</v>
      </c>
      <c r="D99" s="245" t="s">
        <v>313</v>
      </c>
      <c r="E99" s="245" t="s">
        <v>506</v>
      </c>
      <c r="F99" s="245" t="s">
        <v>60</v>
      </c>
      <c r="G99" s="245" t="s">
        <v>60</v>
      </c>
      <c r="H99" s="245" t="s">
        <v>461</v>
      </c>
      <c r="I99" s="245" t="s">
        <v>88</v>
      </c>
      <c r="J99" s="338">
        <v>10470001250</v>
      </c>
    </row>
    <row r="100" spans="3:10">
      <c r="C100" s="245" t="s">
        <v>345</v>
      </c>
      <c r="D100" s="245" t="s">
        <v>317</v>
      </c>
      <c r="E100" s="245" t="s">
        <v>543</v>
      </c>
      <c r="F100" s="245" t="s">
        <v>60</v>
      </c>
      <c r="G100" s="245" t="s">
        <v>60</v>
      </c>
      <c r="H100" s="245" t="s">
        <v>461</v>
      </c>
      <c r="I100" s="245" t="s">
        <v>88</v>
      </c>
      <c r="J100" s="338">
        <v>700210162</v>
      </c>
    </row>
    <row r="101" spans="3:10">
      <c r="C101" s="245" t="s">
        <v>345</v>
      </c>
      <c r="D101" s="245" t="s">
        <v>315</v>
      </c>
      <c r="E101" s="245" t="s">
        <v>550</v>
      </c>
      <c r="F101" s="245" t="s">
        <v>60</v>
      </c>
      <c r="G101" s="245" t="s">
        <v>60</v>
      </c>
      <c r="H101" s="245" t="s">
        <v>461</v>
      </c>
      <c r="I101" s="245" t="s">
        <v>88</v>
      </c>
      <c r="J101" s="338">
        <v>18095052888</v>
      </c>
    </row>
    <row r="102" spans="3:10">
      <c r="C102" s="245" t="s">
        <v>345</v>
      </c>
      <c r="D102" s="245" t="s">
        <v>315</v>
      </c>
      <c r="E102" s="245" t="s">
        <v>537</v>
      </c>
      <c r="F102" s="245" t="s">
        <v>60</v>
      </c>
      <c r="G102" s="245" t="s">
        <v>60</v>
      </c>
      <c r="H102" s="245" t="s">
        <v>459</v>
      </c>
      <c r="I102" s="245" t="s">
        <v>88</v>
      </c>
      <c r="J102" s="338">
        <v>99930000</v>
      </c>
    </row>
    <row r="103" spans="3:10">
      <c r="C103" s="245" t="s">
        <v>345</v>
      </c>
      <c r="D103" s="245" t="s">
        <v>320</v>
      </c>
      <c r="E103" s="245" t="s">
        <v>533</v>
      </c>
      <c r="I103" s="245" t="s">
        <v>88</v>
      </c>
      <c r="J103" s="338">
        <v>102506250</v>
      </c>
    </row>
    <row r="104" spans="3:10">
      <c r="C104" s="245" t="s">
        <v>345</v>
      </c>
      <c r="D104" s="245" t="s">
        <v>313</v>
      </c>
      <c r="E104" s="245" t="s">
        <v>532</v>
      </c>
      <c r="F104" s="245" t="s">
        <v>60</v>
      </c>
      <c r="G104" s="245" t="s">
        <v>60</v>
      </c>
      <c r="H104" s="245" t="s">
        <v>461</v>
      </c>
      <c r="I104" s="245" t="s">
        <v>88</v>
      </c>
      <c r="J104" s="338">
        <v>101736910</v>
      </c>
    </row>
    <row r="105" spans="3:10">
      <c r="C105" s="245" t="s">
        <v>402</v>
      </c>
      <c r="D105" s="245" t="s">
        <v>315</v>
      </c>
      <c r="E105" s="245" t="s">
        <v>542</v>
      </c>
      <c r="F105" s="245" t="s">
        <v>60</v>
      </c>
      <c r="G105" s="245" t="s">
        <v>60</v>
      </c>
      <c r="H105" s="245" t="s">
        <v>461</v>
      </c>
      <c r="I105" s="245" t="s">
        <v>88</v>
      </c>
      <c r="J105" s="338">
        <v>21518033</v>
      </c>
    </row>
    <row r="106" spans="3:10">
      <c r="C106" s="245" t="s">
        <v>402</v>
      </c>
      <c r="D106" s="245" t="s">
        <v>315</v>
      </c>
      <c r="E106" s="245" t="s">
        <v>537</v>
      </c>
      <c r="F106" s="245" t="s">
        <v>60</v>
      </c>
      <c r="G106" s="245" t="s">
        <v>60</v>
      </c>
      <c r="H106" s="245" t="s">
        <v>461</v>
      </c>
      <c r="I106" s="245" t="s">
        <v>88</v>
      </c>
      <c r="J106" s="338">
        <v>3145000</v>
      </c>
    </row>
    <row r="107" spans="3:10">
      <c r="C107" s="245" t="s">
        <v>402</v>
      </c>
      <c r="D107" s="245" t="s">
        <v>318</v>
      </c>
      <c r="E107" s="245" t="s">
        <v>530</v>
      </c>
      <c r="F107" s="245" t="s">
        <v>60</v>
      </c>
      <c r="G107" s="245" t="s">
        <v>60</v>
      </c>
      <c r="H107" s="245" t="s">
        <v>461</v>
      </c>
      <c r="I107" s="245" t="s">
        <v>88</v>
      </c>
      <c r="J107" s="338">
        <v>54247396</v>
      </c>
    </row>
    <row r="108" spans="3:10">
      <c r="C108" s="245" t="s">
        <v>405</v>
      </c>
      <c r="D108" s="245" t="s">
        <v>315</v>
      </c>
      <c r="E108" s="245" t="s">
        <v>542</v>
      </c>
      <c r="F108" s="245" t="s">
        <v>383</v>
      </c>
      <c r="G108" s="245" t="s">
        <v>383</v>
      </c>
      <c r="I108" s="245" t="s">
        <v>88</v>
      </c>
      <c r="J108" s="338">
        <v>11735000</v>
      </c>
    </row>
    <row r="109" spans="3:10">
      <c r="C109" s="245" t="s">
        <v>405</v>
      </c>
      <c r="D109" s="245" t="s">
        <v>315</v>
      </c>
      <c r="E109" s="245" t="s">
        <v>550</v>
      </c>
      <c r="F109" s="245" t="s">
        <v>383</v>
      </c>
      <c r="G109" s="245" t="s">
        <v>383</v>
      </c>
      <c r="I109" s="245" t="s">
        <v>88</v>
      </c>
      <c r="J109" s="338">
        <v>162952417</v>
      </c>
    </row>
    <row r="110" spans="3:10">
      <c r="C110" s="245" t="s">
        <v>405</v>
      </c>
      <c r="D110" s="245" t="s">
        <v>316</v>
      </c>
      <c r="E110" s="245" t="s">
        <v>518</v>
      </c>
      <c r="F110" s="245" t="s">
        <v>383</v>
      </c>
      <c r="G110" s="245" t="s">
        <v>383</v>
      </c>
      <c r="I110" s="245" t="s">
        <v>88</v>
      </c>
      <c r="J110" s="338">
        <v>460323</v>
      </c>
    </row>
    <row r="111" spans="3:10">
      <c r="C111" s="245" t="s">
        <v>405</v>
      </c>
      <c r="D111" s="245" t="s">
        <v>313</v>
      </c>
      <c r="E111" s="245" t="s">
        <v>519</v>
      </c>
      <c r="F111" s="245" t="s">
        <v>383</v>
      </c>
      <c r="G111" s="245" t="s">
        <v>383</v>
      </c>
      <c r="I111" s="245" t="s">
        <v>88</v>
      </c>
      <c r="J111" s="338">
        <v>6289204</v>
      </c>
    </row>
    <row r="112" spans="3:10">
      <c r="C112" s="245" t="s">
        <v>405</v>
      </c>
      <c r="D112" s="245" t="s">
        <v>313</v>
      </c>
      <c r="E112" s="245" t="s">
        <v>506</v>
      </c>
      <c r="F112" s="245" t="s">
        <v>383</v>
      </c>
      <c r="G112" s="245" t="s">
        <v>383</v>
      </c>
      <c r="I112" s="245" t="s">
        <v>88</v>
      </c>
      <c r="J112" s="338">
        <v>5000000</v>
      </c>
    </row>
    <row r="113" spans="2:10">
      <c r="C113" s="245" t="s">
        <v>405</v>
      </c>
      <c r="D113" s="245" t="s">
        <v>313</v>
      </c>
      <c r="E113" s="245" t="s">
        <v>545</v>
      </c>
      <c r="F113" s="245" t="s">
        <v>383</v>
      </c>
      <c r="G113" s="245" t="s">
        <v>383</v>
      </c>
      <c r="I113" s="245" t="s">
        <v>88</v>
      </c>
      <c r="J113" s="338">
        <v>7500000</v>
      </c>
    </row>
    <row r="114" spans="2:10">
      <c r="B114" s="245">
        <v>16627</v>
      </c>
      <c r="C114" s="245" t="s">
        <v>340</v>
      </c>
      <c r="D114" s="245" t="s">
        <v>317</v>
      </c>
      <c r="E114" s="245" t="s">
        <v>502</v>
      </c>
      <c r="F114" s="245" t="s">
        <v>383</v>
      </c>
      <c r="G114" s="245" t="s">
        <v>383</v>
      </c>
      <c r="I114" s="245" t="s">
        <v>88</v>
      </c>
      <c r="J114" s="338">
        <v>1550000000</v>
      </c>
    </row>
    <row r="115" spans="2:10">
      <c r="C115" s="245" t="s">
        <v>340</v>
      </c>
      <c r="D115" s="245" t="s">
        <v>316</v>
      </c>
      <c r="E115" s="245" t="s">
        <v>518</v>
      </c>
      <c r="F115" s="245" t="s">
        <v>383</v>
      </c>
      <c r="G115" s="245" t="s">
        <v>383</v>
      </c>
      <c r="I115" s="245" t="s">
        <v>88</v>
      </c>
      <c r="J115" s="338">
        <v>7164143543</v>
      </c>
    </row>
    <row r="116" spans="2:10">
      <c r="B116" s="245">
        <v>16627</v>
      </c>
      <c r="C116" s="245" t="s">
        <v>340</v>
      </c>
      <c r="D116" s="245" t="s">
        <v>315</v>
      </c>
      <c r="E116" s="245" t="s">
        <v>526</v>
      </c>
      <c r="F116" s="245" t="s">
        <v>60</v>
      </c>
      <c r="G116" s="245" t="s">
        <v>60</v>
      </c>
      <c r="H116" s="245" t="s">
        <v>585</v>
      </c>
      <c r="I116" s="245" t="s">
        <v>88</v>
      </c>
      <c r="J116" s="338">
        <v>7500000</v>
      </c>
    </row>
    <row r="117" spans="2:10">
      <c r="C117" s="245" t="s">
        <v>340</v>
      </c>
      <c r="D117" s="245" t="s">
        <v>313</v>
      </c>
      <c r="E117" s="245" t="s">
        <v>519</v>
      </c>
      <c r="F117" s="245" t="s">
        <v>383</v>
      </c>
      <c r="G117" s="245" t="s">
        <v>383</v>
      </c>
      <c r="I117" s="245" t="s">
        <v>88</v>
      </c>
      <c r="J117" s="338">
        <v>6815140</v>
      </c>
    </row>
    <row r="118" spans="2:10">
      <c r="C118" s="245" t="s">
        <v>340</v>
      </c>
      <c r="D118" s="245" t="s">
        <v>317</v>
      </c>
      <c r="E118" s="245" t="s">
        <v>524</v>
      </c>
      <c r="I118" s="245" t="s">
        <v>88</v>
      </c>
      <c r="J118" s="338">
        <v>20000000</v>
      </c>
    </row>
    <row r="119" spans="2:10">
      <c r="B119" s="245">
        <v>16627</v>
      </c>
      <c r="C119" s="245" t="s">
        <v>340</v>
      </c>
      <c r="D119" s="245" t="s">
        <v>315</v>
      </c>
      <c r="E119" s="245" t="s">
        <v>550</v>
      </c>
      <c r="F119" s="245" t="s">
        <v>60</v>
      </c>
      <c r="G119" s="245" t="s">
        <v>60</v>
      </c>
      <c r="H119" s="245" t="s">
        <v>586</v>
      </c>
      <c r="I119" s="245" t="s">
        <v>88</v>
      </c>
      <c r="J119" s="338">
        <v>12095076</v>
      </c>
    </row>
    <row r="120" spans="2:10">
      <c r="B120" s="245">
        <v>16627</v>
      </c>
      <c r="C120" s="245" t="s">
        <v>340</v>
      </c>
      <c r="D120" s="245" t="s">
        <v>315</v>
      </c>
      <c r="E120" s="245" t="s">
        <v>550</v>
      </c>
      <c r="F120" s="245" t="s">
        <v>60</v>
      </c>
      <c r="G120" s="245" t="s">
        <v>60</v>
      </c>
      <c r="H120" s="245" t="s">
        <v>585</v>
      </c>
      <c r="I120" s="245" t="s">
        <v>88</v>
      </c>
      <c r="J120" s="338">
        <v>5051880</v>
      </c>
    </row>
    <row r="121" spans="2:10">
      <c r="B121" s="245">
        <v>16627</v>
      </c>
      <c r="C121" s="245" t="s">
        <v>340</v>
      </c>
      <c r="D121" s="245" t="s">
        <v>315</v>
      </c>
      <c r="E121" s="245" t="s">
        <v>550</v>
      </c>
      <c r="F121" s="245" t="s">
        <v>60</v>
      </c>
      <c r="G121" s="245" t="s">
        <v>60</v>
      </c>
      <c r="H121" s="245" t="s">
        <v>587</v>
      </c>
      <c r="I121" s="245" t="s">
        <v>88</v>
      </c>
      <c r="J121" s="338">
        <v>57533758</v>
      </c>
    </row>
    <row r="122" spans="2:10">
      <c r="B122" s="245">
        <v>16627</v>
      </c>
      <c r="C122" s="245" t="s">
        <v>340</v>
      </c>
      <c r="D122" s="245" t="s">
        <v>315</v>
      </c>
      <c r="E122" s="245" t="s">
        <v>537</v>
      </c>
      <c r="F122" s="245" t="s">
        <v>60</v>
      </c>
      <c r="G122" s="245" t="s">
        <v>60</v>
      </c>
      <c r="H122" s="245" t="s">
        <v>585</v>
      </c>
      <c r="I122" s="245" t="s">
        <v>88</v>
      </c>
      <c r="J122" s="338">
        <v>2031960</v>
      </c>
    </row>
    <row r="123" spans="2:10">
      <c r="B123" s="245">
        <v>16627</v>
      </c>
      <c r="C123" s="245" t="s">
        <v>340</v>
      </c>
      <c r="D123" s="245" t="s">
        <v>315</v>
      </c>
      <c r="E123" s="245" t="s">
        <v>537</v>
      </c>
      <c r="F123" s="245" t="s">
        <v>60</v>
      </c>
      <c r="G123" s="245" t="s">
        <v>60</v>
      </c>
      <c r="H123" s="245" t="s">
        <v>586</v>
      </c>
      <c r="I123" s="245" t="s">
        <v>88</v>
      </c>
      <c r="J123" s="338">
        <v>1500000</v>
      </c>
    </row>
    <row r="124" spans="2:10">
      <c r="C124" s="245" t="s">
        <v>340</v>
      </c>
      <c r="D124" s="245" t="s">
        <v>313</v>
      </c>
      <c r="E124" s="245" t="s">
        <v>545</v>
      </c>
      <c r="F124" s="245" t="s">
        <v>383</v>
      </c>
      <c r="G124" s="245" t="s">
        <v>383</v>
      </c>
      <c r="I124" s="245" t="s">
        <v>88</v>
      </c>
      <c r="J124" s="338">
        <v>53505423</v>
      </c>
    </row>
    <row r="125" spans="2:10">
      <c r="C125" s="245" t="s">
        <v>340</v>
      </c>
      <c r="D125" s="245" t="s">
        <v>320</v>
      </c>
      <c r="E125" s="245" t="s">
        <v>521</v>
      </c>
      <c r="F125" s="245" t="s">
        <v>383</v>
      </c>
      <c r="G125" s="245" t="s">
        <v>383</v>
      </c>
      <c r="I125" s="245" t="s">
        <v>88</v>
      </c>
      <c r="J125" s="338">
        <v>9413650</v>
      </c>
    </row>
    <row r="126" spans="2:10">
      <c r="C126" s="245" t="s">
        <v>340</v>
      </c>
      <c r="D126" s="245" t="s">
        <v>313</v>
      </c>
      <c r="E126" s="245" t="s">
        <v>549</v>
      </c>
      <c r="F126" s="245" t="s">
        <v>383</v>
      </c>
      <c r="G126" s="245" t="s">
        <v>383</v>
      </c>
      <c r="I126" s="245" t="s">
        <v>88</v>
      </c>
      <c r="J126" s="338">
        <v>8806356825</v>
      </c>
    </row>
    <row r="127" spans="2:10">
      <c r="B127" s="245">
        <v>16627</v>
      </c>
      <c r="C127" s="245" t="s">
        <v>340</v>
      </c>
      <c r="D127" s="245" t="s">
        <v>313</v>
      </c>
      <c r="E127" s="245" t="s">
        <v>532</v>
      </c>
      <c r="F127" s="245" t="s">
        <v>383</v>
      </c>
      <c r="G127" s="245" t="s">
        <v>383</v>
      </c>
      <c r="I127" s="245" t="s">
        <v>88</v>
      </c>
      <c r="J127" s="338">
        <v>20028476999</v>
      </c>
    </row>
    <row r="128" spans="2:10">
      <c r="C128" s="245" t="s">
        <v>340</v>
      </c>
      <c r="D128" s="245" t="s">
        <v>313</v>
      </c>
      <c r="E128" s="245" t="s">
        <v>548</v>
      </c>
      <c r="F128" s="245" t="s">
        <v>383</v>
      </c>
      <c r="G128" s="245" t="s">
        <v>383</v>
      </c>
      <c r="I128" s="245" t="s">
        <v>88</v>
      </c>
      <c r="J128" s="338">
        <v>5883634011</v>
      </c>
    </row>
    <row r="129" spans="3:10">
      <c r="C129" s="245" t="s">
        <v>340</v>
      </c>
      <c r="D129" s="245" t="s">
        <v>318</v>
      </c>
      <c r="E129" s="245" t="s">
        <v>530</v>
      </c>
      <c r="F129" s="245" t="s">
        <v>383</v>
      </c>
      <c r="G129" s="245" t="s">
        <v>383</v>
      </c>
      <c r="I129" s="245" t="s">
        <v>88</v>
      </c>
      <c r="J129" s="338">
        <v>1540000</v>
      </c>
    </row>
    <row r="130" spans="3:10">
      <c r="C130" s="245" t="s">
        <v>324</v>
      </c>
      <c r="D130" s="245" t="s">
        <v>316</v>
      </c>
      <c r="E130" s="245" t="s">
        <v>518</v>
      </c>
      <c r="F130" s="245" t="s">
        <v>383</v>
      </c>
      <c r="G130" s="245" t="s">
        <v>383</v>
      </c>
      <c r="I130" s="245" t="s">
        <v>88</v>
      </c>
      <c r="J130" s="338">
        <v>6047679</v>
      </c>
    </row>
    <row r="131" spans="3:10">
      <c r="C131" s="245" t="s">
        <v>324</v>
      </c>
      <c r="D131" s="245" t="s">
        <v>313</v>
      </c>
      <c r="E131" s="245" t="s">
        <v>519</v>
      </c>
      <c r="F131" s="245" t="s">
        <v>383</v>
      </c>
      <c r="G131" s="245" t="s">
        <v>383</v>
      </c>
      <c r="I131" s="245" t="s">
        <v>88</v>
      </c>
      <c r="J131" s="338">
        <v>4269271</v>
      </c>
    </row>
    <row r="132" spans="3:10">
      <c r="C132" s="245" t="s">
        <v>324</v>
      </c>
      <c r="D132" s="245" t="s">
        <v>313</v>
      </c>
      <c r="E132" s="245" t="s">
        <v>532</v>
      </c>
      <c r="F132" s="245" t="s">
        <v>383</v>
      </c>
      <c r="G132" s="245" t="s">
        <v>383</v>
      </c>
      <c r="I132" s="245" t="s">
        <v>88</v>
      </c>
      <c r="J132" s="338">
        <v>104009005</v>
      </c>
    </row>
    <row r="133" spans="3:10">
      <c r="C133" s="245" t="s">
        <v>380</v>
      </c>
      <c r="D133" s="245" t="s">
        <v>322</v>
      </c>
      <c r="E133" s="245" t="s">
        <v>498</v>
      </c>
      <c r="F133" s="245" t="s">
        <v>60</v>
      </c>
      <c r="G133" s="245" t="s">
        <v>60</v>
      </c>
      <c r="H133" s="245" t="s">
        <v>466</v>
      </c>
      <c r="I133" s="245" t="s">
        <v>88</v>
      </c>
      <c r="J133" s="338">
        <v>431396875</v>
      </c>
    </row>
    <row r="134" spans="3:10">
      <c r="C134" s="245" t="s">
        <v>380</v>
      </c>
      <c r="D134" s="245" t="s">
        <v>317</v>
      </c>
      <c r="E134" s="245" t="s">
        <v>502</v>
      </c>
      <c r="F134" s="245" t="s">
        <v>60</v>
      </c>
      <c r="G134" s="245" t="s">
        <v>60</v>
      </c>
      <c r="H134" s="245" t="s">
        <v>466</v>
      </c>
      <c r="I134" s="245" t="s">
        <v>88</v>
      </c>
      <c r="J134" s="338">
        <v>1831916</v>
      </c>
    </row>
    <row r="135" spans="3:10">
      <c r="C135" s="245" t="s">
        <v>380</v>
      </c>
      <c r="D135" s="245" t="s">
        <v>316</v>
      </c>
      <c r="E135" s="245" t="s">
        <v>518</v>
      </c>
      <c r="I135" s="245" t="s">
        <v>88</v>
      </c>
      <c r="J135" s="338">
        <v>40220289</v>
      </c>
    </row>
    <row r="136" spans="3:10">
      <c r="C136" s="245" t="s">
        <v>380</v>
      </c>
      <c r="D136" s="245" t="s">
        <v>313</v>
      </c>
      <c r="E136" s="245" t="s">
        <v>519</v>
      </c>
      <c r="F136" s="245" t="s">
        <v>60</v>
      </c>
      <c r="G136" s="245" t="s">
        <v>60</v>
      </c>
      <c r="H136" s="245" t="s">
        <v>466</v>
      </c>
      <c r="I136" s="245" t="s">
        <v>88</v>
      </c>
      <c r="J136" s="338">
        <v>28614018</v>
      </c>
    </row>
    <row r="137" spans="3:10">
      <c r="C137" s="245" t="s">
        <v>390</v>
      </c>
      <c r="D137" s="245" t="s">
        <v>318</v>
      </c>
      <c r="E137" s="245" t="s">
        <v>541</v>
      </c>
      <c r="I137" s="245" t="s">
        <v>88</v>
      </c>
      <c r="J137" s="338">
        <v>12572000</v>
      </c>
    </row>
    <row r="138" spans="3:10">
      <c r="C138" s="245" t="s">
        <v>390</v>
      </c>
      <c r="D138" s="245" t="s">
        <v>313</v>
      </c>
      <c r="E138" s="245" t="s">
        <v>506</v>
      </c>
      <c r="F138" s="245" t="s">
        <v>383</v>
      </c>
      <c r="G138" s="245" t="s">
        <v>383</v>
      </c>
      <c r="I138" s="245" t="s">
        <v>88</v>
      </c>
      <c r="J138" s="338">
        <v>269651774</v>
      </c>
    </row>
    <row r="139" spans="3:10">
      <c r="C139" s="245" t="s">
        <v>390</v>
      </c>
      <c r="D139" s="245" t="s">
        <v>315</v>
      </c>
      <c r="E139" s="245" t="s">
        <v>537</v>
      </c>
      <c r="I139" s="245" t="s">
        <v>88</v>
      </c>
      <c r="J139" s="338">
        <v>62400</v>
      </c>
    </row>
    <row r="140" spans="3:10">
      <c r="C140" s="245" t="s">
        <v>390</v>
      </c>
      <c r="D140" s="245" t="s">
        <v>313</v>
      </c>
      <c r="E140" s="245" t="s">
        <v>532</v>
      </c>
      <c r="F140" s="245" t="s">
        <v>60</v>
      </c>
      <c r="G140" s="245" t="s">
        <v>60</v>
      </c>
      <c r="H140" s="245" t="s">
        <v>464</v>
      </c>
      <c r="I140" s="245" t="s">
        <v>88</v>
      </c>
      <c r="J140" s="338">
        <v>84212829</v>
      </c>
    </row>
    <row r="141" spans="3:10">
      <c r="C141" s="245" t="s">
        <v>375</v>
      </c>
      <c r="D141" s="245" t="s">
        <v>322</v>
      </c>
      <c r="E141" s="245" t="s">
        <v>498</v>
      </c>
      <c r="F141" s="245" t="s">
        <v>383</v>
      </c>
      <c r="G141" s="245" t="s">
        <v>383</v>
      </c>
      <c r="I141" s="245" t="s">
        <v>88</v>
      </c>
      <c r="J141" s="338">
        <v>900000</v>
      </c>
    </row>
    <row r="142" spans="3:10">
      <c r="C142" s="245" t="s">
        <v>375</v>
      </c>
      <c r="D142" s="245" t="s">
        <v>324</v>
      </c>
      <c r="E142" s="245" t="s">
        <v>544</v>
      </c>
      <c r="F142" s="245" t="s">
        <v>60</v>
      </c>
      <c r="G142" s="245" t="s">
        <v>60</v>
      </c>
      <c r="H142" s="245" t="s">
        <v>467</v>
      </c>
      <c r="I142" s="245" t="s">
        <v>88</v>
      </c>
      <c r="J142" s="338">
        <v>162795000</v>
      </c>
    </row>
    <row r="143" spans="3:10">
      <c r="C143" s="245" t="s">
        <v>375</v>
      </c>
      <c r="D143" s="245" t="s">
        <v>324</v>
      </c>
      <c r="E143" s="245" t="s">
        <v>527</v>
      </c>
      <c r="F143" s="245" t="s">
        <v>60</v>
      </c>
      <c r="G143" s="245" t="s">
        <v>60</v>
      </c>
      <c r="H143" s="245" t="s">
        <v>467</v>
      </c>
      <c r="I143" s="245" t="s">
        <v>88</v>
      </c>
      <c r="J143" s="338">
        <v>82983123</v>
      </c>
    </row>
    <row r="144" spans="3:10">
      <c r="C144" s="245" t="s">
        <v>375</v>
      </c>
      <c r="D144" s="245" t="s">
        <v>324</v>
      </c>
      <c r="E144" s="245" t="s">
        <v>529</v>
      </c>
      <c r="F144" s="245" t="s">
        <v>60</v>
      </c>
      <c r="G144" s="245" t="s">
        <v>60</v>
      </c>
      <c r="H144" s="245" t="s">
        <v>467</v>
      </c>
      <c r="I144" s="245" t="s">
        <v>88</v>
      </c>
      <c r="J144" s="338">
        <v>27132500</v>
      </c>
    </row>
    <row r="145" spans="3:13">
      <c r="C145" s="245" t="s">
        <v>368</v>
      </c>
      <c r="D145" s="245" t="s">
        <v>316</v>
      </c>
      <c r="E145" s="245" t="s">
        <v>518</v>
      </c>
      <c r="F145" s="245" t="s">
        <v>60</v>
      </c>
      <c r="G145" s="245" t="s">
        <v>60</v>
      </c>
      <c r="H145" s="245" t="s">
        <v>469</v>
      </c>
      <c r="I145" s="245" t="s">
        <v>88</v>
      </c>
      <c r="J145" s="338">
        <v>885451283</v>
      </c>
    </row>
    <row r="146" spans="3:13">
      <c r="C146" s="245" t="s">
        <v>368</v>
      </c>
      <c r="D146" s="245" t="s">
        <v>324</v>
      </c>
      <c r="E146" s="245" t="s">
        <v>544</v>
      </c>
      <c r="F146" s="245" t="s">
        <v>60</v>
      </c>
      <c r="G146" s="245" t="s">
        <v>60</v>
      </c>
      <c r="H146" s="245" t="s">
        <v>469</v>
      </c>
      <c r="I146" s="245" t="s">
        <v>88</v>
      </c>
      <c r="J146" s="338">
        <v>263031250</v>
      </c>
    </row>
    <row r="147" spans="3:13">
      <c r="C147" s="245" t="s">
        <v>368</v>
      </c>
      <c r="D147" s="245" t="s">
        <v>324</v>
      </c>
      <c r="E147" s="245" t="s">
        <v>529</v>
      </c>
      <c r="F147" s="245" t="s">
        <v>60</v>
      </c>
      <c r="G147" s="245" t="s">
        <v>60</v>
      </c>
      <c r="H147" s="245" t="s">
        <v>469</v>
      </c>
      <c r="I147" s="245" t="s">
        <v>88</v>
      </c>
      <c r="J147" s="338">
        <v>18597693.75</v>
      </c>
    </row>
    <row r="148" spans="3:13" ht="14.5" thickBot="1">
      <c r="G148" s="340"/>
    </row>
    <row r="149" spans="3:13" ht="16.5" thickBot="1">
      <c r="G149" s="340"/>
      <c r="H149" s="341" t="s">
        <v>551</v>
      </c>
      <c r="I149" s="342"/>
      <c r="J149" s="343">
        <v>303215638.42801648</v>
      </c>
    </row>
    <row r="150" spans="3:13" ht="16.5" thickBot="1">
      <c r="G150" s="340"/>
      <c r="H150" s="342"/>
      <c r="I150" s="344"/>
      <c r="J150" s="345"/>
    </row>
    <row r="151" spans="3:13" ht="16.5" thickBot="1">
      <c r="G151" s="340"/>
      <c r="H151" s="341" t="s">
        <v>552</v>
      </c>
      <c r="I151" s="342"/>
      <c r="J151" s="343">
        <v>175610369151.97</v>
      </c>
    </row>
    <row r="152" spans="3:13" ht="16">
      <c r="G152" s="340"/>
      <c r="I152" s="344"/>
      <c r="J152" s="344"/>
      <c r="K152" s="345"/>
    </row>
    <row r="153" spans="3:13">
      <c r="C153" s="245" t="s">
        <v>588</v>
      </c>
    </row>
    <row r="154" spans="3:13" ht="22.5">
      <c r="C154" s="346" t="s">
        <v>553</v>
      </c>
      <c r="D154" s="347"/>
      <c r="E154" s="347"/>
      <c r="F154" s="347"/>
      <c r="G154" s="347"/>
      <c r="H154" s="347"/>
      <c r="I154" s="347"/>
      <c r="J154" s="347"/>
      <c r="K154" s="347"/>
    </row>
    <row r="155" spans="3:13">
      <c r="C155" s="348" t="s">
        <v>589</v>
      </c>
      <c r="D155" s="349"/>
      <c r="E155" s="349"/>
      <c r="F155" s="349"/>
      <c r="G155" s="350"/>
      <c r="H155" s="349"/>
      <c r="I155" s="349"/>
      <c r="J155" s="349"/>
      <c r="K155" s="349"/>
    </row>
    <row r="156" spans="3:13">
      <c r="C156" s="348"/>
      <c r="D156" s="349"/>
      <c r="E156" s="349"/>
      <c r="F156" s="349"/>
      <c r="G156" s="350"/>
      <c r="H156" s="349"/>
      <c r="I156" s="349"/>
      <c r="J156" s="349"/>
      <c r="K156" s="349"/>
    </row>
    <row r="157" spans="3:13" ht="14.5" thickBot="1">
      <c r="C157" s="348" t="s">
        <v>590</v>
      </c>
      <c r="D157" s="418"/>
      <c r="E157" s="418"/>
      <c r="F157" s="418"/>
      <c r="G157" s="418"/>
      <c r="H157" s="418"/>
      <c r="I157" s="418"/>
      <c r="J157" s="418"/>
      <c r="K157" s="418"/>
    </row>
    <row r="158" spans="3:13" ht="15" thickTop="1" thickBot="1">
      <c r="C158" s="351" t="s">
        <v>576</v>
      </c>
      <c r="D158" s="351" t="s">
        <v>488</v>
      </c>
      <c r="E158" s="351" t="s">
        <v>487</v>
      </c>
      <c r="F158" s="351" t="s">
        <v>577</v>
      </c>
      <c r="G158" s="351" t="s">
        <v>578</v>
      </c>
      <c r="H158" s="351" t="s">
        <v>579</v>
      </c>
      <c r="I158" s="351" t="s">
        <v>580</v>
      </c>
      <c r="J158" s="351" t="s">
        <v>489</v>
      </c>
      <c r="K158" s="351" t="s">
        <v>581</v>
      </c>
      <c r="L158" s="351" t="s">
        <v>582</v>
      </c>
      <c r="M158" s="351" t="s">
        <v>583</v>
      </c>
    </row>
    <row r="159" spans="3:13">
      <c r="C159" s="352" t="s">
        <v>340</v>
      </c>
      <c r="D159" s="352" t="s">
        <v>323</v>
      </c>
      <c r="E159" s="352" t="s">
        <v>591</v>
      </c>
      <c r="F159" s="352" t="s">
        <v>383</v>
      </c>
      <c r="G159" s="352" t="s">
        <v>383</v>
      </c>
      <c r="H159" s="352" t="s">
        <v>592</v>
      </c>
      <c r="I159" s="352" t="s">
        <v>88</v>
      </c>
      <c r="J159" s="353">
        <v>31570755</v>
      </c>
      <c r="K159" s="352"/>
      <c r="L159" s="352"/>
      <c r="M159" s="352"/>
    </row>
    <row r="160" spans="3:13">
      <c r="C160" s="352" t="s">
        <v>340</v>
      </c>
      <c r="D160" s="352" t="s">
        <v>321</v>
      </c>
      <c r="E160" s="352" t="s">
        <v>559</v>
      </c>
      <c r="F160" s="352" t="s">
        <v>383</v>
      </c>
      <c r="G160" s="352" t="s">
        <v>383</v>
      </c>
      <c r="H160" s="352" t="s">
        <v>592</v>
      </c>
      <c r="I160" s="352" t="s">
        <v>88</v>
      </c>
      <c r="J160" s="353">
        <v>274142800</v>
      </c>
      <c r="K160" s="352"/>
      <c r="L160" s="352"/>
      <c r="M160" s="352"/>
    </row>
    <row r="161" spans="3:14">
      <c r="C161" s="352" t="s">
        <v>340</v>
      </c>
      <c r="D161" s="352" t="s">
        <v>313</v>
      </c>
      <c r="E161" s="352" t="s">
        <v>562</v>
      </c>
      <c r="F161" s="352" t="s">
        <v>383</v>
      </c>
      <c r="G161" s="352" t="s">
        <v>383</v>
      </c>
      <c r="H161" s="352" t="s">
        <v>592</v>
      </c>
      <c r="I161" s="352" t="s">
        <v>88</v>
      </c>
      <c r="J161" s="353">
        <v>1714553826</v>
      </c>
      <c r="K161" s="352"/>
      <c r="L161" s="352"/>
      <c r="M161" s="352"/>
    </row>
    <row r="162" spans="3:14">
      <c r="C162" s="352" t="s">
        <v>415</v>
      </c>
      <c r="D162" s="352" t="s">
        <v>323</v>
      </c>
      <c r="E162" s="354" t="s">
        <v>591</v>
      </c>
      <c r="F162" s="352" t="s">
        <v>383</v>
      </c>
      <c r="G162" s="352" t="s">
        <v>383</v>
      </c>
      <c r="H162" s="352" t="s">
        <v>592</v>
      </c>
      <c r="I162" s="352" t="s">
        <v>88</v>
      </c>
      <c r="J162" s="353">
        <v>740880</v>
      </c>
      <c r="K162" s="352"/>
      <c r="L162" s="352"/>
      <c r="M162" s="355"/>
    </row>
    <row r="163" spans="3:14">
      <c r="C163" s="352" t="s">
        <v>345</v>
      </c>
      <c r="D163" s="352" t="s">
        <v>323</v>
      </c>
      <c r="E163" s="352" t="s">
        <v>591</v>
      </c>
      <c r="F163" s="352" t="s">
        <v>60</v>
      </c>
      <c r="G163" s="352" t="s">
        <v>60</v>
      </c>
      <c r="H163" s="352" t="s">
        <v>461</v>
      </c>
      <c r="I163" s="352" t="s">
        <v>88</v>
      </c>
      <c r="J163" s="353">
        <v>91733040</v>
      </c>
      <c r="K163" s="352"/>
      <c r="L163" s="352"/>
      <c r="M163" s="355"/>
    </row>
    <row r="164" spans="3:14">
      <c r="C164" s="352" t="s">
        <v>349</v>
      </c>
      <c r="D164" s="352" t="s">
        <v>323</v>
      </c>
      <c r="E164" s="352" t="s">
        <v>591</v>
      </c>
      <c r="F164" s="352" t="s">
        <v>383</v>
      </c>
      <c r="G164" s="352" t="s">
        <v>383</v>
      </c>
      <c r="H164" s="352" t="s">
        <v>592</v>
      </c>
      <c r="I164" s="352" t="s">
        <v>88</v>
      </c>
      <c r="J164" s="353">
        <v>108708252</v>
      </c>
      <c r="K164" s="352"/>
      <c r="L164" s="352"/>
      <c r="M164" s="355"/>
    </row>
    <row r="165" spans="3:14" ht="16.5" thickBot="1">
      <c r="C165" s="352" t="s">
        <v>384</v>
      </c>
      <c r="D165" s="352" t="s">
        <v>323</v>
      </c>
      <c r="E165" s="352" t="s">
        <v>591</v>
      </c>
      <c r="F165" s="352" t="s">
        <v>60</v>
      </c>
      <c r="G165" s="352" t="s">
        <v>60</v>
      </c>
      <c r="H165" s="352" t="s">
        <v>593</v>
      </c>
      <c r="I165" s="352" t="s">
        <v>88</v>
      </c>
      <c r="J165" s="353">
        <v>207038587</v>
      </c>
      <c r="K165" s="352"/>
      <c r="L165" s="352"/>
      <c r="M165" s="355"/>
      <c r="N165" s="356"/>
    </row>
    <row r="166" spans="3:14" ht="16">
      <c r="C166" s="352" t="s">
        <v>356</v>
      </c>
      <c r="D166" s="352" t="s">
        <v>323</v>
      </c>
      <c r="E166" s="352" t="s">
        <v>591</v>
      </c>
      <c r="F166" s="352" t="s">
        <v>60</v>
      </c>
      <c r="G166" s="352" t="s">
        <v>60</v>
      </c>
      <c r="H166" s="352" t="s">
        <v>442</v>
      </c>
      <c r="I166" s="352" t="s">
        <v>88</v>
      </c>
      <c r="J166" s="353">
        <v>22861440</v>
      </c>
      <c r="K166" s="352"/>
      <c r="L166" s="352"/>
      <c r="M166" s="352"/>
      <c r="N166" s="357"/>
    </row>
    <row r="167" spans="3:14" ht="16">
      <c r="C167" s="352" t="s">
        <v>352</v>
      </c>
      <c r="D167" s="352" t="s">
        <v>323</v>
      </c>
      <c r="E167" s="352" t="s">
        <v>591</v>
      </c>
      <c r="F167" s="352" t="s">
        <v>60</v>
      </c>
      <c r="G167" s="352" t="s">
        <v>60</v>
      </c>
      <c r="H167" s="352" t="s">
        <v>455</v>
      </c>
      <c r="I167" s="352" t="s">
        <v>88</v>
      </c>
      <c r="J167" s="353">
        <v>23345281</v>
      </c>
      <c r="K167" s="352"/>
      <c r="L167" s="352"/>
      <c r="M167" s="352"/>
      <c r="N167" s="357"/>
    </row>
    <row r="168" spans="3:14" ht="16">
      <c r="C168" s="352" t="s">
        <v>380</v>
      </c>
      <c r="D168" s="352" t="s">
        <v>323</v>
      </c>
      <c r="E168" s="352" t="s">
        <v>591</v>
      </c>
      <c r="F168" s="352" t="s">
        <v>60</v>
      </c>
      <c r="G168" s="352" t="s">
        <v>60</v>
      </c>
      <c r="H168" s="352" t="s">
        <v>594</v>
      </c>
      <c r="I168" s="352" t="s">
        <v>88</v>
      </c>
      <c r="J168" s="353">
        <v>26205305</v>
      </c>
      <c r="K168" s="352"/>
      <c r="L168" s="352"/>
      <c r="N168" s="357"/>
    </row>
    <row r="169" spans="3:14" ht="16.5" thickBot="1">
      <c r="C169" s="352" t="s">
        <v>394</v>
      </c>
      <c r="D169" s="352" t="s">
        <v>323</v>
      </c>
      <c r="E169" s="352" t="s">
        <v>591</v>
      </c>
      <c r="F169" s="352" t="s">
        <v>60</v>
      </c>
      <c r="G169" s="352" t="s">
        <v>60</v>
      </c>
      <c r="H169" s="352" t="s">
        <v>595</v>
      </c>
      <c r="I169" s="352" t="s">
        <v>88</v>
      </c>
      <c r="J169" s="353">
        <v>2491650</v>
      </c>
      <c r="K169" s="352"/>
      <c r="L169" s="352"/>
      <c r="M169" s="356"/>
      <c r="N169" s="357"/>
    </row>
    <row r="170" spans="3:14" ht="16.5" thickBot="1">
      <c r="C170" s="352" t="s">
        <v>397</v>
      </c>
      <c r="D170" s="352" t="s">
        <v>323</v>
      </c>
      <c r="E170" s="352" t="s">
        <v>591</v>
      </c>
      <c r="F170" s="352" t="s">
        <v>60</v>
      </c>
      <c r="G170" s="352" t="s">
        <v>60</v>
      </c>
      <c r="H170" s="352" t="s">
        <v>433</v>
      </c>
      <c r="I170" s="352" t="s">
        <v>88</v>
      </c>
      <c r="J170" s="353">
        <v>7491925</v>
      </c>
      <c r="K170" s="352"/>
      <c r="L170" s="352"/>
      <c r="M170" s="357"/>
      <c r="N170" s="358"/>
    </row>
    <row r="171" spans="3:14" ht="16.5" thickBot="1">
      <c r="C171" s="352" t="s">
        <v>402</v>
      </c>
      <c r="D171" s="352" t="s">
        <v>323</v>
      </c>
      <c r="E171" s="352" t="s">
        <v>591</v>
      </c>
      <c r="F171" s="352" t="s">
        <v>60</v>
      </c>
      <c r="G171" s="352" t="s">
        <v>60</v>
      </c>
      <c r="H171" s="352" t="s">
        <v>461</v>
      </c>
      <c r="I171" s="352" t="s">
        <v>88</v>
      </c>
      <c r="J171" s="353">
        <v>3281040</v>
      </c>
      <c r="K171" s="352"/>
      <c r="L171" s="352"/>
      <c r="M171" s="358"/>
      <c r="N171" s="359"/>
    </row>
    <row r="172" spans="3:14" ht="16">
      <c r="C172" s="352" t="s">
        <v>405</v>
      </c>
      <c r="D172" s="352" t="s">
        <v>323</v>
      </c>
      <c r="E172" s="352" t="s">
        <v>591</v>
      </c>
      <c r="F172" s="352" t="s">
        <v>60</v>
      </c>
      <c r="G172" s="352" t="s">
        <v>60</v>
      </c>
      <c r="H172" s="352" t="s">
        <v>460</v>
      </c>
      <c r="I172" s="352" t="s">
        <v>88</v>
      </c>
      <c r="J172" s="353">
        <v>4218480</v>
      </c>
      <c r="K172" s="352"/>
      <c r="L172" s="352"/>
      <c r="M172" s="359"/>
    </row>
    <row r="173" spans="3:14">
      <c r="C173" s="352" t="s">
        <v>406</v>
      </c>
      <c r="D173" s="352" t="s">
        <v>323</v>
      </c>
      <c r="E173" s="352" t="s">
        <v>591</v>
      </c>
      <c r="F173" s="352" t="s">
        <v>383</v>
      </c>
      <c r="G173" s="352" t="s">
        <v>383</v>
      </c>
      <c r="H173" s="352" t="s">
        <v>592</v>
      </c>
      <c r="I173" s="352" t="s">
        <v>88</v>
      </c>
      <c r="J173" s="353">
        <v>1020600</v>
      </c>
      <c r="K173" s="352"/>
      <c r="L173" s="352"/>
    </row>
    <row r="174" spans="3:14">
      <c r="C174" s="352" t="s">
        <v>364</v>
      </c>
      <c r="D174" s="352" t="s">
        <v>321</v>
      </c>
      <c r="E174" s="352" t="s">
        <v>591</v>
      </c>
      <c r="F174" s="352" t="s">
        <v>60</v>
      </c>
      <c r="G174" s="352" t="s">
        <v>60</v>
      </c>
      <c r="H174" s="352" t="s">
        <v>586</v>
      </c>
      <c r="I174" s="352" t="s">
        <v>88</v>
      </c>
      <c r="J174" s="353">
        <v>41029633</v>
      </c>
      <c r="K174" s="352"/>
      <c r="L174" s="352"/>
    </row>
    <row r="175" spans="3:14">
      <c r="C175" s="352" t="s">
        <v>364</v>
      </c>
      <c r="D175" s="352" t="s">
        <v>321</v>
      </c>
      <c r="E175" s="352" t="s">
        <v>591</v>
      </c>
      <c r="F175" s="352" t="s">
        <v>60</v>
      </c>
      <c r="G175" s="352" t="s">
        <v>60</v>
      </c>
      <c r="H175" s="352" t="s">
        <v>585</v>
      </c>
      <c r="I175" s="352" t="s">
        <v>88</v>
      </c>
      <c r="J175" s="353">
        <v>491793</v>
      </c>
      <c r="K175" s="352"/>
      <c r="L175" s="352"/>
    </row>
    <row r="176" spans="3:14">
      <c r="C176" s="352" t="s">
        <v>324</v>
      </c>
      <c r="D176" s="352" t="s">
        <v>323</v>
      </c>
      <c r="E176" s="352" t="s">
        <v>591</v>
      </c>
      <c r="F176" s="352" t="s">
        <v>383</v>
      </c>
      <c r="G176" s="352" t="s">
        <v>383</v>
      </c>
      <c r="H176" s="352" t="s">
        <v>592</v>
      </c>
      <c r="I176" s="352" t="s">
        <v>88</v>
      </c>
      <c r="J176" s="353">
        <v>3129840</v>
      </c>
      <c r="K176" s="352"/>
      <c r="L176" s="352"/>
    </row>
    <row r="177" spans="3:12">
      <c r="C177" s="352" t="s">
        <v>412</v>
      </c>
      <c r="D177" s="352" t="s">
        <v>323</v>
      </c>
      <c r="E177" s="352" t="s">
        <v>591</v>
      </c>
      <c r="F177" s="352" t="s">
        <v>383</v>
      </c>
      <c r="G177" s="352" t="s">
        <v>383</v>
      </c>
      <c r="H177" s="352" t="s">
        <v>592</v>
      </c>
      <c r="I177" s="352" t="s">
        <v>88</v>
      </c>
      <c r="J177" s="353">
        <v>340200</v>
      </c>
      <c r="K177" s="352"/>
      <c r="L177" s="352"/>
    </row>
    <row r="178" spans="3:12">
      <c r="C178" s="352" t="s">
        <v>377</v>
      </c>
      <c r="D178" s="352" t="s">
        <v>323</v>
      </c>
      <c r="E178" s="352" t="s">
        <v>591</v>
      </c>
      <c r="F178" s="352" t="s">
        <v>383</v>
      </c>
      <c r="G178" s="352" t="s">
        <v>383</v>
      </c>
      <c r="H178" s="352" t="s">
        <v>592</v>
      </c>
      <c r="I178" s="352" t="s">
        <v>88</v>
      </c>
      <c r="J178" s="353">
        <v>75600</v>
      </c>
      <c r="K178" s="352"/>
      <c r="L178" s="352"/>
    </row>
    <row r="179" spans="3:12">
      <c r="C179" s="352" t="s">
        <v>375</v>
      </c>
      <c r="D179" s="352" t="s">
        <v>323</v>
      </c>
      <c r="E179" s="352" t="s">
        <v>591</v>
      </c>
      <c r="F179" s="352" t="s">
        <v>383</v>
      </c>
      <c r="G179" s="352" t="s">
        <v>383</v>
      </c>
      <c r="H179" s="352" t="s">
        <v>592</v>
      </c>
      <c r="I179" s="352" t="s">
        <v>88</v>
      </c>
      <c r="J179" s="353">
        <v>90720</v>
      </c>
      <c r="K179" s="352"/>
      <c r="L179" s="352"/>
    </row>
    <row r="180" spans="3:12">
      <c r="C180" s="352" t="s">
        <v>387</v>
      </c>
      <c r="D180" s="352" t="s">
        <v>323</v>
      </c>
      <c r="E180" s="352" t="s">
        <v>591</v>
      </c>
      <c r="F180" s="352" t="s">
        <v>383</v>
      </c>
      <c r="G180" s="352" t="s">
        <v>383</v>
      </c>
      <c r="H180" s="352" t="s">
        <v>592</v>
      </c>
      <c r="I180" s="352" t="s">
        <v>88</v>
      </c>
      <c r="J180" s="353">
        <v>3608176</v>
      </c>
      <c r="K180" s="352"/>
      <c r="L180" s="352"/>
    </row>
    <row r="181" spans="3:12">
      <c r="C181" s="352" t="s">
        <v>368</v>
      </c>
      <c r="D181" s="352" t="s">
        <v>323</v>
      </c>
      <c r="E181" s="352" t="s">
        <v>591</v>
      </c>
      <c r="F181" s="352" t="s">
        <v>60</v>
      </c>
      <c r="G181" s="352" t="s">
        <v>60</v>
      </c>
      <c r="H181" s="352" t="s">
        <v>469</v>
      </c>
      <c r="I181" s="352" t="s">
        <v>88</v>
      </c>
      <c r="J181" s="353">
        <v>1126440</v>
      </c>
      <c r="K181" s="352"/>
      <c r="L181" s="352"/>
    </row>
    <row r="182" spans="3:12">
      <c r="C182" s="352" t="s">
        <v>415</v>
      </c>
      <c r="D182" s="352" t="s">
        <v>321</v>
      </c>
      <c r="E182" s="352" t="s">
        <v>559</v>
      </c>
      <c r="F182" s="352" t="s">
        <v>383</v>
      </c>
      <c r="G182" s="352" t="s">
        <v>383</v>
      </c>
      <c r="H182" s="352" t="s">
        <v>592</v>
      </c>
      <c r="I182" s="352" t="s">
        <v>88</v>
      </c>
      <c r="J182" s="353">
        <v>23363338</v>
      </c>
      <c r="K182" s="352"/>
      <c r="L182" s="352"/>
    </row>
    <row r="183" spans="3:12">
      <c r="C183" s="352" t="s">
        <v>345</v>
      </c>
      <c r="D183" s="352" t="s">
        <v>321</v>
      </c>
      <c r="E183" s="352" t="s">
        <v>559</v>
      </c>
      <c r="F183" s="352" t="s">
        <v>60</v>
      </c>
      <c r="G183" s="352" t="s">
        <v>60</v>
      </c>
      <c r="H183" s="352" t="s">
        <v>461</v>
      </c>
      <c r="I183" s="352" t="s">
        <v>88</v>
      </c>
      <c r="J183" s="353">
        <v>739969819</v>
      </c>
      <c r="K183" s="352"/>
      <c r="L183" s="352"/>
    </row>
    <row r="184" spans="3:12">
      <c r="C184" s="352" t="s">
        <v>349</v>
      </c>
      <c r="D184" s="352" t="s">
        <v>321</v>
      </c>
      <c r="E184" s="352" t="s">
        <v>559</v>
      </c>
      <c r="F184" s="352" t="s">
        <v>383</v>
      </c>
      <c r="G184" s="352" t="s">
        <v>383</v>
      </c>
      <c r="H184" s="352" t="s">
        <v>592</v>
      </c>
      <c r="I184" s="352" t="s">
        <v>88</v>
      </c>
      <c r="J184" s="353">
        <v>468045995</v>
      </c>
      <c r="K184" s="352"/>
      <c r="L184" s="352"/>
    </row>
    <row r="185" spans="3:12">
      <c r="C185" s="352" t="s">
        <v>384</v>
      </c>
      <c r="D185" s="352" t="s">
        <v>321</v>
      </c>
      <c r="E185" s="352" t="s">
        <v>559</v>
      </c>
      <c r="F185" s="352" t="s">
        <v>60</v>
      </c>
      <c r="G185" s="352" t="s">
        <v>60</v>
      </c>
      <c r="H185" s="352" t="s">
        <v>593</v>
      </c>
      <c r="I185" s="352" t="s">
        <v>88</v>
      </c>
      <c r="J185" s="353">
        <v>805218789</v>
      </c>
      <c r="K185" s="352"/>
      <c r="L185" s="352"/>
    </row>
    <row r="186" spans="3:12">
      <c r="C186" s="352" t="s">
        <v>356</v>
      </c>
      <c r="D186" s="352" t="s">
        <v>321</v>
      </c>
      <c r="E186" s="352" t="s">
        <v>559</v>
      </c>
      <c r="F186" s="352" t="s">
        <v>60</v>
      </c>
      <c r="G186" s="352" t="s">
        <v>60</v>
      </c>
      <c r="H186" s="352" t="s">
        <v>442</v>
      </c>
      <c r="I186" s="352" t="s">
        <v>88</v>
      </c>
      <c r="J186" s="353">
        <v>182465589</v>
      </c>
      <c r="K186" s="352"/>
      <c r="L186" s="352"/>
    </row>
    <row r="187" spans="3:12">
      <c r="C187" s="352" t="s">
        <v>352</v>
      </c>
      <c r="D187" s="352" t="s">
        <v>321</v>
      </c>
      <c r="E187" s="352" t="s">
        <v>559</v>
      </c>
      <c r="F187" s="352" t="s">
        <v>60</v>
      </c>
      <c r="G187" s="352" t="s">
        <v>60</v>
      </c>
      <c r="H187" s="352" t="s">
        <v>455</v>
      </c>
      <c r="I187" s="352" t="s">
        <v>88</v>
      </c>
      <c r="J187" s="353">
        <v>187868814</v>
      </c>
      <c r="K187" s="352"/>
      <c r="L187" s="352"/>
    </row>
    <row r="188" spans="3:12">
      <c r="C188" s="352" t="s">
        <v>380</v>
      </c>
      <c r="D188" s="352" t="s">
        <v>321</v>
      </c>
      <c r="E188" s="352" t="s">
        <v>559</v>
      </c>
      <c r="F188" s="352" t="s">
        <v>60</v>
      </c>
      <c r="G188" s="352" t="s">
        <v>60</v>
      </c>
      <c r="H188" s="352" t="s">
        <v>594</v>
      </c>
      <c r="I188" s="352" t="s">
        <v>88</v>
      </c>
      <c r="J188" s="353">
        <v>104292812</v>
      </c>
      <c r="K188" s="352"/>
      <c r="L188" s="352"/>
    </row>
    <row r="189" spans="3:12">
      <c r="C189" s="352" t="s">
        <v>394</v>
      </c>
      <c r="D189" s="352" t="s">
        <v>321</v>
      </c>
      <c r="E189" s="352" t="s">
        <v>559</v>
      </c>
      <c r="F189" s="352" t="s">
        <v>60</v>
      </c>
      <c r="G189" s="352" t="s">
        <v>60</v>
      </c>
      <c r="H189" s="352" t="s">
        <v>595</v>
      </c>
      <c r="I189" s="352" t="s">
        <v>88</v>
      </c>
      <c r="J189" s="353">
        <v>31252651</v>
      </c>
      <c r="K189" s="352"/>
      <c r="L189" s="352"/>
    </row>
    <row r="190" spans="3:12">
      <c r="C190" s="352" t="s">
        <v>397</v>
      </c>
      <c r="D190" s="352" t="s">
        <v>321</v>
      </c>
      <c r="E190" s="352" t="s">
        <v>559</v>
      </c>
      <c r="F190" s="352" t="s">
        <v>60</v>
      </c>
      <c r="G190" s="352" t="s">
        <v>60</v>
      </c>
      <c r="H190" s="352" t="s">
        <v>433</v>
      </c>
      <c r="I190" s="352" t="s">
        <v>88</v>
      </c>
      <c r="J190" s="353">
        <v>40155269</v>
      </c>
      <c r="K190" s="352"/>
      <c r="L190" s="352"/>
    </row>
    <row r="191" spans="3:12">
      <c r="C191" s="352" t="s">
        <v>402</v>
      </c>
      <c r="D191" s="352" t="s">
        <v>321</v>
      </c>
      <c r="E191" s="352" t="s">
        <v>559</v>
      </c>
      <c r="F191" s="352" t="s">
        <v>60</v>
      </c>
      <c r="G191" s="352" t="s">
        <v>60</v>
      </c>
      <c r="H191" s="352" t="s">
        <v>461</v>
      </c>
      <c r="I191" s="352" t="s">
        <v>88</v>
      </c>
      <c r="J191" s="353">
        <v>31204800</v>
      </c>
      <c r="K191" s="352"/>
      <c r="L191" s="352"/>
    </row>
    <row r="192" spans="3:12">
      <c r="C192" s="352" t="s">
        <v>405</v>
      </c>
      <c r="D192" s="352" t="s">
        <v>321</v>
      </c>
      <c r="E192" s="352" t="s">
        <v>559</v>
      </c>
      <c r="F192" s="352" t="s">
        <v>60</v>
      </c>
      <c r="G192" s="352" t="s">
        <v>60</v>
      </c>
      <c r="H192" s="352" t="s">
        <v>460</v>
      </c>
      <c r="I192" s="352" t="s">
        <v>88</v>
      </c>
      <c r="J192" s="353">
        <v>30685481</v>
      </c>
      <c r="K192" s="352"/>
      <c r="L192" s="352"/>
    </row>
    <row r="193" spans="3:12">
      <c r="C193" s="352" t="s">
        <v>364</v>
      </c>
      <c r="D193" s="352" t="s">
        <v>321</v>
      </c>
      <c r="E193" s="352" t="s">
        <v>559</v>
      </c>
      <c r="F193" s="352" t="s">
        <v>60</v>
      </c>
      <c r="G193" s="352" t="s">
        <v>60</v>
      </c>
      <c r="H193" s="352" t="s">
        <v>586</v>
      </c>
      <c r="I193" s="352" t="s">
        <v>88</v>
      </c>
      <c r="J193" s="353">
        <v>165485187</v>
      </c>
      <c r="K193" s="352"/>
      <c r="L193" s="352"/>
    </row>
    <row r="194" spans="3:12">
      <c r="C194" s="352" t="s">
        <v>324</v>
      </c>
      <c r="D194" s="352" t="s">
        <v>321</v>
      </c>
      <c r="E194" s="352" t="s">
        <v>559</v>
      </c>
      <c r="F194" s="352" t="s">
        <v>383</v>
      </c>
      <c r="G194" s="352" t="s">
        <v>383</v>
      </c>
      <c r="H194" s="352" t="s">
        <v>592</v>
      </c>
      <c r="I194" s="352" t="s">
        <v>88</v>
      </c>
      <c r="J194" s="353">
        <v>34824239</v>
      </c>
      <c r="K194" s="352"/>
      <c r="L194" s="352"/>
    </row>
    <row r="195" spans="3:12">
      <c r="C195" s="352" t="s">
        <v>412</v>
      </c>
      <c r="D195" s="352" t="s">
        <v>321</v>
      </c>
      <c r="E195" s="352" t="s">
        <v>559</v>
      </c>
      <c r="F195" s="352" t="s">
        <v>383</v>
      </c>
      <c r="G195" s="352" t="s">
        <v>383</v>
      </c>
      <c r="H195" s="352" t="s">
        <v>592</v>
      </c>
      <c r="I195" s="352" t="s">
        <v>88</v>
      </c>
      <c r="J195" s="353">
        <v>5184000</v>
      </c>
      <c r="K195" s="352"/>
      <c r="L195" s="352"/>
    </row>
    <row r="196" spans="3:12">
      <c r="C196" s="352" t="s">
        <v>377</v>
      </c>
      <c r="D196" s="352" t="s">
        <v>321</v>
      </c>
      <c r="E196" s="352" t="s">
        <v>559</v>
      </c>
      <c r="F196" s="352" t="s">
        <v>383</v>
      </c>
      <c r="G196" s="352" t="s">
        <v>383</v>
      </c>
      <c r="H196" s="352" t="s">
        <v>592</v>
      </c>
      <c r="I196" s="352" t="s">
        <v>88</v>
      </c>
      <c r="J196" s="353">
        <v>1036800</v>
      </c>
      <c r="K196" s="352"/>
      <c r="L196" s="352"/>
    </row>
    <row r="197" spans="3:12">
      <c r="C197" s="352" t="s">
        <v>375</v>
      </c>
      <c r="D197" s="352" t="s">
        <v>321</v>
      </c>
      <c r="E197" s="352" t="s">
        <v>559</v>
      </c>
      <c r="F197" s="352" t="s">
        <v>383</v>
      </c>
      <c r="G197" s="352" t="s">
        <v>383</v>
      </c>
      <c r="H197" s="352" t="s">
        <v>592</v>
      </c>
      <c r="I197" s="352" t="s">
        <v>88</v>
      </c>
      <c r="J197" s="353">
        <v>1382400</v>
      </c>
      <c r="K197" s="352"/>
      <c r="L197" s="352"/>
    </row>
    <row r="198" spans="3:12">
      <c r="C198" s="352" t="s">
        <v>387</v>
      </c>
      <c r="D198" s="352" t="s">
        <v>321</v>
      </c>
      <c r="E198" s="352" t="s">
        <v>559</v>
      </c>
      <c r="F198" s="352" t="s">
        <v>383</v>
      </c>
      <c r="G198" s="352" t="s">
        <v>383</v>
      </c>
      <c r="H198" s="352" t="s">
        <v>592</v>
      </c>
      <c r="I198" s="352" t="s">
        <v>88</v>
      </c>
      <c r="J198" s="353">
        <v>50048582</v>
      </c>
      <c r="K198" s="352"/>
      <c r="L198" s="352"/>
    </row>
    <row r="199" spans="3:12">
      <c r="C199" s="352" t="s">
        <v>368</v>
      </c>
      <c r="D199" s="352" t="s">
        <v>321</v>
      </c>
      <c r="E199" s="352" t="s">
        <v>559</v>
      </c>
      <c r="F199" s="352" t="s">
        <v>60</v>
      </c>
      <c r="G199" s="352" t="s">
        <v>60</v>
      </c>
      <c r="H199" s="352" t="s">
        <v>469</v>
      </c>
      <c r="I199" s="352" t="s">
        <v>88</v>
      </c>
      <c r="J199" s="353">
        <v>38820198</v>
      </c>
      <c r="K199" s="352"/>
      <c r="L199" s="352"/>
    </row>
    <row r="200" spans="3:12">
      <c r="C200" s="352" t="s">
        <v>345</v>
      </c>
      <c r="D200" s="352" t="s">
        <v>313</v>
      </c>
      <c r="E200" s="352" t="s">
        <v>562</v>
      </c>
      <c r="F200" s="352" t="s">
        <v>60</v>
      </c>
      <c r="G200" s="352" t="s">
        <v>60</v>
      </c>
      <c r="H200" s="352" t="s">
        <v>461</v>
      </c>
      <c r="I200" s="352" t="s">
        <v>88</v>
      </c>
      <c r="J200" s="353">
        <v>5623462277</v>
      </c>
      <c r="K200" s="352"/>
      <c r="L200" s="352"/>
    </row>
    <row r="201" spans="3:12">
      <c r="C201" s="352" t="s">
        <v>349</v>
      </c>
      <c r="D201" s="352" t="s">
        <v>313</v>
      </c>
      <c r="E201" s="352" t="s">
        <v>562</v>
      </c>
      <c r="F201" s="352" t="s">
        <v>383</v>
      </c>
      <c r="G201" s="352" t="s">
        <v>383</v>
      </c>
      <c r="H201" s="352" t="s">
        <v>592</v>
      </c>
      <c r="I201" s="352" t="s">
        <v>88</v>
      </c>
      <c r="J201" s="353">
        <v>1611654224</v>
      </c>
      <c r="K201" s="352"/>
      <c r="L201" s="352"/>
    </row>
    <row r="202" spans="3:12">
      <c r="C202" s="352" t="s">
        <v>360</v>
      </c>
      <c r="D202" s="352" t="s">
        <v>313</v>
      </c>
      <c r="E202" s="352" t="s">
        <v>562</v>
      </c>
      <c r="F202" s="352" t="s">
        <v>60</v>
      </c>
      <c r="G202" s="352" t="s">
        <v>60</v>
      </c>
      <c r="H202" s="352" t="s">
        <v>444</v>
      </c>
      <c r="I202" s="352" t="s">
        <v>88</v>
      </c>
      <c r="J202" s="353">
        <v>5883516349</v>
      </c>
      <c r="K202" s="352"/>
      <c r="L202" s="352"/>
    </row>
    <row r="203" spans="3:12">
      <c r="C203" s="352" t="s">
        <v>390</v>
      </c>
      <c r="D203" s="352" t="s">
        <v>313</v>
      </c>
      <c r="E203" s="352" t="s">
        <v>562</v>
      </c>
      <c r="F203" s="352" t="s">
        <v>60</v>
      </c>
      <c r="G203" s="352" t="s">
        <v>60</v>
      </c>
      <c r="H203" s="352" t="s">
        <v>464</v>
      </c>
      <c r="I203" s="352" t="s">
        <v>88</v>
      </c>
      <c r="J203" s="353">
        <v>80923472</v>
      </c>
      <c r="K203" s="352"/>
      <c r="L203" s="352"/>
    </row>
    <row r="204" spans="3:12">
      <c r="C204" s="352" t="s">
        <v>384</v>
      </c>
      <c r="D204" s="352" t="s">
        <v>313</v>
      </c>
      <c r="E204" s="352" t="s">
        <v>562</v>
      </c>
      <c r="F204" s="352" t="s">
        <v>60</v>
      </c>
      <c r="G204" s="352" t="s">
        <v>60</v>
      </c>
      <c r="H204" s="352" t="s">
        <v>593</v>
      </c>
      <c r="I204" s="352" t="s">
        <v>88</v>
      </c>
      <c r="J204" s="353">
        <v>3087557825</v>
      </c>
      <c r="K204" s="352"/>
      <c r="L204" s="352"/>
    </row>
    <row r="205" spans="3:12">
      <c r="C205" s="352" t="s">
        <v>356</v>
      </c>
      <c r="D205" s="352" t="s">
        <v>313</v>
      </c>
      <c r="E205" s="352" t="s">
        <v>562</v>
      </c>
      <c r="F205" s="352" t="s">
        <v>60</v>
      </c>
      <c r="G205" s="352" t="s">
        <v>60</v>
      </c>
      <c r="H205" s="352" t="s">
        <v>442</v>
      </c>
      <c r="I205" s="352" t="s">
        <v>88</v>
      </c>
      <c r="J205" s="353">
        <v>979746850</v>
      </c>
      <c r="K205" s="352"/>
      <c r="L205" s="352"/>
    </row>
    <row r="206" spans="3:12">
      <c r="C206" s="352" t="s">
        <v>352</v>
      </c>
      <c r="D206" s="352" t="s">
        <v>313</v>
      </c>
      <c r="E206" s="352" t="s">
        <v>562</v>
      </c>
      <c r="F206" s="352" t="s">
        <v>60</v>
      </c>
      <c r="G206" s="352" t="s">
        <v>60</v>
      </c>
      <c r="H206" s="352" t="s">
        <v>455</v>
      </c>
      <c r="I206" s="352" t="s">
        <v>88</v>
      </c>
      <c r="J206" s="353">
        <v>2946855535</v>
      </c>
      <c r="K206" s="352"/>
      <c r="L206" s="352"/>
    </row>
    <row r="207" spans="3:12">
      <c r="C207" s="352" t="s">
        <v>380</v>
      </c>
      <c r="D207" s="352" t="s">
        <v>313</v>
      </c>
      <c r="E207" s="352" t="s">
        <v>562</v>
      </c>
      <c r="F207" s="352" t="s">
        <v>60</v>
      </c>
      <c r="G207" s="352" t="s">
        <v>60</v>
      </c>
      <c r="H207" s="352" t="s">
        <v>594</v>
      </c>
      <c r="I207" s="352" t="s">
        <v>88</v>
      </c>
      <c r="J207" s="353">
        <v>406314030</v>
      </c>
      <c r="K207" s="352"/>
      <c r="L207" s="352"/>
    </row>
    <row r="208" spans="3:12">
      <c r="C208" s="352" t="s">
        <v>394</v>
      </c>
      <c r="D208" s="352" t="s">
        <v>313</v>
      </c>
      <c r="E208" s="352" t="s">
        <v>562</v>
      </c>
      <c r="F208" s="352" t="s">
        <v>60</v>
      </c>
      <c r="G208" s="352" t="s">
        <v>60</v>
      </c>
      <c r="H208" s="352" t="s">
        <v>595</v>
      </c>
      <c r="I208" s="352" t="s">
        <v>88</v>
      </c>
      <c r="J208" s="353">
        <v>348501392</v>
      </c>
      <c r="K208" s="352"/>
      <c r="L208" s="352"/>
    </row>
    <row r="209" spans="3:12">
      <c r="C209" s="352" t="s">
        <v>410</v>
      </c>
      <c r="D209" s="352" t="s">
        <v>313</v>
      </c>
      <c r="E209" s="352" t="s">
        <v>562</v>
      </c>
      <c r="F209" s="352" t="s">
        <v>60</v>
      </c>
      <c r="G209" s="352" t="s">
        <v>60</v>
      </c>
      <c r="H209" s="352" t="s">
        <v>451</v>
      </c>
      <c r="I209" s="352" t="s">
        <v>88</v>
      </c>
      <c r="J209" s="353">
        <v>2235773</v>
      </c>
      <c r="K209" s="352"/>
      <c r="L209" s="352"/>
    </row>
    <row r="210" spans="3:12">
      <c r="C210" s="352" t="s">
        <v>399</v>
      </c>
      <c r="D210" s="352" t="s">
        <v>313</v>
      </c>
      <c r="E210" s="352" t="s">
        <v>562</v>
      </c>
      <c r="F210" s="352" t="s">
        <v>383</v>
      </c>
      <c r="G210" s="352" t="s">
        <v>383</v>
      </c>
      <c r="H210" s="352" t="s">
        <v>592</v>
      </c>
      <c r="I210" s="352" t="s">
        <v>88</v>
      </c>
      <c r="J210" s="353">
        <v>41532110</v>
      </c>
      <c r="K210" s="352"/>
      <c r="L210" s="352"/>
    </row>
    <row r="211" spans="3:12">
      <c r="C211" s="352" t="s">
        <v>397</v>
      </c>
      <c r="D211" s="352" t="s">
        <v>313</v>
      </c>
      <c r="E211" s="352" t="s">
        <v>562</v>
      </c>
      <c r="F211" s="352" t="s">
        <v>60</v>
      </c>
      <c r="G211" s="352" t="s">
        <v>60</v>
      </c>
      <c r="H211" s="352" t="s">
        <v>433</v>
      </c>
      <c r="I211" s="352" t="s">
        <v>88</v>
      </c>
      <c r="J211" s="353">
        <v>313156410</v>
      </c>
      <c r="K211" s="352"/>
      <c r="L211" s="352"/>
    </row>
    <row r="212" spans="3:12">
      <c r="C212" s="352" t="s">
        <v>402</v>
      </c>
      <c r="D212" s="352" t="s">
        <v>313</v>
      </c>
      <c r="E212" s="352" t="s">
        <v>562</v>
      </c>
      <c r="F212" s="352" t="s">
        <v>60</v>
      </c>
      <c r="G212" s="352" t="s">
        <v>60</v>
      </c>
      <c r="H212" s="352" t="s">
        <v>461</v>
      </c>
      <c r="I212" s="352" t="s">
        <v>88</v>
      </c>
      <c r="J212" s="353">
        <v>207199797</v>
      </c>
      <c r="K212" s="352"/>
      <c r="L212" s="352"/>
    </row>
    <row r="213" spans="3:12">
      <c r="C213" s="352" t="s">
        <v>404</v>
      </c>
      <c r="D213" s="352" t="s">
        <v>313</v>
      </c>
      <c r="E213" s="352" t="s">
        <v>562</v>
      </c>
      <c r="F213" s="352" t="s">
        <v>383</v>
      </c>
      <c r="G213" s="352" t="s">
        <v>383</v>
      </c>
      <c r="H213" s="352" t="s">
        <v>592</v>
      </c>
      <c r="I213" s="352" t="s">
        <v>88</v>
      </c>
      <c r="J213" s="353">
        <v>576971994</v>
      </c>
      <c r="K213" s="352"/>
      <c r="L213" s="352"/>
    </row>
    <row r="214" spans="3:12">
      <c r="C214" s="352" t="s">
        <v>405</v>
      </c>
      <c r="D214" s="352" t="s">
        <v>313</v>
      </c>
      <c r="E214" s="352" t="s">
        <v>562</v>
      </c>
      <c r="F214" s="352" t="s">
        <v>383</v>
      </c>
      <c r="G214" s="352" t="s">
        <v>383</v>
      </c>
      <c r="H214" s="352" t="s">
        <v>592</v>
      </c>
      <c r="I214" s="352" t="s">
        <v>88</v>
      </c>
      <c r="J214" s="353">
        <v>32489684</v>
      </c>
      <c r="K214" s="352"/>
      <c r="L214" s="352"/>
    </row>
    <row r="215" spans="3:12">
      <c r="C215" s="352" t="s">
        <v>405</v>
      </c>
      <c r="D215" s="352" t="s">
        <v>313</v>
      </c>
      <c r="E215" s="352" t="s">
        <v>562</v>
      </c>
      <c r="F215" s="352" t="s">
        <v>60</v>
      </c>
      <c r="G215" s="352" t="s">
        <v>60</v>
      </c>
      <c r="H215" s="352" t="s">
        <v>460</v>
      </c>
      <c r="I215" s="352" t="s">
        <v>88</v>
      </c>
      <c r="J215" s="353">
        <v>9387262</v>
      </c>
      <c r="K215" s="352"/>
      <c r="L215" s="352"/>
    </row>
    <row r="216" spans="3:12">
      <c r="C216" s="352" t="s">
        <v>372</v>
      </c>
      <c r="D216" s="352" t="s">
        <v>313</v>
      </c>
      <c r="E216" s="352" t="s">
        <v>562</v>
      </c>
      <c r="F216" s="352" t="s">
        <v>383</v>
      </c>
      <c r="G216" s="352" t="s">
        <v>383</v>
      </c>
      <c r="H216" s="352" t="s">
        <v>592</v>
      </c>
      <c r="I216" s="352" t="s">
        <v>88</v>
      </c>
      <c r="J216" s="353">
        <v>225646637</v>
      </c>
      <c r="K216" s="352"/>
      <c r="L216" s="352"/>
    </row>
    <row r="217" spans="3:12">
      <c r="C217" s="352" t="s">
        <v>364</v>
      </c>
      <c r="D217" s="352" t="s">
        <v>313</v>
      </c>
      <c r="E217" s="352" t="s">
        <v>562</v>
      </c>
      <c r="F217" s="352" t="s">
        <v>60</v>
      </c>
      <c r="G217" s="352" t="s">
        <v>60</v>
      </c>
      <c r="H217" s="352" t="s">
        <v>586</v>
      </c>
      <c r="I217" s="352" t="s">
        <v>88</v>
      </c>
      <c r="J217" s="353">
        <v>187486578</v>
      </c>
      <c r="K217" s="352"/>
      <c r="L217" s="352"/>
    </row>
    <row r="218" spans="3:12">
      <c r="C218" s="352" t="s">
        <v>324</v>
      </c>
      <c r="D218" s="352" t="s">
        <v>313</v>
      </c>
      <c r="E218" s="352" t="s">
        <v>562</v>
      </c>
      <c r="F218" s="352" t="s">
        <v>383</v>
      </c>
      <c r="G218" s="352" t="s">
        <v>383</v>
      </c>
      <c r="H218" s="352" t="s">
        <v>592</v>
      </c>
      <c r="I218" s="352" t="s">
        <v>88</v>
      </c>
      <c r="J218" s="353">
        <v>283602021</v>
      </c>
      <c r="K218" s="352"/>
      <c r="L218" s="352"/>
    </row>
    <row r="219" spans="3:12">
      <c r="C219" s="352" t="s">
        <v>412</v>
      </c>
      <c r="D219" s="352" t="s">
        <v>313</v>
      </c>
      <c r="E219" s="352" t="s">
        <v>562</v>
      </c>
      <c r="F219" s="352" t="s">
        <v>383</v>
      </c>
      <c r="G219" s="352" t="s">
        <v>383</v>
      </c>
      <c r="H219" s="352" t="s">
        <v>592</v>
      </c>
      <c r="I219" s="352" t="s">
        <v>88</v>
      </c>
      <c r="J219" s="353">
        <v>215033076</v>
      </c>
      <c r="K219" s="352"/>
      <c r="L219" s="352"/>
    </row>
    <row r="220" spans="3:12">
      <c r="C220" s="352" t="s">
        <v>377</v>
      </c>
      <c r="D220" s="352" t="s">
        <v>313</v>
      </c>
      <c r="E220" s="352" t="s">
        <v>562</v>
      </c>
      <c r="F220" s="352" t="s">
        <v>383</v>
      </c>
      <c r="G220" s="352" t="s">
        <v>383</v>
      </c>
      <c r="H220" s="352" t="s">
        <v>592</v>
      </c>
      <c r="I220" s="352" t="s">
        <v>88</v>
      </c>
      <c r="J220" s="353">
        <v>808992</v>
      </c>
      <c r="K220" s="352"/>
      <c r="L220" s="352"/>
    </row>
    <row r="221" spans="3:12">
      <c r="C221" s="352" t="s">
        <v>375</v>
      </c>
      <c r="D221" s="352" t="s">
        <v>313</v>
      </c>
      <c r="E221" s="352" t="s">
        <v>562</v>
      </c>
      <c r="F221" s="352" t="s">
        <v>383</v>
      </c>
      <c r="G221" s="352" t="s">
        <v>383</v>
      </c>
      <c r="H221" s="352" t="s">
        <v>592</v>
      </c>
      <c r="I221" s="352" t="s">
        <v>88</v>
      </c>
      <c r="J221" s="353">
        <v>60712964</v>
      </c>
      <c r="K221" s="352"/>
      <c r="L221" s="352"/>
    </row>
    <row r="222" spans="3:12">
      <c r="C222" s="352" t="s">
        <v>387</v>
      </c>
      <c r="D222" s="352" t="s">
        <v>313</v>
      </c>
      <c r="E222" s="352" t="s">
        <v>562</v>
      </c>
      <c r="F222" s="352" t="s">
        <v>383</v>
      </c>
      <c r="G222" s="352" t="s">
        <v>383</v>
      </c>
      <c r="H222" s="352" t="s">
        <v>592</v>
      </c>
      <c r="I222" s="352" t="s">
        <v>88</v>
      </c>
      <c r="J222" s="353">
        <v>1085054231</v>
      </c>
      <c r="K222" s="352"/>
      <c r="L222" s="352"/>
    </row>
    <row r="223" spans="3:12">
      <c r="C223" s="352" t="s">
        <v>368</v>
      </c>
      <c r="D223" s="352" t="s">
        <v>313</v>
      </c>
      <c r="E223" s="352" t="s">
        <v>562</v>
      </c>
      <c r="F223" s="352" t="s">
        <v>60</v>
      </c>
      <c r="G223" s="352" t="s">
        <v>60</v>
      </c>
      <c r="H223" s="352" t="s">
        <v>469</v>
      </c>
      <c r="I223" s="352" t="s">
        <v>88</v>
      </c>
      <c r="J223" s="353">
        <v>1965021683</v>
      </c>
      <c r="K223" s="352"/>
      <c r="L223" s="352"/>
    </row>
    <row r="224" spans="3:12">
      <c r="C224" s="355"/>
      <c r="D224" s="355"/>
      <c r="E224" s="355"/>
      <c r="F224" s="355"/>
      <c r="G224" s="355"/>
      <c r="H224" s="355"/>
      <c r="I224" s="355"/>
      <c r="J224" s="355"/>
      <c r="K224" s="355"/>
      <c r="L224" s="355"/>
    </row>
    <row r="226" spans="3:13">
      <c r="C226" s="360" t="s">
        <v>564</v>
      </c>
      <c r="D226" s="355"/>
      <c r="E226" s="355"/>
      <c r="F226" s="355"/>
      <c r="G226" s="355"/>
      <c r="H226" s="355"/>
      <c r="I226" s="355"/>
      <c r="J226" s="355"/>
      <c r="K226" s="355"/>
      <c r="L226" s="355"/>
      <c r="M226" s="355"/>
    </row>
    <row r="227" spans="3:13">
      <c r="C227" s="352" t="s">
        <v>340</v>
      </c>
      <c r="D227" s="352" t="s">
        <v>313</v>
      </c>
      <c r="E227" s="352" t="s">
        <v>566</v>
      </c>
      <c r="F227" s="352" t="s">
        <v>383</v>
      </c>
      <c r="G227" s="352" t="s">
        <v>383</v>
      </c>
      <c r="H227" s="352" t="s">
        <v>592</v>
      </c>
      <c r="I227" s="352" t="s">
        <v>88</v>
      </c>
      <c r="J227" s="353">
        <v>76857486</v>
      </c>
      <c r="K227" s="352"/>
      <c r="L227" s="352"/>
      <c r="M227" s="352"/>
    </row>
    <row r="228" spans="3:13">
      <c r="C228" s="352" t="s">
        <v>340</v>
      </c>
      <c r="D228" s="352" t="s">
        <v>313</v>
      </c>
      <c r="E228" s="352" t="s">
        <v>565</v>
      </c>
      <c r="F228" s="352" t="s">
        <v>383</v>
      </c>
      <c r="G228" s="352" t="s">
        <v>383</v>
      </c>
      <c r="H228" s="352" t="s">
        <v>592</v>
      </c>
      <c r="I228" s="352" t="s">
        <v>88</v>
      </c>
      <c r="J228" s="353">
        <v>130745350</v>
      </c>
      <c r="K228" s="352"/>
      <c r="L228" s="352"/>
      <c r="M228" s="352"/>
    </row>
    <row r="229" spans="3:13">
      <c r="C229" s="352" t="s">
        <v>345</v>
      </c>
      <c r="D229" s="352" t="s">
        <v>313</v>
      </c>
      <c r="E229" s="352" t="s">
        <v>566</v>
      </c>
      <c r="F229" s="352" t="s">
        <v>60</v>
      </c>
      <c r="G229" s="352" t="s">
        <v>60</v>
      </c>
      <c r="H229" s="352" t="s">
        <v>461</v>
      </c>
      <c r="I229" s="352" t="s">
        <v>88</v>
      </c>
      <c r="J229" s="353">
        <v>184908145</v>
      </c>
      <c r="K229" s="352"/>
      <c r="L229" s="352"/>
    </row>
    <row r="230" spans="3:13">
      <c r="C230" s="352" t="s">
        <v>349</v>
      </c>
      <c r="D230" s="352" t="s">
        <v>313</v>
      </c>
      <c r="E230" s="352" t="s">
        <v>566</v>
      </c>
      <c r="F230" s="352" t="s">
        <v>383</v>
      </c>
      <c r="G230" s="352" t="s">
        <v>383</v>
      </c>
      <c r="H230" s="352" t="s">
        <v>592</v>
      </c>
      <c r="I230" s="352" t="s">
        <v>88</v>
      </c>
      <c r="J230" s="353">
        <v>4405854</v>
      </c>
      <c r="K230" s="352"/>
      <c r="L230" s="352"/>
    </row>
    <row r="231" spans="3:13">
      <c r="C231" s="352" t="s">
        <v>360</v>
      </c>
      <c r="D231" s="352" t="s">
        <v>313</v>
      </c>
      <c r="E231" s="352" t="s">
        <v>566</v>
      </c>
      <c r="F231" s="352" t="s">
        <v>60</v>
      </c>
      <c r="G231" s="352" t="s">
        <v>60</v>
      </c>
      <c r="H231" s="352" t="s">
        <v>444</v>
      </c>
      <c r="I231" s="352" t="s">
        <v>88</v>
      </c>
      <c r="J231" s="353">
        <v>4220600</v>
      </c>
      <c r="K231" s="352"/>
      <c r="L231" s="352"/>
    </row>
    <row r="232" spans="3:13">
      <c r="C232" s="352" t="s">
        <v>390</v>
      </c>
      <c r="D232" s="352" t="s">
        <v>313</v>
      </c>
      <c r="E232" s="352" t="s">
        <v>566</v>
      </c>
      <c r="F232" s="352" t="s">
        <v>60</v>
      </c>
      <c r="G232" s="352" t="s">
        <v>60</v>
      </c>
      <c r="H232" s="352" t="s">
        <v>464</v>
      </c>
      <c r="I232" s="352" t="s">
        <v>88</v>
      </c>
      <c r="J232" s="353">
        <v>7611738</v>
      </c>
      <c r="K232" s="352"/>
      <c r="L232" s="352"/>
    </row>
    <row r="233" spans="3:13">
      <c r="C233" s="352" t="s">
        <v>384</v>
      </c>
      <c r="D233" s="352" t="s">
        <v>313</v>
      </c>
      <c r="E233" s="352" t="s">
        <v>566</v>
      </c>
      <c r="F233" s="352" t="s">
        <v>60</v>
      </c>
      <c r="G233" s="352" t="s">
        <v>60</v>
      </c>
      <c r="H233" s="352" t="s">
        <v>593</v>
      </c>
      <c r="I233" s="352" t="s">
        <v>88</v>
      </c>
      <c r="J233" s="353">
        <v>76701704</v>
      </c>
      <c r="K233" s="352"/>
      <c r="L233" s="352"/>
    </row>
    <row r="234" spans="3:13">
      <c r="C234" s="352" t="s">
        <v>356</v>
      </c>
      <c r="D234" s="352" t="s">
        <v>313</v>
      </c>
      <c r="E234" s="352" t="s">
        <v>566</v>
      </c>
      <c r="F234" s="352" t="s">
        <v>60</v>
      </c>
      <c r="G234" s="352" t="s">
        <v>60</v>
      </c>
      <c r="H234" s="352" t="s">
        <v>442</v>
      </c>
      <c r="I234" s="352" t="s">
        <v>88</v>
      </c>
      <c r="J234" s="353">
        <v>1865936</v>
      </c>
      <c r="K234" s="352"/>
      <c r="L234" s="352"/>
    </row>
    <row r="235" spans="3:13">
      <c r="C235" s="352" t="s">
        <v>352</v>
      </c>
      <c r="D235" s="352" t="s">
        <v>313</v>
      </c>
      <c r="E235" s="352" t="s">
        <v>566</v>
      </c>
      <c r="F235" s="352" t="s">
        <v>60</v>
      </c>
      <c r="G235" s="352" t="s">
        <v>60</v>
      </c>
      <c r="H235" s="352" t="s">
        <v>455</v>
      </c>
      <c r="I235" s="352" t="s">
        <v>88</v>
      </c>
      <c r="J235" s="353">
        <v>2289334</v>
      </c>
      <c r="K235" s="352"/>
      <c r="L235" s="352"/>
    </row>
    <row r="236" spans="3:13">
      <c r="C236" s="352" t="s">
        <v>380</v>
      </c>
      <c r="D236" s="352" t="s">
        <v>313</v>
      </c>
      <c r="E236" s="352" t="s">
        <v>566</v>
      </c>
      <c r="F236" s="352" t="s">
        <v>60</v>
      </c>
      <c r="G236" s="352" t="s">
        <v>60</v>
      </c>
      <c r="H236" s="352" t="s">
        <v>594</v>
      </c>
      <c r="I236" s="352" t="s">
        <v>88</v>
      </c>
      <c r="J236" s="353">
        <v>2401480</v>
      </c>
      <c r="K236" s="352"/>
      <c r="L236" s="352"/>
    </row>
    <row r="237" spans="3:13">
      <c r="C237" s="352" t="s">
        <v>399</v>
      </c>
      <c r="D237" s="352" t="s">
        <v>313</v>
      </c>
      <c r="E237" s="352" t="s">
        <v>566</v>
      </c>
      <c r="F237" s="352" t="s">
        <v>383</v>
      </c>
      <c r="G237" s="352" t="s">
        <v>383</v>
      </c>
      <c r="H237" s="352" t="s">
        <v>592</v>
      </c>
      <c r="I237" s="352" t="s">
        <v>88</v>
      </c>
      <c r="J237" s="353">
        <v>1318947</v>
      </c>
      <c r="K237" s="352"/>
      <c r="L237" s="352"/>
    </row>
    <row r="238" spans="3:13">
      <c r="C238" s="352" t="s">
        <v>397</v>
      </c>
      <c r="D238" s="352" t="s">
        <v>313</v>
      </c>
      <c r="E238" s="352" t="s">
        <v>566</v>
      </c>
      <c r="F238" s="352" t="s">
        <v>60</v>
      </c>
      <c r="G238" s="352" t="s">
        <v>60</v>
      </c>
      <c r="H238" s="352" t="s">
        <v>433</v>
      </c>
      <c r="I238" s="352" t="s">
        <v>88</v>
      </c>
      <c r="J238" s="353">
        <v>2003417</v>
      </c>
      <c r="K238" s="352"/>
      <c r="L238" s="352"/>
    </row>
    <row r="239" spans="3:13">
      <c r="C239" s="352" t="s">
        <v>405</v>
      </c>
      <c r="D239" s="352" t="s">
        <v>313</v>
      </c>
      <c r="E239" s="352" t="s">
        <v>566</v>
      </c>
      <c r="F239" s="352" t="s">
        <v>60</v>
      </c>
      <c r="G239" s="352" t="s">
        <v>60</v>
      </c>
      <c r="H239" s="352" t="s">
        <v>460</v>
      </c>
      <c r="I239" s="352" t="s">
        <v>88</v>
      </c>
      <c r="J239" s="353">
        <v>6769070</v>
      </c>
      <c r="K239" s="352"/>
      <c r="L239" s="352"/>
    </row>
    <row r="240" spans="3:13">
      <c r="C240" s="352" t="s">
        <v>406</v>
      </c>
      <c r="D240" s="352" t="s">
        <v>313</v>
      </c>
      <c r="E240" s="352" t="s">
        <v>566</v>
      </c>
      <c r="F240" s="352" t="s">
        <v>383</v>
      </c>
      <c r="G240" s="352" t="s">
        <v>383</v>
      </c>
      <c r="H240" s="352" t="s">
        <v>592</v>
      </c>
      <c r="I240" s="352" t="s">
        <v>88</v>
      </c>
      <c r="J240" s="353">
        <v>192891</v>
      </c>
      <c r="K240" s="352"/>
      <c r="L240" s="352"/>
    </row>
    <row r="241" spans="3:12">
      <c r="C241" s="352" t="s">
        <v>372</v>
      </c>
      <c r="D241" s="352" t="s">
        <v>313</v>
      </c>
      <c r="E241" s="352" t="s">
        <v>566</v>
      </c>
      <c r="F241" s="352" t="s">
        <v>383</v>
      </c>
      <c r="G241" s="352" t="s">
        <v>383</v>
      </c>
      <c r="H241" s="352" t="s">
        <v>592</v>
      </c>
      <c r="I241" s="352" t="s">
        <v>88</v>
      </c>
      <c r="J241" s="353">
        <v>8541910</v>
      </c>
      <c r="K241" s="352"/>
      <c r="L241" s="352"/>
    </row>
    <row r="242" spans="3:12">
      <c r="C242" s="352" t="s">
        <v>364</v>
      </c>
      <c r="D242" s="352" t="s">
        <v>313</v>
      </c>
      <c r="E242" s="352" t="s">
        <v>566</v>
      </c>
      <c r="F242" s="352" t="s">
        <v>60</v>
      </c>
      <c r="G242" s="352" t="s">
        <v>60</v>
      </c>
      <c r="H242" s="352" t="s">
        <v>586</v>
      </c>
      <c r="I242" s="352" t="s">
        <v>88</v>
      </c>
      <c r="J242" s="353">
        <v>140299480</v>
      </c>
      <c r="K242" s="352"/>
      <c r="L242" s="352"/>
    </row>
    <row r="243" spans="3:12">
      <c r="C243" s="352" t="s">
        <v>324</v>
      </c>
      <c r="D243" s="352" t="s">
        <v>313</v>
      </c>
      <c r="E243" s="352" t="s">
        <v>566</v>
      </c>
      <c r="F243" s="352" t="s">
        <v>383</v>
      </c>
      <c r="G243" s="352" t="s">
        <v>383</v>
      </c>
      <c r="H243" s="352" t="s">
        <v>592</v>
      </c>
      <c r="I243" s="352" t="s">
        <v>88</v>
      </c>
      <c r="J243" s="353">
        <v>1701425</v>
      </c>
      <c r="K243" s="352"/>
      <c r="L243" s="352"/>
    </row>
    <row r="244" spans="3:12">
      <c r="C244" s="352" t="s">
        <v>375</v>
      </c>
      <c r="D244" s="352" t="s">
        <v>313</v>
      </c>
      <c r="E244" s="352" t="s">
        <v>566</v>
      </c>
      <c r="F244" s="352" t="s">
        <v>383</v>
      </c>
      <c r="G244" s="352" t="s">
        <v>383</v>
      </c>
      <c r="H244" s="352" t="s">
        <v>592</v>
      </c>
      <c r="I244" s="352" t="s">
        <v>88</v>
      </c>
      <c r="J244" s="353">
        <v>750000</v>
      </c>
      <c r="K244" s="352"/>
      <c r="L244" s="352"/>
    </row>
    <row r="245" spans="3:12">
      <c r="C245" s="352" t="s">
        <v>387</v>
      </c>
      <c r="D245" s="352" t="s">
        <v>313</v>
      </c>
      <c r="E245" s="352" t="s">
        <v>566</v>
      </c>
      <c r="F245" s="352" t="s">
        <v>60</v>
      </c>
      <c r="G245" s="352" t="s">
        <v>60</v>
      </c>
      <c r="H245" s="352" t="s">
        <v>596</v>
      </c>
      <c r="I245" s="352" t="s">
        <v>88</v>
      </c>
      <c r="J245" s="353">
        <v>1905051161</v>
      </c>
      <c r="K245" s="352"/>
      <c r="L245" s="352"/>
    </row>
    <row r="246" spans="3:12">
      <c r="C246" s="352" t="s">
        <v>387</v>
      </c>
      <c r="D246" s="352" t="s">
        <v>313</v>
      </c>
      <c r="E246" s="352" t="s">
        <v>566</v>
      </c>
      <c r="F246" s="352" t="s">
        <v>383</v>
      </c>
      <c r="G246" s="352" t="s">
        <v>383</v>
      </c>
      <c r="H246" s="352" t="s">
        <v>592</v>
      </c>
      <c r="I246" s="352" t="s">
        <v>88</v>
      </c>
      <c r="J246" s="353">
        <v>30914195</v>
      </c>
      <c r="K246" s="352"/>
      <c r="L246" s="352"/>
    </row>
    <row r="247" spans="3:12">
      <c r="C247" s="352" t="s">
        <v>368</v>
      </c>
      <c r="D247" s="352" t="s">
        <v>313</v>
      </c>
      <c r="E247" s="352" t="s">
        <v>566</v>
      </c>
      <c r="F247" s="352" t="s">
        <v>60</v>
      </c>
      <c r="G247" s="352" t="s">
        <v>60</v>
      </c>
      <c r="H247" s="352" t="s">
        <v>469</v>
      </c>
      <c r="I247" s="352" t="s">
        <v>88</v>
      </c>
      <c r="J247" s="353">
        <v>2117930</v>
      </c>
      <c r="K247" s="352"/>
      <c r="L247" s="352"/>
    </row>
    <row r="248" spans="3:12">
      <c r="C248" s="352" t="s">
        <v>345</v>
      </c>
      <c r="D248" s="352" t="s">
        <v>313</v>
      </c>
      <c r="E248" s="352" t="s">
        <v>567</v>
      </c>
      <c r="F248" s="352" t="s">
        <v>60</v>
      </c>
      <c r="G248" s="352" t="s">
        <v>60</v>
      </c>
      <c r="H248" s="352" t="s">
        <v>461</v>
      </c>
      <c r="I248" s="352" t="s">
        <v>88</v>
      </c>
      <c r="J248" s="353">
        <v>739979589</v>
      </c>
      <c r="K248" s="352"/>
      <c r="L248" s="352"/>
    </row>
    <row r="249" spans="3:12">
      <c r="C249" s="352" t="s">
        <v>360</v>
      </c>
      <c r="D249" s="352" t="s">
        <v>313</v>
      </c>
      <c r="E249" s="352" t="s">
        <v>567</v>
      </c>
      <c r="F249" s="352" t="s">
        <v>60</v>
      </c>
      <c r="G249" s="352" t="s">
        <v>60</v>
      </c>
      <c r="H249" s="352" t="s">
        <v>444</v>
      </c>
      <c r="I249" s="352" t="s">
        <v>88</v>
      </c>
      <c r="J249" s="353">
        <v>640827500</v>
      </c>
      <c r="K249" s="352"/>
      <c r="L249" s="352"/>
    </row>
    <row r="250" spans="3:12">
      <c r="C250" s="352" t="s">
        <v>356</v>
      </c>
      <c r="D250" s="352" t="s">
        <v>313</v>
      </c>
      <c r="E250" s="352" t="s">
        <v>567</v>
      </c>
      <c r="F250" s="352" t="s">
        <v>60</v>
      </c>
      <c r="G250" s="352" t="s">
        <v>60</v>
      </c>
      <c r="H250" s="352" t="s">
        <v>442</v>
      </c>
      <c r="I250" s="352" t="s">
        <v>88</v>
      </c>
      <c r="J250" s="353">
        <v>105559500</v>
      </c>
      <c r="K250" s="352"/>
      <c r="L250" s="352"/>
    </row>
    <row r="251" spans="3:12">
      <c r="C251" s="352" t="s">
        <v>352</v>
      </c>
      <c r="D251" s="352" t="s">
        <v>313</v>
      </c>
      <c r="E251" s="352" t="s">
        <v>567</v>
      </c>
      <c r="F251" s="352" t="s">
        <v>60</v>
      </c>
      <c r="G251" s="352" t="s">
        <v>60</v>
      </c>
      <c r="H251" s="352" t="s">
        <v>455</v>
      </c>
      <c r="I251" s="352" t="s">
        <v>88</v>
      </c>
      <c r="J251" s="353">
        <v>313859538</v>
      </c>
      <c r="K251" s="352"/>
      <c r="L251" s="352"/>
    </row>
    <row r="252" spans="3:12">
      <c r="C252" s="352" t="s">
        <v>380</v>
      </c>
      <c r="D252" s="352" t="s">
        <v>313</v>
      </c>
      <c r="E252" s="352" t="s">
        <v>567</v>
      </c>
      <c r="F252" s="352" t="s">
        <v>60</v>
      </c>
      <c r="G252" s="352" t="s">
        <v>60</v>
      </c>
      <c r="H252" s="352" t="s">
        <v>594</v>
      </c>
      <c r="I252" s="352" t="s">
        <v>88</v>
      </c>
      <c r="J252" s="353">
        <v>114010506</v>
      </c>
      <c r="K252" s="352"/>
      <c r="L252" s="352"/>
    </row>
    <row r="253" spans="3:12">
      <c r="C253" s="352" t="s">
        <v>394</v>
      </c>
      <c r="D253" s="352" t="s">
        <v>313</v>
      </c>
      <c r="E253" s="352" t="s">
        <v>567</v>
      </c>
      <c r="F253" s="352" t="s">
        <v>60</v>
      </c>
      <c r="G253" s="352" t="s">
        <v>60</v>
      </c>
      <c r="H253" s="352" t="s">
        <v>595</v>
      </c>
      <c r="I253" s="352" t="s">
        <v>88</v>
      </c>
      <c r="J253" s="353">
        <v>204855517</v>
      </c>
      <c r="K253" s="352"/>
      <c r="L253" s="352"/>
    </row>
    <row r="254" spans="3:12">
      <c r="C254" s="352" t="s">
        <v>410</v>
      </c>
      <c r="D254" s="352" t="s">
        <v>313</v>
      </c>
      <c r="E254" s="352" t="s">
        <v>567</v>
      </c>
      <c r="F254" s="352" t="s">
        <v>60</v>
      </c>
      <c r="G254" s="352" t="s">
        <v>60</v>
      </c>
      <c r="H254" s="352" t="s">
        <v>451</v>
      </c>
      <c r="I254" s="352" t="s">
        <v>88</v>
      </c>
      <c r="J254" s="353">
        <v>727018</v>
      </c>
      <c r="K254" s="352"/>
      <c r="L254" s="352"/>
    </row>
    <row r="255" spans="3:12">
      <c r="C255" s="352" t="s">
        <v>397</v>
      </c>
      <c r="D255" s="352" t="s">
        <v>313</v>
      </c>
      <c r="E255" s="352" t="s">
        <v>567</v>
      </c>
      <c r="F255" s="352" t="s">
        <v>60</v>
      </c>
      <c r="G255" s="352" t="s">
        <v>60</v>
      </c>
      <c r="H255" s="352" t="s">
        <v>433</v>
      </c>
      <c r="I255" s="352" t="s">
        <v>88</v>
      </c>
      <c r="J255" s="353">
        <v>1022438</v>
      </c>
      <c r="K255" s="352"/>
      <c r="L255" s="352"/>
    </row>
    <row r="256" spans="3:12">
      <c r="C256" s="352" t="s">
        <v>372</v>
      </c>
      <c r="D256" s="352" t="s">
        <v>313</v>
      </c>
      <c r="E256" s="352" t="s">
        <v>567</v>
      </c>
      <c r="F256" s="352" t="s">
        <v>383</v>
      </c>
      <c r="G256" s="352" t="s">
        <v>383</v>
      </c>
      <c r="H256" s="352" t="s">
        <v>592</v>
      </c>
      <c r="I256" s="352" t="s">
        <v>88</v>
      </c>
      <c r="J256" s="353">
        <v>25188750</v>
      </c>
      <c r="K256" s="352"/>
      <c r="L256" s="352"/>
    </row>
    <row r="257" spans="3:12">
      <c r="C257" s="352" t="s">
        <v>324</v>
      </c>
      <c r="D257" s="352" t="s">
        <v>313</v>
      </c>
      <c r="E257" s="352" t="s">
        <v>567</v>
      </c>
      <c r="F257" s="352" t="s">
        <v>383</v>
      </c>
      <c r="G257" s="352" t="s">
        <v>383</v>
      </c>
      <c r="H257" s="352" t="s">
        <v>592</v>
      </c>
      <c r="I257" s="352" t="s">
        <v>88</v>
      </c>
      <c r="J257" s="353">
        <v>538271</v>
      </c>
      <c r="K257" s="352"/>
      <c r="L257" s="352"/>
    </row>
    <row r="258" spans="3:12">
      <c r="C258" s="352" t="s">
        <v>375</v>
      </c>
      <c r="D258" s="352" t="s">
        <v>313</v>
      </c>
      <c r="E258" s="352" t="s">
        <v>567</v>
      </c>
      <c r="F258" s="352" t="s">
        <v>383</v>
      </c>
      <c r="G258" s="352" t="s">
        <v>383</v>
      </c>
      <c r="H258" s="352" t="s">
        <v>592</v>
      </c>
      <c r="I258" s="352" t="s">
        <v>88</v>
      </c>
      <c r="J258" s="353">
        <v>16527737</v>
      </c>
      <c r="K258" s="352"/>
      <c r="L258" s="352"/>
    </row>
    <row r="259" spans="3:12">
      <c r="C259" s="352" t="s">
        <v>387</v>
      </c>
      <c r="D259" s="352" t="s">
        <v>313</v>
      </c>
      <c r="E259" s="352" t="s">
        <v>567</v>
      </c>
      <c r="F259" s="352" t="s">
        <v>383</v>
      </c>
      <c r="G259" s="352" t="s">
        <v>383</v>
      </c>
      <c r="H259" s="352" t="s">
        <v>592</v>
      </c>
      <c r="I259" s="352" t="s">
        <v>88</v>
      </c>
      <c r="J259" s="353">
        <v>101922734</v>
      </c>
      <c r="K259" s="352"/>
      <c r="L259" s="352"/>
    </row>
    <row r="260" spans="3:12">
      <c r="C260" s="352" t="s">
        <v>368</v>
      </c>
      <c r="D260" s="352" t="s">
        <v>313</v>
      </c>
      <c r="E260" s="352" t="s">
        <v>567</v>
      </c>
      <c r="F260" s="352" t="s">
        <v>60</v>
      </c>
      <c r="G260" s="352" t="s">
        <v>60</v>
      </c>
      <c r="H260" s="352" t="s">
        <v>469</v>
      </c>
      <c r="I260" s="352" t="s">
        <v>88</v>
      </c>
      <c r="J260" s="353">
        <v>3637592907</v>
      </c>
      <c r="K260" s="352"/>
      <c r="L260" s="352"/>
    </row>
    <row r="261" spans="3:12">
      <c r="C261" s="352" t="s">
        <v>360</v>
      </c>
      <c r="D261" s="352" t="s">
        <v>313</v>
      </c>
      <c r="E261" s="352" t="s">
        <v>565</v>
      </c>
      <c r="F261" s="352" t="s">
        <v>60</v>
      </c>
      <c r="G261" s="352" t="s">
        <v>60</v>
      </c>
      <c r="H261" s="352" t="s">
        <v>444</v>
      </c>
      <c r="I261" s="352" t="s">
        <v>88</v>
      </c>
      <c r="J261" s="353">
        <v>3649643</v>
      </c>
      <c r="K261" s="352"/>
      <c r="L261" s="352"/>
    </row>
    <row r="262" spans="3:12">
      <c r="C262" s="352" t="s">
        <v>364</v>
      </c>
      <c r="D262" s="352" t="s">
        <v>313</v>
      </c>
      <c r="E262" s="352" t="s">
        <v>565</v>
      </c>
      <c r="F262" s="352" t="s">
        <v>60</v>
      </c>
      <c r="G262" s="352" t="s">
        <v>60</v>
      </c>
      <c r="H262" s="352" t="s">
        <v>586</v>
      </c>
      <c r="I262" s="352" t="s">
        <v>88</v>
      </c>
      <c r="J262" s="353">
        <v>162179477</v>
      </c>
      <c r="K262" s="352"/>
      <c r="L262" s="352"/>
    </row>
    <row r="263" spans="3:12">
      <c r="C263" s="352" t="s">
        <v>324</v>
      </c>
      <c r="D263" s="352" t="s">
        <v>313</v>
      </c>
      <c r="E263" s="352" t="s">
        <v>565</v>
      </c>
      <c r="F263" s="352" t="s">
        <v>383</v>
      </c>
      <c r="G263" s="352" t="s">
        <v>383</v>
      </c>
      <c r="H263" s="352" t="s">
        <v>592</v>
      </c>
      <c r="I263" s="352" t="s">
        <v>88</v>
      </c>
      <c r="J263" s="353">
        <v>24745261</v>
      </c>
      <c r="K263" s="352"/>
      <c r="L263" s="352"/>
    </row>
  </sheetData>
  <protectedRanges>
    <protectedRange algorithmName="SHA-512" hashValue="19r0bVvPR7yZA0UiYij7Tv1CBk3noIABvFePbLhCJ4nk3L6A+Fy+RdPPS3STf+a52x4pG2PQK4FAkXK9epnlIA==" saltValue="gQC4yrLvnbJqxYZ0KSEoZA==" spinCount="100000" sqref="H227:H228 C227:D228" name="Government revenues_1_3"/>
    <protectedRange algorithmName="SHA-512" hashValue="19r0bVvPR7yZA0UiYij7Tv1CBk3noIABvFePbLhCJ4nk3L6A+Fy+RdPPS3STf+a52x4pG2PQK4FAkXK9epnlIA==" saltValue="gQC4yrLvnbJqxYZ0KSEoZA==" spinCount="100000" sqref="I227:I228" name="Government revenues_2_3"/>
  </protectedRanges>
  <mergeCells count="11">
    <mergeCell ref="C9:K9"/>
    <mergeCell ref="C11:K11"/>
    <mergeCell ref="C13:K13"/>
    <mergeCell ref="D157:K157"/>
    <mergeCell ref="C3:F3"/>
    <mergeCell ref="C4:G4"/>
    <mergeCell ref="I4:K8"/>
    <mergeCell ref="C5:G5"/>
    <mergeCell ref="C6:G6"/>
    <mergeCell ref="C7:G7"/>
    <mergeCell ref="C8:G8"/>
  </mergeCells>
  <dataValidations disablePrompts="1" count="6">
    <dataValidation type="whole" errorStyle="warning" allowBlank="1" showInputMessage="1" showErrorMessage="1" errorTitle="Veuillez ne pas remplir" error="Ces cellules seront complétées automatiquement" sqref="J149 J151" xr:uid="{44197844-90D1-407B-B888-B78AC6D37656}">
      <formula1>44444</formula1>
      <formula2>44445</formula2>
    </dataValidation>
    <dataValidation allowBlank="1" showInputMessage="1" showErrorMessage="1" promptTitle="Volume en nature" prompt="Veuillez renseigner le volume en nature du flux de revenu, si applicable" sqref="L159:L223 L227:L263 L15:L147" xr:uid="{E4EDD6A0-0AEA-4575-A1E3-35579858C03D}"/>
    <dataValidation type="list" allowBlank="1" showInputMessage="1" showErrorMessage="1" sqref="C227:C263 C159:C223 C15:C147" xr:uid="{73CA7BB0-EA99-4A38-A923-2FEBCE265A22}">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9:J223 J227:J263 J15:J147" xr:uid="{042AD3F2-0D2F-47E6-B432-CA593E59CA0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9:E223 E227:E263 E15:E147" xr:uid="{00CAEEB7-C4F4-48EA-BC6D-3B7151D14B9C}">
      <formula1>Revenue_stream_list</formula1>
    </dataValidation>
    <dataValidation type="list" allowBlank="1" showInputMessage="1" showErrorMessage="1" sqref="D159:D223 D227:D263 D15:D147" xr:uid="{79CEF15D-B54D-40DF-9ED0-C1DB1DFA7D70}">
      <formula1>Government_entities_list</formula1>
    </dataValidation>
  </dataValidations>
  <hyperlinks>
    <hyperlink ref="P13" r:id="rId1" location="r4-1" display="EITI Requirement 4.1" xr:uid="{921B0231-C312-43A3-BDF6-6A5E45B66583}"/>
    <hyperlink ref="P9:X9" r:id="rId2" display="If you have any questions, please contact data@eiti.org" xr:uid="{48E4A6FE-4FC5-4283-A698-FA69B30533D2}"/>
    <hyperlink ref="P173:U173" r:id="rId3" display="Pour la version la plus récente des modèles de données résumées, consultez https://eiti.org/fr/document/modele-donnees-resumees-itie" xr:uid="{850CBBB0-989B-4853-92AD-C6BB58B77C6E}"/>
    <hyperlink ref="P172:U172" r:id="rId4" display="Vous voulez en savoir plus sur votre pays ? Vérifiez si votre pays met en œuvre la Norme ITIE en visitant https://eiti.org/countries" xr:uid="{638C907D-0A23-4797-BD92-75999071A9F3}"/>
    <hyperlink ref="P174:U174" r:id="rId5" display="Give us your feedback or report a conflict in the data! Write to us at  data@eiti.org" xr:uid="{026F5C98-BC5F-4A35-9466-B0CB327737B8}"/>
    <hyperlink ref="P13:X13" r:id="rId6" location="r4-1" display="Exigence ITIE 4.1.c: Paiements des entreprises ;  Exigence ITIE 4.7: Déclaration par projet" xr:uid="{73DBAD44-F2FA-43AA-AA48-BF99376B2E6A}"/>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3A5F-93E9-44A5-B8AB-8B5705F53AD0}">
  <dimension ref="A1:AE246"/>
  <sheetViews>
    <sheetView topLeftCell="F38" zoomScale="70" zoomScaleNormal="70" workbookViewId="0"/>
  </sheetViews>
  <sheetFormatPr defaultColWidth="26.1796875" defaultRowHeight="14"/>
  <cols>
    <col min="1" max="6" width="26.1796875" style="303"/>
    <col min="7" max="7" width="29" style="303" customWidth="1"/>
    <col min="8" max="9" width="26.1796875" style="303"/>
    <col min="10" max="10" width="18.81640625" style="303" customWidth="1"/>
    <col min="11" max="11" width="29.81640625" style="303" customWidth="1"/>
    <col min="12" max="12" width="4" style="303" customWidth="1"/>
    <col min="13" max="13" width="3.81640625" style="303" customWidth="1"/>
    <col min="14" max="16" width="26.1796875" style="303"/>
    <col min="17" max="17" width="6.81640625" style="303" customWidth="1"/>
    <col min="18" max="18" width="5.1796875" style="303" customWidth="1"/>
    <col min="19" max="19" width="26.1796875" style="303"/>
    <col min="20" max="20" width="39.1796875" style="303" customWidth="1"/>
    <col min="21" max="25" width="26.1796875" style="303"/>
    <col min="26" max="26" width="8.81640625" style="303" customWidth="1"/>
    <col min="27" max="27" width="26.1796875" style="303"/>
    <col min="28" max="28" width="8.453125" style="303" customWidth="1"/>
    <col min="29" max="16384" width="26.1796875" style="303"/>
  </cols>
  <sheetData>
    <row r="1" spans="1:31" ht="28">
      <c r="A1" s="361" t="s">
        <v>597</v>
      </c>
      <c r="B1" s="362"/>
      <c r="C1" s="362"/>
      <c r="D1" s="362"/>
      <c r="E1" s="362"/>
      <c r="F1" s="362"/>
      <c r="G1" s="362"/>
      <c r="H1" s="362"/>
      <c r="I1" s="361" t="s">
        <v>598</v>
      </c>
      <c r="J1" s="362"/>
      <c r="K1" s="361" t="s">
        <v>599</v>
      </c>
      <c r="L1" s="362"/>
      <c r="M1" s="362"/>
      <c r="N1" s="361" t="s">
        <v>600</v>
      </c>
      <c r="O1" s="361"/>
      <c r="P1" s="362"/>
      <c r="Q1" s="362"/>
      <c r="R1" s="362"/>
      <c r="S1" s="361" t="s">
        <v>601</v>
      </c>
      <c r="T1" s="362"/>
      <c r="U1" s="362"/>
      <c r="V1" s="362"/>
      <c r="W1" s="362"/>
      <c r="X1" s="362"/>
      <c r="Y1" s="362"/>
      <c r="Z1" s="362"/>
      <c r="AA1" s="361" t="s">
        <v>602</v>
      </c>
      <c r="AB1" s="362"/>
      <c r="AC1" s="361" t="s">
        <v>603</v>
      </c>
      <c r="AE1" s="361" t="s">
        <v>604</v>
      </c>
    </row>
    <row r="2" spans="1:31" ht="29">
      <c r="A2" s="361" t="s">
        <v>605</v>
      </c>
      <c r="B2" s="361" t="s">
        <v>606</v>
      </c>
      <c r="C2" s="361" t="s">
        <v>607</v>
      </c>
      <c r="D2" s="361" t="s">
        <v>608</v>
      </c>
      <c r="E2" s="361" t="s">
        <v>609</v>
      </c>
      <c r="F2" s="361" t="s">
        <v>610</v>
      </c>
      <c r="G2" s="361" t="s">
        <v>611</v>
      </c>
      <c r="H2" s="362"/>
      <c r="I2" s="362" t="s">
        <v>612</v>
      </c>
      <c r="J2" s="362"/>
      <c r="K2" s="362" t="s">
        <v>612</v>
      </c>
      <c r="L2" s="362"/>
      <c r="M2" s="362"/>
      <c r="N2" s="363" t="s">
        <v>613</v>
      </c>
      <c r="O2" s="363" t="s">
        <v>614</v>
      </c>
      <c r="P2" s="363" t="s">
        <v>615</v>
      </c>
      <c r="Q2" s="362"/>
      <c r="R2" s="362"/>
      <c r="S2" s="361" t="s">
        <v>616</v>
      </c>
      <c r="T2" s="361" t="s">
        <v>617</v>
      </c>
      <c r="U2" s="361" t="s">
        <v>618</v>
      </c>
      <c r="V2" s="361" t="s">
        <v>619</v>
      </c>
      <c r="W2" s="361" t="s">
        <v>620</v>
      </c>
      <c r="X2" s="361" t="s">
        <v>621</v>
      </c>
      <c r="Y2" s="361" t="s">
        <v>622</v>
      </c>
      <c r="Z2" s="362"/>
      <c r="AA2" s="361" t="s">
        <v>623</v>
      </c>
      <c r="AB2" s="362"/>
      <c r="AC2" s="362" t="s">
        <v>624</v>
      </c>
      <c r="AE2" s="303" t="s">
        <v>625</v>
      </c>
    </row>
    <row r="3" spans="1:31" ht="42">
      <c r="A3" s="362" t="s">
        <v>626</v>
      </c>
      <c r="B3" s="362" t="s">
        <v>627</v>
      </c>
      <c r="C3" s="362" t="s">
        <v>628</v>
      </c>
      <c r="D3" s="362" t="s">
        <v>629</v>
      </c>
      <c r="E3" s="362" t="s">
        <v>630</v>
      </c>
      <c r="F3" s="362">
        <v>971</v>
      </c>
      <c r="G3" s="362" t="s">
        <v>631</v>
      </c>
      <c r="H3" s="362"/>
      <c r="I3" s="362" t="s">
        <v>632</v>
      </c>
      <c r="J3" s="362"/>
      <c r="K3" s="364" t="s">
        <v>633</v>
      </c>
      <c r="L3" s="362"/>
      <c r="M3" s="362"/>
      <c r="N3" s="365" t="s">
        <v>634</v>
      </c>
      <c r="O3" s="362" t="s">
        <v>635</v>
      </c>
      <c r="P3" s="362" t="s">
        <v>636</v>
      </c>
      <c r="Q3" s="362"/>
      <c r="R3" s="362"/>
      <c r="S3" s="362" t="s">
        <v>637</v>
      </c>
      <c r="T3" s="362" t="s">
        <v>638</v>
      </c>
      <c r="U3" s="362" t="s">
        <v>639</v>
      </c>
      <c r="V3" s="362" t="s">
        <v>640</v>
      </c>
      <c r="W3" s="362" t="s">
        <v>641</v>
      </c>
      <c r="X3" s="362" t="s">
        <v>637</v>
      </c>
      <c r="Y3" s="362" t="s">
        <v>637</v>
      </c>
      <c r="Z3" s="362"/>
      <c r="AA3" s="362" t="s">
        <v>642</v>
      </c>
      <c r="AB3" s="362"/>
      <c r="AC3" s="362" t="s">
        <v>643</v>
      </c>
      <c r="AE3" s="303" t="s">
        <v>644</v>
      </c>
    </row>
    <row r="4" spans="1:31" ht="42">
      <c r="A4" s="303" t="s">
        <v>645</v>
      </c>
      <c r="B4" s="303" t="s">
        <v>646</v>
      </c>
      <c r="C4" s="303" t="s">
        <v>647</v>
      </c>
      <c r="D4" s="303" t="s">
        <v>648</v>
      </c>
      <c r="E4" s="303" t="s">
        <v>649</v>
      </c>
      <c r="F4" s="303">
        <v>710</v>
      </c>
      <c r="G4" s="303" t="s">
        <v>650</v>
      </c>
      <c r="H4" s="362"/>
      <c r="I4" s="362" t="s">
        <v>651</v>
      </c>
      <c r="J4" s="362"/>
      <c r="K4" s="362" t="s">
        <v>652</v>
      </c>
      <c r="L4" s="362"/>
      <c r="M4" s="362"/>
      <c r="N4" s="365" t="s">
        <v>653</v>
      </c>
      <c r="O4" s="362" t="s">
        <v>654</v>
      </c>
      <c r="P4" s="362" t="s">
        <v>655</v>
      </c>
      <c r="Q4" s="362"/>
      <c r="R4" s="362"/>
      <c r="S4" s="362" t="s">
        <v>656</v>
      </c>
      <c r="T4" s="362" t="s">
        <v>657</v>
      </c>
      <c r="U4" s="362" t="s">
        <v>658</v>
      </c>
      <c r="V4" s="362" t="s">
        <v>640</v>
      </c>
      <c r="W4" s="362" t="s">
        <v>659</v>
      </c>
      <c r="X4" s="362" t="s">
        <v>656</v>
      </c>
      <c r="Y4" s="362" t="s">
        <v>656</v>
      </c>
      <c r="Z4" s="362"/>
      <c r="AA4" s="362" t="s">
        <v>660</v>
      </c>
      <c r="AB4" s="362"/>
      <c r="AC4" s="362" t="s">
        <v>661</v>
      </c>
      <c r="AE4" s="303" t="s">
        <v>662</v>
      </c>
    </row>
    <row r="5" spans="1:31" ht="28">
      <c r="A5" s="362" t="s">
        <v>663</v>
      </c>
      <c r="B5" s="362" t="s">
        <v>664</v>
      </c>
      <c r="C5" s="362" t="s">
        <v>665</v>
      </c>
      <c r="D5" s="362" t="s">
        <v>666</v>
      </c>
      <c r="E5" s="362" t="s">
        <v>667</v>
      </c>
      <c r="F5" s="362">
        <v>8</v>
      </c>
      <c r="G5" s="362" t="s">
        <v>668</v>
      </c>
      <c r="H5" s="362"/>
      <c r="I5" s="362" t="s">
        <v>669</v>
      </c>
      <c r="J5" s="362"/>
      <c r="K5" s="362" t="s">
        <v>670</v>
      </c>
      <c r="L5" s="362"/>
      <c r="M5" s="362"/>
      <c r="N5" s="365" t="s">
        <v>671</v>
      </c>
      <c r="O5" s="362" t="s">
        <v>672</v>
      </c>
      <c r="P5" s="362" t="s">
        <v>673</v>
      </c>
      <c r="Q5" s="362"/>
      <c r="R5" s="362"/>
      <c r="S5" s="362" t="s">
        <v>674</v>
      </c>
      <c r="T5" s="362" t="s">
        <v>675</v>
      </c>
      <c r="U5" s="362" t="s">
        <v>676</v>
      </c>
      <c r="V5" s="362" t="s">
        <v>640</v>
      </c>
      <c r="W5" s="362" t="s">
        <v>674</v>
      </c>
      <c r="X5" s="362" t="s">
        <v>674</v>
      </c>
      <c r="Y5" s="362" t="s">
        <v>674</v>
      </c>
      <c r="Z5" s="362"/>
      <c r="AA5" s="362" t="s">
        <v>677</v>
      </c>
      <c r="AB5" s="362"/>
      <c r="AC5" s="362" t="s">
        <v>436</v>
      </c>
      <c r="AE5" s="303" t="s">
        <v>678</v>
      </c>
    </row>
    <row r="6" spans="1:31">
      <c r="A6" s="362" t="s">
        <v>679</v>
      </c>
      <c r="B6" s="362" t="s">
        <v>680</v>
      </c>
      <c r="C6" s="362" t="s">
        <v>681</v>
      </c>
      <c r="D6" s="362" t="s">
        <v>682</v>
      </c>
      <c r="E6" s="362" t="s">
        <v>683</v>
      </c>
      <c r="F6" s="362">
        <v>12</v>
      </c>
      <c r="G6" s="362" t="s">
        <v>684</v>
      </c>
      <c r="H6" s="362"/>
      <c r="I6" s="362" t="s">
        <v>685</v>
      </c>
      <c r="J6" s="362"/>
      <c r="K6" s="362" t="s">
        <v>686</v>
      </c>
      <c r="L6" s="362"/>
      <c r="M6" s="362"/>
      <c r="N6" s="365" t="s">
        <v>687</v>
      </c>
      <c r="O6" s="362" t="s">
        <v>688</v>
      </c>
      <c r="P6" s="362" t="s">
        <v>689</v>
      </c>
      <c r="Q6" s="362"/>
      <c r="R6" s="362"/>
      <c r="S6" s="362" t="s">
        <v>690</v>
      </c>
      <c r="T6" s="362" t="s">
        <v>691</v>
      </c>
      <c r="U6" s="362" t="s">
        <v>692</v>
      </c>
      <c r="V6" s="362" t="s">
        <v>640</v>
      </c>
      <c r="W6" s="362" t="s">
        <v>690</v>
      </c>
      <c r="X6" s="362" t="s">
        <v>690</v>
      </c>
      <c r="Y6" s="362" t="s">
        <v>690</v>
      </c>
      <c r="Z6" s="362"/>
      <c r="AA6" s="362" t="s">
        <v>693</v>
      </c>
      <c r="AB6" s="362"/>
      <c r="AC6" s="362" t="s">
        <v>694</v>
      </c>
      <c r="AE6" s="303" t="s">
        <v>695</v>
      </c>
    </row>
    <row r="7" spans="1:31" ht="56">
      <c r="A7" s="303" t="s">
        <v>696</v>
      </c>
      <c r="B7" s="303" t="s">
        <v>697</v>
      </c>
      <c r="C7" s="303" t="s">
        <v>698</v>
      </c>
      <c r="D7" s="303" t="s">
        <v>699</v>
      </c>
      <c r="E7" s="303" t="s">
        <v>700</v>
      </c>
      <c r="F7" s="303">
        <v>978</v>
      </c>
      <c r="G7" s="303" t="s">
        <v>701</v>
      </c>
      <c r="H7" s="362"/>
      <c r="I7" s="362" t="s">
        <v>702</v>
      </c>
      <c r="J7" s="362"/>
      <c r="K7" s="362" t="s">
        <v>703</v>
      </c>
      <c r="L7" s="362"/>
      <c r="N7" s="365" t="s">
        <v>704</v>
      </c>
      <c r="O7" s="362" t="s">
        <v>705</v>
      </c>
      <c r="P7" s="362" t="s">
        <v>706</v>
      </c>
      <c r="Q7" s="362"/>
      <c r="R7" s="362"/>
      <c r="S7" s="362" t="s">
        <v>707</v>
      </c>
      <c r="T7" s="362" t="s">
        <v>708</v>
      </c>
      <c r="U7" s="362" t="s">
        <v>709</v>
      </c>
      <c r="V7" s="362" t="s">
        <v>640</v>
      </c>
      <c r="W7" s="362" t="s">
        <v>710</v>
      </c>
      <c r="X7" s="362" t="s">
        <v>711</v>
      </c>
      <c r="Y7" s="362" t="s">
        <v>711</v>
      </c>
      <c r="Z7" s="362"/>
      <c r="AA7" s="362" t="s">
        <v>702</v>
      </c>
      <c r="AB7" s="362"/>
      <c r="AC7" s="362" t="s">
        <v>712</v>
      </c>
      <c r="AE7" s="303" t="s">
        <v>713</v>
      </c>
    </row>
    <row r="8" spans="1:31" ht="28">
      <c r="A8" s="362" t="s">
        <v>714</v>
      </c>
      <c r="B8" s="362" t="s">
        <v>715</v>
      </c>
      <c r="C8" s="362" t="s">
        <v>716</v>
      </c>
      <c r="D8" s="362" t="s">
        <v>717</v>
      </c>
      <c r="E8" s="362" t="s">
        <v>700</v>
      </c>
      <c r="F8" s="362">
        <v>978</v>
      </c>
      <c r="G8" s="362" t="s">
        <v>701</v>
      </c>
      <c r="H8" s="362"/>
      <c r="I8" s="362"/>
      <c r="J8" s="362"/>
      <c r="K8" s="362"/>
      <c r="L8" s="362"/>
      <c r="M8" s="362"/>
      <c r="N8" s="365" t="s">
        <v>718</v>
      </c>
      <c r="O8" s="362" t="s">
        <v>719</v>
      </c>
      <c r="P8" s="362" t="s">
        <v>192</v>
      </c>
      <c r="Q8" s="362"/>
      <c r="R8" s="362"/>
      <c r="S8" s="362" t="s">
        <v>720</v>
      </c>
      <c r="T8" s="362" t="s">
        <v>721</v>
      </c>
      <c r="U8" s="362" t="s">
        <v>722</v>
      </c>
      <c r="V8" s="362" t="s">
        <v>640</v>
      </c>
      <c r="W8" s="362" t="s">
        <v>710</v>
      </c>
      <c r="X8" s="362" t="s">
        <v>720</v>
      </c>
      <c r="Y8" s="362" t="s">
        <v>720</v>
      </c>
      <c r="Z8" s="362"/>
      <c r="AA8" s="362" t="s">
        <v>723</v>
      </c>
      <c r="AB8" s="362"/>
      <c r="AC8" s="362" t="s">
        <v>702</v>
      </c>
    </row>
    <row r="9" spans="1:31" ht="56">
      <c r="A9" s="362" t="s">
        <v>724</v>
      </c>
      <c r="B9" s="362" t="s">
        <v>725</v>
      </c>
      <c r="C9" s="362" t="s">
        <v>726</v>
      </c>
      <c r="D9" s="362" t="s">
        <v>727</v>
      </c>
      <c r="E9" s="362" t="s">
        <v>728</v>
      </c>
      <c r="F9" s="362">
        <v>973</v>
      </c>
      <c r="G9" s="362" t="s">
        <v>729</v>
      </c>
      <c r="H9" s="362"/>
      <c r="I9" s="361" t="s">
        <v>730</v>
      </c>
      <c r="J9" s="362"/>
      <c r="K9" s="362"/>
      <c r="L9" s="362"/>
      <c r="M9" s="362"/>
      <c r="N9" s="365" t="s">
        <v>731</v>
      </c>
      <c r="O9" s="362" t="s">
        <v>732</v>
      </c>
      <c r="P9" s="362" t="s">
        <v>193</v>
      </c>
      <c r="Q9" s="362"/>
      <c r="R9" s="362"/>
      <c r="S9" s="362" t="s">
        <v>733</v>
      </c>
      <c r="T9" s="362" t="s">
        <v>734</v>
      </c>
      <c r="U9" s="362" t="s">
        <v>735</v>
      </c>
      <c r="V9" s="362" t="s">
        <v>640</v>
      </c>
      <c r="W9" s="362" t="s">
        <v>710</v>
      </c>
      <c r="X9" s="362" t="s">
        <v>736</v>
      </c>
      <c r="Y9" s="362" t="s">
        <v>733</v>
      </c>
      <c r="Z9" s="362"/>
      <c r="AA9" s="362" t="s">
        <v>712</v>
      </c>
      <c r="AB9" s="362"/>
      <c r="AC9" s="362"/>
    </row>
    <row r="10" spans="1:31" ht="56">
      <c r="A10" s="362" t="s">
        <v>737</v>
      </c>
      <c r="B10" s="362" t="s">
        <v>738</v>
      </c>
      <c r="C10" s="362" t="s">
        <v>739</v>
      </c>
      <c r="D10" s="362" t="s">
        <v>740</v>
      </c>
      <c r="E10" s="362" t="s">
        <v>741</v>
      </c>
      <c r="F10" s="362">
        <v>951</v>
      </c>
      <c r="G10" s="362" t="s">
        <v>742</v>
      </c>
      <c r="H10" s="362"/>
      <c r="I10" s="366" t="s">
        <v>743</v>
      </c>
      <c r="J10" s="366" t="s">
        <v>744</v>
      </c>
      <c r="K10" s="367" t="s">
        <v>745</v>
      </c>
      <c r="L10" s="362"/>
      <c r="M10" s="362"/>
      <c r="N10" s="365" t="s">
        <v>746</v>
      </c>
      <c r="O10" s="362" t="s">
        <v>747</v>
      </c>
      <c r="P10" s="362" t="s">
        <v>197</v>
      </c>
      <c r="Q10" s="362"/>
      <c r="R10" s="362"/>
      <c r="S10" s="362" t="s">
        <v>748</v>
      </c>
      <c r="T10" s="362" t="s">
        <v>749</v>
      </c>
      <c r="U10" s="362" t="s">
        <v>750</v>
      </c>
      <c r="V10" s="362" t="s">
        <v>640</v>
      </c>
      <c r="W10" s="362" t="s">
        <v>710</v>
      </c>
      <c r="X10" s="362" t="s">
        <v>736</v>
      </c>
      <c r="Y10" s="362" t="s">
        <v>748</v>
      </c>
      <c r="Z10" s="362"/>
      <c r="AA10" s="362"/>
      <c r="AB10" s="362"/>
      <c r="AC10" s="362"/>
    </row>
    <row r="11" spans="1:31" ht="56">
      <c r="A11" s="362" t="s">
        <v>751</v>
      </c>
      <c r="B11" s="362" t="s">
        <v>752</v>
      </c>
      <c r="C11" s="362" t="s">
        <v>753</v>
      </c>
      <c r="D11" s="362" t="s">
        <v>754</v>
      </c>
      <c r="E11" s="362" t="s">
        <v>741</v>
      </c>
      <c r="F11" s="362">
        <v>951</v>
      </c>
      <c r="G11" s="362" t="s">
        <v>742</v>
      </c>
      <c r="H11" s="362"/>
      <c r="I11" s="368" t="s">
        <v>755</v>
      </c>
      <c r="J11" s="368">
        <v>784</v>
      </c>
      <c r="K11" s="369" t="s">
        <v>756</v>
      </c>
      <c r="L11" s="362"/>
      <c r="M11" s="362"/>
      <c r="N11" s="365" t="s">
        <v>757</v>
      </c>
      <c r="O11" s="362" t="s">
        <v>758</v>
      </c>
      <c r="P11" s="362" t="s">
        <v>759</v>
      </c>
      <c r="Q11" s="362"/>
      <c r="R11" s="362"/>
      <c r="S11" s="362" t="s">
        <v>760</v>
      </c>
      <c r="T11" s="362" t="s">
        <v>761</v>
      </c>
      <c r="U11" s="362" t="s">
        <v>762</v>
      </c>
      <c r="V11" s="362" t="s">
        <v>640</v>
      </c>
      <c r="W11" s="362" t="s">
        <v>710</v>
      </c>
      <c r="X11" s="362" t="s">
        <v>736</v>
      </c>
      <c r="Y11" s="362" t="s">
        <v>760</v>
      </c>
      <c r="Z11" s="362"/>
      <c r="AA11" s="362"/>
      <c r="AB11" s="362"/>
      <c r="AC11" s="362"/>
    </row>
    <row r="12" spans="1:31" ht="42">
      <c r="A12" s="303" t="s">
        <v>763</v>
      </c>
      <c r="B12" s="303" t="s">
        <v>764</v>
      </c>
      <c r="C12" s="303" t="s">
        <v>765</v>
      </c>
      <c r="D12" s="303" t="s">
        <v>766</v>
      </c>
      <c r="E12" s="303" t="s">
        <v>767</v>
      </c>
      <c r="F12" s="303">
        <v>532</v>
      </c>
      <c r="G12" s="303" t="s">
        <v>768</v>
      </c>
      <c r="H12" s="362"/>
      <c r="I12" s="368" t="s">
        <v>769</v>
      </c>
      <c r="J12" s="368">
        <v>971</v>
      </c>
      <c r="K12" s="369" t="s">
        <v>770</v>
      </c>
      <c r="L12" s="362"/>
      <c r="M12" s="362"/>
      <c r="N12" s="365" t="s">
        <v>771</v>
      </c>
      <c r="O12" s="362" t="s">
        <v>772</v>
      </c>
      <c r="P12" s="362" t="s">
        <v>773</v>
      </c>
      <c r="Q12" s="362"/>
      <c r="R12" s="362"/>
      <c r="S12" s="362" t="s">
        <v>774</v>
      </c>
      <c r="T12" s="362" t="s">
        <v>775</v>
      </c>
      <c r="U12" s="362" t="s">
        <v>776</v>
      </c>
      <c r="V12" s="362" t="s">
        <v>640</v>
      </c>
      <c r="W12" s="362" t="s">
        <v>777</v>
      </c>
      <c r="X12" s="362" t="s">
        <v>774</v>
      </c>
      <c r="Y12" s="362" t="s">
        <v>774</v>
      </c>
      <c r="Z12" s="362"/>
      <c r="AA12" s="362"/>
      <c r="AB12" s="362"/>
      <c r="AC12" s="362"/>
    </row>
    <row r="13" spans="1:31" ht="42">
      <c r="A13" s="303" t="s">
        <v>778</v>
      </c>
      <c r="B13" s="303" t="s">
        <v>779</v>
      </c>
      <c r="C13" s="303" t="s">
        <v>780</v>
      </c>
      <c r="D13" s="303" t="s">
        <v>781</v>
      </c>
      <c r="E13" s="303" t="s">
        <v>782</v>
      </c>
      <c r="F13" s="303">
        <v>682</v>
      </c>
      <c r="G13" s="303" t="s">
        <v>783</v>
      </c>
      <c r="H13" s="362"/>
      <c r="I13" s="368" t="s">
        <v>784</v>
      </c>
      <c r="J13" s="368">
        <v>8</v>
      </c>
      <c r="K13" s="369" t="s">
        <v>785</v>
      </c>
      <c r="L13" s="362"/>
      <c r="M13" s="362"/>
      <c r="N13" s="365" t="s">
        <v>786</v>
      </c>
      <c r="O13" s="362" t="s">
        <v>787</v>
      </c>
      <c r="P13" s="362" t="s">
        <v>788</v>
      </c>
      <c r="Q13" s="362"/>
      <c r="R13" s="362"/>
      <c r="S13" s="362" t="s">
        <v>789</v>
      </c>
      <c r="T13" s="362" t="s">
        <v>790</v>
      </c>
      <c r="U13" s="362" t="s">
        <v>791</v>
      </c>
      <c r="V13" s="362" t="s">
        <v>640</v>
      </c>
      <c r="W13" s="362" t="s">
        <v>777</v>
      </c>
      <c r="X13" s="362" t="s">
        <v>789</v>
      </c>
      <c r="Y13" s="362" t="s">
        <v>789</v>
      </c>
      <c r="Z13" s="362"/>
      <c r="AA13" s="362"/>
      <c r="AB13" s="362"/>
      <c r="AC13" s="362"/>
    </row>
    <row r="14" spans="1:31" ht="42">
      <c r="A14" s="362" t="s">
        <v>792</v>
      </c>
      <c r="B14" s="362" t="s">
        <v>793</v>
      </c>
      <c r="C14" s="362" t="s">
        <v>794</v>
      </c>
      <c r="D14" s="362" t="s">
        <v>795</v>
      </c>
      <c r="E14" s="362" t="s">
        <v>796</v>
      </c>
      <c r="F14" s="362">
        <v>32</v>
      </c>
      <c r="G14" s="362" t="s">
        <v>797</v>
      </c>
      <c r="H14" s="362"/>
      <c r="I14" s="368" t="s">
        <v>798</v>
      </c>
      <c r="J14" s="368">
        <v>51</v>
      </c>
      <c r="K14" s="369" t="s">
        <v>799</v>
      </c>
      <c r="L14" s="362"/>
      <c r="M14" s="362"/>
      <c r="N14" s="365" t="s">
        <v>800</v>
      </c>
      <c r="O14" s="362" t="s">
        <v>801</v>
      </c>
      <c r="P14" s="362" t="s">
        <v>802</v>
      </c>
      <c r="Q14" s="362"/>
      <c r="R14" s="362"/>
      <c r="S14" s="362" t="s">
        <v>803</v>
      </c>
      <c r="T14" s="362" t="s">
        <v>804</v>
      </c>
      <c r="U14" s="362" t="s">
        <v>805</v>
      </c>
      <c r="V14" s="362" t="s">
        <v>640</v>
      </c>
      <c r="W14" s="362" t="s">
        <v>777</v>
      </c>
      <c r="X14" s="362" t="s">
        <v>803</v>
      </c>
      <c r="Y14" s="362" t="s">
        <v>803</v>
      </c>
      <c r="Z14" s="362"/>
      <c r="AA14" s="362"/>
      <c r="AB14" s="362"/>
      <c r="AC14" s="362"/>
    </row>
    <row r="15" spans="1:31" ht="42">
      <c r="A15" s="362" t="s">
        <v>806</v>
      </c>
      <c r="B15" s="362" t="s">
        <v>807</v>
      </c>
      <c r="C15" s="362" t="s">
        <v>808</v>
      </c>
      <c r="D15" s="362" t="s">
        <v>809</v>
      </c>
      <c r="E15" s="362" t="s">
        <v>810</v>
      </c>
      <c r="F15" s="362">
        <v>51</v>
      </c>
      <c r="G15" s="362" t="s">
        <v>811</v>
      </c>
      <c r="H15" s="362"/>
      <c r="I15" s="368" t="s">
        <v>812</v>
      </c>
      <c r="J15" s="368">
        <v>532</v>
      </c>
      <c r="K15" s="369" t="s">
        <v>813</v>
      </c>
      <c r="L15" s="362"/>
      <c r="M15" s="362"/>
      <c r="N15" s="365" t="s">
        <v>814</v>
      </c>
      <c r="O15" s="362" t="s">
        <v>815</v>
      </c>
      <c r="P15" s="362" t="s">
        <v>194</v>
      </c>
      <c r="Q15" s="362"/>
      <c r="R15" s="362"/>
      <c r="S15" s="362" t="s">
        <v>816</v>
      </c>
      <c r="T15" s="362" t="s">
        <v>817</v>
      </c>
      <c r="U15" s="362" t="s">
        <v>818</v>
      </c>
      <c r="V15" s="362" t="s">
        <v>640</v>
      </c>
      <c r="W15" s="362" t="s">
        <v>816</v>
      </c>
      <c r="X15" s="362" t="s">
        <v>816</v>
      </c>
      <c r="Y15" s="362" t="s">
        <v>816</v>
      </c>
      <c r="Z15" s="362"/>
      <c r="AA15" s="362"/>
      <c r="AB15" s="362"/>
      <c r="AC15" s="362"/>
    </row>
    <row r="16" spans="1:31" ht="28">
      <c r="A16" s="362" t="s">
        <v>819</v>
      </c>
      <c r="B16" s="362" t="s">
        <v>820</v>
      </c>
      <c r="C16" s="362" t="s">
        <v>821</v>
      </c>
      <c r="D16" s="362" t="s">
        <v>822</v>
      </c>
      <c r="E16" s="362" t="s">
        <v>823</v>
      </c>
      <c r="F16" s="362">
        <v>533</v>
      </c>
      <c r="G16" s="362" t="s">
        <v>824</v>
      </c>
      <c r="H16" s="362"/>
      <c r="I16" s="368" t="s">
        <v>825</v>
      </c>
      <c r="J16" s="368">
        <v>973</v>
      </c>
      <c r="K16" s="369" t="s">
        <v>826</v>
      </c>
      <c r="L16" s="362"/>
      <c r="M16" s="362"/>
      <c r="N16" s="365" t="s">
        <v>827</v>
      </c>
      <c r="O16" s="362" t="s">
        <v>828</v>
      </c>
      <c r="P16" s="362" t="s">
        <v>829</v>
      </c>
      <c r="Q16" s="362"/>
      <c r="R16" s="362"/>
      <c r="S16" s="362" t="s">
        <v>830</v>
      </c>
      <c r="T16" s="362" t="s">
        <v>831</v>
      </c>
      <c r="U16" s="362" t="s">
        <v>832</v>
      </c>
      <c r="V16" s="362" t="s">
        <v>833</v>
      </c>
      <c r="W16" s="362" t="s">
        <v>830</v>
      </c>
      <c r="X16" s="362" t="s">
        <v>830</v>
      </c>
      <c r="Y16" s="362" t="s">
        <v>830</v>
      </c>
      <c r="Z16" s="362"/>
      <c r="AA16" s="362"/>
      <c r="AB16" s="362"/>
      <c r="AC16" s="362"/>
    </row>
    <row r="17" spans="1:29" ht="28">
      <c r="A17" s="362" t="s">
        <v>834</v>
      </c>
      <c r="B17" s="362" t="s">
        <v>835</v>
      </c>
      <c r="C17" s="362" t="s">
        <v>836</v>
      </c>
      <c r="D17" s="362" t="s">
        <v>837</v>
      </c>
      <c r="E17" s="362" t="s">
        <v>838</v>
      </c>
      <c r="F17" s="362">
        <v>36</v>
      </c>
      <c r="G17" s="362" t="s">
        <v>839</v>
      </c>
      <c r="H17" s="362"/>
      <c r="I17" s="368" t="s">
        <v>840</v>
      </c>
      <c r="J17" s="368">
        <v>32</v>
      </c>
      <c r="K17" s="369" t="s">
        <v>841</v>
      </c>
      <c r="L17" s="362"/>
      <c r="M17" s="362"/>
      <c r="N17" s="365" t="s">
        <v>842</v>
      </c>
      <c r="O17" s="362" t="s">
        <v>843</v>
      </c>
      <c r="P17" s="362" t="s">
        <v>844</v>
      </c>
      <c r="Q17" s="362"/>
      <c r="R17" s="362"/>
      <c r="S17" s="362" t="s">
        <v>845</v>
      </c>
      <c r="T17" s="362" t="s">
        <v>846</v>
      </c>
      <c r="U17" s="362" t="s">
        <v>847</v>
      </c>
      <c r="V17" s="362" t="s">
        <v>848</v>
      </c>
      <c r="W17" s="362" t="s">
        <v>849</v>
      </c>
      <c r="X17" s="362" t="s">
        <v>850</v>
      </c>
      <c r="Y17" s="362" t="s">
        <v>845</v>
      </c>
      <c r="Z17" s="362"/>
      <c r="AA17" s="362"/>
      <c r="AB17" s="362"/>
      <c r="AC17" s="362"/>
    </row>
    <row r="18" spans="1:29" ht="28">
      <c r="A18" s="362" t="s">
        <v>851</v>
      </c>
      <c r="B18" s="362" t="s">
        <v>852</v>
      </c>
      <c r="C18" s="362" t="s">
        <v>853</v>
      </c>
      <c r="D18" s="362" t="s">
        <v>854</v>
      </c>
      <c r="E18" s="362" t="s">
        <v>700</v>
      </c>
      <c r="F18" s="362">
        <v>978</v>
      </c>
      <c r="G18" s="362" t="s">
        <v>701</v>
      </c>
      <c r="H18" s="362"/>
      <c r="I18" s="368" t="s">
        <v>855</v>
      </c>
      <c r="J18" s="368">
        <v>36</v>
      </c>
      <c r="K18" s="369" t="s">
        <v>856</v>
      </c>
      <c r="L18" s="362"/>
      <c r="M18" s="362"/>
      <c r="N18" s="365" t="s">
        <v>857</v>
      </c>
      <c r="O18" s="362" t="s">
        <v>858</v>
      </c>
      <c r="P18" s="362" t="s">
        <v>859</v>
      </c>
      <c r="Q18" s="362"/>
      <c r="R18" s="362"/>
      <c r="S18" s="362" t="s">
        <v>860</v>
      </c>
      <c r="T18" s="362" t="s">
        <v>861</v>
      </c>
      <c r="U18" s="362" t="s">
        <v>862</v>
      </c>
      <c r="V18" s="362" t="s">
        <v>848</v>
      </c>
      <c r="W18" s="362" t="s">
        <v>849</v>
      </c>
      <c r="X18" s="362" t="s">
        <v>850</v>
      </c>
      <c r="Y18" s="362" t="s">
        <v>860</v>
      </c>
      <c r="Z18" s="362"/>
      <c r="AA18" s="362"/>
      <c r="AB18" s="362"/>
      <c r="AC18" s="362"/>
    </row>
    <row r="19" spans="1:29" ht="28">
      <c r="A19" s="362" t="s">
        <v>863</v>
      </c>
      <c r="B19" s="362" t="s">
        <v>864</v>
      </c>
      <c r="C19" s="362" t="s">
        <v>865</v>
      </c>
      <c r="D19" s="362" t="s">
        <v>866</v>
      </c>
      <c r="E19" s="362" t="s">
        <v>867</v>
      </c>
      <c r="F19" s="362">
        <v>944</v>
      </c>
      <c r="G19" s="362" t="s">
        <v>868</v>
      </c>
      <c r="H19" s="362"/>
      <c r="I19" s="368" t="s">
        <v>869</v>
      </c>
      <c r="J19" s="368">
        <v>533</v>
      </c>
      <c r="K19" s="369" t="s">
        <v>870</v>
      </c>
      <c r="L19" s="362"/>
      <c r="M19" s="362"/>
      <c r="N19" s="365" t="s">
        <v>871</v>
      </c>
      <c r="O19" s="362" t="s">
        <v>872</v>
      </c>
      <c r="P19" s="362" t="s">
        <v>873</v>
      </c>
      <c r="Q19" s="362"/>
      <c r="R19" s="362"/>
      <c r="S19" s="362" t="s">
        <v>874</v>
      </c>
      <c r="T19" s="362" t="s">
        <v>875</v>
      </c>
      <c r="U19" s="362" t="s">
        <v>876</v>
      </c>
      <c r="V19" s="362" t="s">
        <v>848</v>
      </c>
      <c r="W19" s="362" t="s">
        <v>849</v>
      </c>
      <c r="X19" s="362" t="s">
        <v>874</v>
      </c>
      <c r="Y19" s="362" t="s">
        <v>874</v>
      </c>
      <c r="Z19" s="362"/>
      <c r="AA19" s="362"/>
      <c r="AB19" s="362"/>
      <c r="AC19" s="362"/>
    </row>
    <row r="20" spans="1:29" ht="28">
      <c r="A20" s="362" t="s">
        <v>877</v>
      </c>
      <c r="B20" s="362" t="s">
        <v>878</v>
      </c>
      <c r="C20" s="362" t="s">
        <v>879</v>
      </c>
      <c r="D20" s="362" t="s">
        <v>880</v>
      </c>
      <c r="E20" s="362" t="s">
        <v>881</v>
      </c>
      <c r="F20" s="362">
        <v>44</v>
      </c>
      <c r="G20" s="362" t="s">
        <v>882</v>
      </c>
      <c r="H20" s="362"/>
      <c r="I20" s="368" t="s">
        <v>883</v>
      </c>
      <c r="J20" s="368">
        <v>944</v>
      </c>
      <c r="K20" s="369" t="s">
        <v>884</v>
      </c>
      <c r="L20" s="362"/>
      <c r="M20" s="362"/>
      <c r="N20" s="365" t="s">
        <v>885</v>
      </c>
      <c r="O20" s="362" t="s">
        <v>886</v>
      </c>
      <c r="P20" s="362" t="s">
        <v>887</v>
      </c>
      <c r="Q20" s="362"/>
      <c r="R20" s="362"/>
      <c r="S20" s="362" t="s">
        <v>888</v>
      </c>
      <c r="T20" s="362" t="s">
        <v>889</v>
      </c>
      <c r="U20" s="362" t="s">
        <v>890</v>
      </c>
      <c r="V20" s="362" t="s">
        <v>848</v>
      </c>
      <c r="W20" s="362" t="s">
        <v>849</v>
      </c>
      <c r="X20" s="362" t="s">
        <v>891</v>
      </c>
      <c r="Y20" s="362" t="s">
        <v>888</v>
      </c>
      <c r="Z20" s="362"/>
      <c r="AA20" s="362"/>
      <c r="AB20" s="362"/>
      <c r="AC20" s="362"/>
    </row>
    <row r="21" spans="1:29" ht="29">
      <c r="A21" s="362" t="s">
        <v>892</v>
      </c>
      <c r="B21" s="362" t="s">
        <v>893</v>
      </c>
      <c r="C21" s="362" t="s">
        <v>894</v>
      </c>
      <c r="D21" s="362" t="s">
        <v>895</v>
      </c>
      <c r="E21" s="362" t="s">
        <v>896</v>
      </c>
      <c r="F21" s="362">
        <v>48</v>
      </c>
      <c r="G21" s="362" t="s">
        <v>897</v>
      </c>
      <c r="H21" s="362"/>
      <c r="I21" s="368" t="s">
        <v>898</v>
      </c>
      <c r="J21" s="368">
        <v>977</v>
      </c>
      <c r="K21" s="369" t="s">
        <v>899</v>
      </c>
      <c r="L21" s="362"/>
      <c r="M21" s="362"/>
      <c r="N21" s="365" t="s">
        <v>900</v>
      </c>
      <c r="O21" s="362" t="s">
        <v>901</v>
      </c>
      <c r="P21" s="362" t="s">
        <v>203</v>
      </c>
      <c r="Q21" s="362"/>
      <c r="R21" s="362"/>
      <c r="S21" s="362" t="s">
        <v>902</v>
      </c>
      <c r="T21" s="362" t="s">
        <v>903</v>
      </c>
      <c r="U21" s="362" t="s">
        <v>904</v>
      </c>
      <c r="V21" s="362" t="s">
        <v>848</v>
      </c>
      <c r="W21" s="362" t="s">
        <v>849</v>
      </c>
      <c r="X21" s="362" t="s">
        <v>891</v>
      </c>
      <c r="Y21" s="362" t="s">
        <v>902</v>
      </c>
      <c r="Z21" s="362"/>
      <c r="AA21" s="362"/>
      <c r="AB21" s="362"/>
      <c r="AC21" s="362"/>
    </row>
    <row r="22" spans="1:29" ht="28">
      <c r="A22" s="362" t="s">
        <v>905</v>
      </c>
      <c r="B22" s="362" t="s">
        <v>906</v>
      </c>
      <c r="C22" s="362" t="s">
        <v>907</v>
      </c>
      <c r="D22" s="362" t="s">
        <v>908</v>
      </c>
      <c r="E22" s="362" t="s">
        <v>909</v>
      </c>
      <c r="F22" s="362">
        <v>50</v>
      </c>
      <c r="G22" s="362" t="s">
        <v>910</v>
      </c>
      <c r="H22" s="362"/>
      <c r="I22" s="368" t="s">
        <v>911</v>
      </c>
      <c r="J22" s="368">
        <v>52</v>
      </c>
      <c r="K22" s="369" t="s">
        <v>912</v>
      </c>
      <c r="L22" s="362"/>
      <c r="M22" s="362"/>
      <c r="N22" s="365" t="s">
        <v>913</v>
      </c>
      <c r="O22" s="362" t="s">
        <v>914</v>
      </c>
      <c r="P22" s="362" t="s">
        <v>915</v>
      </c>
      <c r="Q22" s="362"/>
      <c r="R22" s="362"/>
      <c r="S22" s="362" t="s">
        <v>916</v>
      </c>
      <c r="T22" s="362" t="s">
        <v>917</v>
      </c>
      <c r="U22" s="362" t="s">
        <v>918</v>
      </c>
      <c r="V22" s="362" t="s">
        <v>848</v>
      </c>
      <c r="W22" s="362" t="s">
        <v>849</v>
      </c>
      <c r="X22" s="362" t="s">
        <v>891</v>
      </c>
      <c r="Y22" s="362" t="s">
        <v>919</v>
      </c>
      <c r="Z22" s="362"/>
      <c r="AA22" s="362"/>
      <c r="AB22" s="362"/>
      <c r="AC22" s="362"/>
    </row>
    <row r="23" spans="1:29" ht="28">
      <c r="A23" s="362" t="s">
        <v>920</v>
      </c>
      <c r="B23" s="362" t="s">
        <v>921</v>
      </c>
      <c r="C23" s="362" t="s">
        <v>922</v>
      </c>
      <c r="D23" s="362" t="s">
        <v>923</v>
      </c>
      <c r="E23" s="362" t="s">
        <v>924</v>
      </c>
      <c r="F23" s="362">
        <v>52</v>
      </c>
      <c r="G23" s="362" t="s">
        <v>925</v>
      </c>
      <c r="H23" s="362"/>
      <c r="I23" s="368" t="s">
        <v>926</v>
      </c>
      <c r="J23" s="368">
        <v>50</v>
      </c>
      <c r="K23" s="369" t="s">
        <v>927</v>
      </c>
      <c r="L23" s="362"/>
      <c r="M23" s="362"/>
      <c r="N23" s="365" t="s">
        <v>928</v>
      </c>
      <c r="O23" s="362" t="s">
        <v>929</v>
      </c>
      <c r="P23" s="362" t="s">
        <v>930</v>
      </c>
      <c r="Q23" s="362"/>
      <c r="R23" s="362"/>
      <c r="S23" s="362" t="s">
        <v>931</v>
      </c>
      <c r="T23" s="362" t="s">
        <v>932</v>
      </c>
      <c r="U23" s="362" t="s">
        <v>933</v>
      </c>
      <c r="V23" s="362" t="s">
        <v>848</v>
      </c>
      <c r="W23" s="362" t="s">
        <v>849</v>
      </c>
      <c r="X23" s="362" t="s">
        <v>891</v>
      </c>
      <c r="Y23" s="362" t="s">
        <v>919</v>
      </c>
      <c r="Z23" s="362"/>
      <c r="AA23" s="362"/>
      <c r="AB23" s="362"/>
      <c r="AC23" s="362"/>
    </row>
    <row r="24" spans="1:29" ht="42">
      <c r="A24" s="362" t="s">
        <v>934</v>
      </c>
      <c r="B24" s="362" t="s">
        <v>935</v>
      </c>
      <c r="C24" s="362" t="s">
        <v>936</v>
      </c>
      <c r="D24" s="362" t="s">
        <v>937</v>
      </c>
      <c r="E24" s="362" t="s">
        <v>938</v>
      </c>
      <c r="F24" s="362">
        <v>974</v>
      </c>
      <c r="G24" s="362" t="s">
        <v>939</v>
      </c>
      <c r="H24" s="362"/>
      <c r="I24" s="368" t="s">
        <v>940</v>
      </c>
      <c r="J24" s="368">
        <v>975</v>
      </c>
      <c r="K24" s="369" t="s">
        <v>941</v>
      </c>
      <c r="L24" s="362"/>
      <c r="M24" s="362"/>
      <c r="N24" s="365" t="s">
        <v>942</v>
      </c>
      <c r="O24" s="362" t="s">
        <v>943</v>
      </c>
      <c r="P24" s="362" t="s">
        <v>944</v>
      </c>
      <c r="Q24" s="362"/>
      <c r="R24" s="362"/>
      <c r="S24" s="362" t="s">
        <v>945</v>
      </c>
      <c r="T24" s="362" t="s">
        <v>946</v>
      </c>
      <c r="U24" s="362" t="s">
        <v>947</v>
      </c>
      <c r="V24" s="362" t="s">
        <v>848</v>
      </c>
      <c r="W24" s="362" t="s">
        <v>849</v>
      </c>
      <c r="X24" s="362" t="s">
        <v>891</v>
      </c>
      <c r="Y24" s="362" t="s">
        <v>945</v>
      </c>
      <c r="Z24" s="362"/>
      <c r="AA24" s="362"/>
      <c r="AB24" s="362"/>
      <c r="AC24" s="362"/>
    </row>
    <row r="25" spans="1:29" ht="28">
      <c r="A25" s="362" t="s">
        <v>948</v>
      </c>
      <c r="B25" s="362" t="s">
        <v>949</v>
      </c>
      <c r="C25" s="362" t="s">
        <v>950</v>
      </c>
      <c r="D25" s="362" t="s">
        <v>951</v>
      </c>
      <c r="E25" s="362" t="s">
        <v>700</v>
      </c>
      <c r="F25" s="362">
        <v>978</v>
      </c>
      <c r="G25" s="362" t="s">
        <v>701</v>
      </c>
      <c r="H25" s="362"/>
      <c r="I25" s="368" t="s">
        <v>952</v>
      </c>
      <c r="J25" s="368">
        <v>48</v>
      </c>
      <c r="K25" s="369" t="s">
        <v>953</v>
      </c>
      <c r="L25" s="362"/>
      <c r="M25" s="362"/>
      <c r="N25" s="365" t="s">
        <v>954</v>
      </c>
      <c r="O25" s="362" t="s">
        <v>955</v>
      </c>
      <c r="P25" s="362" t="s">
        <v>956</v>
      </c>
      <c r="Q25" s="362"/>
      <c r="R25" s="362"/>
      <c r="S25" s="362" t="s">
        <v>957</v>
      </c>
      <c r="T25" s="362" t="s">
        <v>958</v>
      </c>
      <c r="U25" s="362" t="s">
        <v>959</v>
      </c>
      <c r="V25" s="362" t="s">
        <v>848</v>
      </c>
      <c r="W25" s="362" t="s">
        <v>849</v>
      </c>
      <c r="X25" s="362" t="s">
        <v>891</v>
      </c>
      <c r="Y25" s="362" t="s">
        <v>957</v>
      </c>
      <c r="Z25" s="362"/>
      <c r="AA25" s="362"/>
      <c r="AB25" s="362"/>
      <c r="AC25" s="362"/>
    </row>
    <row r="26" spans="1:29" ht="42">
      <c r="A26" s="362" t="s">
        <v>960</v>
      </c>
      <c r="B26" s="362" t="s">
        <v>961</v>
      </c>
      <c r="C26" s="362" t="s">
        <v>962</v>
      </c>
      <c r="D26" s="362" t="s">
        <v>963</v>
      </c>
      <c r="E26" s="362" t="s">
        <v>964</v>
      </c>
      <c r="F26" s="362">
        <v>84</v>
      </c>
      <c r="G26" s="362" t="s">
        <v>965</v>
      </c>
      <c r="H26" s="362"/>
      <c r="I26" s="368" t="s">
        <v>966</v>
      </c>
      <c r="J26" s="368">
        <v>108</v>
      </c>
      <c r="K26" s="369" t="s">
        <v>967</v>
      </c>
      <c r="L26" s="362"/>
      <c r="M26" s="362"/>
      <c r="N26" s="365" t="s">
        <v>968</v>
      </c>
      <c r="O26" s="362" t="s">
        <v>969</v>
      </c>
      <c r="P26" s="362" t="s">
        <v>970</v>
      </c>
      <c r="Q26" s="362"/>
      <c r="R26" s="362"/>
      <c r="S26" s="362" t="s">
        <v>971</v>
      </c>
      <c r="T26" s="362" t="s">
        <v>972</v>
      </c>
      <c r="U26" s="362" t="s">
        <v>973</v>
      </c>
      <c r="V26" s="362" t="s">
        <v>848</v>
      </c>
      <c r="W26" s="362" t="s">
        <v>974</v>
      </c>
      <c r="X26" s="362" t="s">
        <v>971</v>
      </c>
      <c r="Y26" s="362" t="s">
        <v>971</v>
      </c>
      <c r="Z26" s="362"/>
      <c r="AA26" s="362"/>
      <c r="AB26" s="362"/>
      <c r="AC26" s="362"/>
    </row>
    <row r="27" spans="1:29" ht="42">
      <c r="A27" s="362" t="s">
        <v>975</v>
      </c>
      <c r="B27" s="362" t="s">
        <v>976</v>
      </c>
      <c r="C27" s="362" t="s">
        <v>977</v>
      </c>
      <c r="D27" s="362" t="s">
        <v>978</v>
      </c>
      <c r="E27" s="362" t="s">
        <v>88</v>
      </c>
      <c r="F27" s="362">
        <v>952</v>
      </c>
      <c r="G27" s="362" t="s">
        <v>979</v>
      </c>
      <c r="H27" s="362"/>
      <c r="I27" s="368" t="s">
        <v>980</v>
      </c>
      <c r="J27" s="368">
        <v>60</v>
      </c>
      <c r="K27" s="369" t="s">
        <v>981</v>
      </c>
      <c r="L27" s="362"/>
      <c r="M27" s="362"/>
      <c r="N27" s="365" t="s">
        <v>982</v>
      </c>
      <c r="O27" s="362" t="s">
        <v>983</v>
      </c>
      <c r="P27" s="362" t="s">
        <v>984</v>
      </c>
      <c r="Q27" s="362"/>
      <c r="R27" s="362"/>
      <c r="S27" s="362" t="s">
        <v>985</v>
      </c>
      <c r="T27" s="362" t="s">
        <v>986</v>
      </c>
      <c r="U27" s="362" t="s">
        <v>987</v>
      </c>
      <c r="V27" s="362" t="s">
        <v>848</v>
      </c>
      <c r="W27" s="362" t="s">
        <v>974</v>
      </c>
      <c r="X27" s="362" t="s">
        <v>985</v>
      </c>
      <c r="Y27" s="362" t="s">
        <v>985</v>
      </c>
      <c r="Z27" s="362"/>
      <c r="AA27" s="362"/>
      <c r="AB27" s="362"/>
      <c r="AC27" s="362"/>
    </row>
    <row r="28" spans="1:29" ht="28">
      <c r="A28" s="362" t="s">
        <v>988</v>
      </c>
      <c r="B28" s="362" t="s">
        <v>989</v>
      </c>
      <c r="C28" s="362" t="s">
        <v>990</v>
      </c>
      <c r="D28" s="362" t="s">
        <v>991</v>
      </c>
      <c r="E28" s="362" t="s">
        <v>992</v>
      </c>
      <c r="F28" s="362">
        <v>60</v>
      </c>
      <c r="G28" s="362" t="s">
        <v>993</v>
      </c>
      <c r="H28" s="362"/>
      <c r="I28" s="368" t="s">
        <v>994</v>
      </c>
      <c r="J28" s="368">
        <v>96</v>
      </c>
      <c r="K28" s="369" t="s">
        <v>995</v>
      </c>
      <c r="L28" s="362"/>
      <c r="M28" s="362"/>
      <c r="N28" s="365" t="s">
        <v>996</v>
      </c>
      <c r="O28" s="362" t="s">
        <v>997</v>
      </c>
      <c r="P28" s="362" t="s">
        <v>998</v>
      </c>
      <c r="Q28" s="362"/>
      <c r="R28" s="362"/>
      <c r="S28" s="362" t="s">
        <v>999</v>
      </c>
      <c r="T28" s="362" t="s">
        <v>1000</v>
      </c>
      <c r="U28" s="362" t="s">
        <v>1001</v>
      </c>
      <c r="V28" s="362" t="s">
        <v>848</v>
      </c>
      <c r="W28" s="362" t="s">
        <v>1002</v>
      </c>
      <c r="X28" s="362" t="s">
        <v>1003</v>
      </c>
      <c r="Y28" s="362" t="s">
        <v>1002</v>
      </c>
      <c r="Z28" s="362"/>
      <c r="AA28" s="362"/>
      <c r="AB28" s="362"/>
      <c r="AC28" s="362"/>
    </row>
    <row r="29" spans="1:29" ht="28">
      <c r="A29" s="362" t="s">
        <v>1004</v>
      </c>
      <c r="B29" s="362" t="s">
        <v>1005</v>
      </c>
      <c r="C29" s="362" t="s">
        <v>1006</v>
      </c>
      <c r="D29" s="362" t="s">
        <v>1007</v>
      </c>
      <c r="E29" s="362" t="s">
        <v>1006</v>
      </c>
      <c r="F29" s="362">
        <v>64</v>
      </c>
      <c r="G29" s="362" t="s">
        <v>1008</v>
      </c>
      <c r="H29" s="362"/>
      <c r="I29" s="368" t="s">
        <v>1009</v>
      </c>
      <c r="J29" s="368">
        <v>68</v>
      </c>
      <c r="K29" s="369" t="s">
        <v>1010</v>
      </c>
      <c r="L29" s="362"/>
      <c r="M29" s="362"/>
      <c r="N29" s="365" t="s">
        <v>1011</v>
      </c>
      <c r="O29" s="362" t="s">
        <v>1012</v>
      </c>
      <c r="P29" s="362" t="s">
        <v>1013</v>
      </c>
      <c r="Q29" s="362"/>
      <c r="R29" s="362"/>
      <c r="S29" s="362" t="s">
        <v>1014</v>
      </c>
      <c r="T29" s="362" t="s">
        <v>1015</v>
      </c>
      <c r="U29" s="362" t="s">
        <v>1016</v>
      </c>
      <c r="V29" s="362" t="s">
        <v>848</v>
      </c>
      <c r="W29" s="362" t="s">
        <v>1017</v>
      </c>
      <c r="X29" s="362" t="s">
        <v>1017</v>
      </c>
      <c r="Y29" s="362" t="s">
        <v>1017</v>
      </c>
      <c r="Z29" s="362"/>
      <c r="AA29" s="362"/>
      <c r="AB29" s="362"/>
      <c r="AC29" s="362"/>
    </row>
    <row r="30" spans="1:29" ht="14.5">
      <c r="A30" s="362" t="s">
        <v>1018</v>
      </c>
      <c r="B30" s="362" t="s">
        <v>1019</v>
      </c>
      <c r="C30" s="362" t="s">
        <v>1020</v>
      </c>
      <c r="D30" s="362" t="s">
        <v>1021</v>
      </c>
      <c r="E30" s="362" t="s">
        <v>1022</v>
      </c>
      <c r="F30" s="362">
        <v>68</v>
      </c>
      <c r="G30" s="362" t="s">
        <v>1023</v>
      </c>
      <c r="H30" s="362"/>
      <c r="I30" s="368" t="s">
        <v>1024</v>
      </c>
      <c r="J30" s="368">
        <v>986</v>
      </c>
      <c r="K30" s="369" t="s">
        <v>1025</v>
      </c>
      <c r="L30" s="362"/>
      <c r="M30" s="362"/>
      <c r="N30" s="365" t="s">
        <v>1026</v>
      </c>
      <c r="O30" s="362" t="s">
        <v>1027</v>
      </c>
      <c r="P30" s="362" t="s">
        <v>1028</v>
      </c>
      <c r="Q30" s="362"/>
      <c r="R30" s="362"/>
      <c r="S30" s="362" t="s">
        <v>1029</v>
      </c>
      <c r="T30" s="362" t="s">
        <v>1029</v>
      </c>
      <c r="U30" s="362" t="s">
        <v>1029</v>
      </c>
      <c r="V30" s="362" t="s">
        <v>1029</v>
      </c>
      <c r="W30" s="362" t="s">
        <v>1029</v>
      </c>
      <c r="X30" s="362" t="s">
        <v>1029</v>
      </c>
      <c r="Y30" s="362" t="s">
        <v>1029</v>
      </c>
      <c r="Z30" s="362"/>
      <c r="AA30" s="362"/>
      <c r="AB30" s="362"/>
      <c r="AC30" s="362"/>
    </row>
    <row r="31" spans="1:29" ht="28">
      <c r="A31" s="362" t="s">
        <v>1030</v>
      </c>
      <c r="B31" s="362" t="s">
        <v>1031</v>
      </c>
      <c r="C31" s="362" t="s">
        <v>1032</v>
      </c>
      <c r="D31" s="362" t="s">
        <v>1033</v>
      </c>
      <c r="E31" s="362" t="s">
        <v>1034</v>
      </c>
      <c r="F31" s="362">
        <v>977</v>
      </c>
      <c r="G31" s="362" t="s">
        <v>1035</v>
      </c>
      <c r="H31" s="362"/>
      <c r="I31" s="368" t="s">
        <v>1036</v>
      </c>
      <c r="J31" s="368">
        <v>44</v>
      </c>
      <c r="K31" s="369" t="s">
        <v>1037</v>
      </c>
      <c r="L31" s="362"/>
      <c r="M31" s="362"/>
      <c r="N31" s="365" t="s">
        <v>1038</v>
      </c>
      <c r="O31" s="362" t="s">
        <v>1039</v>
      </c>
      <c r="P31" s="362" t="s">
        <v>1040</v>
      </c>
      <c r="Q31" s="362"/>
      <c r="R31" s="362"/>
      <c r="S31" s="362"/>
      <c r="T31" s="362"/>
      <c r="U31" s="362"/>
      <c r="V31" s="362"/>
      <c r="W31" s="362"/>
      <c r="X31" s="362"/>
      <c r="Y31" s="362"/>
      <c r="Z31" s="362"/>
      <c r="AA31" s="362"/>
      <c r="AB31" s="362"/>
      <c r="AC31" s="362"/>
    </row>
    <row r="32" spans="1:29" ht="14.5">
      <c r="A32" s="362" t="s">
        <v>1041</v>
      </c>
      <c r="B32" s="362" t="s">
        <v>1042</v>
      </c>
      <c r="C32" s="362" t="s">
        <v>1043</v>
      </c>
      <c r="D32" s="362" t="s">
        <v>1044</v>
      </c>
      <c r="E32" s="362" t="s">
        <v>1045</v>
      </c>
      <c r="F32" s="362">
        <v>72</v>
      </c>
      <c r="G32" s="362" t="s">
        <v>1046</v>
      </c>
      <c r="H32" s="362"/>
      <c r="I32" s="368" t="s">
        <v>1047</v>
      </c>
      <c r="J32" s="368">
        <v>64</v>
      </c>
      <c r="K32" s="369" t="s">
        <v>1008</v>
      </c>
      <c r="L32" s="362"/>
      <c r="M32" s="362"/>
      <c r="N32" s="365" t="s">
        <v>1048</v>
      </c>
      <c r="O32" s="362" t="s">
        <v>1049</v>
      </c>
      <c r="P32" s="362" t="s">
        <v>1050</v>
      </c>
      <c r="Q32" s="362"/>
      <c r="R32" s="362"/>
      <c r="S32" s="362"/>
      <c r="T32" s="362"/>
      <c r="U32" s="362"/>
      <c r="V32" s="362"/>
      <c r="W32" s="362"/>
      <c r="X32" s="362"/>
      <c r="Y32" s="362"/>
      <c r="Z32" s="362"/>
      <c r="AA32" s="362"/>
      <c r="AB32" s="362"/>
      <c r="AC32" s="362"/>
    </row>
    <row r="33" spans="1:29" ht="14.5">
      <c r="A33" s="362" t="s">
        <v>1051</v>
      </c>
      <c r="B33" s="362" t="s">
        <v>1052</v>
      </c>
      <c r="C33" s="362" t="s">
        <v>1053</v>
      </c>
      <c r="D33" s="362" t="s">
        <v>1054</v>
      </c>
      <c r="E33" s="362" t="s">
        <v>1055</v>
      </c>
      <c r="F33" s="362">
        <v>986</v>
      </c>
      <c r="G33" s="362" t="s">
        <v>1056</v>
      </c>
      <c r="H33" s="362"/>
      <c r="I33" s="368" t="s">
        <v>1057</v>
      </c>
      <c r="J33" s="368">
        <v>72</v>
      </c>
      <c r="K33" s="369" t="s">
        <v>1058</v>
      </c>
      <c r="L33" s="362"/>
      <c r="M33" s="362"/>
      <c r="N33" s="365" t="s">
        <v>1059</v>
      </c>
      <c r="O33" s="362" t="s">
        <v>1060</v>
      </c>
      <c r="P33" s="362" t="s">
        <v>1061</v>
      </c>
      <c r="Q33" s="362"/>
      <c r="R33" s="362"/>
      <c r="S33" s="362"/>
      <c r="T33" s="362"/>
      <c r="U33" s="362"/>
      <c r="V33" s="362"/>
      <c r="W33" s="362"/>
      <c r="X33" s="362"/>
      <c r="Y33" s="362"/>
      <c r="Z33" s="362"/>
      <c r="AA33" s="362"/>
      <c r="AB33" s="362"/>
      <c r="AC33" s="362"/>
    </row>
    <row r="34" spans="1:29" ht="14.5">
      <c r="A34" s="362" t="s">
        <v>1062</v>
      </c>
      <c r="B34" s="362" t="s">
        <v>1063</v>
      </c>
      <c r="C34" s="362" t="s">
        <v>1064</v>
      </c>
      <c r="D34" s="362" t="s">
        <v>1065</v>
      </c>
      <c r="E34" s="362" t="s">
        <v>1066</v>
      </c>
      <c r="F34" s="362">
        <v>975</v>
      </c>
      <c r="G34" s="362" t="s">
        <v>1067</v>
      </c>
      <c r="H34" s="362"/>
      <c r="I34" s="368" t="s">
        <v>1068</v>
      </c>
      <c r="J34" s="368">
        <v>974</v>
      </c>
      <c r="K34" s="369" t="s">
        <v>1069</v>
      </c>
      <c r="L34" s="362"/>
      <c r="M34" s="362"/>
      <c r="N34" s="365" t="s">
        <v>1070</v>
      </c>
      <c r="O34" s="362" t="s">
        <v>1071</v>
      </c>
      <c r="P34" s="362" t="s">
        <v>1072</v>
      </c>
      <c r="Q34" s="362"/>
      <c r="R34" s="362"/>
      <c r="S34" s="362"/>
      <c r="T34" s="362"/>
      <c r="U34" s="362"/>
      <c r="V34" s="362"/>
      <c r="W34" s="362"/>
      <c r="X34" s="362"/>
      <c r="Y34" s="362"/>
      <c r="Z34" s="362"/>
      <c r="AA34" s="362"/>
      <c r="AB34" s="362"/>
      <c r="AC34" s="362"/>
    </row>
    <row r="35" spans="1:29" ht="14.5">
      <c r="A35" s="362" t="s">
        <v>1073</v>
      </c>
      <c r="B35" s="362" t="s">
        <v>1074</v>
      </c>
      <c r="C35" s="362" t="s">
        <v>1075</v>
      </c>
      <c r="D35" s="362" t="s">
        <v>1076</v>
      </c>
      <c r="E35" s="362" t="s">
        <v>88</v>
      </c>
      <c r="F35" s="362">
        <v>952</v>
      </c>
      <c r="G35" s="362" t="s">
        <v>979</v>
      </c>
      <c r="H35" s="362"/>
      <c r="I35" s="368" t="s">
        <v>1077</v>
      </c>
      <c r="J35" s="368">
        <v>84</v>
      </c>
      <c r="K35" s="369" t="s">
        <v>1078</v>
      </c>
      <c r="L35" s="362"/>
      <c r="M35" s="362"/>
      <c r="N35" s="365" t="s">
        <v>1079</v>
      </c>
      <c r="O35" s="362" t="s">
        <v>1080</v>
      </c>
      <c r="P35" s="362" t="s">
        <v>1081</v>
      </c>
      <c r="Q35" s="362"/>
      <c r="R35" s="362"/>
      <c r="S35" s="362"/>
      <c r="T35" s="362"/>
      <c r="U35" s="362"/>
      <c r="V35" s="362"/>
      <c r="W35" s="362"/>
      <c r="X35" s="362"/>
      <c r="Y35" s="362"/>
      <c r="Z35" s="362"/>
      <c r="AA35" s="362"/>
      <c r="AB35" s="362"/>
      <c r="AC35" s="362"/>
    </row>
    <row r="36" spans="1:29" ht="14.5">
      <c r="A36" s="362" t="s">
        <v>1082</v>
      </c>
      <c r="B36" s="362" t="s">
        <v>1083</v>
      </c>
      <c r="C36" s="362" t="s">
        <v>1084</v>
      </c>
      <c r="D36" s="362" t="s">
        <v>1085</v>
      </c>
      <c r="E36" s="362" t="s">
        <v>1086</v>
      </c>
      <c r="F36" s="362">
        <v>108</v>
      </c>
      <c r="G36" s="362" t="s">
        <v>1087</v>
      </c>
      <c r="H36" s="362"/>
      <c r="I36" s="368" t="s">
        <v>1088</v>
      </c>
      <c r="J36" s="368">
        <v>124</v>
      </c>
      <c r="K36" s="369" t="s">
        <v>1089</v>
      </c>
      <c r="L36" s="362"/>
      <c r="M36" s="362"/>
      <c r="N36" s="365" t="s">
        <v>1090</v>
      </c>
      <c r="O36" s="362" t="s">
        <v>1091</v>
      </c>
      <c r="P36" s="362" t="s">
        <v>1092</v>
      </c>
      <c r="Q36" s="362"/>
      <c r="R36" s="362"/>
      <c r="S36" s="362"/>
      <c r="T36" s="362"/>
      <c r="U36" s="362"/>
      <c r="V36" s="362"/>
      <c r="W36" s="362"/>
      <c r="X36" s="362"/>
      <c r="Y36" s="362"/>
      <c r="Z36" s="362"/>
      <c r="AA36" s="362"/>
      <c r="AB36" s="362"/>
      <c r="AC36" s="362"/>
    </row>
    <row r="37" spans="1:29" ht="28">
      <c r="A37" s="362" t="s">
        <v>1093</v>
      </c>
      <c r="B37" s="362" t="s">
        <v>1094</v>
      </c>
      <c r="C37" s="362" t="s">
        <v>1095</v>
      </c>
      <c r="D37" s="362" t="s">
        <v>1096</v>
      </c>
      <c r="E37" s="362" t="s">
        <v>1097</v>
      </c>
      <c r="F37" s="362">
        <v>116</v>
      </c>
      <c r="G37" s="362" t="s">
        <v>1098</v>
      </c>
      <c r="H37" s="362"/>
      <c r="I37" s="368" t="s">
        <v>1099</v>
      </c>
      <c r="J37" s="368">
        <v>976</v>
      </c>
      <c r="K37" s="369" t="s">
        <v>1100</v>
      </c>
      <c r="L37" s="362"/>
      <c r="M37" s="362"/>
      <c r="N37" s="365" t="s">
        <v>1101</v>
      </c>
      <c r="O37" s="362" t="s">
        <v>1102</v>
      </c>
      <c r="P37" s="362" t="s">
        <v>1103</v>
      </c>
      <c r="Q37" s="362"/>
      <c r="R37" s="362"/>
      <c r="S37" s="362"/>
      <c r="T37" s="362"/>
      <c r="U37" s="362"/>
      <c r="V37" s="362"/>
      <c r="W37" s="362"/>
      <c r="X37" s="362"/>
      <c r="Y37" s="362"/>
      <c r="Z37" s="362"/>
      <c r="AA37" s="362"/>
      <c r="AB37" s="362"/>
      <c r="AC37" s="362"/>
    </row>
    <row r="38" spans="1:29" ht="14.5">
      <c r="A38" s="362" t="s">
        <v>1104</v>
      </c>
      <c r="B38" s="362" t="s">
        <v>1105</v>
      </c>
      <c r="C38" s="362" t="s">
        <v>1106</v>
      </c>
      <c r="D38" s="362" t="s">
        <v>1107</v>
      </c>
      <c r="E38" s="362" t="s">
        <v>1108</v>
      </c>
      <c r="F38" s="362">
        <v>950</v>
      </c>
      <c r="G38" s="362" t="s">
        <v>1109</v>
      </c>
      <c r="H38" s="362"/>
      <c r="I38" s="368" t="s">
        <v>1110</v>
      </c>
      <c r="J38" s="368">
        <v>756</v>
      </c>
      <c r="K38" s="369" t="s">
        <v>1111</v>
      </c>
      <c r="L38" s="362"/>
      <c r="M38" s="362"/>
      <c r="N38" s="365" t="s">
        <v>1112</v>
      </c>
      <c r="O38" s="362" t="s">
        <v>1113</v>
      </c>
      <c r="P38" s="362" t="s">
        <v>1114</v>
      </c>
      <c r="Q38" s="362"/>
      <c r="R38" s="362"/>
      <c r="S38" s="362"/>
      <c r="T38" s="362"/>
      <c r="U38" s="362"/>
      <c r="V38" s="362"/>
      <c r="W38" s="362"/>
      <c r="X38" s="362"/>
      <c r="Y38" s="362"/>
      <c r="Z38" s="362"/>
      <c r="AA38" s="362"/>
      <c r="AB38" s="362"/>
      <c r="AC38" s="362"/>
    </row>
    <row r="39" spans="1:29" ht="14.5">
      <c r="A39" s="362" t="s">
        <v>1115</v>
      </c>
      <c r="B39" s="362" t="s">
        <v>1116</v>
      </c>
      <c r="C39" s="362" t="s">
        <v>1117</v>
      </c>
      <c r="D39" s="362" t="s">
        <v>1118</v>
      </c>
      <c r="E39" s="362" t="s">
        <v>1119</v>
      </c>
      <c r="F39" s="362">
        <v>124</v>
      </c>
      <c r="G39" s="362" t="s">
        <v>1120</v>
      </c>
      <c r="H39" s="362"/>
      <c r="I39" s="368" t="s">
        <v>1121</v>
      </c>
      <c r="J39" s="368">
        <v>990</v>
      </c>
      <c r="K39" s="369" t="s">
        <v>1122</v>
      </c>
      <c r="L39" s="362"/>
      <c r="M39" s="362"/>
      <c r="N39" s="365" t="s">
        <v>1123</v>
      </c>
      <c r="O39" s="362" t="s">
        <v>1124</v>
      </c>
      <c r="P39" s="362" t="s">
        <v>1125</v>
      </c>
      <c r="Q39" s="362"/>
      <c r="R39" s="362"/>
      <c r="S39" s="362"/>
      <c r="T39" s="362"/>
      <c r="U39" s="362"/>
      <c r="V39" s="362"/>
      <c r="W39" s="362"/>
      <c r="X39" s="362"/>
      <c r="Y39" s="362"/>
      <c r="Z39" s="362"/>
      <c r="AA39" s="362"/>
      <c r="AB39" s="362"/>
      <c r="AC39" s="362"/>
    </row>
    <row r="40" spans="1:29" ht="14.5">
      <c r="A40" s="362" t="s">
        <v>1126</v>
      </c>
      <c r="B40" s="362" t="s">
        <v>1127</v>
      </c>
      <c r="C40" s="362" t="s">
        <v>1128</v>
      </c>
      <c r="D40" s="362" t="s">
        <v>1129</v>
      </c>
      <c r="E40" s="362" t="s">
        <v>1130</v>
      </c>
      <c r="F40" s="362">
        <v>132</v>
      </c>
      <c r="G40" s="362" t="s">
        <v>1131</v>
      </c>
      <c r="H40" s="362"/>
      <c r="I40" s="368" t="s">
        <v>1132</v>
      </c>
      <c r="J40" s="368">
        <v>0</v>
      </c>
      <c r="K40" s="369" t="s">
        <v>1133</v>
      </c>
      <c r="L40" s="362"/>
      <c r="M40" s="362"/>
      <c r="N40" s="365" t="s">
        <v>1134</v>
      </c>
      <c r="O40" s="362" t="s">
        <v>1135</v>
      </c>
      <c r="P40" s="362" t="s">
        <v>204</v>
      </c>
      <c r="Q40" s="362"/>
      <c r="R40" s="362"/>
      <c r="S40" s="362"/>
      <c r="T40" s="362"/>
      <c r="U40" s="362"/>
      <c r="V40" s="362"/>
      <c r="W40" s="362"/>
      <c r="X40" s="362"/>
      <c r="Y40" s="362"/>
      <c r="Z40" s="362"/>
      <c r="AA40" s="362"/>
      <c r="AB40" s="362"/>
      <c r="AC40" s="362"/>
    </row>
    <row r="41" spans="1:29" ht="28">
      <c r="A41" s="362" t="s">
        <v>1136</v>
      </c>
      <c r="B41" s="362" t="s">
        <v>1137</v>
      </c>
      <c r="C41" s="362" t="s">
        <v>1138</v>
      </c>
      <c r="D41" s="362" t="s">
        <v>1139</v>
      </c>
      <c r="E41" s="362" t="s">
        <v>1140</v>
      </c>
      <c r="F41" s="362">
        <v>990</v>
      </c>
      <c r="G41" s="362" t="s">
        <v>1122</v>
      </c>
      <c r="H41" s="362"/>
      <c r="I41" s="368" t="s">
        <v>1141</v>
      </c>
      <c r="J41" s="368">
        <v>170</v>
      </c>
      <c r="K41" s="369" t="s">
        <v>1142</v>
      </c>
      <c r="L41" s="362"/>
      <c r="M41" s="362"/>
      <c r="N41" s="365" t="s">
        <v>1143</v>
      </c>
      <c r="O41" s="362" t="s">
        <v>1144</v>
      </c>
      <c r="P41" s="362" t="s">
        <v>1145</v>
      </c>
      <c r="Q41" s="362"/>
      <c r="R41" s="362"/>
      <c r="S41" s="362"/>
      <c r="T41" s="362"/>
      <c r="U41" s="362"/>
      <c r="V41" s="362"/>
      <c r="W41" s="362"/>
      <c r="X41" s="362"/>
      <c r="Y41" s="362"/>
      <c r="Z41" s="362"/>
      <c r="AA41" s="362"/>
      <c r="AB41" s="362"/>
      <c r="AC41" s="362"/>
    </row>
    <row r="42" spans="1:29" ht="14.5">
      <c r="A42" s="362" t="s">
        <v>1146</v>
      </c>
      <c r="B42" s="362" t="s">
        <v>1147</v>
      </c>
      <c r="C42" s="362" t="s">
        <v>1148</v>
      </c>
      <c r="D42" s="362" t="s">
        <v>1149</v>
      </c>
      <c r="E42" s="362" t="s">
        <v>1150</v>
      </c>
      <c r="F42" s="362">
        <v>0</v>
      </c>
      <c r="G42" s="362" t="s">
        <v>1151</v>
      </c>
      <c r="H42" s="362"/>
      <c r="I42" s="368" t="s">
        <v>1152</v>
      </c>
      <c r="J42" s="368">
        <v>188</v>
      </c>
      <c r="K42" s="369" t="s">
        <v>1153</v>
      </c>
      <c r="L42" s="362"/>
      <c r="M42" s="362"/>
      <c r="N42" s="365" t="s">
        <v>1154</v>
      </c>
      <c r="O42" s="362" t="s">
        <v>1155</v>
      </c>
      <c r="P42" s="362" t="s">
        <v>1156</v>
      </c>
      <c r="Q42" s="362"/>
      <c r="R42" s="362"/>
      <c r="S42" s="362"/>
      <c r="T42" s="362"/>
      <c r="U42" s="362"/>
      <c r="V42" s="362"/>
      <c r="W42" s="362"/>
      <c r="X42" s="362"/>
      <c r="Y42" s="362"/>
      <c r="Z42" s="362"/>
      <c r="AA42" s="362"/>
      <c r="AB42" s="362"/>
      <c r="AC42" s="362"/>
    </row>
    <row r="43" spans="1:29" ht="14.5">
      <c r="A43" s="362" t="s">
        <v>1157</v>
      </c>
      <c r="B43" s="362" t="s">
        <v>1158</v>
      </c>
      <c r="C43" s="362" t="s">
        <v>1159</v>
      </c>
      <c r="D43" s="362" t="s">
        <v>1160</v>
      </c>
      <c r="E43" s="362" t="s">
        <v>700</v>
      </c>
      <c r="F43" s="362">
        <v>978</v>
      </c>
      <c r="G43" s="362" t="s">
        <v>701</v>
      </c>
      <c r="H43" s="362"/>
      <c r="I43" s="368" t="s">
        <v>1161</v>
      </c>
      <c r="J43" s="368">
        <v>931</v>
      </c>
      <c r="K43" s="369" t="s">
        <v>1162</v>
      </c>
      <c r="L43" s="362"/>
      <c r="M43" s="362"/>
      <c r="N43" s="365" t="s">
        <v>1163</v>
      </c>
      <c r="O43" s="362" t="s">
        <v>1164</v>
      </c>
      <c r="P43" s="362" t="s">
        <v>1165</v>
      </c>
      <c r="Q43" s="362"/>
      <c r="R43" s="362"/>
      <c r="S43" s="362"/>
      <c r="T43" s="362"/>
      <c r="U43" s="362"/>
      <c r="V43" s="362"/>
      <c r="W43" s="362"/>
      <c r="X43" s="362"/>
      <c r="Y43" s="362"/>
      <c r="Z43" s="362"/>
      <c r="AA43" s="362"/>
      <c r="AB43" s="362"/>
      <c r="AC43" s="362"/>
    </row>
    <row r="44" spans="1:29" ht="14.5">
      <c r="A44" s="362" t="s">
        <v>1166</v>
      </c>
      <c r="B44" s="362" t="s">
        <v>1167</v>
      </c>
      <c r="C44" s="362" t="s">
        <v>1168</v>
      </c>
      <c r="D44" s="362" t="s">
        <v>1169</v>
      </c>
      <c r="E44" s="362" t="s">
        <v>1170</v>
      </c>
      <c r="F44" s="362">
        <v>170</v>
      </c>
      <c r="G44" s="362" t="s">
        <v>1171</v>
      </c>
      <c r="H44" s="362"/>
      <c r="I44" s="368" t="s">
        <v>1172</v>
      </c>
      <c r="J44" s="368">
        <v>132</v>
      </c>
      <c r="K44" s="369" t="s">
        <v>1173</v>
      </c>
      <c r="L44" s="362"/>
      <c r="M44" s="362"/>
      <c r="N44" s="365" t="s">
        <v>1174</v>
      </c>
      <c r="O44" s="362" t="s">
        <v>1175</v>
      </c>
      <c r="P44" s="362" t="s">
        <v>1176</v>
      </c>
      <c r="Q44" s="362"/>
      <c r="R44" s="362"/>
      <c r="S44" s="362"/>
      <c r="T44" s="362"/>
      <c r="U44" s="362"/>
      <c r="V44" s="362"/>
      <c r="W44" s="362"/>
      <c r="X44" s="362"/>
      <c r="Y44" s="362"/>
      <c r="Z44" s="362"/>
      <c r="AA44" s="362"/>
      <c r="AB44" s="362"/>
      <c r="AC44" s="362"/>
    </row>
    <row r="45" spans="1:29" ht="14.5">
      <c r="A45" s="362" t="s">
        <v>1177</v>
      </c>
      <c r="B45" s="362" t="s">
        <v>1178</v>
      </c>
      <c r="C45" s="362" t="s">
        <v>1179</v>
      </c>
      <c r="D45" s="362" t="s">
        <v>1180</v>
      </c>
      <c r="E45" s="362" t="s">
        <v>1181</v>
      </c>
      <c r="F45" s="362">
        <v>174</v>
      </c>
      <c r="G45" s="362" t="s">
        <v>1182</v>
      </c>
      <c r="H45" s="362"/>
      <c r="I45" s="368" t="s">
        <v>1183</v>
      </c>
      <c r="J45" s="368">
        <v>203</v>
      </c>
      <c r="K45" s="369" t="s">
        <v>1184</v>
      </c>
      <c r="L45" s="362"/>
      <c r="M45" s="362"/>
      <c r="N45" s="365" t="s">
        <v>1185</v>
      </c>
      <c r="O45" s="362" t="s">
        <v>1186</v>
      </c>
      <c r="P45" s="362" t="s">
        <v>195</v>
      </c>
      <c r="Q45" s="362"/>
      <c r="R45" s="362"/>
      <c r="S45" s="362"/>
      <c r="T45" s="362"/>
      <c r="U45" s="362"/>
      <c r="V45" s="362"/>
      <c r="W45" s="362"/>
      <c r="X45" s="362"/>
      <c r="Y45" s="362"/>
      <c r="Z45" s="362"/>
      <c r="AA45" s="362"/>
      <c r="AB45" s="362"/>
      <c r="AC45" s="362"/>
    </row>
    <row r="46" spans="1:29" ht="14.5">
      <c r="A46" s="303" t="s">
        <v>1187</v>
      </c>
      <c r="B46" s="303" t="s">
        <v>1188</v>
      </c>
      <c r="C46" s="303" t="s">
        <v>1189</v>
      </c>
      <c r="D46" s="303" t="s">
        <v>1190</v>
      </c>
      <c r="E46" s="303" t="s">
        <v>1191</v>
      </c>
      <c r="F46" s="303">
        <v>408</v>
      </c>
      <c r="G46" s="303" t="s">
        <v>1192</v>
      </c>
      <c r="H46" s="362"/>
      <c r="I46" s="368" t="s">
        <v>1193</v>
      </c>
      <c r="J46" s="368">
        <v>262</v>
      </c>
      <c r="K46" s="369" t="s">
        <v>1194</v>
      </c>
      <c r="L46" s="362"/>
      <c r="M46" s="362"/>
      <c r="N46" s="365" t="s">
        <v>1195</v>
      </c>
      <c r="O46" s="362" t="s">
        <v>1196</v>
      </c>
      <c r="P46" s="362" t="s">
        <v>1197</v>
      </c>
      <c r="Q46" s="362"/>
      <c r="R46" s="362"/>
      <c r="S46" s="362"/>
      <c r="T46" s="362"/>
      <c r="U46" s="362"/>
      <c r="V46" s="362"/>
      <c r="W46" s="362"/>
      <c r="X46" s="362"/>
      <c r="Y46" s="362"/>
      <c r="Z46" s="362"/>
      <c r="AA46" s="362"/>
      <c r="AB46" s="362"/>
      <c r="AC46" s="362"/>
    </row>
    <row r="47" spans="1:29" ht="28">
      <c r="A47" s="303" t="s">
        <v>1198</v>
      </c>
      <c r="B47" s="303" t="s">
        <v>1199</v>
      </c>
      <c r="C47" s="303" t="s">
        <v>1200</v>
      </c>
      <c r="D47" s="303" t="s">
        <v>1201</v>
      </c>
      <c r="E47" s="303" t="s">
        <v>1202</v>
      </c>
      <c r="F47" s="303">
        <v>410</v>
      </c>
      <c r="G47" s="303" t="s">
        <v>1203</v>
      </c>
      <c r="H47" s="362"/>
      <c r="I47" s="368" t="s">
        <v>1204</v>
      </c>
      <c r="J47" s="368">
        <v>208</v>
      </c>
      <c r="K47" s="369" t="s">
        <v>1205</v>
      </c>
      <c r="L47" s="362"/>
      <c r="M47" s="362"/>
      <c r="N47" s="365" t="s">
        <v>1206</v>
      </c>
      <c r="O47" s="362" t="s">
        <v>1207</v>
      </c>
      <c r="P47" s="362" t="s">
        <v>1208</v>
      </c>
      <c r="Q47" s="362"/>
      <c r="R47" s="362"/>
      <c r="S47" s="362"/>
      <c r="T47" s="362"/>
      <c r="U47" s="362"/>
      <c r="V47" s="362"/>
      <c r="W47" s="362"/>
      <c r="X47" s="362"/>
      <c r="Y47" s="362"/>
      <c r="Z47" s="362"/>
      <c r="AA47" s="362"/>
      <c r="AB47" s="362"/>
      <c r="AC47" s="362"/>
    </row>
    <row r="48" spans="1:29" ht="28">
      <c r="A48" s="362" t="s">
        <v>1209</v>
      </c>
      <c r="B48" s="362" t="s">
        <v>1210</v>
      </c>
      <c r="C48" s="362" t="s">
        <v>1211</v>
      </c>
      <c r="D48" s="362" t="s">
        <v>1212</v>
      </c>
      <c r="E48" s="362" t="s">
        <v>1213</v>
      </c>
      <c r="F48" s="362">
        <v>188</v>
      </c>
      <c r="G48" s="362" t="s">
        <v>1214</v>
      </c>
      <c r="H48" s="362"/>
      <c r="I48" s="368" t="s">
        <v>1215</v>
      </c>
      <c r="J48" s="368">
        <v>214</v>
      </c>
      <c r="K48" s="369" t="s">
        <v>1216</v>
      </c>
      <c r="L48" s="362"/>
      <c r="M48" s="362"/>
      <c r="N48" s="365" t="s">
        <v>1217</v>
      </c>
      <c r="O48" s="362" t="s">
        <v>1218</v>
      </c>
      <c r="P48" s="362" t="s">
        <v>1219</v>
      </c>
      <c r="Q48" s="362"/>
      <c r="R48" s="362"/>
      <c r="S48" s="362"/>
      <c r="T48" s="362"/>
      <c r="U48" s="362"/>
      <c r="V48" s="362"/>
      <c r="W48" s="362"/>
      <c r="X48" s="362"/>
      <c r="Y48" s="362"/>
      <c r="Z48" s="362"/>
      <c r="AA48" s="362"/>
      <c r="AB48" s="362"/>
      <c r="AC48" s="362"/>
    </row>
    <row r="49" spans="1:29" ht="14.5">
      <c r="A49" s="362" t="s">
        <v>1220</v>
      </c>
      <c r="B49" s="362" t="s">
        <v>1221</v>
      </c>
      <c r="C49" s="362" t="s">
        <v>1222</v>
      </c>
      <c r="D49" s="362" t="s">
        <v>1223</v>
      </c>
      <c r="E49" s="362" t="s">
        <v>88</v>
      </c>
      <c r="F49" s="362">
        <v>952</v>
      </c>
      <c r="G49" s="362" t="s">
        <v>979</v>
      </c>
      <c r="H49" s="362"/>
      <c r="I49" s="368" t="s">
        <v>1224</v>
      </c>
      <c r="J49" s="368">
        <v>12</v>
      </c>
      <c r="K49" s="369" t="s">
        <v>1225</v>
      </c>
      <c r="L49" s="362"/>
      <c r="M49" s="362"/>
      <c r="N49" s="365" t="s">
        <v>1226</v>
      </c>
      <c r="O49" s="362" t="s">
        <v>1227</v>
      </c>
      <c r="P49" s="362" t="s">
        <v>1228</v>
      </c>
      <c r="Q49" s="362"/>
      <c r="R49" s="362"/>
      <c r="S49" s="362"/>
      <c r="T49" s="362"/>
      <c r="U49" s="362"/>
      <c r="V49" s="362"/>
      <c r="W49" s="362"/>
      <c r="X49" s="362"/>
      <c r="Y49" s="362"/>
      <c r="Z49" s="362"/>
      <c r="AA49" s="362"/>
      <c r="AB49" s="362"/>
      <c r="AC49" s="362"/>
    </row>
    <row r="50" spans="1:29" ht="14.5">
      <c r="A50" s="362" t="s">
        <v>1229</v>
      </c>
      <c r="B50" s="362" t="s">
        <v>1230</v>
      </c>
      <c r="C50" s="362" t="s">
        <v>1231</v>
      </c>
      <c r="D50" s="362" t="s">
        <v>1232</v>
      </c>
      <c r="E50" s="362" t="s">
        <v>1233</v>
      </c>
      <c r="F50" s="362">
        <v>191</v>
      </c>
      <c r="G50" s="362" t="s">
        <v>1234</v>
      </c>
      <c r="H50" s="362"/>
      <c r="I50" s="368" t="s">
        <v>1235</v>
      </c>
      <c r="J50" s="368">
        <v>818</v>
      </c>
      <c r="K50" s="369" t="s">
        <v>1236</v>
      </c>
      <c r="L50" s="362"/>
      <c r="M50" s="362"/>
      <c r="N50" s="365" t="s">
        <v>1237</v>
      </c>
      <c r="O50" s="362" t="s">
        <v>1238</v>
      </c>
      <c r="P50" s="362" t="s">
        <v>1239</v>
      </c>
      <c r="Q50" s="362"/>
      <c r="R50" s="362"/>
      <c r="S50" s="362"/>
      <c r="T50" s="362"/>
      <c r="U50" s="362"/>
      <c r="V50" s="362"/>
      <c r="W50" s="362"/>
      <c r="X50" s="362"/>
      <c r="Y50" s="362"/>
      <c r="Z50" s="362"/>
      <c r="AA50" s="362"/>
      <c r="AB50" s="362"/>
      <c r="AC50" s="362"/>
    </row>
    <row r="51" spans="1:29" ht="14.5">
      <c r="A51" s="362" t="s">
        <v>1240</v>
      </c>
      <c r="B51" s="362" t="s">
        <v>1241</v>
      </c>
      <c r="C51" s="362" t="s">
        <v>1242</v>
      </c>
      <c r="D51" s="362" t="s">
        <v>1243</v>
      </c>
      <c r="E51" s="362" t="s">
        <v>1244</v>
      </c>
      <c r="F51" s="362">
        <v>931</v>
      </c>
      <c r="G51" s="362" t="s">
        <v>1245</v>
      </c>
      <c r="H51" s="362"/>
      <c r="I51" s="368" t="s">
        <v>1246</v>
      </c>
      <c r="J51" s="368">
        <v>232</v>
      </c>
      <c r="K51" s="369" t="s">
        <v>1247</v>
      </c>
      <c r="L51" s="362"/>
      <c r="M51" s="362"/>
      <c r="N51" s="365" t="s">
        <v>1248</v>
      </c>
      <c r="O51" s="362" t="s">
        <v>1249</v>
      </c>
      <c r="P51" s="362" t="s">
        <v>1250</v>
      </c>
      <c r="Q51" s="362"/>
      <c r="R51" s="362"/>
      <c r="S51" s="362"/>
      <c r="T51" s="362"/>
      <c r="U51" s="362"/>
      <c r="V51" s="362"/>
      <c r="W51" s="362"/>
      <c r="X51" s="362"/>
      <c r="Y51" s="362"/>
      <c r="Z51" s="362"/>
      <c r="AA51" s="362"/>
      <c r="AB51" s="362"/>
      <c r="AC51" s="362"/>
    </row>
    <row r="52" spans="1:29" ht="28">
      <c r="A52" s="362" t="s">
        <v>1251</v>
      </c>
      <c r="B52" s="362" t="s">
        <v>1252</v>
      </c>
      <c r="C52" s="362" t="s">
        <v>1253</v>
      </c>
      <c r="D52" s="362" t="s">
        <v>1254</v>
      </c>
      <c r="E52" s="362" t="s">
        <v>1255</v>
      </c>
      <c r="F52" s="362">
        <v>208</v>
      </c>
      <c r="G52" s="362" t="s">
        <v>1256</v>
      </c>
      <c r="H52" s="362"/>
      <c r="I52" s="368" t="s">
        <v>1257</v>
      </c>
      <c r="J52" s="368">
        <v>230</v>
      </c>
      <c r="K52" s="369" t="s">
        <v>1258</v>
      </c>
      <c r="L52" s="362"/>
      <c r="M52" s="362"/>
      <c r="N52" s="365" t="s">
        <v>1259</v>
      </c>
      <c r="O52" s="362" t="s">
        <v>1260</v>
      </c>
      <c r="P52" s="362" t="s">
        <v>1261</v>
      </c>
      <c r="Q52" s="362"/>
      <c r="R52" s="362"/>
      <c r="S52" s="362"/>
      <c r="T52" s="362"/>
      <c r="U52" s="362"/>
      <c r="V52" s="362"/>
      <c r="W52" s="362"/>
      <c r="X52" s="362"/>
      <c r="Y52" s="362"/>
      <c r="Z52" s="362"/>
      <c r="AA52" s="362"/>
      <c r="AB52" s="362"/>
      <c r="AC52" s="362"/>
    </row>
    <row r="53" spans="1:29" ht="14.5">
      <c r="A53" s="362" t="s">
        <v>1262</v>
      </c>
      <c r="B53" s="362" t="s">
        <v>1263</v>
      </c>
      <c r="C53" s="362" t="s">
        <v>1264</v>
      </c>
      <c r="D53" s="362" t="s">
        <v>1265</v>
      </c>
      <c r="E53" s="362" t="s">
        <v>1266</v>
      </c>
      <c r="F53" s="362">
        <v>96</v>
      </c>
      <c r="G53" s="362" t="s">
        <v>1267</v>
      </c>
      <c r="H53" s="362"/>
      <c r="I53" s="368" t="s">
        <v>1268</v>
      </c>
      <c r="J53" s="368">
        <v>978</v>
      </c>
      <c r="K53" s="369" t="s">
        <v>1269</v>
      </c>
      <c r="L53" s="362"/>
      <c r="M53" s="362"/>
      <c r="N53" s="365" t="s">
        <v>1270</v>
      </c>
      <c r="O53" s="362" t="s">
        <v>1271</v>
      </c>
      <c r="P53" s="362" t="s">
        <v>1272</v>
      </c>
      <c r="Q53" s="362"/>
      <c r="R53" s="362"/>
      <c r="S53" s="362"/>
      <c r="T53" s="362"/>
      <c r="U53" s="362"/>
      <c r="V53" s="362"/>
      <c r="W53" s="362"/>
      <c r="X53" s="362"/>
      <c r="Y53" s="362"/>
      <c r="Z53" s="362"/>
      <c r="AA53" s="362"/>
      <c r="AB53" s="362"/>
      <c r="AC53" s="362"/>
    </row>
    <row r="54" spans="1:29" ht="14.5">
      <c r="A54" s="362" t="s">
        <v>1273</v>
      </c>
      <c r="B54" s="362" t="s">
        <v>1274</v>
      </c>
      <c r="C54" s="362" t="s">
        <v>1275</v>
      </c>
      <c r="D54" s="362" t="s">
        <v>1276</v>
      </c>
      <c r="E54" s="362" t="s">
        <v>1277</v>
      </c>
      <c r="F54" s="362">
        <v>262</v>
      </c>
      <c r="G54" s="362" t="s">
        <v>1278</v>
      </c>
      <c r="H54" s="362"/>
      <c r="I54" s="368" t="s">
        <v>1279</v>
      </c>
      <c r="J54" s="368">
        <v>242</v>
      </c>
      <c r="K54" s="369" t="s">
        <v>1280</v>
      </c>
      <c r="L54" s="362"/>
      <c r="M54" s="362"/>
      <c r="N54" s="365" t="s">
        <v>1281</v>
      </c>
      <c r="O54" s="362" t="s">
        <v>1282</v>
      </c>
      <c r="P54" s="362" t="s">
        <v>1283</v>
      </c>
      <c r="Q54" s="362"/>
      <c r="R54" s="362"/>
      <c r="S54" s="362"/>
      <c r="T54" s="362"/>
      <c r="U54" s="362"/>
      <c r="V54" s="362"/>
      <c r="W54" s="362"/>
      <c r="X54" s="362"/>
      <c r="Y54" s="362"/>
      <c r="Z54" s="362"/>
      <c r="AA54" s="362"/>
      <c r="AB54" s="362"/>
      <c r="AC54" s="362"/>
    </row>
    <row r="55" spans="1:29" ht="28">
      <c r="A55" s="362" t="s">
        <v>1284</v>
      </c>
      <c r="B55" s="362" t="s">
        <v>1285</v>
      </c>
      <c r="C55" s="362" t="s">
        <v>1286</v>
      </c>
      <c r="D55" s="362" t="s">
        <v>1287</v>
      </c>
      <c r="E55" s="362" t="s">
        <v>741</v>
      </c>
      <c r="F55" s="362">
        <v>951</v>
      </c>
      <c r="G55" s="362" t="s">
        <v>742</v>
      </c>
      <c r="H55" s="362"/>
      <c r="I55" s="368" t="s">
        <v>1288</v>
      </c>
      <c r="J55" s="368">
        <v>238</v>
      </c>
      <c r="K55" s="369" t="s">
        <v>1289</v>
      </c>
      <c r="L55" s="362"/>
      <c r="M55" s="362"/>
      <c r="N55" s="365" t="s">
        <v>1290</v>
      </c>
      <c r="O55" s="362" t="s">
        <v>1291</v>
      </c>
      <c r="P55" s="362" t="s">
        <v>191</v>
      </c>
      <c r="Q55" s="362"/>
      <c r="R55" s="362"/>
      <c r="S55" s="362"/>
      <c r="T55" s="362"/>
      <c r="U55" s="362"/>
      <c r="V55" s="362"/>
      <c r="W55" s="362"/>
      <c r="X55" s="362"/>
      <c r="Y55" s="362"/>
      <c r="Z55" s="362"/>
      <c r="AA55" s="362"/>
      <c r="AB55" s="362"/>
      <c r="AC55" s="362"/>
    </row>
    <row r="56" spans="1:29" ht="14.5">
      <c r="A56" s="303" t="s">
        <v>1292</v>
      </c>
      <c r="B56" s="303" t="s">
        <v>1293</v>
      </c>
      <c r="C56" s="303" t="s">
        <v>1294</v>
      </c>
      <c r="D56" s="303" t="s">
        <v>1295</v>
      </c>
      <c r="E56" s="303" t="s">
        <v>1296</v>
      </c>
      <c r="F56" s="303">
        <v>818</v>
      </c>
      <c r="G56" s="303" t="s">
        <v>1297</v>
      </c>
      <c r="H56" s="362"/>
      <c r="I56" s="368" t="s">
        <v>1298</v>
      </c>
      <c r="J56" s="368">
        <v>826</v>
      </c>
      <c r="K56" s="369" t="s">
        <v>1299</v>
      </c>
      <c r="L56" s="362"/>
      <c r="M56" s="362"/>
      <c r="N56" s="365" t="s">
        <v>1300</v>
      </c>
      <c r="O56" s="362" t="s">
        <v>1301</v>
      </c>
      <c r="P56" s="362" t="s">
        <v>1302</v>
      </c>
      <c r="Q56" s="362"/>
      <c r="R56" s="362"/>
      <c r="S56" s="362"/>
      <c r="T56" s="362"/>
      <c r="U56" s="362"/>
      <c r="V56" s="362"/>
      <c r="W56" s="362"/>
      <c r="X56" s="362"/>
      <c r="Y56" s="362"/>
      <c r="Z56" s="362"/>
      <c r="AA56" s="362"/>
      <c r="AB56" s="362"/>
      <c r="AC56" s="362"/>
    </row>
    <row r="57" spans="1:29" ht="14.5">
      <c r="A57" s="303" t="s">
        <v>1303</v>
      </c>
      <c r="B57" s="303" t="s">
        <v>1304</v>
      </c>
      <c r="C57" s="303" t="s">
        <v>1305</v>
      </c>
      <c r="D57" s="303" t="s">
        <v>1306</v>
      </c>
      <c r="E57" s="303" t="s">
        <v>1307</v>
      </c>
      <c r="F57" s="303">
        <v>784</v>
      </c>
      <c r="G57" s="303" t="s">
        <v>1308</v>
      </c>
      <c r="H57" s="362"/>
      <c r="I57" s="368" t="s">
        <v>1309</v>
      </c>
      <c r="J57" s="368">
        <v>981</v>
      </c>
      <c r="K57" s="369" t="s">
        <v>1310</v>
      </c>
      <c r="L57" s="362"/>
      <c r="M57" s="362"/>
      <c r="N57" s="365" t="s">
        <v>1311</v>
      </c>
      <c r="O57" s="362" t="s">
        <v>1312</v>
      </c>
      <c r="P57" s="362" t="s">
        <v>1313</v>
      </c>
      <c r="Q57" s="362"/>
      <c r="R57" s="362"/>
      <c r="S57" s="362"/>
      <c r="T57" s="362"/>
      <c r="U57" s="362"/>
      <c r="V57" s="362"/>
      <c r="W57" s="362"/>
      <c r="X57" s="362"/>
      <c r="Y57" s="362"/>
      <c r="Z57" s="362"/>
      <c r="AA57" s="362"/>
      <c r="AB57" s="362"/>
      <c r="AC57" s="362"/>
    </row>
    <row r="58" spans="1:29" ht="42">
      <c r="A58" s="303" t="s">
        <v>1314</v>
      </c>
      <c r="B58" s="303" t="s">
        <v>1315</v>
      </c>
      <c r="C58" s="303" t="s">
        <v>1316</v>
      </c>
      <c r="D58" s="303" t="s">
        <v>1317</v>
      </c>
      <c r="E58" s="303" t="s">
        <v>1318</v>
      </c>
      <c r="F58" s="303">
        <v>840</v>
      </c>
      <c r="G58" s="303" t="s">
        <v>1319</v>
      </c>
      <c r="H58" s="362"/>
      <c r="I58" s="368" t="s">
        <v>1320</v>
      </c>
      <c r="J58" s="368">
        <v>0</v>
      </c>
      <c r="K58" s="369" t="s">
        <v>1321</v>
      </c>
      <c r="L58" s="362"/>
      <c r="M58" s="362"/>
      <c r="N58" s="365" t="s">
        <v>1322</v>
      </c>
      <c r="O58" s="362" t="s">
        <v>1323</v>
      </c>
      <c r="P58" s="362" t="s">
        <v>1324</v>
      </c>
      <c r="Q58" s="362"/>
      <c r="R58" s="362"/>
      <c r="S58" s="362"/>
      <c r="T58" s="362"/>
      <c r="U58" s="362"/>
      <c r="V58" s="362"/>
      <c r="W58" s="362"/>
      <c r="X58" s="362"/>
      <c r="Y58" s="362"/>
      <c r="Z58" s="362"/>
      <c r="AA58" s="362"/>
      <c r="AB58" s="362"/>
      <c r="AC58" s="362"/>
    </row>
    <row r="59" spans="1:29" ht="14.5">
      <c r="A59" s="303" t="s">
        <v>1325</v>
      </c>
      <c r="B59" s="303" t="s">
        <v>1326</v>
      </c>
      <c r="C59" s="303" t="s">
        <v>1327</v>
      </c>
      <c r="D59" s="303" t="s">
        <v>1328</v>
      </c>
      <c r="E59" s="303" t="s">
        <v>1329</v>
      </c>
      <c r="F59" s="303">
        <v>232</v>
      </c>
      <c r="G59" s="303" t="s">
        <v>1330</v>
      </c>
      <c r="H59" s="362"/>
      <c r="I59" s="368" t="s">
        <v>1331</v>
      </c>
      <c r="J59" s="368">
        <v>936</v>
      </c>
      <c r="K59" s="369" t="s">
        <v>1332</v>
      </c>
      <c r="L59" s="362"/>
      <c r="M59" s="362"/>
      <c r="N59" s="365" t="s">
        <v>1333</v>
      </c>
      <c r="O59" s="362" t="s">
        <v>1334</v>
      </c>
      <c r="P59" s="362" t="s">
        <v>1335</v>
      </c>
      <c r="Q59" s="362"/>
      <c r="R59" s="362"/>
      <c r="S59" s="362"/>
      <c r="T59" s="362"/>
      <c r="U59" s="362"/>
      <c r="V59" s="362"/>
      <c r="W59" s="362"/>
      <c r="X59" s="362"/>
      <c r="Y59" s="362"/>
      <c r="Z59" s="362"/>
      <c r="AA59" s="362"/>
      <c r="AB59" s="362"/>
      <c r="AC59" s="362"/>
    </row>
    <row r="60" spans="1:29" ht="14.5">
      <c r="A60" s="303" t="s">
        <v>1336</v>
      </c>
      <c r="B60" s="303" t="s">
        <v>1337</v>
      </c>
      <c r="C60" s="303" t="s">
        <v>1338</v>
      </c>
      <c r="D60" s="303" t="s">
        <v>1339</v>
      </c>
      <c r="E60" s="303" t="s">
        <v>700</v>
      </c>
      <c r="F60" s="303">
        <v>978</v>
      </c>
      <c r="G60" s="303" t="s">
        <v>701</v>
      </c>
      <c r="H60" s="362"/>
      <c r="I60" s="368" t="s">
        <v>1340</v>
      </c>
      <c r="J60" s="368">
        <v>292</v>
      </c>
      <c r="K60" s="369" t="s">
        <v>1341</v>
      </c>
      <c r="L60" s="362"/>
      <c r="M60" s="362"/>
      <c r="N60" s="365" t="s">
        <v>1342</v>
      </c>
      <c r="O60" s="362" t="s">
        <v>1343</v>
      </c>
      <c r="P60" s="362" t="s">
        <v>1344</v>
      </c>
      <c r="Q60" s="362"/>
      <c r="R60" s="362"/>
      <c r="S60" s="362"/>
      <c r="T60" s="362"/>
      <c r="U60" s="362"/>
      <c r="V60" s="362"/>
      <c r="W60" s="362"/>
      <c r="X60" s="362"/>
      <c r="Y60" s="362"/>
      <c r="Z60" s="362"/>
      <c r="AA60" s="362"/>
      <c r="AB60" s="362"/>
      <c r="AC60" s="362"/>
    </row>
    <row r="61" spans="1:29" ht="14.5">
      <c r="A61" s="303" t="s">
        <v>1345</v>
      </c>
      <c r="B61" s="303" t="s">
        <v>1346</v>
      </c>
      <c r="C61" s="303" t="s">
        <v>1347</v>
      </c>
      <c r="D61" s="303" t="s">
        <v>1348</v>
      </c>
      <c r="E61" s="303" t="s">
        <v>700</v>
      </c>
      <c r="F61" s="303">
        <v>978</v>
      </c>
      <c r="G61" s="303" t="s">
        <v>701</v>
      </c>
      <c r="H61" s="362"/>
      <c r="I61" s="368" t="s">
        <v>1349</v>
      </c>
      <c r="J61" s="368">
        <v>270</v>
      </c>
      <c r="K61" s="369" t="s">
        <v>1350</v>
      </c>
      <c r="L61" s="362"/>
      <c r="M61" s="362"/>
      <c r="N61" s="365" t="s">
        <v>1351</v>
      </c>
      <c r="O61" s="362" t="s">
        <v>1352</v>
      </c>
      <c r="P61" s="362" t="s">
        <v>1353</v>
      </c>
      <c r="Q61" s="362"/>
      <c r="R61" s="362"/>
      <c r="S61" s="362"/>
      <c r="T61" s="362"/>
      <c r="U61" s="362"/>
      <c r="V61" s="362"/>
      <c r="W61" s="362"/>
      <c r="X61" s="362"/>
      <c r="Y61" s="362"/>
      <c r="Z61" s="362"/>
      <c r="AA61" s="362"/>
      <c r="AB61" s="362"/>
      <c r="AC61" s="362"/>
    </row>
    <row r="62" spans="1:29" ht="14.5">
      <c r="A62" s="303" t="s">
        <v>1354</v>
      </c>
      <c r="B62" s="303" t="s">
        <v>1355</v>
      </c>
      <c r="C62" s="303" t="s">
        <v>1356</v>
      </c>
      <c r="D62" s="303" t="s">
        <v>1357</v>
      </c>
      <c r="E62" s="303" t="s">
        <v>1358</v>
      </c>
      <c r="F62" s="303">
        <v>748</v>
      </c>
      <c r="G62" s="303" t="s">
        <v>1359</v>
      </c>
      <c r="I62" s="370" t="s">
        <v>1360</v>
      </c>
      <c r="J62" s="370">
        <v>324</v>
      </c>
      <c r="K62" s="371" t="s">
        <v>1361</v>
      </c>
      <c r="N62" s="365" t="s">
        <v>1362</v>
      </c>
      <c r="O62" s="362" t="s">
        <v>1363</v>
      </c>
      <c r="P62" s="362" t="s">
        <v>1364</v>
      </c>
      <c r="Q62" s="362"/>
      <c r="R62" s="362"/>
      <c r="S62" s="362"/>
    </row>
    <row r="63" spans="1:29" ht="28">
      <c r="A63" s="362" t="s">
        <v>1365</v>
      </c>
      <c r="B63" s="362" t="s">
        <v>1366</v>
      </c>
      <c r="C63" s="362" t="s">
        <v>1367</v>
      </c>
      <c r="D63" s="362" t="s">
        <v>1368</v>
      </c>
      <c r="E63" s="362" t="s">
        <v>1318</v>
      </c>
      <c r="F63" s="362">
        <v>840</v>
      </c>
      <c r="G63" s="362" t="s">
        <v>1319</v>
      </c>
      <c r="I63" s="370" t="s">
        <v>1369</v>
      </c>
      <c r="J63" s="370">
        <v>320</v>
      </c>
      <c r="K63" s="371" t="s">
        <v>1370</v>
      </c>
      <c r="N63" s="365" t="s">
        <v>1371</v>
      </c>
      <c r="O63" s="362" t="s">
        <v>1372</v>
      </c>
      <c r="P63" s="362" t="s">
        <v>1373</v>
      </c>
      <c r="Q63" s="362"/>
      <c r="R63" s="362"/>
      <c r="S63" s="362"/>
    </row>
    <row r="64" spans="1:29" ht="28">
      <c r="A64" s="303" t="s">
        <v>1374</v>
      </c>
      <c r="B64" s="303" t="s">
        <v>1375</v>
      </c>
      <c r="C64" s="303" t="s">
        <v>1376</v>
      </c>
      <c r="D64" s="303" t="s">
        <v>1377</v>
      </c>
      <c r="E64" s="303" t="s">
        <v>1378</v>
      </c>
      <c r="F64" s="303">
        <v>230</v>
      </c>
      <c r="G64" s="303" t="s">
        <v>1379</v>
      </c>
      <c r="I64" s="370" t="s">
        <v>1380</v>
      </c>
      <c r="J64" s="370">
        <v>328</v>
      </c>
      <c r="K64" s="371" t="s">
        <v>1381</v>
      </c>
      <c r="N64" s="365" t="s">
        <v>1382</v>
      </c>
      <c r="O64" s="362" t="s">
        <v>1383</v>
      </c>
      <c r="P64" s="362" t="s">
        <v>1384</v>
      </c>
      <c r="Q64" s="362"/>
      <c r="R64" s="362"/>
      <c r="S64" s="362"/>
    </row>
    <row r="65" spans="1:19" ht="28">
      <c r="A65" s="303" t="s">
        <v>1385</v>
      </c>
      <c r="B65" s="303" t="s">
        <v>1386</v>
      </c>
      <c r="C65" s="303" t="s">
        <v>1387</v>
      </c>
      <c r="D65" s="303" t="s">
        <v>1388</v>
      </c>
      <c r="E65" s="303" t="s">
        <v>1389</v>
      </c>
      <c r="F65" s="303">
        <v>643</v>
      </c>
      <c r="G65" s="303" t="s">
        <v>1390</v>
      </c>
      <c r="I65" s="370" t="s">
        <v>1391</v>
      </c>
      <c r="J65" s="370">
        <v>344</v>
      </c>
      <c r="K65" s="371" t="s">
        <v>1392</v>
      </c>
      <c r="N65" s="365" t="s">
        <v>1393</v>
      </c>
      <c r="O65" s="362" t="s">
        <v>1394</v>
      </c>
      <c r="P65" s="362" t="s">
        <v>1395</v>
      </c>
      <c r="Q65" s="362"/>
      <c r="R65" s="362"/>
      <c r="S65" s="362"/>
    </row>
    <row r="66" spans="1:19" ht="42">
      <c r="A66" s="303" t="s">
        <v>1396</v>
      </c>
      <c r="B66" s="303" t="s">
        <v>1397</v>
      </c>
      <c r="C66" s="303" t="s">
        <v>1398</v>
      </c>
      <c r="D66" s="303" t="s">
        <v>1399</v>
      </c>
      <c r="E66" s="303" t="s">
        <v>1400</v>
      </c>
      <c r="F66" s="303">
        <v>242</v>
      </c>
      <c r="G66" s="303" t="s">
        <v>1401</v>
      </c>
      <c r="I66" s="370" t="s">
        <v>1402</v>
      </c>
      <c r="J66" s="370">
        <v>340</v>
      </c>
      <c r="K66" s="371" t="s">
        <v>1403</v>
      </c>
      <c r="N66" s="365" t="s">
        <v>1404</v>
      </c>
      <c r="O66" s="362" t="s">
        <v>1405</v>
      </c>
      <c r="P66" s="362" t="s">
        <v>1406</v>
      </c>
      <c r="Q66" s="362"/>
      <c r="R66" s="362"/>
      <c r="S66" s="362"/>
    </row>
    <row r="67" spans="1:19" ht="28">
      <c r="A67" s="303" t="s">
        <v>1407</v>
      </c>
      <c r="B67" s="303" t="s">
        <v>1408</v>
      </c>
      <c r="C67" s="303" t="s">
        <v>1409</v>
      </c>
      <c r="D67" s="303" t="s">
        <v>1410</v>
      </c>
      <c r="E67" s="303" t="s">
        <v>700</v>
      </c>
      <c r="F67" s="303">
        <v>978</v>
      </c>
      <c r="G67" s="303" t="s">
        <v>701</v>
      </c>
      <c r="I67" s="370" t="s">
        <v>1411</v>
      </c>
      <c r="J67" s="370">
        <v>191</v>
      </c>
      <c r="K67" s="371" t="s">
        <v>1412</v>
      </c>
      <c r="N67" s="365" t="s">
        <v>1413</v>
      </c>
      <c r="O67" s="362" t="s">
        <v>1414</v>
      </c>
      <c r="P67" s="362" t="s">
        <v>1415</v>
      </c>
      <c r="Q67" s="362"/>
      <c r="R67" s="362"/>
      <c r="S67" s="362"/>
    </row>
    <row r="68" spans="1:19" ht="14.5">
      <c r="A68" s="303" t="s">
        <v>1416</v>
      </c>
      <c r="B68" s="303" t="s">
        <v>1417</v>
      </c>
      <c r="C68" s="303" t="s">
        <v>1418</v>
      </c>
      <c r="D68" s="303" t="s">
        <v>1419</v>
      </c>
      <c r="E68" s="303" t="s">
        <v>700</v>
      </c>
      <c r="F68" s="303">
        <v>978</v>
      </c>
      <c r="G68" s="303" t="s">
        <v>701</v>
      </c>
      <c r="I68" s="370" t="s">
        <v>1420</v>
      </c>
      <c r="J68" s="370">
        <v>332</v>
      </c>
      <c r="K68" s="371" t="s">
        <v>1421</v>
      </c>
      <c r="N68" s="365" t="s">
        <v>1422</v>
      </c>
      <c r="O68" s="362" t="s">
        <v>1423</v>
      </c>
      <c r="P68" s="362" t="s">
        <v>1424</v>
      </c>
      <c r="Q68" s="362"/>
      <c r="R68" s="362"/>
      <c r="S68" s="362"/>
    </row>
    <row r="69" spans="1:19" ht="14.5">
      <c r="A69" s="303" t="s">
        <v>1425</v>
      </c>
      <c r="B69" s="303" t="s">
        <v>1426</v>
      </c>
      <c r="C69" s="303" t="s">
        <v>1427</v>
      </c>
      <c r="D69" s="303" t="s">
        <v>1428</v>
      </c>
      <c r="E69" s="303" t="s">
        <v>1108</v>
      </c>
      <c r="F69" s="303">
        <v>950</v>
      </c>
      <c r="G69" s="303" t="s">
        <v>1109</v>
      </c>
      <c r="I69" s="370" t="s">
        <v>1429</v>
      </c>
      <c r="J69" s="370">
        <v>348</v>
      </c>
      <c r="K69" s="371" t="s">
        <v>1430</v>
      </c>
      <c r="N69" s="365" t="s">
        <v>1431</v>
      </c>
      <c r="O69" s="362" t="s">
        <v>1432</v>
      </c>
      <c r="P69" s="362" t="s">
        <v>1433</v>
      </c>
      <c r="Q69" s="362"/>
      <c r="R69" s="362"/>
      <c r="S69" s="362"/>
    </row>
    <row r="70" spans="1:19" ht="28">
      <c r="A70" s="303" t="s">
        <v>1434</v>
      </c>
      <c r="B70" s="303" t="s">
        <v>1435</v>
      </c>
      <c r="C70" s="303" t="s">
        <v>1436</v>
      </c>
      <c r="D70" s="303" t="s">
        <v>1437</v>
      </c>
      <c r="E70" s="303" t="s">
        <v>1438</v>
      </c>
      <c r="F70" s="303">
        <v>270</v>
      </c>
      <c r="G70" s="303" t="s">
        <v>1439</v>
      </c>
      <c r="I70" s="370" t="s">
        <v>1440</v>
      </c>
      <c r="J70" s="370">
        <v>360</v>
      </c>
      <c r="K70" s="371" t="s">
        <v>1441</v>
      </c>
      <c r="N70" s="365" t="s">
        <v>1442</v>
      </c>
      <c r="O70" s="362" t="s">
        <v>1443</v>
      </c>
      <c r="P70" s="362" t="s">
        <v>1444</v>
      </c>
      <c r="Q70" s="362"/>
      <c r="R70" s="362"/>
      <c r="S70" s="362"/>
    </row>
    <row r="71" spans="1:19" ht="14.5">
      <c r="A71" s="303" t="s">
        <v>1445</v>
      </c>
      <c r="B71" s="303" t="s">
        <v>1446</v>
      </c>
      <c r="C71" s="303" t="s">
        <v>1447</v>
      </c>
      <c r="D71" s="303" t="s">
        <v>1448</v>
      </c>
      <c r="E71" s="303" t="s">
        <v>1449</v>
      </c>
      <c r="F71" s="303">
        <v>981</v>
      </c>
      <c r="G71" s="303" t="s">
        <v>1450</v>
      </c>
      <c r="I71" s="370" t="s">
        <v>1451</v>
      </c>
      <c r="J71" s="370">
        <v>376</v>
      </c>
      <c r="K71" s="371" t="s">
        <v>1452</v>
      </c>
      <c r="N71" s="365" t="s">
        <v>1453</v>
      </c>
      <c r="O71" s="362" t="s">
        <v>1454</v>
      </c>
      <c r="P71" s="362" t="s">
        <v>1455</v>
      </c>
      <c r="Q71" s="362"/>
      <c r="R71" s="362"/>
      <c r="S71" s="362"/>
    </row>
    <row r="72" spans="1:19" ht="28">
      <c r="A72" s="362" t="s">
        <v>1456</v>
      </c>
      <c r="B72" s="303" t="s">
        <v>1457</v>
      </c>
      <c r="C72" s="303" t="s">
        <v>1458</v>
      </c>
      <c r="D72" s="303" t="s">
        <v>1459</v>
      </c>
      <c r="I72" s="370" t="s">
        <v>1460</v>
      </c>
      <c r="J72" s="370">
        <v>0</v>
      </c>
      <c r="K72" s="371" t="s">
        <v>1461</v>
      </c>
      <c r="N72" s="365" t="s">
        <v>1462</v>
      </c>
      <c r="O72" s="362" t="s">
        <v>1463</v>
      </c>
      <c r="P72" s="362" t="s">
        <v>1464</v>
      </c>
      <c r="Q72" s="362"/>
      <c r="R72" s="362"/>
      <c r="S72" s="362"/>
    </row>
    <row r="73" spans="1:19" ht="14.5">
      <c r="A73" s="303" t="s">
        <v>1465</v>
      </c>
      <c r="B73" s="303" t="s">
        <v>1466</v>
      </c>
      <c r="C73" s="303" t="s">
        <v>1467</v>
      </c>
      <c r="D73" s="303" t="s">
        <v>1468</v>
      </c>
      <c r="E73" s="303" t="s">
        <v>1469</v>
      </c>
      <c r="F73" s="303">
        <v>936</v>
      </c>
      <c r="G73" s="303" t="s">
        <v>1470</v>
      </c>
      <c r="I73" s="370" t="s">
        <v>1471</v>
      </c>
      <c r="J73" s="370">
        <v>356</v>
      </c>
      <c r="K73" s="371" t="s">
        <v>1472</v>
      </c>
      <c r="N73" s="365" t="s">
        <v>1473</v>
      </c>
      <c r="O73" s="362" t="s">
        <v>1474</v>
      </c>
      <c r="P73" s="362" t="s">
        <v>1475</v>
      </c>
      <c r="Q73" s="362"/>
      <c r="R73" s="362"/>
      <c r="S73" s="362"/>
    </row>
    <row r="74" spans="1:19" ht="42">
      <c r="A74" s="303" t="s">
        <v>1476</v>
      </c>
      <c r="B74" s="303" t="s">
        <v>1477</v>
      </c>
      <c r="C74" s="303" t="s">
        <v>1478</v>
      </c>
      <c r="D74" s="303" t="s">
        <v>1479</v>
      </c>
      <c r="E74" s="303" t="s">
        <v>1480</v>
      </c>
      <c r="F74" s="303">
        <v>292</v>
      </c>
      <c r="G74" s="303" t="s">
        <v>1481</v>
      </c>
      <c r="I74" s="370" t="s">
        <v>1482</v>
      </c>
      <c r="J74" s="370">
        <v>368</v>
      </c>
      <c r="K74" s="371" t="s">
        <v>1483</v>
      </c>
      <c r="N74" s="365">
        <v>7103</v>
      </c>
      <c r="O74" s="362" t="s">
        <v>1484</v>
      </c>
      <c r="P74" s="362" t="s">
        <v>1485</v>
      </c>
      <c r="Q74" s="362"/>
      <c r="R74" s="362"/>
      <c r="S74" s="362"/>
    </row>
    <row r="75" spans="1:19" ht="14.5">
      <c r="A75" s="303" t="s">
        <v>1486</v>
      </c>
      <c r="B75" s="303" t="s">
        <v>1487</v>
      </c>
      <c r="C75" s="303" t="s">
        <v>1488</v>
      </c>
      <c r="D75" s="303" t="s">
        <v>1489</v>
      </c>
      <c r="E75" s="303" t="s">
        <v>700</v>
      </c>
      <c r="F75" s="303">
        <v>978</v>
      </c>
      <c r="G75" s="303" t="s">
        <v>701</v>
      </c>
      <c r="I75" s="370" t="s">
        <v>1490</v>
      </c>
      <c r="J75" s="370">
        <v>364</v>
      </c>
      <c r="K75" s="371" t="s">
        <v>1491</v>
      </c>
      <c r="N75" s="362"/>
      <c r="O75" s="362"/>
      <c r="P75" s="362"/>
      <c r="Q75" s="362"/>
      <c r="R75" s="362"/>
      <c r="S75" s="362"/>
    </row>
    <row r="76" spans="1:19" ht="14.5">
      <c r="A76" s="303" t="s">
        <v>1492</v>
      </c>
      <c r="B76" s="303" t="s">
        <v>1493</v>
      </c>
      <c r="C76" s="303" t="s">
        <v>1494</v>
      </c>
      <c r="D76" s="303" t="s">
        <v>1495</v>
      </c>
      <c r="E76" s="303" t="s">
        <v>741</v>
      </c>
      <c r="F76" s="303">
        <v>951</v>
      </c>
      <c r="G76" s="303" t="s">
        <v>742</v>
      </c>
      <c r="I76" s="370" t="s">
        <v>1496</v>
      </c>
      <c r="J76" s="370">
        <v>352</v>
      </c>
      <c r="K76" s="371" t="s">
        <v>1497</v>
      </c>
      <c r="N76" s="362"/>
      <c r="O76" s="362"/>
      <c r="P76" s="362"/>
      <c r="Q76" s="362"/>
      <c r="R76" s="362"/>
      <c r="S76" s="362"/>
    </row>
    <row r="77" spans="1:19" ht="14.5">
      <c r="A77" s="303" t="s">
        <v>1498</v>
      </c>
      <c r="B77" s="303" t="s">
        <v>1499</v>
      </c>
      <c r="C77" s="303" t="s">
        <v>1500</v>
      </c>
      <c r="D77" s="303" t="s">
        <v>1501</v>
      </c>
      <c r="E77" s="303" t="s">
        <v>1255</v>
      </c>
      <c r="F77" s="303">
        <v>208</v>
      </c>
      <c r="G77" s="303" t="s">
        <v>1256</v>
      </c>
      <c r="I77" s="370" t="s">
        <v>1502</v>
      </c>
      <c r="J77" s="370">
        <v>0</v>
      </c>
      <c r="K77" s="371" t="s">
        <v>1503</v>
      </c>
      <c r="N77" s="362"/>
      <c r="O77" s="362"/>
      <c r="P77" s="362"/>
    </row>
    <row r="78" spans="1:19" ht="14.5">
      <c r="A78" s="303" t="s">
        <v>1504</v>
      </c>
      <c r="B78" s="303" t="s">
        <v>1505</v>
      </c>
      <c r="C78" s="303" t="s">
        <v>1506</v>
      </c>
      <c r="D78" s="303" t="s">
        <v>1507</v>
      </c>
      <c r="E78" s="303" t="s">
        <v>700</v>
      </c>
      <c r="F78" s="303">
        <v>978</v>
      </c>
      <c r="G78" s="303" t="s">
        <v>701</v>
      </c>
      <c r="I78" s="370" t="s">
        <v>1508</v>
      </c>
      <c r="J78" s="370">
        <v>388</v>
      </c>
      <c r="K78" s="371" t="s">
        <v>1509</v>
      </c>
    </row>
    <row r="79" spans="1:19" ht="14.5">
      <c r="A79" s="303" t="s">
        <v>1510</v>
      </c>
      <c r="B79" s="303" t="s">
        <v>1511</v>
      </c>
      <c r="C79" s="303" t="s">
        <v>1512</v>
      </c>
      <c r="D79" s="303" t="s">
        <v>1513</v>
      </c>
      <c r="E79" s="303" t="s">
        <v>1318</v>
      </c>
      <c r="F79" s="303">
        <v>840</v>
      </c>
      <c r="G79" s="303" t="s">
        <v>1319</v>
      </c>
      <c r="I79" s="370" t="s">
        <v>1514</v>
      </c>
      <c r="J79" s="370">
        <v>400</v>
      </c>
      <c r="K79" s="371" t="s">
        <v>1515</v>
      </c>
    </row>
    <row r="80" spans="1:19" ht="14.5">
      <c r="A80" s="303" t="s">
        <v>1516</v>
      </c>
      <c r="B80" s="303" t="s">
        <v>1517</v>
      </c>
      <c r="C80" s="303" t="s">
        <v>1518</v>
      </c>
      <c r="D80" s="303" t="s">
        <v>1519</v>
      </c>
      <c r="E80" s="303" t="s">
        <v>1520</v>
      </c>
      <c r="F80" s="303">
        <v>320</v>
      </c>
      <c r="G80" s="303" t="s">
        <v>1521</v>
      </c>
      <c r="I80" s="370" t="s">
        <v>1522</v>
      </c>
      <c r="J80" s="370">
        <v>392</v>
      </c>
      <c r="K80" s="371" t="s">
        <v>1523</v>
      </c>
    </row>
    <row r="81" spans="1:11" ht="14.5">
      <c r="A81" s="303" t="s">
        <v>1524</v>
      </c>
      <c r="B81" s="303" t="s">
        <v>1525</v>
      </c>
      <c r="C81" s="303" t="s">
        <v>1526</v>
      </c>
      <c r="D81" s="303" t="s">
        <v>1527</v>
      </c>
      <c r="E81" s="303" t="s">
        <v>1528</v>
      </c>
      <c r="F81" s="303">
        <v>0</v>
      </c>
      <c r="G81" s="303" t="s">
        <v>1529</v>
      </c>
      <c r="I81" s="370" t="s">
        <v>1530</v>
      </c>
      <c r="J81" s="370">
        <v>404</v>
      </c>
      <c r="K81" s="371" t="s">
        <v>1531</v>
      </c>
    </row>
    <row r="82" spans="1:11" ht="14.5">
      <c r="A82" s="303" t="s">
        <v>1532</v>
      </c>
      <c r="B82" s="303" t="s">
        <v>1533</v>
      </c>
      <c r="C82" s="303" t="s">
        <v>1534</v>
      </c>
      <c r="D82" s="303" t="s">
        <v>1535</v>
      </c>
      <c r="E82" s="303" t="s">
        <v>1536</v>
      </c>
      <c r="F82" s="303">
        <v>324</v>
      </c>
      <c r="G82" s="303" t="s">
        <v>1537</v>
      </c>
      <c r="I82" s="370" t="s">
        <v>1538</v>
      </c>
      <c r="J82" s="370">
        <v>417</v>
      </c>
      <c r="K82" s="371" t="s">
        <v>1539</v>
      </c>
    </row>
    <row r="83" spans="1:11" ht="14.5">
      <c r="A83" s="303" t="s">
        <v>1540</v>
      </c>
      <c r="B83" s="303" t="s">
        <v>1541</v>
      </c>
      <c r="C83" s="303" t="s">
        <v>1542</v>
      </c>
      <c r="D83" s="303" t="s">
        <v>1543</v>
      </c>
      <c r="E83" s="303" t="s">
        <v>1108</v>
      </c>
      <c r="F83" s="303">
        <v>950</v>
      </c>
      <c r="G83" s="303" t="s">
        <v>1109</v>
      </c>
      <c r="I83" s="370" t="s">
        <v>1544</v>
      </c>
      <c r="J83" s="370">
        <v>116</v>
      </c>
      <c r="K83" s="371" t="s">
        <v>1545</v>
      </c>
    </row>
    <row r="84" spans="1:11" ht="14.5">
      <c r="A84" s="303" t="s">
        <v>1546</v>
      </c>
      <c r="B84" s="303" t="s">
        <v>1547</v>
      </c>
      <c r="C84" s="303" t="s">
        <v>1548</v>
      </c>
      <c r="D84" s="303" t="s">
        <v>1549</v>
      </c>
      <c r="E84" s="303" t="s">
        <v>88</v>
      </c>
      <c r="F84" s="303">
        <v>952</v>
      </c>
      <c r="G84" s="303" t="s">
        <v>979</v>
      </c>
      <c r="I84" s="370" t="s">
        <v>1550</v>
      </c>
      <c r="J84" s="370">
        <v>174</v>
      </c>
      <c r="K84" s="371" t="s">
        <v>1551</v>
      </c>
    </row>
    <row r="85" spans="1:11" ht="14.5">
      <c r="A85" s="303" t="s">
        <v>1552</v>
      </c>
      <c r="B85" s="303" t="s">
        <v>1553</v>
      </c>
      <c r="C85" s="303" t="s">
        <v>1554</v>
      </c>
      <c r="D85" s="303" t="s">
        <v>1555</v>
      </c>
      <c r="E85" s="303" t="s">
        <v>1556</v>
      </c>
      <c r="F85" s="303">
        <v>328</v>
      </c>
      <c r="G85" s="303" t="s">
        <v>1557</v>
      </c>
      <c r="I85" s="370" t="s">
        <v>1558</v>
      </c>
      <c r="J85" s="370">
        <v>408</v>
      </c>
      <c r="K85" s="371" t="s">
        <v>1559</v>
      </c>
    </row>
    <row r="86" spans="1:11" ht="14.5">
      <c r="A86" s="303" t="s">
        <v>1560</v>
      </c>
      <c r="B86" s="303" t="s">
        <v>1561</v>
      </c>
      <c r="C86" s="303" t="s">
        <v>1562</v>
      </c>
      <c r="D86" s="303" t="s">
        <v>1563</v>
      </c>
      <c r="E86" s="303" t="s">
        <v>700</v>
      </c>
      <c r="F86" s="303">
        <v>978</v>
      </c>
      <c r="G86" s="303" t="s">
        <v>701</v>
      </c>
      <c r="I86" s="370" t="s">
        <v>1564</v>
      </c>
      <c r="J86" s="370">
        <v>410</v>
      </c>
      <c r="K86" s="371" t="s">
        <v>1565</v>
      </c>
    </row>
    <row r="87" spans="1:11" ht="14.5">
      <c r="A87" s="303" t="s">
        <v>1566</v>
      </c>
      <c r="B87" s="303" t="s">
        <v>1567</v>
      </c>
      <c r="C87" s="303" t="s">
        <v>1568</v>
      </c>
      <c r="D87" s="303" t="s">
        <v>1569</v>
      </c>
      <c r="E87" s="303" t="s">
        <v>1570</v>
      </c>
      <c r="F87" s="303">
        <v>332</v>
      </c>
      <c r="G87" s="303" t="s">
        <v>1571</v>
      </c>
      <c r="I87" s="370" t="s">
        <v>1572</v>
      </c>
      <c r="J87" s="370">
        <v>414</v>
      </c>
      <c r="K87" s="371" t="s">
        <v>1573</v>
      </c>
    </row>
    <row r="88" spans="1:11" ht="14.5">
      <c r="A88" s="303" t="s">
        <v>1574</v>
      </c>
      <c r="B88" s="303" t="s">
        <v>1575</v>
      </c>
      <c r="C88" s="303" t="s">
        <v>1576</v>
      </c>
      <c r="D88" s="303" t="s">
        <v>1577</v>
      </c>
      <c r="E88" s="303" t="s">
        <v>1578</v>
      </c>
      <c r="F88" s="303">
        <v>340</v>
      </c>
      <c r="G88" s="303" t="s">
        <v>1579</v>
      </c>
      <c r="I88" s="370" t="s">
        <v>1580</v>
      </c>
      <c r="J88" s="370">
        <v>136</v>
      </c>
      <c r="K88" s="371" t="s">
        <v>1581</v>
      </c>
    </row>
    <row r="89" spans="1:11" ht="14.5">
      <c r="A89" s="303" t="s">
        <v>1582</v>
      </c>
      <c r="B89" s="303" t="s">
        <v>1583</v>
      </c>
      <c r="C89" s="303" t="s">
        <v>1584</v>
      </c>
      <c r="D89" s="303" t="s">
        <v>1585</v>
      </c>
      <c r="E89" s="303" t="s">
        <v>1586</v>
      </c>
      <c r="F89" s="303">
        <v>344</v>
      </c>
      <c r="G89" s="303" t="s">
        <v>1392</v>
      </c>
      <c r="I89" s="370" t="s">
        <v>1587</v>
      </c>
      <c r="J89" s="370">
        <v>398</v>
      </c>
      <c r="K89" s="371" t="s">
        <v>1588</v>
      </c>
    </row>
    <row r="90" spans="1:11" ht="14.5">
      <c r="A90" s="303" t="s">
        <v>1589</v>
      </c>
      <c r="B90" s="303" t="s">
        <v>1590</v>
      </c>
      <c r="C90" s="303" t="s">
        <v>1591</v>
      </c>
      <c r="D90" s="303" t="s">
        <v>1592</v>
      </c>
      <c r="E90" s="303" t="s">
        <v>1593</v>
      </c>
      <c r="F90" s="303">
        <v>348</v>
      </c>
      <c r="G90" s="303" t="s">
        <v>1594</v>
      </c>
      <c r="I90" s="370" t="s">
        <v>1595</v>
      </c>
      <c r="J90" s="370">
        <v>418</v>
      </c>
      <c r="K90" s="371" t="s">
        <v>1596</v>
      </c>
    </row>
    <row r="91" spans="1:11" ht="14.5">
      <c r="A91" s="303" t="s">
        <v>1597</v>
      </c>
      <c r="B91" s="303" t="s">
        <v>1598</v>
      </c>
      <c r="C91" s="303" t="s">
        <v>1599</v>
      </c>
      <c r="D91" s="303" t="s">
        <v>1600</v>
      </c>
      <c r="E91" s="303" t="s">
        <v>1601</v>
      </c>
      <c r="F91" s="303">
        <v>0</v>
      </c>
      <c r="G91" s="303" t="s">
        <v>1602</v>
      </c>
      <c r="I91" s="370" t="s">
        <v>1603</v>
      </c>
      <c r="J91" s="370">
        <v>422</v>
      </c>
      <c r="K91" s="371" t="s">
        <v>1604</v>
      </c>
    </row>
    <row r="92" spans="1:11" ht="14.5">
      <c r="A92" s="362" t="s">
        <v>1605</v>
      </c>
      <c r="B92" s="362" t="s">
        <v>1606</v>
      </c>
      <c r="C92" s="362" t="s">
        <v>1607</v>
      </c>
      <c r="D92" s="362" t="s">
        <v>1608</v>
      </c>
      <c r="E92" s="362" t="s">
        <v>838</v>
      </c>
      <c r="F92" s="362">
        <v>36</v>
      </c>
      <c r="G92" s="362" t="s">
        <v>839</v>
      </c>
      <c r="I92" s="370" t="s">
        <v>1609</v>
      </c>
      <c r="J92" s="370">
        <v>144</v>
      </c>
      <c r="K92" s="371" t="s">
        <v>1610</v>
      </c>
    </row>
    <row r="93" spans="1:11" ht="14.5">
      <c r="A93" s="303" t="s">
        <v>1611</v>
      </c>
      <c r="B93" s="303" t="s">
        <v>1612</v>
      </c>
      <c r="C93" s="303" t="s">
        <v>1613</v>
      </c>
      <c r="D93" s="303" t="s">
        <v>1614</v>
      </c>
      <c r="E93" s="303" t="s">
        <v>1255</v>
      </c>
      <c r="F93" s="303">
        <v>208</v>
      </c>
      <c r="G93" s="303" t="s">
        <v>1256</v>
      </c>
      <c r="I93" s="370" t="s">
        <v>1615</v>
      </c>
      <c r="J93" s="370">
        <v>430</v>
      </c>
      <c r="K93" s="371" t="s">
        <v>1616</v>
      </c>
    </row>
    <row r="94" spans="1:11" ht="14.5">
      <c r="A94" s="303" t="s">
        <v>1617</v>
      </c>
      <c r="B94" s="303" t="s">
        <v>1618</v>
      </c>
      <c r="C94" s="303" t="s">
        <v>1619</v>
      </c>
      <c r="D94" s="303" t="s">
        <v>1620</v>
      </c>
      <c r="I94" s="370" t="s">
        <v>1621</v>
      </c>
      <c r="J94" s="370">
        <v>426</v>
      </c>
      <c r="K94" s="371" t="s">
        <v>1622</v>
      </c>
    </row>
    <row r="95" spans="1:11" ht="14.5">
      <c r="A95" s="362" t="s">
        <v>1623</v>
      </c>
      <c r="B95" s="362" t="s">
        <v>1624</v>
      </c>
      <c r="C95" s="362" t="s">
        <v>1625</v>
      </c>
      <c r="D95" s="362" t="s">
        <v>1626</v>
      </c>
      <c r="E95" s="362" t="s">
        <v>838</v>
      </c>
      <c r="F95" s="362">
        <v>36</v>
      </c>
      <c r="G95" s="362" t="s">
        <v>839</v>
      </c>
      <c r="I95" s="370" t="s">
        <v>1627</v>
      </c>
      <c r="J95" s="370">
        <v>434</v>
      </c>
      <c r="K95" s="371" t="s">
        <v>1628</v>
      </c>
    </row>
    <row r="96" spans="1:11" ht="14.5">
      <c r="A96" s="303" t="s">
        <v>1629</v>
      </c>
      <c r="B96" s="303" t="s">
        <v>1630</v>
      </c>
      <c r="C96" s="303" t="s">
        <v>1631</v>
      </c>
      <c r="D96" s="303" t="s">
        <v>1632</v>
      </c>
      <c r="E96" s="303" t="s">
        <v>1318</v>
      </c>
      <c r="F96" s="303">
        <v>840</v>
      </c>
      <c r="G96" s="303" t="s">
        <v>1319</v>
      </c>
      <c r="I96" s="370" t="s">
        <v>1633</v>
      </c>
      <c r="J96" s="370">
        <v>504</v>
      </c>
      <c r="K96" s="371" t="s">
        <v>1634</v>
      </c>
    </row>
    <row r="97" spans="1:11" ht="14.5">
      <c r="A97" s="303" t="s">
        <v>1635</v>
      </c>
      <c r="B97" s="303" t="s">
        <v>1636</v>
      </c>
      <c r="C97" s="303" t="s">
        <v>1637</v>
      </c>
      <c r="D97" s="303" t="s">
        <v>1638</v>
      </c>
      <c r="E97" s="303" t="s">
        <v>1318</v>
      </c>
      <c r="F97" s="303">
        <v>840</v>
      </c>
      <c r="G97" s="303" t="s">
        <v>1319</v>
      </c>
      <c r="I97" s="370" t="s">
        <v>1639</v>
      </c>
      <c r="J97" s="370">
        <v>498</v>
      </c>
      <c r="K97" s="371" t="s">
        <v>1640</v>
      </c>
    </row>
    <row r="98" spans="1:11" ht="14.5">
      <c r="A98" s="303" t="s">
        <v>1641</v>
      </c>
      <c r="B98" s="303" t="s">
        <v>1642</v>
      </c>
      <c r="C98" s="303" t="s">
        <v>1643</v>
      </c>
      <c r="D98" s="303" t="s">
        <v>1644</v>
      </c>
      <c r="I98" s="370" t="s">
        <v>1645</v>
      </c>
      <c r="J98" s="370">
        <v>969</v>
      </c>
      <c r="K98" s="371" t="s">
        <v>1646</v>
      </c>
    </row>
    <row r="99" spans="1:11" ht="14.5">
      <c r="A99" s="362" t="s">
        <v>1647</v>
      </c>
      <c r="B99" s="362" t="s">
        <v>1648</v>
      </c>
      <c r="C99" s="362" t="s">
        <v>1649</v>
      </c>
      <c r="D99" s="362" t="s">
        <v>1650</v>
      </c>
      <c r="E99" s="362" t="s">
        <v>1651</v>
      </c>
      <c r="F99" s="362">
        <v>136</v>
      </c>
      <c r="G99" s="362" t="s">
        <v>1652</v>
      </c>
      <c r="I99" s="370" t="s">
        <v>1653</v>
      </c>
      <c r="J99" s="370">
        <v>807</v>
      </c>
      <c r="K99" s="371" t="s">
        <v>1654</v>
      </c>
    </row>
    <row r="100" spans="1:11" ht="14.5">
      <c r="A100" s="303" t="s">
        <v>1647</v>
      </c>
      <c r="B100" s="303" t="s">
        <v>1655</v>
      </c>
      <c r="C100" s="303" t="s">
        <v>1656</v>
      </c>
      <c r="D100" s="303" t="s">
        <v>1657</v>
      </c>
      <c r="E100" s="303" t="s">
        <v>1658</v>
      </c>
      <c r="F100" s="303">
        <v>90</v>
      </c>
      <c r="G100" s="303" t="s">
        <v>1659</v>
      </c>
      <c r="I100" s="370" t="s">
        <v>1660</v>
      </c>
      <c r="J100" s="370">
        <v>104</v>
      </c>
      <c r="K100" s="371" t="s">
        <v>1661</v>
      </c>
    </row>
    <row r="101" spans="1:11" ht="14.5">
      <c r="A101" s="303" t="s">
        <v>1662</v>
      </c>
      <c r="B101" s="303" t="s">
        <v>1663</v>
      </c>
      <c r="C101" s="303" t="s">
        <v>1664</v>
      </c>
      <c r="D101" s="303" t="s">
        <v>1665</v>
      </c>
      <c r="I101" s="370" t="s">
        <v>1666</v>
      </c>
      <c r="J101" s="370">
        <v>496</v>
      </c>
      <c r="K101" s="371" t="s">
        <v>1667</v>
      </c>
    </row>
    <row r="102" spans="1:11" ht="14.5">
      <c r="A102" s="303" t="s">
        <v>1668</v>
      </c>
      <c r="B102" s="303" t="s">
        <v>1669</v>
      </c>
      <c r="C102" s="303" t="s">
        <v>1670</v>
      </c>
      <c r="D102" s="303" t="s">
        <v>1671</v>
      </c>
      <c r="E102" s="303" t="s">
        <v>1318</v>
      </c>
      <c r="F102" s="303">
        <v>840</v>
      </c>
      <c r="G102" s="303" t="s">
        <v>1319</v>
      </c>
      <c r="I102" s="370" t="s">
        <v>1672</v>
      </c>
      <c r="J102" s="370">
        <v>446</v>
      </c>
      <c r="K102" s="371" t="s">
        <v>1673</v>
      </c>
    </row>
    <row r="103" spans="1:11" ht="14.5">
      <c r="A103" s="362" t="s">
        <v>1674</v>
      </c>
      <c r="B103" s="362" t="s">
        <v>1675</v>
      </c>
      <c r="C103" s="362" t="s">
        <v>1676</v>
      </c>
      <c r="D103" s="362" t="s">
        <v>1677</v>
      </c>
      <c r="E103" s="362" t="s">
        <v>1318</v>
      </c>
      <c r="F103" s="362">
        <v>840</v>
      </c>
      <c r="G103" s="362" t="s">
        <v>1319</v>
      </c>
      <c r="I103" s="370" t="s">
        <v>1678</v>
      </c>
      <c r="J103" s="370">
        <v>478</v>
      </c>
      <c r="K103" s="371" t="s">
        <v>1679</v>
      </c>
    </row>
    <row r="104" spans="1:11" ht="14.5">
      <c r="A104" s="303" t="s">
        <v>1680</v>
      </c>
      <c r="B104" s="303" t="s">
        <v>1681</v>
      </c>
      <c r="C104" s="303" t="s">
        <v>1682</v>
      </c>
      <c r="D104" s="303" t="s">
        <v>1683</v>
      </c>
      <c r="E104" s="303" t="s">
        <v>1318</v>
      </c>
      <c r="F104" s="303">
        <v>840</v>
      </c>
      <c r="G104" s="303" t="s">
        <v>1319</v>
      </c>
      <c r="I104" s="370" t="s">
        <v>1684</v>
      </c>
      <c r="J104" s="370">
        <v>480</v>
      </c>
      <c r="K104" s="371" t="s">
        <v>1685</v>
      </c>
    </row>
    <row r="105" spans="1:11" ht="14.5">
      <c r="A105" s="303" t="s">
        <v>1686</v>
      </c>
      <c r="B105" s="303" t="s">
        <v>1687</v>
      </c>
      <c r="C105" s="303" t="s">
        <v>1688</v>
      </c>
      <c r="D105" s="303" t="s">
        <v>1689</v>
      </c>
      <c r="I105" s="370" t="s">
        <v>1690</v>
      </c>
      <c r="J105" s="370">
        <v>462</v>
      </c>
      <c r="K105" s="371" t="s">
        <v>1691</v>
      </c>
    </row>
    <row r="106" spans="1:11" ht="14.5">
      <c r="A106" s="362" t="s">
        <v>1692</v>
      </c>
      <c r="B106" s="362" t="s">
        <v>1693</v>
      </c>
      <c r="C106" s="362" t="s">
        <v>1694</v>
      </c>
      <c r="D106" s="362" t="s">
        <v>1695</v>
      </c>
      <c r="E106" s="362" t="s">
        <v>700</v>
      </c>
      <c r="F106" s="362">
        <v>978</v>
      </c>
      <c r="G106" s="362" t="s">
        <v>701</v>
      </c>
      <c r="I106" s="370" t="s">
        <v>1696</v>
      </c>
      <c r="J106" s="370">
        <v>454</v>
      </c>
      <c r="K106" s="371" t="s">
        <v>1697</v>
      </c>
    </row>
    <row r="107" spans="1:11" ht="14.5">
      <c r="A107" s="303" t="s">
        <v>1698</v>
      </c>
      <c r="B107" s="303" t="s">
        <v>1699</v>
      </c>
      <c r="C107" s="303" t="s">
        <v>1700</v>
      </c>
      <c r="D107" s="303" t="s">
        <v>1701</v>
      </c>
      <c r="E107" s="303" t="s">
        <v>1702</v>
      </c>
      <c r="F107" s="303">
        <v>356</v>
      </c>
      <c r="G107" s="303" t="s">
        <v>1703</v>
      </c>
      <c r="I107" s="370" t="s">
        <v>1704</v>
      </c>
      <c r="J107" s="370">
        <v>484</v>
      </c>
      <c r="K107" s="371" t="s">
        <v>1705</v>
      </c>
    </row>
    <row r="108" spans="1:11" ht="14.5">
      <c r="A108" s="303" t="s">
        <v>1706</v>
      </c>
      <c r="B108" s="303" t="s">
        <v>1707</v>
      </c>
      <c r="C108" s="303" t="s">
        <v>1708</v>
      </c>
      <c r="D108" s="303" t="s">
        <v>1709</v>
      </c>
      <c r="E108" s="303" t="s">
        <v>1710</v>
      </c>
      <c r="F108" s="303">
        <v>360</v>
      </c>
      <c r="G108" s="303" t="s">
        <v>1711</v>
      </c>
      <c r="I108" s="370" t="s">
        <v>1712</v>
      </c>
      <c r="J108" s="370">
        <v>458</v>
      </c>
      <c r="K108" s="371" t="s">
        <v>1713</v>
      </c>
    </row>
    <row r="109" spans="1:11" ht="14.5">
      <c r="A109" s="303" t="s">
        <v>1714</v>
      </c>
      <c r="B109" s="303" t="s">
        <v>1715</v>
      </c>
      <c r="C109" s="303" t="s">
        <v>1716</v>
      </c>
      <c r="D109" s="303" t="s">
        <v>1717</v>
      </c>
      <c r="E109" s="303" t="s">
        <v>1718</v>
      </c>
      <c r="F109" s="303">
        <v>368</v>
      </c>
      <c r="G109" s="303" t="s">
        <v>1719</v>
      </c>
      <c r="I109" s="370" t="s">
        <v>1720</v>
      </c>
      <c r="J109" s="370">
        <v>943</v>
      </c>
      <c r="K109" s="371" t="s">
        <v>1721</v>
      </c>
    </row>
    <row r="110" spans="1:11" ht="14.5">
      <c r="A110" s="303" t="s">
        <v>1722</v>
      </c>
      <c r="B110" s="303" t="s">
        <v>1723</v>
      </c>
      <c r="C110" s="303" t="s">
        <v>1724</v>
      </c>
      <c r="D110" s="303" t="s">
        <v>1725</v>
      </c>
      <c r="E110" s="303" t="s">
        <v>1726</v>
      </c>
      <c r="F110" s="303">
        <v>364</v>
      </c>
      <c r="G110" s="303" t="s">
        <v>1727</v>
      </c>
      <c r="I110" s="370" t="s">
        <v>1728</v>
      </c>
      <c r="J110" s="370">
        <v>516</v>
      </c>
      <c r="K110" s="371" t="s">
        <v>1729</v>
      </c>
    </row>
    <row r="111" spans="1:11" ht="14.5">
      <c r="A111" s="303" t="s">
        <v>1730</v>
      </c>
      <c r="B111" s="303" t="s">
        <v>1731</v>
      </c>
      <c r="C111" s="303" t="s">
        <v>1732</v>
      </c>
      <c r="D111" s="303" t="s">
        <v>1733</v>
      </c>
      <c r="E111" s="303" t="s">
        <v>700</v>
      </c>
      <c r="F111" s="303">
        <v>978</v>
      </c>
      <c r="G111" s="303" t="s">
        <v>701</v>
      </c>
      <c r="I111" s="370" t="s">
        <v>1734</v>
      </c>
      <c r="J111" s="370">
        <v>566</v>
      </c>
      <c r="K111" s="371" t="s">
        <v>1735</v>
      </c>
    </row>
    <row r="112" spans="1:11" ht="14.5">
      <c r="A112" s="303" t="s">
        <v>1736</v>
      </c>
      <c r="B112" s="303" t="s">
        <v>1737</v>
      </c>
      <c r="C112" s="303" t="s">
        <v>1738</v>
      </c>
      <c r="D112" s="303" t="s">
        <v>1739</v>
      </c>
      <c r="E112" s="303" t="s">
        <v>1740</v>
      </c>
      <c r="F112" s="303">
        <v>352</v>
      </c>
      <c r="G112" s="303" t="s">
        <v>1741</v>
      </c>
      <c r="I112" s="370" t="s">
        <v>1742</v>
      </c>
      <c r="J112" s="370">
        <v>558</v>
      </c>
      <c r="K112" s="371" t="s">
        <v>1743</v>
      </c>
    </row>
    <row r="113" spans="1:11" ht="14.5">
      <c r="A113" s="303" t="s">
        <v>1744</v>
      </c>
      <c r="B113" s="303" t="s">
        <v>1745</v>
      </c>
      <c r="C113" s="303" t="s">
        <v>1746</v>
      </c>
      <c r="D113" s="303" t="s">
        <v>1747</v>
      </c>
      <c r="E113" s="303" t="s">
        <v>1748</v>
      </c>
      <c r="F113" s="303">
        <v>376</v>
      </c>
      <c r="G113" s="303" t="s">
        <v>1749</v>
      </c>
      <c r="I113" s="370" t="s">
        <v>1750</v>
      </c>
      <c r="J113" s="370">
        <v>578</v>
      </c>
      <c r="K113" s="371" t="s">
        <v>1751</v>
      </c>
    </row>
    <row r="114" spans="1:11" ht="14.5">
      <c r="A114" s="303" t="s">
        <v>1752</v>
      </c>
      <c r="B114" s="303" t="s">
        <v>1753</v>
      </c>
      <c r="C114" s="303" t="s">
        <v>1754</v>
      </c>
      <c r="D114" s="303" t="s">
        <v>1755</v>
      </c>
      <c r="E114" s="303" t="s">
        <v>700</v>
      </c>
      <c r="F114" s="303">
        <v>978</v>
      </c>
      <c r="G114" s="303" t="s">
        <v>701</v>
      </c>
      <c r="I114" s="370" t="s">
        <v>1756</v>
      </c>
      <c r="J114" s="370">
        <v>524</v>
      </c>
      <c r="K114" s="371" t="s">
        <v>1757</v>
      </c>
    </row>
    <row r="115" spans="1:11" ht="14.5">
      <c r="A115" s="303" t="s">
        <v>1758</v>
      </c>
      <c r="B115" s="303" t="s">
        <v>1759</v>
      </c>
      <c r="C115" s="303" t="s">
        <v>1760</v>
      </c>
      <c r="D115" s="303" t="s">
        <v>1761</v>
      </c>
      <c r="E115" s="303" t="s">
        <v>1762</v>
      </c>
      <c r="F115" s="303">
        <v>388</v>
      </c>
      <c r="G115" s="303" t="s">
        <v>1763</v>
      </c>
      <c r="I115" s="370" t="s">
        <v>1764</v>
      </c>
      <c r="J115" s="370">
        <v>554</v>
      </c>
      <c r="K115" s="371" t="s">
        <v>1765</v>
      </c>
    </row>
    <row r="116" spans="1:11" ht="14.5">
      <c r="A116" s="303" t="s">
        <v>1766</v>
      </c>
      <c r="B116" s="303" t="s">
        <v>1767</v>
      </c>
      <c r="C116" s="303" t="s">
        <v>1768</v>
      </c>
      <c r="D116" s="303" t="s">
        <v>1769</v>
      </c>
      <c r="E116" s="303" t="s">
        <v>1770</v>
      </c>
      <c r="F116" s="303">
        <v>392</v>
      </c>
      <c r="G116" s="303" t="s">
        <v>1771</v>
      </c>
      <c r="I116" s="370" t="s">
        <v>1772</v>
      </c>
      <c r="J116" s="370">
        <v>512</v>
      </c>
      <c r="K116" s="371" t="s">
        <v>1773</v>
      </c>
    </row>
    <row r="117" spans="1:11" ht="14.5">
      <c r="A117" s="303" t="s">
        <v>1774</v>
      </c>
      <c r="B117" s="303" t="s">
        <v>1775</v>
      </c>
      <c r="C117" s="303" t="s">
        <v>1776</v>
      </c>
      <c r="D117" s="303" t="s">
        <v>1777</v>
      </c>
      <c r="E117" s="303" t="s">
        <v>1778</v>
      </c>
      <c r="F117" s="303">
        <v>0</v>
      </c>
      <c r="G117" s="303" t="s">
        <v>1779</v>
      </c>
      <c r="I117" s="370" t="s">
        <v>1780</v>
      </c>
      <c r="J117" s="370">
        <v>590</v>
      </c>
      <c r="K117" s="371" t="s">
        <v>1781</v>
      </c>
    </row>
    <row r="118" spans="1:11" ht="14.5">
      <c r="A118" s="303" t="s">
        <v>1782</v>
      </c>
      <c r="B118" s="303" t="s">
        <v>1783</v>
      </c>
      <c r="C118" s="303" t="s">
        <v>1784</v>
      </c>
      <c r="D118" s="303" t="s">
        <v>1785</v>
      </c>
      <c r="E118" s="303" t="s">
        <v>1786</v>
      </c>
      <c r="F118" s="303">
        <v>400</v>
      </c>
      <c r="G118" s="303" t="s">
        <v>1787</v>
      </c>
      <c r="I118" s="370" t="s">
        <v>1788</v>
      </c>
      <c r="J118" s="370">
        <v>604</v>
      </c>
      <c r="K118" s="371" t="s">
        <v>1789</v>
      </c>
    </row>
    <row r="119" spans="1:11" ht="14.5">
      <c r="A119" s="303" t="s">
        <v>1790</v>
      </c>
      <c r="B119" s="303" t="s">
        <v>1791</v>
      </c>
      <c r="C119" s="303" t="s">
        <v>1792</v>
      </c>
      <c r="D119" s="303" t="s">
        <v>1793</v>
      </c>
      <c r="E119" s="303" t="s">
        <v>1794</v>
      </c>
      <c r="F119" s="303">
        <v>398</v>
      </c>
      <c r="G119" s="303" t="s">
        <v>1795</v>
      </c>
      <c r="I119" s="370" t="s">
        <v>1796</v>
      </c>
      <c r="J119" s="370">
        <v>598</v>
      </c>
      <c r="K119" s="371" t="s">
        <v>1797</v>
      </c>
    </row>
    <row r="120" spans="1:11" ht="14.5">
      <c r="A120" s="303" t="s">
        <v>1798</v>
      </c>
      <c r="B120" s="303" t="s">
        <v>1799</v>
      </c>
      <c r="C120" s="303" t="s">
        <v>1800</v>
      </c>
      <c r="D120" s="303" t="s">
        <v>1801</v>
      </c>
      <c r="E120" s="303" t="s">
        <v>1802</v>
      </c>
      <c r="F120" s="303">
        <v>404</v>
      </c>
      <c r="G120" s="303" t="s">
        <v>1803</v>
      </c>
      <c r="I120" s="370" t="s">
        <v>1804</v>
      </c>
      <c r="J120" s="370">
        <v>608</v>
      </c>
      <c r="K120" s="371" t="s">
        <v>1805</v>
      </c>
    </row>
    <row r="121" spans="1:11" ht="14.5">
      <c r="A121" s="303" t="s">
        <v>1806</v>
      </c>
      <c r="B121" s="303" t="s">
        <v>1807</v>
      </c>
      <c r="C121" s="303" t="s">
        <v>1808</v>
      </c>
      <c r="D121" s="303" t="s">
        <v>1809</v>
      </c>
      <c r="I121" s="370" t="s">
        <v>1810</v>
      </c>
      <c r="J121" s="370">
        <v>586</v>
      </c>
      <c r="K121" s="371" t="s">
        <v>1811</v>
      </c>
    </row>
    <row r="122" spans="1:11" ht="14.5">
      <c r="A122" s="303" t="s">
        <v>1812</v>
      </c>
      <c r="B122" s="303" t="s">
        <v>1813</v>
      </c>
      <c r="C122" s="303" t="s">
        <v>1814</v>
      </c>
      <c r="D122" s="303" t="s">
        <v>1815</v>
      </c>
      <c r="E122" s="303" t="s">
        <v>700</v>
      </c>
      <c r="F122" s="303">
        <v>978</v>
      </c>
      <c r="G122" s="303" t="s">
        <v>701</v>
      </c>
      <c r="I122" s="370" t="s">
        <v>1816</v>
      </c>
      <c r="J122" s="370">
        <v>985</v>
      </c>
      <c r="K122" s="371" t="s">
        <v>1817</v>
      </c>
    </row>
    <row r="123" spans="1:11" ht="14.5">
      <c r="A123" s="303" t="s">
        <v>1818</v>
      </c>
      <c r="B123" s="303" t="s">
        <v>1819</v>
      </c>
      <c r="C123" s="303" t="s">
        <v>1820</v>
      </c>
      <c r="D123" s="303" t="s">
        <v>1821</v>
      </c>
      <c r="E123" s="303" t="s">
        <v>1822</v>
      </c>
      <c r="F123" s="303">
        <v>414</v>
      </c>
      <c r="G123" s="303" t="s">
        <v>1573</v>
      </c>
      <c r="I123" s="370" t="s">
        <v>1823</v>
      </c>
      <c r="J123" s="370">
        <v>600</v>
      </c>
      <c r="K123" s="371" t="s">
        <v>1824</v>
      </c>
    </row>
    <row r="124" spans="1:11" ht="14.5">
      <c r="A124" s="303" t="s">
        <v>1825</v>
      </c>
      <c r="B124" s="303" t="s">
        <v>1826</v>
      </c>
      <c r="C124" s="303" t="s">
        <v>1827</v>
      </c>
      <c r="D124" s="303" t="s">
        <v>1828</v>
      </c>
      <c r="E124" s="303" t="s">
        <v>1829</v>
      </c>
      <c r="F124" s="303">
        <v>426</v>
      </c>
      <c r="G124" s="303" t="s">
        <v>1830</v>
      </c>
      <c r="I124" s="370" t="s">
        <v>1831</v>
      </c>
      <c r="J124" s="370">
        <v>634</v>
      </c>
      <c r="K124" s="371" t="s">
        <v>1832</v>
      </c>
    </row>
    <row r="125" spans="1:11" ht="14.5">
      <c r="A125" s="303" t="s">
        <v>1833</v>
      </c>
      <c r="B125" s="303" t="s">
        <v>1834</v>
      </c>
      <c r="C125" s="303" t="s">
        <v>1835</v>
      </c>
      <c r="D125" s="303" t="s">
        <v>1836</v>
      </c>
      <c r="E125" s="303" t="s">
        <v>700</v>
      </c>
      <c r="F125" s="303">
        <v>978</v>
      </c>
      <c r="G125" s="303" t="s">
        <v>701</v>
      </c>
      <c r="I125" s="370" t="s">
        <v>1837</v>
      </c>
      <c r="J125" s="370">
        <v>946</v>
      </c>
      <c r="K125" s="371" t="s">
        <v>1838</v>
      </c>
    </row>
    <row r="126" spans="1:11" ht="14.5">
      <c r="A126" s="303" t="s">
        <v>1839</v>
      </c>
      <c r="B126" s="303" t="s">
        <v>1840</v>
      </c>
      <c r="C126" s="303" t="s">
        <v>1841</v>
      </c>
      <c r="D126" s="303" t="s">
        <v>1842</v>
      </c>
      <c r="E126" s="303" t="s">
        <v>1843</v>
      </c>
      <c r="F126" s="303">
        <v>422</v>
      </c>
      <c r="G126" s="303" t="s">
        <v>1844</v>
      </c>
      <c r="I126" s="370" t="s">
        <v>1845</v>
      </c>
      <c r="J126" s="370">
        <v>941</v>
      </c>
      <c r="K126" s="371" t="s">
        <v>1846</v>
      </c>
    </row>
    <row r="127" spans="1:11" ht="14.5">
      <c r="A127" s="303" t="s">
        <v>1847</v>
      </c>
      <c r="B127" s="303" t="s">
        <v>1848</v>
      </c>
      <c r="C127" s="303" t="s">
        <v>1849</v>
      </c>
      <c r="D127" s="303" t="s">
        <v>1850</v>
      </c>
      <c r="E127" s="303" t="s">
        <v>1851</v>
      </c>
      <c r="F127" s="303">
        <v>430</v>
      </c>
      <c r="G127" s="303" t="s">
        <v>1852</v>
      </c>
      <c r="I127" s="370" t="s">
        <v>1853</v>
      </c>
      <c r="J127" s="370">
        <v>643</v>
      </c>
      <c r="K127" s="371" t="s">
        <v>1854</v>
      </c>
    </row>
    <row r="128" spans="1:11" ht="14.5">
      <c r="A128" s="303" t="s">
        <v>1855</v>
      </c>
      <c r="B128" s="303" t="s">
        <v>1856</v>
      </c>
      <c r="C128" s="303" t="s">
        <v>1857</v>
      </c>
      <c r="D128" s="303" t="s">
        <v>1858</v>
      </c>
      <c r="E128" s="303" t="s">
        <v>1859</v>
      </c>
      <c r="F128" s="303">
        <v>434</v>
      </c>
      <c r="G128" s="303" t="s">
        <v>1860</v>
      </c>
      <c r="I128" s="370" t="s">
        <v>1861</v>
      </c>
      <c r="J128" s="370">
        <v>646</v>
      </c>
      <c r="K128" s="371" t="s">
        <v>1862</v>
      </c>
    </row>
    <row r="129" spans="1:11" ht="14.5">
      <c r="A129" s="303" t="s">
        <v>1863</v>
      </c>
      <c r="B129" s="303" t="s">
        <v>1864</v>
      </c>
      <c r="C129" s="303" t="s">
        <v>1865</v>
      </c>
      <c r="D129" s="303" t="s">
        <v>1866</v>
      </c>
      <c r="E129" s="303" t="s">
        <v>1867</v>
      </c>
      <c r="F129" s="303">
        <v>756</v>
      </c>
      <c r="G129" s="303" t="s">
        <v>1868</v>
      </c>
      <c r="I129" s="370" t="s">
        <v>1869</v>
      </c>
      <c r="J129" s="370">
        <v>682</v>
      </c>
      <c r="K129" s="371" t="s">
        <v>1870</v>
      </c>
    </row>
    <row r="130" spans="1:11" ht="14.5">
      <c r="A130" s="303" t="s">
        <v>1871</v>
      </c>
      <c r="B130" s="303" t="s">
        <v>1872</v>
      </c>
      <c r="C130" s="303" t="s">
        <v>1873</v>
      </c>
      <c r="D130" s="303" t="s">
        <v>1874</v>
      </c>
      <c r="E130" s="303" t="s">
        <v>700</v>
      </c>
      <c r="F130" s="303">
        <v>978</v>
      </c>
      <c r="G130" s="303" t="s">
        <v>701</v>
      </c>
      <c r="I130" s="370" t="s">
        <v>1875</v>
      </c>
      <c r="J130" s="370">
        <v>90</v>
      </c>
      <c r="K130" s="371" t="s">
        <v>1876</v>
      </c>
    </row>
    <row r="131" spans="1:11" ht="14.5">
      <c r="A131" s="303" t="s">
        <v>1877</v>
      </c>
      <c r="B131" s="303" t="s">
        <v>1878</v>
      </c>
      <c r="C131" s="303" t="s">
        <v>1879</v>
      </c>
      <c r="D131" s="303" t="s">
        <v>1880</v>
      </c>
      <c r="E131" s="303" t="s">
        <v>700</v>
      </c>
      <c r="F131" s="303">
        <v>978</v>
      </c>
      <c r="G131" s="303" t="s">
        <v>701</v>
      </c>
      <c r="I131" s="370" t="s">
        <v>1881</v>
      </c>
      <c r="J131" s="370">
        <v>690</v>
      </c>
      <c r="K131" s="371" t="s">
        <v>1882</v>
      </c>
    </row>
    <row r="132" spans="1:11" ht="14.5">
      <c r="A132" s="303" t="s">
        <v>1883</v>
      </c>
      <c r="B132" s="303" t="s">
        <v>1884</v>
      </c>
      <c r="C132" s="303" t="s">
        <v>1885</v>
      </c>
      <c r="D132" s="303" t="s">
        <v>1886</v>
      </c>
      <c r="E132" s="303" t="s">
        <v>1887</v>
      </c>
      <c r="F132" s="303">
        <v>446</v>
      </c>
      <c r="G132" s="303" t="s">
        <v>1888</v>
      </c>
      <c r="I132" s="370" t="s">
        <v>1889</v>
      </c>
      <c r="J132" s="370">
        <v>938</v>
      </c>
      <c r="K132" s="371" t="s">
        <v>1890</v>
      </c>
    </row>
    <row r="133" spans="1:11" ht="14.5">
      <c r="A133" s="303" t="s">
        <v>1891</v>
      </c>
      <c r="B133" s="303" t="s">
        <v>1892</v>
      </c>
      <c r="C133" s="303" t="s">
        <v>1893</v>
      </c>
      <c r="D133" s="303" t="s">
        <v>1894</v>
      </c>
      <c r="E133" s="303" t="s">
        <v>1893</v>
      </c>
      <c r="F133" s="303">
        <v>807</v>
      </c>
      <c r="G133" s="303" t="s">
        <v>1895</v>
      </c>
      <c r="I133" s="370" t="s">
        <v>1896</v>
      </c>
      <c r="J133" s="370">
        <v>752</v>
      </c>
      <c r="K133" s="371" t="s">
        <v>1897</v>
      </c>
    </row>
    <row r="134" spans="1:11" ht="14.5">
      <c r="A134" s="303" t="s">
        <v>1898</v>
      </c>
      <c r="B134" s="303" t="s">
        <v>1899</v>
      </c>
      <c r="C134" s="303" t="s">
        <v>1900</v>
      </c>
      <c r="D134" s="303" t="s">
        <v>1901</v>
      </c>
      <c r="E134" s="303" t="s">
        <v>1902</v>
      </c>
      <c r="F134" s="303">
        <v>969</v>
      </c>
      <c r="G134" s="303" t="s">
        <v>1903</v>
      </c>
      <c r="I134" s="370" t="s">
        <v>1904</v>
      </c>
      <c r="J134" s="370">
        <v>702</v>
      </c>
      <c r="K134" s="371" t="s">
        <v>1905</v>
      </c>
    </row>
    <row r="135" spans="1:11" ht="14.5">
      <c r="A135" s="303" t="s">
        <v>1906</v>
      </c>
      <c r="B135" s="303" t="s">
        <v>1907</v>
      </c>
      <c r="C135" s="303" t="s">
        <v>1908</v>
      </c>
      <c r="D135" s="303" t="s">
        <v>1909</v>
      </c>
      <c r="E135" s="303" t="s">
        <v>1910</v>
      </c>
      <c r="F135" s="303">
        <v>458</v>
      </c>
      <c r="G135" s="303" t="s">
        <v>1911</v>
      </c>
      <c r="I135" s="370" t="s">
        <v>1912</v>
      </c>
      <c r="J135" s="370">
        <v>654</v>
      </c>
      <c r="K135" s="371" t="s">
        <v>1913</v>
      </c>
    </row>
    <row r="136" spans="1:11" ht="14.5">
      <c r="A136" s="303" t="s">
        <v>1914</v>
      </c>
      <c r="B136" s="303" t="s">
        <v>1915</v>
      </c>
      <c r="C136" s="303" t="s">
        <v>1916</v>
      </c>
      <c r="D136" s="303" t="s">
        <v>1917</v>
      </c>
      <c r="E136" s="303" t="s">
        <v>1918</v>
      </c>
      <c r="F136" s="303">
        <v>454</v>
      </c>
      <c r="G136" s="303" t="s">
        <v>1919</v>
      </c>
      <c r="I136" s="370" t="s">
        <v>1920</v>
      </c>
      <c r="J136" s="370">
        <v>694</v>
      </c>
      <c r="K136" s="371" t="s">
        <v>1921</v>
      </c>
    </row>
    <row r="137" spans="1:11" ht="14.5">
      <c r="A137" s="303" t="s">
        <v>1922</v>
      </c>
      <c r="B137" s="303" t="s">
        <v>1923</v>
      </c>
      <c r="C137" s="303" t="s">
        <v>1924</v>
      </c>
      <c r="D137" s="303" t="s">
        <v>1925</v>
      </c>
      <c r="E137" s="303" t="s">
        <v>1926</v>
      </c>
      <c r="F137" s="303">
        <v>462</v>
      </c>
      <c r="G137" s="303" t="s">
        <v>1927</v>
      </c>
      <c r="I137" s="370" t="s">
        <v>1928</v>
      </c>
      <c r="J137" s="370">
        <v>706</v>
      </c>
      <c r="K137" s="371" t="s">
        <v>1929</v>
      </c>
    </row>
    <row r="138" spans="1:11" ht="14.5">
      <c r="A138" s="303" t="s">
        <v>1930</v>
      </c>
      <c r="B138" s="303" t="s">
        <v>1931</v>
      </c>
      <c r="C138" s="303" t="s">
        <v>1932</v>
      </c>
      <c r="D138" s="303" t="s">
        <v>1933</v>
      </c>
      <c r="E138" s="303" t="s">
        <v>88</v>
      </c>
      <c r="F138" s="303">
        <v>952</v>
      </c>
      <c r="G138" s="303" t="s">
        <v>979</v>
      </c>
      <c r="I138" s="370" t="s">
        <v>1934</v>
      </c>
      <c r="J138" s="370">
        <v>968</v>
      </c>
      <c r="K138" s="371" t="s">
        <v>1935</v>
      </c>
    </row>
    <row r="139" spans="1:11" ht="14.5">
      <c r="A139" s="303" t="s">
        <v>1936</v>
      </c>
      <c r="B139" s="303" t="s">
        <v>1937</v>
      </c>
      <c r="C139" s="303" t="s">
        <v>1938</v>
      </c>
      <c r="D139" s="303" t="s">
        <v>1939</v>
      </c>
      <c r="E139" s="303" t="s">
        <v>1940</v>
      </c>
      <c r="F139" s="303">
        <v>238</v>
      </c>
      <c r="G139" s="303" t="s">
        <v>1941</v>
      </c>
      <c r="I139" s="370" t="s">
        <v>1942</v>
      </c>
      <c r="J139" s="370">
        <v>728</v>
      </c>
      <c r="K139" s="371" t="s">
        <v>1943</v>
      </c>
    </row>
    <row r="140" spans="1:11" ht="14.5">
      <c r="A140" s="303" t="s">
        <v>1944</v>
      </c>
      <c r="B140" s="303" t="s">
        <v>1945</v>
      </c>
      <c r="C140" s="303" t="s">
        <v>1946</v>
      </c>
      <c r="D140" s="303" t="s">
        <v>1947</v>
      </c>
      <c r="E140" s="303" t="s">
        <v>700</v>
      </c>
      <c r="F140" s="303">
        <v>978</v>
      </c>
      <c r="G140" s="303" t="s">
        <v>701</v>
      </c>
      <c r="I140" s="370" t="s">
        <v>1948</v>
      </c>
      <c r="J140" s="370">
        <v>678</v>
      </c>
      <c r="K140" s="371" t="s">
        <v>1949</v>
      </c>
    </row>
    <row r="141" spans="1:11" ht="14.5">
      <c r="A141" s="303" t="s">
        <v>1950</v>
      </c>
      <c r="B141" s="303" t="s">
        <v>1951</v>
      </c>
      <c r="C141" s="303" t="s">
        <v>1952</v>
      </c>
      <c r="D141" s="303" t="s">
        <v>1953</v>
      </c>
      <c r="E141" s="303" t="s">
        <v>1954</v>
      </c>
      <c r="F141" s="303">
        <v>504</v>
      </c>
      <c r="G141" s="303" t="s">
        <v>1955</v>
      </c>
      <c r="I141" s="370" t="s">
        <v>1956</v>
      </c>
      <c r="J141" s="370">
        <v>760</v>
      </c>
      <c r="K141" s="371" t="s">
        <v>1957</v>
      </c>
    </row>
    <row r="142" spans="1:11" ht="14.5">
      <c r="A142" s="303" t="s">
        <v>1958</v>
      </c>
      <c r="B142" s="303" t="s">
        <v>1959</v>
      </c>
      <c r="C142" s="303" t="s">
        <v>1960</v>
      </c>
      <c r="D142" s="303" t="s">
        <v>1961</v>
      </c>
      <c r="E142" s="303" t="s">
        <v>700</v>
      </c>
      <c r="F142" s="303">
        <v>978</v>
      </c>
      <c r="G142" s="303" t="s">
        <v>701</v>
      </c>
      <c r="I142" s="370" t="s">
        <v>1962</v>
      </c>
      <c r="J142" s="370">
        <v>748</v>
      </c>
      <c r="K142" s="371" t="s">
        <v>1963</v>
      </c>
    </row>
    <row r="143" spans="1:11" ht="14.5">
      <c r="A143" s="303" t="s">
        <v>1964</v>
      </c>
      <c r="B143" s="303" t="s">
        <v>1965</v>
      </c>
      <c r="C143" s="303" t="s">
        <v>1966</v>
      </c>
      <c r="D143" s="303" t="s">
        <v>1967</v>
      </c>
      <c r="E143" s="303" t="s">
        <v>1968</v>
      </c>
      <c r="F143" s="303">
        <v>480</v>
      </c>
      <c r="G143" s="303" t="s">
        <v>1969</v>
      </c>
      <c r="I143" s="370" t="s">
        <v>1970</v>
      </c>
      <c r="J143" s="370">
        <v>764</v>
      </c>
      <c r="K143" s="371" t="s">
        <v>1971</v>
      </c>
    </row>
    <row r="144" spans="1:11" ht="14.5">
      <c r="A144" s="303" t="s">
        <v>1972</v>
      </c>
      <c r="B144" s="303" t="s">
        <v>1973</v>
      </c>
      <c r="C144" s="303" t="s">
        <v>1974</v>
      </c>
      <c r="D144" s="303" t="s">
        <v>1975</v>
      </c>
      <c r="E144" s="303" t="s">
        <v>1976</v>
      </c>
      <c r="F144" s="303">
        <v>478</v>
      </c>
      <c r="G144" s="303" t="s">
        <v>1977</v>
      </c>
      <c r="I144" s="370" t="s">
        <v>1978</v>
      </c>
      <c r="J144" s="370">
        <v>972</v>
      </c>
      <c r="K144" s="371" t="s">
        <v>1979</v>
      </c>
    </row>
    <row r="145" spans="1:11" ht="14.5">
      <c r="A145" s="303" t="s">
        <v>1980</v>
      </c>
      <c r="B145" s="303" t="s">
        <v>1981</v>
      </c>
      <c r="C145" s="303" t="s">
        <v>1982</v>
      </c>
      <c r="D145" s="303" t="s">
        <v>1983</v>
      </c>
      <c r="E145" s="303" t="s">
        <v>700</v>
      </c>
      <c r="F145" s="303">
        <v>978</v>
      </c>
      <c r="G145" s="303" t="s">
        <v>701</v>
      </c>
      <c r="I145" s="370" t="s">
        <v>1984</v>
      </c>
      <c r="J145" s="370">
        <v>934</v>
      </c>
      <c r="K145" s="371" t="s">
        <v>1985</v>
      </c>
    </row>
    <row r="146" spans="1:11" ht="14.5">
      <c r="A146" s="303" t="s">
        <v>1986</v>
      </c>
      <c r="B146" s="303" t="s">
        <v>1987</v>
      </c>
      <c r="C146" s="303" t="s">
        <v>1988</v>
      </c>
      <c r="D146" s="303" t="s">
        <v>1989</v>
      </c>
      <c r="E146" s="303" t="s">
        <v>1990</v>
      </c>
      <c r="F146" s="303">
        <v>484</v>
      </c>
      <c r="G146" s="303" t="s">
        <v>1991</v>
      </c>
      <c r="I146" s="370" t="s">
        <v>1992</v>
      </c>
      <c r="J146" s="370">
        <v>788</v>
      </c>
      <c r="K146" s="371" t="s">
        <v>1993</v>
      </c>
    </row>
    <row r="147" spans="1:11" ht="14.5">
      <c r="A147" s="303" t="s">
        <v>1994</v>
      </c>
      <c r="B147" s="303" t="s">
        <v>1995</v>
      </c>
      <c r="C147" s="303" t="s">
        <v>1996</v>
      </c>
      <c r="D147" s="303" t="s">
        <v>1997</v>
      </c>
      <c r="E147" s="303" t="s">
        <v>1318</v>
      </c>
      <c r="F147" s="303">
        <v>840</v>
      </c>
      <c r="G147" s="303" t="s">
        <v>1319</v>
      </c>
      <c r="I147" s="370" t="s">
        <v>1998</v>
      </c>
      <c r="J147" s="370">
        <v>776</v>
      </c>
      <c r="K147" s="371" t="s">
        <v>1999</v>
      </c>
    </row>
    <row r="148" spans="1:11" ht="14.5">
      <c r="A148" s="303" t="s">
        <v>2000</v>
      </c>
      <c r="B148" s="303" t="s">
        <v>2001</v>
      </c>
      <c r="C148" s="303" t="s">
        <v>2002</v>
      </c>
      <c r="D148" s="303" t="s">
        <v>2003</v>
      </c>
      <c r="E148" s="303" t="s">
        <v>2004</v>
      </c>
      <c r="F148" s="303">
        <v>498</v>
      </c>
      <c r="G148" s="303" t="s">
        <v>2005</v>
      </c>
      <c r="I148" s="370" t="s">
        <v>2006</v>
      </c>
      <c r="J148" s="370">
        <v>949</v>
      </c>
      <c r="K148" s="371" t="s">
        <v>2007</v>
      </c>
    </row>
    <row r="149" spans="1:11" ht="14.5">
      <c r="A149" s="303" t="s">
        <v>2008</v>
      </c>
      <c r="B149" s="303" t="s">
        <v>2009</v>
      </c>
      <c r="C149" s="303" t="s">
        <v>2010</v>
      </c>
      <c r="D149" s="303" t="s">
        <v>2011</v>
      </c>
      <c r="E149" s="303" t="s">
        <v>700</v>
      </c>
      <c r="F149" s="303">
        <v>978</v>
      </c>
      <c r="G149" s="303" t="s">
        <v>701</v>
      </c>
      <c r="I149" s="370" t="s">
        <v>2012</v>
      </c>
      <c r="J149" s="370">
        <v>780</v>
      </c>
      <c r="K149" s="371" t="s">
        <v>2013</v>
      </c>
    </row>
    <row r="150" spans="1:11" ht="14.5">
      <c r="A150" s="303" t="s">
        <v>2014</v>
      </c>
      <c r="B150" s="303" t="s">
        <v>2015</v>
      </c>
      <c r="C150" s="303" t="s">
        <v>2016</v>
      </c>
      <c r="D150" s="303" t="s">
        <v>2017</v>
      </c>
      <c r="E150" s="303" t="s">
        <v>2018</v>
      </c>
      <c r="F150" s="303">
        <v>496</v>
      </c>
      <c r="G150" s="303" t="s">
        <v>2019</v>
      </c>
      <c r="I150" s="370" t="s">
        <v>2020</v>
      </c>
      <c r="J150" s="370">
        <v>0</v>
      </c>
      <c r="K150" s="371" t="s">
        <v>2021</v>
      </c>
    </row>
    <row r="151" spans="1:11" ht="14.5">
      <c r="A151" s="303" t="s">
        <v>2022</v>
      </c>
      <c r="B151" s="303" t="s">
        <v>2023</v>
      </c>
      <c r="C151" s="303" t="s">
        <v>2024</v>
      </c>
      <c r="D151" s="303" t="s">
        <v>2025</v>
      </c>
      <c r="E151" s="303" t="s">
        <v>700</v>
      </c>
      <c r="F151" s="303">
        <v>978</v>
      </c>
      <c r="G151" s="303" t="s">
        <v>701</v>
      </c>
      <c r="I151" s="370" t="s">
        <v>2026</v>
      </c>
      <c r="J151" s="370">
        <v>901</v>
      </c>
      <c r="K151" s="371" t="s">
        <v>2027</v>
      </c>
    </row>
    <row r="152" spans="1:11" ht="14.5">
      <c r="A152" s="303" t="s">
        <v>2028</v>
      </c>
      <c r="B152" s="303" t="s">
        <v>2029</v>
      </c>
      <c r="C152" s="303" t="s">
        <v>2030</v>
      </c>
      <c r="D152" s="303" t="s">
        <v>2031</v>
      </c>
      <c r="E152" s="303" t="s">
        <v>741</v>
      </c>
      <c r="F152" s="303">
        <v>951</v>
      </c>
      <c r="G152" s="303" t="s">
        <v>742</v>
      </c>
      <c r="I152" s="370" t="s">
        <v>2032</v>
      </c>
      <c r="J152" s="370">
        <v>834</v>
      </c>
      <c r="K152" s="371" t="s">
        <v>2033</v>
      </c>
    </row>
    <row r="153" spans="1:11" ht="14.5">
      <c r="A153" s="303" t="s">
        <v>2034</v>
      </c>
      <c r="B153" s="303" t="s">
        <v>2035</v>
      </c>
      <c r="C153" s="303" t="s">
        <v>2036</v>
      </c>
      <c r="D153" s="303" t="s">
        <v>2037</v>
      </c>
      <c r="E153" s="303" t="s">
        <v>2038</v>
      </c>
      <c r="F153" s="303">
        <v>943</v>
      </c>
      <c r="G153" s="303" t="s">
        <v>2039</v>
      </c>
      <c r="I153" s="370" t="s">
        <v>2040</v>
      </c>
      <c r="J153" s="370">
        <v>980</v>
      </c>
      <c r="K153" s="371" t="s">
        <v>2041</v>
      </c>
    </row>
    <row r="154" spans="1:11" ht="14.5">
      <c r="A154" s="303" t="s">
        <v>2042</v>
      </c>
      <c r="B154" s="303" t="s">
        <v>2043</v>
      </c>
      <c r="C154" s="303" t="s">
        <v>2044</v>
      </c>
      <c r="D154" s="303" t="s">
        <v>2045</v>
      </c>
      <c r="E154" s="303" t="s">
        <v>2046</v>
      </c>
      <c r="F154" s="303">
        <v>104</v>
      </c>
      <c r="G154" s="303" t="s">
        <v>2047</v>
      </c>
      <c r="I154" s="370" t="s">
        <v>2048</v>
      </c>
      <c r="J154" s="370">
        <v>800</v>
      </c>
      <c r="K154" s="371" t="s">
        <v>2049</v>
      </c>
    </row>
    <row r="155" spans="1:11" ht="14.5">
      <c r="A155" s="303" t="s">
        <v>2050</v>
      </c>
      <c r="B155" s="303" t="s">
        <v>2051</v>
      </c>
      <c r="C155" s="303" t="s">
        <v>2052</v>
      </c>
      <c r="D155" s="303" t="s">
        <v>2053</v>
      </c>
      <c r="E155" s="303" t="s">
        <v>2054</v>
      </c>
      <c r="F155" s="303">
        <v>516</v>
      </c>
      <c r="G155" s="303" t="s">
        <v>2055</v>
      </c>
      <c r="I155" s="370" t="s">
        <v>2056</v>
      </c>
      <c r="J155" s="370">
        <v>840</v>
      </c>
      <c r="K155" s="371" t="s">
        <v>2057</v>
      </c>
    </row>
    <row r="156" spans="1:11" ht="14.5">
      <c r="A156" s="303" t="s">
        <v>2058</v>
      </c>
      <c r="B156" s="303" t="s">
        <v>2059</v>
      </c>
      <c r="C156" s="303" t="s">
        <v>2060</v>
      </c>
      <c r="D156" s="303" t="s">
        <v>2061</v>
      </c>
      <c r="I156" s="370" t="s">
        <v>2056</v>
      </c>
      <c r="J156" s="370"/>
      <c r="K156" s="371"/>
    </row>
    <row r="157" spans="1:11" ht="14.5">
      <c r="A157" s="303" t="s">
        <v>2062</v>
      </c>
      <c r="B157" s="303" t="s">
        <v>2063</v>
      </c>
      <c r="C157" s="303" t="s">
        <v>2064</v>
      </c>
      <c r="D157" s="303" t="s">
        <v>2065</v>
      </c>
      <c r="E157" s="303" t="s">
        <v>2066</v>
      </c>
      <c r="F157" s="303">
        <v>524</v>
      </c>
      <c r="G157" s="303" t="s">
        <v>2067</v>
      </c>
      <c r="I157" s="370" t="s">
        <v>2068</v>
      </c>
      <c r="J157" s="370">
        <v>858</v>
      </c>
      <c r="K157" s="371" t="s">
        <v>2069</v>
      </c>
    </row>
    <row r="158" spans="1:11" ht="14.5">
      <c r="A158" s="303" t="s">
        <v>2070</v>
      </c>
      <c r="B158" s="303" t="s">
        <v>2071</v>
      </c>
      <c r="C158" s="303" t="s">
        <v>2072</v>
      </c>
      <c r="D158" s="303" t="s">
        <v>2073</v>
      </c>
      <c r="E158" s="303" t="s">
        <v>2074</v>
      </c>
      <c r="F158" s="303">
        <v>558</v>
      </c>
      <c r="G158" s="303" t="s">
        <v>2075</v>
      </c>
      <c r="I158" s="370" t="s">
        <v>2076</v>
      </c>
      <c r="J158" s="370">
        <v>860</v>
      </c>
      <c r="K158" s="371" t="s">
        <v>2077</v>
      </c>
    </row>
    <row r="159" spans="1:11" ht="14.5">
      <c r="A159" s="303" t="s">
        <v>2078</v>
      </c>
      <c r="B159" s="303" t="s">
        <v>2079</v>
      </c>
      <c r="C159" s="303" t="s">
        <v>2080</v>
      </c>
      <c r="D159" s="303" t="s">
        <v>2081</v>
      </c>
      <c r="E159" s="303" t="s">
        <v>88</v>
      </c>
      <c r="F159" s="303">
        <v>952</v>
      </c>
      <c r="G159" s="303" t="s">
        <v>979</v>
      </c>
      <c r="I159" s="370" t="s">
        <v>2082</v>
      </c>
      <c r="J159" s="370">
        <v>937</v>
      </c>
      <c r="K159" s="371" t="s">
        <v>2083</v>
      </c>
    </row>
    <row r="160" spans="1:11" ht="14.5">
      <c r="A160" s="303" t="s">
        <v>2084</v>
      </c>
      <c r="B160" s="303" t="s">
        <v>2085</v>
      </c>
      <c r="C160" s="303" t="s">
        <v>2086</v>
      </c>
      <c r="D160" s="303" t="s">
        <v>2087</v>
      </c>
      <c r="E160" s="303" t="s">
        <v>2088</v>
      </c>
      <c r="F160" s="303">
        <v>566</v>
      </c>
      <c r="G160" s="303" t="s">
        <v>2089</v>
      </c>
      <c r="I160" s="370" t="s">
        <v>2090</v>
      </c>
      <c r="J160" s="370">
        <v>704</v>
      </c>
      <c r="K160" s="371" t="s">
        <v>2091</v>
      </c>
    </row>
    <row r="161" spans="1:11" ht="14.5">
      <c r="A161" s="303" t="s">
        <v>2092</v>
      </c>
      <c r="B161" s="303" t="s">
        <v>2093</v>
      </c>
      <c r="C161" s="303" t="s">
        <v>2094</v>
      </c>
      <c r="D161" s="303" t="s">
        <v>2095</v>
      </c>
      <c r="I161" s="370" t="s">
        <v>2096</v>
      </c>
      <c r="J161" s="370">
        <v>548</v>
      </c>
      <c r="K161" s="371" t="s">
        <v>2097</v>
      </c>
    </row>
    <row r="162" spans="1:11" ht="14.5">
      <c r="A162" s="303" t="s">
        <v>2098</v>
      </c>
      <c r="B162" s="303" t="s">
        <v>2099</v>
      </c>
      <c r="C162" s="303" t="s">
        <v>2100</v>
      </c>
      <c r="D162" s="303" t="s">
        <v>2101</v>
      </c>
      <c r="E162" s="303" t="s">
        <v>2102</v>
      </c>
      <c r="F162" s="303">
        <v>578</v>
      </c>
      <c r="G162" s="303" t="s">
        <v>2103</v>
      </c>
      <c r="I162" s="370" t="s">
        <v>2104</v>
      </c>
      <c r="J162" s="370">
        <v>882</v>
      </c>
      <c r="K162" s="371" t="s">
        <v>2105</v>
      </c>
    </row>
    <row r="163" spans="1:11" ht="14.5">
      <c r="A163" s="303" t="s">
        <v>2106</v>
      </c>
      <c r="B163" s="303" t="s">
        <v>457</v>
      </c>
      <c r="C163" s="303" t="s">
        <v>2107</v>
      </c>
      <c r="D163" s="303" t="s">
        <v>2108</v>
      </c>
      <c r="I163" s="370" t="s">
        <v>2109</v>
      </c>
      <c r="J163" s="370">
        <v>950</v>
      </c>
      <c r="K163" s="371" t="s">
        <v>2110</v>
      </c>
    </row>
    <row r="164" spans="1:11" ht="14.5">
      <c r="A164" s="303" t="s">
        <v>2111</v>
      </c>
      <c r="B164" s="303" t="s">
        <v>2112</v>
      </c>
      <c r="C164" s="303" t="s">
        <v>2113</v>
      </c>
      <c r="D164" s="303" t="s">
        <v>2114</v>
      </c>
      <c r="E164" s="303" t="s">
        <v>2115</v>
      </c>
      <c r="F164" s="303">
        <v>554</v>
      </c>
      <c r="G164" s="303" t="s">
        <v>2116</v>
      </c>
      <c r="I164" s="370" t="s">
        <v>2117</v>
      </c>
      <c r="J164" s="370">
        <v>951</v>
      </c>
      <c r="K164" s="371" t="s">
        <v>2118</v>
      </c>
    </row>
    <row r="165" spans="1:11" ht="14.5">
      <c r="A165" s="303" t="s">
        <v>2119</v>
      </c>
      <c r="B165" s="303" t="s">
        <v>2120</v>
      </c>
      <c r="C165" s="303" t="s">
        <v>2121</v>
      </c>
      <c r="D165" s="303" t="s">
        <v>2122</v>
      </c>
      <c r="E165" s="303" t="s">
        <v>2123</v>
      </c>
      <c r="F165" s="303">
        <v>512</v>
      </c>
      <c r="G165" s="303" t="s">
        <v>2124</v>
      </c>
      <c r="I165" s="370" t="s">
        <v>2125</v>
      </c>
      <c r="J165" s="370">
        <v>952</v>
      </c>
      <c r="K165" s="371" t="s">
        <v>2126</v>
      </c>
    </row>
    <row r="166" spans="1:11" ht="14.5">
      <c r="A166" s="303" t="s">
        <v>2127</v>
      </c>
      <c r="B166" s="303" t="s">
        <v>2128</v>
      </c>
      <c r="C166" s="303" t="s">
        <v>2129</v>
      </c>
      <c r="D166" s="303" t="s">
        <v>2130</v>
      </c>
      <c r="E166" s="303" t="s">
        <v>2131</v>
      </c>
      <c r="F166" s="303">
        <v>800</v>
      </c>
      <c r="G166" s="303" t="s">
        <v>2132</v>
      </c>
      <c r="I166" s="370" t="s">
        <v>2133</v>
      </c>
      <c r="J166" s="370">
        <v>886</v>
      </c>
      <c r="K166" s="371" t="s">
        <v>2134</v>
      </c>
    </row>
    <row r="167" spans="1:11" ht="14.5">
      <c r="A167" s="303" t="s">
        <v>2135</v>
      </c>
      <c r="B167" s="303" t="s">
        <v>2136</v>
      </c>
      <c r="C167" s="303" t="s">
        <v>2137</v>
      </c>
      <c r="D167" s="303" t="s">
        <v>2138</v>
      </c>
      <c r="E167" s="303" t="s">
        <v>2139</v>
      </c>
      <c r="F167" s="303">
        <v>860</v>
      </c>
      <c r="G167" s="303" t="s">
        <v>2077</v>
      </c>
      <c r="I167" s="370" t="s">
        <v>2140</v>
      </c>
      <c r="J167" s="370">
        <v>710</v>
      </c>
      <c r="K167" s="371" t="s">
        <v>2141</v>
      </c>
    </row>
    <row r="168" spans="1:11" ht="14.5">
      <c r="A168" s="303" t="s">
        <v>2142</v>
      </c>
      <c r="B168" s="303" t="s">
        <v>2143</v>
      </c>
      <c r="C168" s="303" t="s">
        <v>2144</v>
      </c>
      <c r="D168" s="303" t="s">
        <v>2145</v>
      </c>
      <c r="E168" s="303" t="s">
        <v>2146</v>
      </c>
      <c r="F168" s="303">
        <v>586</v>
      </c>
      <c r="G168" s="303" t="s">
        <v>2147</v>
      </c>
      <c r="I168" s="370" t="s">
        <v>2148</v>
      </c>
      <c r="J168" s="370">
        <v>967</v>
      </c>
      <c r="K168" s="371" t="s">
        <v>2149</v>
      </c>
    </row>
    <row r="169" spans="1:11">
      <c r="A169" s="303" t="s">
        <v>2150</v>
      </c>
      <c r="B169" s="303" t="s">
        <v>2151</v>
      </c>
      <c r="C169" s="303" t="s">
        <v>2152</v>
      </c>
      <c r="D169" s="303" t="s">
        <v>2153</v>
      </c>
      <c r="E169" s="303" t="s">
        <v>1318</v>
      </c>
      <c r="F169" s="303">
        <v>840</v>
      </c>
      <c r="G169" s="303" t="s">
        <v>1319</v>
      </c>
    </row>
    <row r="170" spans="1:11">
      <c r="A170" s="303" t="s">
        <v>2154</v>
      </c>
      <c r="B170" s="303" t="s">
        <v>2155</v>
      </c>
      <c r="C170" s="303" t="s">
        <v>2156</v>
      </c>
      <c r="D170" s="303" t="s">
        <v>2157</v>
      </c>
      <c r="E170" s="303" t="s">
        <v>2158</v>
      </c>
      <c r="F170" s="303">
        <v>590</v>
      </c>
      <c r="G170" s="303" t="s">
        <v>1781</v>
      </c>
    </row>
    <row r="171" spans="1:11">
      <c r="A171" s="303" t="s">
        <v>2159</v>
      </c>
      <c r="B171" s="303" t="s">
        <v>2160</v>
      </c>
      <c r="C171" s="303" t="s">
        <v>2161</v>
      </c>
      <c r="D171" s="303" t="s">
        <v>2162</v>
      </c>
      <c r="E171" s="303" t="s">
        <v>2163</v>
      </c>
      <c r="F171" s="303">
        <v>598</v>
      </c>
      <c r="G171" s="303" t="s">
        <v>1797</v>
      </c>
    </row>
    <row r="172" spans="1:11">
      <c r="A172" s="303" t="s">
        <v>2164</v>
      </c>
      <c r="B172" s="303" t="s">
        <v>2165</v>
      </c>
      <c r="C172" s="303" t="s">
        <v>2166</v>
      </c>
      <c r="D172" s="303" t="s">
        <v>2167</v>
      </c>
      <c r="E172" s="303" t="s">
        <v>2168</v>
      </c>
      <c r="F172" s="303">
        <v>600</v>
      </c>
      <c r="G172" s="303" t="s">
        <v>2169</v>
      </c>
    </row>
    <row r="173" spans="1:11">
      <c r="A173" s="303" t="s">
        <v>2170</v>
      </c>
      <c r="B173" s="303" t="s">
        <v>2171</v>
      </c>
      <c r="C173" s="303" t="s">
        <v>2172</v>
      </c>
      <c r="D173" s="303" t="s">
        <v>2173</v>
      </c>
      <c r="E173" s="303" t="s">
        <v>700</v>
      </c>
      <c r="F173" s="303">
        <v>978</v>
      </c>
      <c r="G173" s="303" t="s">
        <v>701</v>
      </c>
    </row>
    <row r="174" spans="1:11">
      <c r="A174" s="303" t="s">
        <v>2174</v>
      </c>
      <c r="B174" s="303" t="s">
        <v>2175</v>
      </c>
      <c r="C174" s="303" t="s">
        <v>2176</v>
      </c>
      <c r="D174" s="303" t="s">
        <v>2177</v>
      </c>
      <c r="E174" s="303" t="s">
        <v>2178</v>
      </c>
      <c r="F174" s="303">
        <v>604</v>
      </c>
      <c r="G174" s="303" t="s">
        <v>2179</v>
      </c>
    </row>
    <row r="175" spans="1:11">
      <c r="A175" s="303" t="s">
        <v>2180</v>
      </c>
      <c r="B175" s="303" t="s">
        <v>2181</v>
      </c>
      <c r="C175" s="303" t="s">
        <v>2182</v>
      </c>
      <c r="D175" s="303" t="s">
        <v>2183</v>
      </c>
      <c r="E175" s="303" t="s">
        <v>2184</v>
      </c>
      <c r="F175" s="303">
        <v>608</v>
      </c>
      <c r="G175" s="303" t="s">
        <v>2185</v>
      </c>
    </row>
    <row r="176" spans="1:11">
      <c r="A176" s="303" t="s">
        <v>2186</v>
      </c>
      <c r="B176" s="303" t="s">
        <v>2187</v>
      </c>
      <c r="C176" s="303" t="s">
        <v>2188</v>
      </c>
      <c r="D176" s="303" t="s">
        <v>2189</v>
      </c>
    </row>
    <row r="177" spans="1:7">
      <c r="A177" s="303" t="s">
        <v>2190</v>
      </c>
      <c r="B177" s="303" t="s">
        <v>2191</v>
      </c>
      <c r="C177" s="303" t="s">
        <v>2192</v>
      </c>
      <c r="D177" s="303" t="s">
        <v>2193</v>
      </c>
      <c r="E177" s="303" t="s">
        <v>2194</v>
      </c>
      <c r="F177" s="303">
        <v>985</v>
      </c>
      <c r="G177" s="303" t="s">
        <v>2195</v>
      </c>
    </row>
    <row r="178" spans="1:7">
      <c r="A178" s="303" t="s">
        <v>2196</v>
      </c>
      <c r="B178" s="303" t="s">
        <v>2197</v>
      </c>
      <c r="C178" s="303" t="s">
        <v>2198</v>
      </c>
      <c r="D178" s="303" t="s">
        <v>2199</v>
      </c>
      <c r="E178" s="303" t="s">
        <v>700</v>
      </c>
      <c r="F178" s="303">
        <v>978</v>
      </c>
      <c r="G178" s="303" t="s">
        <v>701</v>
      </c>
    </row>
    <row r="179" spans="1:7">
      <c r="A179" s="303" t="s">
        <v>2200</v>
      </c>
      <c r="B179" s="303" t="s">
        <v>2201</v>
      </c>
      <c r="C179" s="303" t="s">
        <v>2202</v>
      </c>
      <c r="D179" s="303" t="s">
        <v>2203</v>
      </c>
      <c r="E179" s="303" t="s">
        <v>1318</v>
      </c>
      <c r="F179" s="303">
        <v>840</v>
      </c>
      <c r="G179" s="303" t="s">
        <v>1319</v>
      </c>
    </row>
    <row r="180" spans="1:7">
      <c r="A180" s="303" t="s">
        <v>2204</v>
      </c>
      <c r="B180" s="303" t="s">
        <v>2205</v>
      </c>
      <c r="C180" s="303" t="s">
        <v>2206</v>
      </c>
      <c r="D180" s="303" t="s">
        <v>2207</v>
      </c>
      <c r="E180" s="303" t="s">
        <v>700</v>
      </c>
      <c r="F180" s="303">
        <v>978</v>
      </c>
      <c r="G180" s="303" t="s">
        <v>701</v>
      </c>
    </row>
    <row r="181" spans="1:7">
      <c r="A181" s="303" t="s">
        <v>2208</v>
      </c>
      <c r="B181" s="303" t="s">
        <v>2209</v>
      </c>
      <c r="C181" s="303" t="s">
        <v>2210</v>
      </c>
      <c r="D181" s="303" t="s">
        <v>2211</v>
      </c>
      <c r="E181" s="303" t="s">
        <v>2212</v>
      </c>
      <c r="F181" s="303">
        <v>634</v>
      </c>
      <c r="G181" s="303" t="s">
        <v>2213</v>
      </c>
    </row>
    <row r="182" spans="1:7">
      <c r="A182" s="362" t="s">
        <v>2214</v>
      </c>
      <c r="B182" s="362" t="s">
        <v>2215</v>
      </c>
      <c r="C182" s="362" t="s">
        <v>2216</v>
      </c>
      <c r="D182" s="362" t="s">
        <v>2217</v>
      </c>
      <c r="E182" s="362" t="s">
        <v>1108</v>
      </c>
      <c r="F182" s="362">
        <v>950</v>
      </c>
      <c r="G182" s="362" t="s">
        <v>1109</v>
      </c>
    </row>
    <row r="183" spans="1:7" ht="28">
      <c r="A183" s="362" t="s">
        <v>2218</v>
      </c>
      <c r="B183" s="362" t="s">
        <v>2219</v>
      </c>
      <c r="C183" s="362" t="s">
        <v>2220</v>
      </c>
      <c r="D183" s="362" t="s">
        <v>2221</v>
      </c>
      <c r="E183" s="362" t="s">
        <v>2222</v>
      </c>
      <c r="F183" s="362">
        <v>976</v>
      </c>
      <c r="G183" s="362" t="s">
        <v>2223</v>
      </c>
    </row>
    <row r="184" spans="1:7">
      <c r="A184" s="303" t="s">
        <v>2224</v>
      </c>
      <c r="B184" s="303" t="s">
        <v>2225</v>
      </c>
      <c r="C184" s="303" t="s">
        <v>2226</v>
      </c>
      <c r="D184" s="303" t="s">
        <v>2227</v>
      </c>
      <c r="E184" s="303" t="s">
        <v>2228</v>
      </c>
      <c r="F184" s="303">
        <v>214</v>
      </c>
      <c r="G184" s="303" t="s">
        <v>2229</v>
      </c>
    </row>
    <row r="185" spans="1:7">
      <c r="A185" s="303" t="s">
        <v>2230</v>
      </c>
      <c r="B185" s="303" t="s">
        <v>2231</v>
      </c>
      <c r="C185" s="303" t="s">
        <v>2232</v>
      </c>
      <c r="D185" s="303" t="s">
        <v>2233</v>
      </c>
      <c r="E185" s="303" t="s">
        <v>1108</v>
      </c>
      <c r="F185" s="303">
        <v>950</v>
      </c>
      <c r="G185" s="303" t="s">
        <v>1109</v>
      </c>
    </row>
    <row r="186" spans="1:7">
      <c r="A186" s="303" t="s">
        <v>2234</v>
      </c>
      <c r="B186" s="303" t="s">
        <v>2235</v>
      </c>
      <c r="C186" s="303" t="s">
        <v>2236</v>
      </c>
      <c r="D186" s="303" t="s">
        <v>2237</v>
      </c>
      <c r="E186" s="303" t="s">
        <v>2238</v>
      </c>
      <c r="F186" s="303">
        <v>417</v>
      </c>
      <c r="G186" s="303" t="s">
        <v>2239</v>
      </c>
    </row>
    <row r="187" spans="1:7">
      <c r="A187" s="362" t="s">
        <v>2240</v>
      </c>
      <c r="B187" s="362" t="s">
        <v>2241</v>
      </c>
      <c r="C187" s="362" t="s">
        <v>2242</v>
      </c>
      <c r="D187" s="362" t="s">
        <v>2243</v>
      </c>
      <c r="E187" s="362" t="s">
        <v>2244</v>
      </c>
      <c r="F187" s="362">
        <v>203</v>
      </c>
      <c r="G187" s="362" t="s">
        <v>2245</v>
      </c>
    </row>
    <row r="188" spans="1:7">
      <c r="A188" s="303" t="s">
        <v>2246</v>
      </c>
      <c r="B188" s="303" t="s">
        <v>2247</v>
      </c>
      <c r="C188" s="303" t="s">
        <v>2248</v>
      </c>
      <c r="D188" s="303" t="s">
        <v>2249</v>
      </c>
      <c r="E188" s="303" t="s">
        <v>700</v>
      </c>
      <c r="F188" s="303">
        <v>978</v>
      </c>
      <c r="G188" s="303" t="s">
        <v>701</v>
      </c>
    </row>
    <row r="189" spans="1:7">
      <c r="A189" s="303" t="s">
        <v>2250</v>
      </c>
      <c r="B189" s="303" t="s">
        <v>2251</v>
      </c>
      <c r="C189" s="303" t="s">
        <v>2252</v>
      </c>
      <c r="D189" s="303" t="s">
        <v>2253</v>
      </c>
      <c r="E189" s="303" t="s">
        <v>2254</v>
      </c>
      <c r="F189" s="303">
        <v>946</v>
      </c>
      <c r="G189" s="303" t="s">
        <v>2255</v>
      </c>
    </row>
    <row r="190" spans="1:7">
      <c r="A190" s="303" t="s">
        <v>2256</v>
      </c>
      <c r="B190" s="303" t="s">
        <v>2257</v>
      </c>
      <c r="C190" s="303" t="s">
        <v>2258</v>
      </c>
      <c r="D190" s="303" t="s">
        <v>2259</v>
      </c>
      <c r="E190" s="303" t="s">
        <v>2260</v>
      </c>
      <c r="F190" s="303">
        <v>826</v>
      </c>
      <c r="G190" s="303" t="s">
        <v>2261</v>
      </c>
    </row>
    <row r="191" spans="1:7">
      <c r="A191" s="303" t="s">
        <v>2262</v>
      </c>
      <c r="B191" s="303" t="s">
        <v>2263</v>
      </c>
      <c r="C191" s="303" t="s">
        <v>2264</v>
      </c>
      <c r="D191" s="303" t="s">
        <v>2265</v>
      </c>
      <c r="E191" s="303" t="s">
        <v>2266</v>
      </c>
      <c r="F191" s="303">
        <v>418</v>
      </c>
      <c r="G191" s="303" t="s">
        <v>2267</v>
      </c>
    </row>
    <row r="192" spans="1:7">
      <c r="A192" s="303" t="s">
        <v>2268</v>
      </c>
      <c r="B192" s="303" t="s">
        <v>2269</v>
      </c>
      <c r="C192" s="303" t="s">
        <v>2270</v>
      </c>
      <c r="D192" s="303" t="s">
        <v>2271</v>
      </c>
      <c r="E192" s="303" t="s">
        <v>2272</v>
      </c>
      <c r="F192" s="303">
        <v>646</v>
      </c>
      <c r="G192" s="303" t="s">
        <v>2273</v>
      </c>
    </row>
    <row r="193" spans="1:7">
      <c r="A193" s="303" t="s">
        <v>2274</v>
      </c>
      <c r="B193" s="303" t="s">
        <v>2275</v>
      </c>
      <c r="C193" s="303" t="s">
        <v>2276</v>
      </c>
      <c r="D193" s="303" t="s">
        <v>2277</v>
      </c>
    </row>
    <row r="194" spans="1:7">
      <c r="A194" s="303" t="s">
        <v>2278</v>
      </c>
      <c r="B194" s="303" t="s">
        <v>2279</v>
      </c>
      <c r="C194" s="303" t="s">
        <v>2280</v>
      </c>
      <c r="D194" s="303" t="s">
        <v>2281</v>
      </c>
      <c r="E194" s="303" t="s">
        <v>2282</v>
      </c>
      <c r="F194" s="303">
        <v>654</v>
      </c>
      <c r="G194" s="303" t="s">
        <v>2283</v>
      </c>
    </row>
    <row r="195" spans="1:7">
      <c r="A195" s="303" t="s">
        <v>2284</v>
      </c>
      <c r="B195" s="303" t="s">
        <v>2285</v>
      </c>
      <c r="C195" s="303" t="s">
        <v>2286</v>
      </c>
      <c r="D195" s="303" t="s">
        <v>2287</v>
      </c>
      <c r="E195" s="303" t="s">
        <v>741</v>
      </c>
      <c r="F195" s="303">
        <v>951</v>
      </c>
      <c r="G195" s="303" t="s">
        <v>742</v>
      </c>
    </row>
    <row r="196" spans="1:7">
      <c r="A196" s="303" t="s">
        <v>2288</v>
      </c>
      <c r="B196" s="303" t="s">
        <v>2289</v>
      </c>
      <c r="C196" s="303" t="s">
        <v>2290</v>
      </c>
      <c r="D196" s="303" t="s">
        <v>2291</v>
      </c>
      <c r="E196" s="303" t="s">
        <v>700</v>
      </c>
      <c r="F196" s="303">
        <v>978</v>
      </c>
      <c r="G196" s="303" t="s">
        <v>701</v>
      </c>
    </row>
    <row r="197" spans="1:7">
      <c r="A197" s="303" t="s">
        <v>2292</v>
      </c>
      <c r="B197" s="303" t="s">
        <v>2293</v>
      </c>
      <c r="C197" s="303" t="s">
        <v>2294</v>
      </c>
      <c r="D197" s="303" t="s">
        <v>2295</v>
      </c>
      <c r="E197" s="303" t="s">
        <v>700</v>
      </c>
      <c r="F197" s="303">
        <v>978</v>
      </c>
      <c r="G197" s="303" t="s">
        <v>701</v>
      </c>
    </row>
    <row r="198" spans="1:7">
      <c r="A198" s="303" t="s">
        <v>2296</v>
      </c>
      <c r="B198" s="303" t="s">
        <v>2297</v>
      </c>
      <c r="C198" s="303" t="s">
        <v>2298</v>
      </c>
      <c r="D198" s="303" t="s">
        <v>2299</v>
      </c>
      <c r="E198" s="303" t="s">
        <v>741</v>
      </c>
      <c r="F198" s="303">
        <v>951</v>
      </c>
      <c r="G198" s="303" t="s">
        <v>742</v>
      </c>
    </row>
    <row r="199" spans="1:7">
      <c r="A199" s="303" t="s">
        <v>2300</v>
      </c>
      <c r="B199" s="303" t="s">
        <v>2301</v>
      </c>
      <c r="C199" s="303" t="s">
        <v>2302</v>
      </c>
      <c r="D199" s="303" t="s">
        <v>2303</v>
      </c>
      <c r="E199" s="303" t="s">
        <v>700</v>
      </c>
      <c r="F199" s="303">
        <v>978</v>
      </c>
      <c r="G199" s="303" t="s">
        <v>701</v>
      </c>
    </row>
    <row r="200" spans="1:7">
      <c r="A200" s="303" t="s">
        <v>2304</v>
      </c>
      <c r="B200" s="303" t="s">
        <v>2305</v>
      </c>
      <c r="C200" s="303" t="s">
        <v>2306</v>
      </c>
      <c r="D200" s="303" t="s">
        <v>2307</v>
      </c>
      <c r="E200" s="303" t="s">
        <v>741</v>
      </c>
      <c r="F200" s="303">
        <v>951</v>
      </c>
      <c r="G200" s="303" t="s">
        <v>742</v>
      </c>
    </row>
    <row r="201" spans="1:7">
      <c r="A201" s="303" t="s">
        <v>2308</v>
      </c>
      <c r="B201" s="303" t="s">
        <v>2309</v>
      </c>
      <c r="C201" s="303" t="s">
        <v>2310</v>
      </c>
      <c r="D201" s="303" t="s">
        <v>2311</v>
      </c>
      <c r="E201" s="303" t="s">
        <v>700</v>
      </c>
      <c r="F201" s="303">
        <v>978</v>
      </c>
      <c r="G201" s="303" t="s">
        <v>701</v>
      </c>
    </row>
    <row r="202" spans="1:7">
      <c r="A202" s="303" t="s">
        <v>2312</v>
      </c>
      <c r="B202" s="303" t="s">
        <v>2313</v>
      </c>
      <c r="C202" s="303" t="s">
        <v>2314</v>
      </c>
      <c r="D202" s="303" t="s">
        <v>2315</v>
      </c>
      <c r="E202" s="303" t="s">
        <v>1318</v>
      </c>
      <c r="F202" s="303">
        <v>840</v>
      </c>
      <c r="G202" s="303" t="s">
        <v>1319</v>
      </c>
    </row>
    <row r="203" spans="1:7">
      <c r="A203" s="303" t="s">
        <v>2316</v>
      </c>
      <c r="B203" s="303" t="s">
        <v>2317</v>
      </c>
      <c r="C203" s="303" t="s">
        <v>2318</v>
      </c>
      <c r="D203" s="303" t="s">
        <v>2319</v>
      </c>
      <c r="E203" s="303" t="s">
        <v>2320</v>
      </c>
      <c r="F203" s="303">
        <v>882</v>
      </c>
      <c r="G203" s="303" t="s">
        <v>2321</v>
      </c>
    </row>
    <row r="204" spans="1:7">
      <c r="A204" s="362" t="s">
        <v>2322</v>
      </c>
      <c r="B204" s="362" t="s">
        <v>2323</v>
      </c>
      <c r="C204" s="362" t="s">
        <v>2324</v>
      </c>
      <c r="D204" s="362" t="s">
        <v>2325</v>
      </c>
      <c r="E204" s="362" t="s">
        <v>1318</v>
      </c>
      <c r="F204" s="362">
        <v>840</v>
      </c>
      <c r="G204" s="362" t="s">
        <v>1319</v>
      </c>
    </row>
    <row r="205" spans="1:7">
      <c r="A205" s="303" t="s">
        <v>2326</v>
      </c>
      <c r="B205" s="303" t="s">
        <v>2327</v>
      </c>
      <c r="C205" s="303" t="s">
        <v>2328</v>
      </c>
      <c r="D205" s="303" t="s">
        <v>2329</v>
      </c>
      <c r="E205" s="303" t="s">
        <v>2330</v>
      </c>
      <c r="F205" s="303">
        <v>678</v>
      </c>
      <c r="G205" s="303" t="s">
        <v>2331</v>
      </c>
    </row>
    <row r="206" spans="1:7">
      <c r="A206" s="303" t="s">
        <v>2332</v>
      </c>
      <c r="B206" s="303" t="s">
        <v>2333</v>
      </c>
      <c r="C206" s="303" t="s">
        <v>2334</v>
      </c>
      <c r="D206" s="303" t="s">
        <v>2335</v>
      </c>
      <c r="E206" s="303" t="s">
        <v>88</v>
      </c>
      <c r="F206" s="303">
        <v>952</v>
      </c>
      <c r="G206" s="303" t="s">
        <v>979</v>
      </c>
    </row>
    <row r="207" spans="1:7">
      <c r="A207" s="303" t="s">
        <v>2336</v>
      </c>
      <c r="B207" s="303" t="s">
        <v>2337</v>
      </c>
      <c r="C207" s="303" t="s">
        <v>2338</v>
      </c>
      <c r="D207" s="303" t="s">
        <v>2339</v>
      </c>
      <c r="E207" s="303" t="s">
        <v>2340</v>
      </c>
      <c r="F207" s="303">
        <v>941</v>
      </c>
      <c r="G207" s="303" t="s">
        <v>2341</v>
      </c>
    </row>
    <row r="208" spans="1:7">
      <c r="A208" s="303" t="s">
        <v>2342</v>
      </c>
      <c r="B208" s="303" t="s">
        <v>2343</v>
      </c>
      <c r="C208" s="303" t="s">
        <v>2344</v>
      </c>
      <c r="D208" s="303" t="s">
        <v>2345</v>
      </c>
      <c r="E208" s="303" t="s">
        <v>2346</v>
      </c>
      <c r="F208" s="303">
        <v>690</v>
      </c>
      <c r="G208" s="303" t="s">
        <v>2347</v>
      </c>
    </row>
    <row r="209" spans="1:7">
      <c r="A209" s="303" t="s">
        <v>2348</v>
      </c>
      <c r="B209" s="303" t="s">
        <v>2349</v>
      </c>
      <c r="C209" s="303" t="s">
        <v>2350</v>
      </c>
      <c r="D209" s="303" t="s">
        <v>2351</v>
      </c>
      <c r="E209" s="303" t="s">
        <v>2352</v>
      </c>
      <c r="F209" s="303">
        <v>694</v>
      </c>
      <c r="G209" s="303" t="s">
        <v>2353</v>
      </c>
    </row>
    <row r="210" spans="1:7">
      <c r="A210" s="303" t="s">
        <v>2354</v>
      </c>
      <c r="B210" s="303" t="s">
        <v>2355</v>
      </c>
      <c r="C210" s="303" t="s">
        <v>2356</v>
      </c>
      <c r="D210" s="303" t="s">
        <v>2357</v>
      </c>
      <c r="E210" s="303" t="s">
        <v>2358</v>
      </c>
      <c r="F210" s="303">
        <v>702</v>
      </c>
      <c r="G210" s="303" t="s">
        <v>2359</v>
      </c>
    </row>
    <row r="211" spans="1:7">
      <c r="A211" s="303" t="s">
        <v>2360</v>
      </c>
      <c r="B211" s="303" t="s">
        <v>2361</v>
      </c>
      <c r="C211" s="303" t="s">
        <v>2362</v>
      </c>
      <c r="D211" s="303" t="s">
        <v>2363</v>
      </c>
      <c r="E211" s="303" t="s">
        <v>700</v>
      </c>
      <c r="F211" s="303">
        <v>978</v>
      </c>
      <c r="G211" s="303" t="s">
        <v>701</v>
      </c>
    </row>
    <row r="212" spans="1:7">
      <c r="A212" s="303" t="s">
        <v>2364</v>
      </c>
      <c r="B212" s="303" t="s">
        <v>2365</v>
      </c>
      <c r="C212" s="303" t="s">
        <v>2366</v>
      </c>
      <c r="D212" s="303" t="s">
        <v>2367</v>
      </c>
      <c r="E212" s="303" t="s">
        <v>700</v>
      </c>
      <c r="F212" s="303">
        <v>978</v>
      </c>
      <c r="G212" s="303" t="s">
        <v>701</v>
      </c>
    </row>
    <row r="213" spans="1:7">
      <c r="A213" s="303" t="s">
        <v>2368</v>
      </c>
      <c r="B213" s="303" t="s">
        <v>2369</v>
      </c>
      <c r="C213" s="303" t="s">
        <v>2370</v>
      </c>
      <c r="D213" s="303" t="s">
        <v>2371</v>
      </c>
      <c r="E213" s="303" t="s">
        <v>2372</v>
      </c>
      <c r="F213" s="303">
        <v>706</v>
      </c>
      <c r="G213" s="303" t="s">
        <v>1929</v>
      </c>
    </row>
    <row r="214" spans="1:7">
      <c r="A214" s="303" t="s">
        <v>2373</v>
      </c>
      <c r="B214" s="303" t="s">
        <v>2374</v>
      </c>
      <c r="C214" s="303" t="s">
        <v>2375</v>
      </c>
      <c r="D214" s="303" t="s">
        <v>2376</v>
      </c>
      <c r="E214" s="303" t="s">
        <v>2377</v>
      </c>
      <c r="F214" s="303">
        <v>938</v>
      </c>
      <c r="G214" s="303" t="s">
        <v>2378</v>
      </c>
    </row>
    <row r="215" spans="1:7">
      <c r="A215" s="303" t="s">
        <v>2379</v>
      </c>
      <c r="B215" s="303" t="s">
        <v>2380</v>
      </c>
      <c r="C215" s="303" t="s">
        <v>2381</v>
      </c>
      <c r="D215" s="303" t="s">
        <v>2382</v>
      </c>
      <c r="E215" s="303" t="s">
        <v>2383</v>
      </c>
      <c r="F215" s="303">
        <v>728</v>
      </c>
      <c r="G215" s="303" t="s">
        <v>2384</v>
      </c>
    </row>
    <row r="216" spans="1:7">
      <c r="A216" s="303" t="s">
        <v>2385</v>
      </c>
      <c r="B216" s="303" t="s">
        <v>2386</v>
      </c>
      <c r="C216" s="303" t="s">
        <v>2387</v>
      </c>
      <c r="D216" s="303" t="s">
        <v>2388</v>
      </c>
      <c r="E216" s="303" t="s">
        <v>2389</v>
      </c>
      <c r="F216" s="303">
        <v>144</v>
      </c>
      <c r="G216" s="303" t="s">
        <v>2390</v>
      </c>
    </row>
    <row r="217" spans="1:7">
      <c r="A217" s="303" t="s">
        <v>2391</v>
      </c>
      <c r="B217" s="303" t="s">
        <v>2392</v>
      </c>
      <c r="C217" s="303" t="s">
        <v>2393</v>
      </c>
      <c r="D217" s="303" t="s">
        <v>2394</v>
      </c>
      <c r="E217" s="303" t="s">
        <v>2395</v>
      </c>
      <c r="F217" s="303">
        <v>752</v>
      </c>
      <c r="G217" s="303" t="s">
        <v>2396</v>
      </c>
    </row>
    <row r="218" spans="1:7">
      <c r="A218" s="303" t="s">
        <v>2397</v>
      </c>
      <c r="B218" s="303" t="s">
        <v>2398</v>
      </c>
      <c r="C218" s="303" t="s">
        <v>2399</v>
      </c>
      <c r="D218" s="303" t="s">
        <v>2400</v>
      </c>
      <c r="E218" s="303" t="s">
        <v>1867</v>
      </c>
      <c r="F218" s="303">
        <v>756</v>
      </c>
      <c r="G218" s="303" t="s">
        <v>1868</v>
      </c>
    </row>
    <row r="219" spans="1:7">
      <c r="A219" s="303" t="s">
        <v>2401</v>
      </c>
      <c r="B219" s="303" t="s">
        <v>2402</v>
      </c>
      <c r="C219" s="303" t="s">
        <v>2403</v>
      </c>
      <c r="D219" s="303" t="s">
        <v>2404</v>
      </c>
      <c r="E219" s="303" t="s">
        <v>2405</v>
      </c>
      <c r="F219" s="303">
        <v>968</v>
      </c>
      <c r="G219" s="303" t="s">
        <v>2406</v>
      </c>
    </row>
    <row r="220" spans="1:7">
      <c r="A220" s="303" t="s">
        <v>2407</v>
      </c>
      <c r="B220" s="303" t="s">
        <v>2408</v>
      </c>
      <c r="C220" s="303" t="s">
        <v>2409</v>
      </c>
      <c r="D220" s="303" t="s">
        <v>2410</v>
      </c>
      <c r="E220" s="303" t="s">
        <v>2411</v>
      </c>
      <c r="F220" s="303">
        <v>760</v>
      </c>
      <c r="G220" s="303" t="s">
        <v>2412</v>
      </c>
    </row>
    <row r="221" spans="1:7">
      <c r="A221" s="303" t="s">
        <v>1979</v>
      </c>
      <c r="B221" s="303" t="s">
        <v>2413</v>
      </c>
      <c r="C221" s="303" t="s">
        <v>2414</v>
      </c>
      <c r="D221" s="303" t="s">
        <v>2415</v>
      </c>
      <c r="E221" s="303" t="s">
        <v>2416</v>
      </c>
      <c r="F221" s="303">
        <v>972</v>
      </c>
      <c r="G221" s="303" t="s">
        <v>2417</v>
      </c>
    </row>
    <row r="222" spans="1:7">
      <c r="A222" s="303" t="s">
        <v>2418</v>
      </c>
      <c r="B222" s="303" t="s">
        <v>2419</v>
      </c>
      <c r="C222" s="303" t="s">
        <v>2420</v>
      </c>
      <c r="D222" s="303" t="s">
        <v>2421</v>
      </c>
      <c r="E222" s="303" t="s">
        <v>2422</v>
      </c>
      <c r="F222" s="303">
        <v>901</v>
      </c>
      <c r="G222" s="303" t="s">
        <v>2423</v>
      </c>
    </row>
    <row r="223" spans="1:7">
      <c r="A223" s="303" t="s">
        <v>2424</v>
      </c>
      <c r="B223" s="303" t="s">
        <v>2425</v>
      </c>
      <c r="C223" s="303" t="s">
        <v>2426</v>
      </c>
      <c r="D223" s="303" t="s">
        <v>2427</v>
      </c>
      <c r="E223" s="303" t="s">
        <v>2428</v>
      </c>
      <c r="F223" s="303">
        <v>834</v>
      </c>
      <c r="G223" s="303" t="s">
        <v>2429</v>
      </c>
    </row>
    <row r="224" spans="1:7">
      <c r="A224" s="362" t="s">
        <v>2430</v>
      </c>
      <c r="B224" s="362" t="s">
        <v>2431</v>
      </c>
      <c r="C224" s="362" t="s">
        <v>2432</v>
      </c>
      <c r="D224" s="362" t="s">
        <v>2433</v>
      </c>
      <c r="E224" s="362" t="s">
        <v>1108</v>
      </c>
      <c r="F224" s="362">
        <v>950</v>
      </c>
      <c r="G224" s="362" t="s">
        <v>1109</v>
      </c>
    </row>
    <row r="225" spans="1:7" ht="28">
      <c r="A225" s="362" t="s">
        <v>2434</v>
      </c>
      <c r="B225" s="362" t="s">
        <v>2435</v>
      </c>
      <c r="C225" s="362" t="s">
        <v>2436</v>
      </c>
      <c r="D225" s="362" t="s">
        <v>2437</v>
      </c>
      <c r="E225" s="362" t="s">
        <v>1318</v>
      </c>
      <c r="F225" s="362">
        <v>840</v>
      </c>
      <c r="G225" s="362" t="s">
        <v>1319</v>
      </c>
    </row>
    <row r="226" spans="1:7">
      <c r="A226" s="303" t="s">
        <v>2438</v>
      </c>
      <c r="B226" s="303" t="s">
        <v>2439</v>
      </c>
      <c r="C226" s="303" t="s">
        <v>2440</v>
      </c>
      <c r="D226" s="303" t="s">
        <v>2441</v>
      </c>
    </row>
    <row r="227" spans="1:7">
      <c r="A227" s="303" t="s">
        <v>2442</v>
      </c>
      <c r="B227" s="303" t="s">
        <v>2443</v>
      </c>
      <c r="C227" s="303" t="s">
        <v>2444</v>
      </c>
      <c r="D227" s="303" t="s">
        <v>2445</v>
      </c>
      <c r="E227" s="303" t="s">
        <v>700</v>
      </c>
      <c r="F227" s="303">
        <v>978</v>
      </c>
      <c r="G227" s="303" t="s">
        <v>701</v>
      </c>
    </row>
    <row r="228" spans="1:7">
      <c r="A228" s="303" t="s">
        <v>2446</v>
      </c>
      <c r="B228" s="303" t="s">
        <v>2447</v>
      </c>
      <c r="C228" s="303" t="s">
        <v>2448</v>
      </c>
      <c r="D228" s="303" t="s">
        <v>2449</v>
      </c>
      <c r="E228" s="303" t="s">
        <v>2450</v>
      </c>
      <c r="F228" s="303">
        <v>764</v>
      </c>
      <c r="G228" s="303" t="s">
        <v>2451</v>
      </c>
    </row>
    <row r="229" spans="1:7">
      <c r="A229" s="303" t="s">
        <v>2452</v>
      </c>
      <c r="B229" s="303" t="s">
        <v>2453</v>
      </c>
      <c r="C229" s="303" t="s">
        <v>2454</v>
      </c>
      <c r="D229" s="303" t="s">
        <v>2455</v>
      </c>
      <c r="E229" s="303" t="s">
        <v>1318</v>
      </c>
      <c r="F229" s="303">
        <v>840</v>
      </c>
      <c r="G229" s="303" t="s">
        <v>1319</v>
      </c>
    </row>
    <row r="230" spans="1:7">
      <c r="A230" s="303" t="s">
        <v>2456</v>
      </c>
      <c r="B230" s="303" t="s">
        <v>2457</v>
      </c>
      <c r="C230" s="303" t="s">
        <v>2458</v>
      </c>
      <c r="D230" s="303" t="s">
        <v>2459</v>
      </c>
      <c r="E230" s="303" t="s">
        <v>88</v>
      </c>
      <c r="F230" s="303">
        <v>952</v>
      </c>
      <c r="G230" s="303" t="s">
        <v>979</v>
      </c>
    </row>
    <row r="231" spans="1:7">
      <c r="A231" s="303" t="s">
        <v>2460</v>
      </c>
      <c r="B231" s="303" t="s">
        <v>2461</v>
      </c>
      <c r="C231" s="303" t="s">
        <v>2462</v>
      </c>
      <c r="D231" s="303" t="s">
        <v>2463</v>
      </c>
    </row>
    <row r="232" spans="1:7">
      <c r="A232" s="303" t="s">
        <v>2464</v>
      </c>
      <c r="B232" s="303" t="s">
        <v>2465</v>
      </c>
      <c r="C232" s="303" t="s">
        <v>2466</v>
      </c>
      <c r="D232" s="303" t="s">
        <v>2467</v>
      </c>
      <c r="E232" s="303" t="s">
        <v>2468</v>
      </c>
      <c r="F232" s="303">
        <v>776</v>
      </c>
      <c r="G232" s="303" t="s">
        <v>2469</v>
      </c>
    </row>
    <row r="233" spans="1:7">
      <c r="A233" s="303" t="s">
        <v>2470</v>
      </c>
      <c r="B233" s="303" t="s">
        <v>2471</v>
      </c>
      <c r="C233" s="303" t="s">
        <v>2472</v>
      </c>
      <c r="D233" s="303" t="s">
        <v>2473</v>
      </c>
      <c r="E233" s="303" t="s">
        <v>2474</v>
      </c>
      <c r="F233" s="303">
        <v>780</v>
      </c>
      <c r="G233" s="303" t="s">
        <v>2475</v>
      </c>
    </row>
    <row r="234" spans="1:7">
      <c r="A234" s="303" t="s">
        <v>2476</v>
      </c>
      <c r="B234" s="303" t="s">
        <v>2477</v>
      </c>
      <c r="C234" s="303" t="s">
        <v>2478</v>
      </c>
      <c r="D234" s="303" t="s">
        <v>2479</v>
      </c>
      <c r="E234" s="303" t="s">
        <v>2480</v>
      </c>
      <c r="F234" s="303">
        <v>788</v>
      </c>
      <c r="G234" s="303" t="s">
        <v>2481</v>
      </c>
    </row>
    <row r="235" spans="1:7">
      <c r="A235" s="303" t="s">
        <v>2482</v>
      </c>
      <c r="B235" s="303" t="s">
        <v>2483</v>
      </c>
      <c r="C235" s="303" t="s">
        <v>2484</v>
      </c>
      <c r="D235" s="303" t="s">
        <v>2485</v>
      </c>
      <c r="E235" s="303" t="s">
        <v>2486</v>
      </c>
      <c r="F235" s="303">
        <v>934</v>
      </c>
      <c r="G235" s="303" t="s">
        <v>2487</v>
      </c>
    </row>
    <row r="236" spans="1:7">
      <c r="A236" s="303" t="s">
        <v>2488</v>
      </c>
      <c r="B236" s="303" t="s">
        <v>2489</v>
      </c>
      <c r="C236" s="303" t="s">
        <v>2490</v>
      </c>
      <c r="D236" s="303" t="s">
        <v>2491</v>
      </c>
      <c r="E236" s="303" t="s">
        <v>2492</v>
      </c>
      <c r="F236" s="303">
        <v>949</v>
      </c>
      <c r="G236" s="303" t="s">
        <v>2493</v>
      </c>
    </row>
    <row r="237" spans="1:7">
      <c r="A237" s="303" t="s">
        <v>2494</v>
      </c>
      <c r="B237" s="303" t="s">
        <v>2495</v>
      </c>
      <c r="C237" s="303" t="s">
        <v>2496</v>
      </c>
      <c r="D237" s="303" t="s">
        <v>2497</v>
      </c>
      <c r="E237" s="303" t="s">
        <v>2498</v>
      </c>
      <c r="F237" s="303">
        <v>0</v>
      </c>
      <c r="G237" s="303" t="s">
        <v>2499</v>
      </c>
    </row>
    <row r="238" spans="1:7">
      <c r="A238" s="303" t="s">
        <v>2500</v>
      </c>
      <c r="B238" s="303" t="s">
        <v>2501</v>
      </c>
      <c r="C238" s="303" t="s">
        <v>2502</v>
      </c>
      <c r="D238" s="303" t="s">
        <v>2503</v>
      </c>
      <c r="E238" s="303" t="s">
        <v>2504</v>
      </c>
      <c r="F238" s="303">
        <v>980</v>
      </c>
      <c r="G238" s="303" t="s">
        <v>2505</v>
      </c>
    </row>
    <row r="239" spans="1:7">
      <c r="A239" s="303" t="s">
        <v>2506</v>
      </c>
      <c r="B239" s="303" t="s">
        <v>2507</v>
      </c>
      <c r="C239" s="303" t="s">
        <v>2508</v>
      </c>
      <c r="D239" s="303" t="s">
        <v>2509</v>
      </c>
      <c r="E239" s="303" t="s">
        <v>2510</v>
      </c>
      <c r="F239" s="303">
        <v>858</v>
      </c>
      <c r="G239" s="303" t="s">
        <v>2511</v>
      </c>
    </row>
    <row r="240" spans="1:7">
      <c r="A240" s="303" t="s">
        <v>2512</v>
      </c>
      <c r="B240" s="303" t="s">
        <v>2513</v>
      </c>
      <c r="C240" s="303" t="s">
        <v>2514</v>
      </c>
      <c r="D240" s="303" t="s">
        <v>2515</v>
      </c>
      <c r="E240" s="303" t="s">
        <v>2516</v>
      </c>
      <c r="F240" s="303">
        <v>548</v>
      </c>
      <c r="G240" s="303" t="s">
        <v>2517</v>
      </c>
    </row>
    <row r="241" spans="1:7">
      <c r="A241" s="303" t="s">
        <v>2518</v>
      </c>
      <c r="B241" s="303" t="s">
        <v>2519</v>
      </c>
      <c r="C241" s="303" t="s">
        <v>2520</v>
      </c>
      <c r="D241" s="303" t="s">
        <v>2521</v>
      </c>
      <c r="E241" s="303" t="s">
        <v>700</v>
      </c>
      <c r="F241" s="303">
        <v>978</v>
      </c>
      <c r="G241" s="303" t="s">
        <v>701</v>
      </c>
    </row>
    <row r="242" spans="1:7">
      <c r="A242" s="303" t="s">
        <v>2522</v>
      </c>
      <c r="B242" s="303" t="s">
        <v>2523</v>
      </c>
      <c r="C242" s="303" t="s">
        <v>2524</v>
      </c>
      <c r="D242" s="303" t="s">
        <v>2525</v>
      </c>
      <c r="E242" s="303" t="s">
        <v>2526</v>
      </c>
      <c r="F242" s="303">
        <v>937</v>
      </c>
      <c r="G242" s="303" t="s">
        <v>2083</v>
      </c>
    </row>
    <row r="243" spans="1:7">
      <c r="A243" s="303" t="s">
        <v>2527</v>
      </c>
      <c r="B243" s="303" t="s">
        <v>2528</v>
      </c>
      <c r="C243" s="303" t="s">
        <v>2529</v>
      </c>
      <c r="D243" s="303" t="s">
        <v>2530</v>
      </c>
      <c r="E243" s="303" t="s">
        <v>2531</v>
      </c>
      <c r="F243" s="303">
        <v>704</v>
      </c>
      <c r="G243" s="303" t="s">
        <v>2532</v>
      </c>
    </row>
    <row r="244" spans="1:7">
      <c r="A244" s="303" t="s">
        <v>2533</v>
      </c>
      <c r="B244" s="303" t="s">
        <v>2534</v>
      </c>
      <c r="C244" s="303" t="s">
        <v>2535</v>
      </c>
      <c r="D244" s="303" t="s">
        <v>2536</v>
      </c>
      <c r="E244" s="303" t="s">
        <v>2537</v>
      </c>
      <c r="F244" s="303">
        <v>886</v>
      </c>
      <c r="G244" s="303" t="s">
        <v>2538</v>
      </c>
    </row>
    <row r="245" spans="1:7">
      <c r="A245" s="303" t="s">
        <v>2539</v>
      </c>
      <c r="B245" s="303" t="s">
        <v>2540</v>
      </c>
      <c r="C245" s="303" t="s">
        <v>2541</v>
      </c>
      <c r="D245" s="303" t="s">
        <v>2542</v>
      </c>
      <c r="E245" s="303" t="s">
        <v>2543</v>
      </c>
      <c r="F245" s="303">
        <v>967</v>
      </c>
      <c r="G245" s="303" t="s">
        <v>2544</v>
      </c>
    </row>
    <row r="246" spans="1:7">
      <c r="A246" s="303" t="s">
        <v>2545</v>
      </c>
      <c r="B246" s="303" t="s">
        <v>2546</v>
      </c>
      <c r="C246" s="303" t="s">
        <v>2547</v>
      </c>
      <c r="D246" s="303" t="s">
        <v>2548</v>
      </c>
      <c r="E246" s="303" t="s">
        <v>1318</v>
      </c>
      <c r="F246" s="303">
        <v>840</v>
      </c>
      <c r="G246" s="303" t="s">
        <v>1319</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Hugo Paret</cp:lastModifiedBy>
  <dcterms:created xsi:type="dcterms:W3CDTF">2025-10-01T10:00:55Z</dcterms:created>
  <dcterms:modified xsi:type="dcterms:W3CDTF">2025-10-01T11:26:03Z</dcterms:modified>
</cp:coreProperties>
</file>