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showInkAnnotation="0" codeName="ThisWorkbook" autoCompressPictures="0"/>
  <mc:AlternateContent xmlns:mc="http://schemas.openxmlformats.org/markup-compatibility/2006">
    <mc:Choice Requires="x15">
      <x15ac:absPath xmlns:x15ac="http://schemas.microsoft.com/office/spreadsheetml/2010/11/ac" url="I:\My Drive\Summary Data\Germany\"/>
    </mc:Choice>
  </mc:AlternateContent>
  <xr:revisionPtr revIDLastSave="0" documentId="13_ncr:1_{B2797E4A-D412-4097-8CB4-1E11F8D35B32}" xr6:coauthVersionLast="45" xr6:coauthVersionMax="45" xr10:uidLastSave="{00000000-0000-0000-0000-000000000000}"/>
  <bookViews>
    <workbookView xWindow="1260" yWindow="-20370" windowWidth="21600" windowHeight="11385" tabRatio="500" activeTab="3" xr2:uid="{00000000-000D-0000-FFFF-FFFF00000000}"/>
  </bookViews>
  <sheets>
    <sheet name="Introduction" sheetId="6" r:id="rId1"/>
    <sheet name="1. About" sheetId="2" r:id="rId2"/>
    <sheet name="2. Contextual" sheetId="3" r:id="rId3"/>
    <sheet name="3. Revenues" sheetId="12" r:id="rId4"/>
    <sheet name="Changelog" sheetId="11" state="hidden"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56" i="12" l="1"/>
  <c r="H53" i="12"/>
  <c r="H52" i="12"/>
  <c r="H51" i="12"/>
  <c r="H50" i="12"/>
  <c r="H49" i="12"/>
  <c r="H48" i="12"/>
  <c r="H47" i="12"/>
  <c r="H46" i="12"/>
  <c r="H45" i="12"/>
  <c r="H44" i="12"/>
  <c r="H43" i="12"/>
  <c r="H42" i="12"/>
  <c r="H41" i="12"/>
  <c r="H40" i="12"/>
  <c r="H39" i="12"/>
  <c r="H38" i="12"/>
  <c r="H37" i="12"/>
  <c r="H36" i="12"/>
  <c r="H35" i="12"/>
  <c r="H34" i="12"/>
  <c r="H33" i="12"/>
  <c r="H32" i="12"/>
  <c r="H31" i="12"/>
  <c r="H30" i="12"/>
  <c r="H29" i="12"/>
  <c r="H28" i="12"/>
  <c r="H27" i="12"/>
  <c r="H26" i="12"/>
  <c r="H25" i="12"/>
  <c r="H24" i="12"/>
  <c r="H23" i="12"/>
  <c r="H22" i="12"/>
  <c r="H21" i="12"/>
  <c r="H20" i="12"/>
  <c r="H19" i="12"/>
  <c r="H18" i="12"/>
  <c r="H17" i="12"/>
  <c r="H16" i="12"/>
  <c r="H15" i="12"/>
  <c r="H14" i="12"/>
  <c r="H13" i="12"/>
  <c r="H12" i="12"/>
  <c r="H11" i="12"/>
  <c r="D21" i="2" l="1"/>
</calcChain>
</file>

<file path=xl/sharedStrings.xml><?xml version="1.0" encoding="utf-8"?>
<sst xmlns="http://schemas.openxmlformats.org/spreadsheetml/2006/main" count="692" uniqueCount="370">
  <si>
    <t>Other revenue</t>
  </si>
  <si>
    <t>Commodities</t>
  </si>
  <si>
    <t>Name of revenue stream in country</t>
  </si>
  <si>
    <t>Subtotals</t>
  </si>
  <si>
    <t>Legal name</t>
  </si>
  <si>
    <t>Identification #</t>
  </si>
  <si>
    <t>Start Date</t>
  </si>
  <si>
    <t>End Date</t>
  </si>
  <si>
    <t>Oil</t>
  </si>
  <si>
    <t>Gas</t>
  </si>
  <si>
    <t>Mining</t>
  </si>
  <si>
    <t>Other</t>
  </si>
  <si>
    <t>By Revenue Stream</t>
  </si>
  <si>
    <t>By Company</t>
  </si>
  <si>
    <t>Entry</t>
  </si>
  <si>
    <t>Contextual information</t>
  </si>
  <si>
    <t>Information about awarding and transfer of licences</t>
  </si>
  <si>
    <t>Add rows as necessary to add other sectors</t>
  </si>
  <si>
    <t>PDF</t>
  </si>
  <si>
    <t>If multiple files, add rows as necessary.</t>
  </si>
  <si>
    <t xml:space="preserve">   Part 2 addresses availability of contextual data, in line with requirements 3 and 4</t>
  </si>
  <si>
    <t>Fields marked in orange are required.</t>
  </si>
  <si>
    <t>Fields marked in yellow are optional.</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</si>
  <si>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</si>
  <si>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</si>
  <si>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</si>
  <si>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</si>
  <si>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</si>
  <si>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</si>
  <si>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</si>
  <si>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</si>
  <si>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</si>
  <si>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</si>
  <si>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</si>
  <si>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</si>
  <si>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Number of reporting government entities</t>
  </si>
  <si>
    <t>Number of reporting companies</t>
  </si>
  <si>
    <t>If no, provide a brief explanation.</t>
  </si>
  <si>
    <t>Publicly available registry of beneficial ownership</t>
  </si>
  <si>
    <t>Reporting currency</t>
  </si>
  <si>
    <t>11E</t>
  </si>
  <si>
    <t>Taxes</t>
  </si>
  <si>
    <t>111E</t>
  </si>
  <si>
    <t>Taxes on income, profits and capital gains</t>
  </si>
  <si>
    <t>1112E1</t>
  </si>
  <si>
    <t xml:space="preserve">   Ordinary taxes on income, profits and capital gains</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</si>
  <si>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</si>
  <si>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</si>
  <si>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</si>
  <si>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</si>
  <si>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</si>
  <si>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</si>
  <si>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</si>
  <si>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</si>
  <si>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</si>
  <si>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</si>
  <si>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</si>
  <si>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</si>
  <si>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1145E</t>
  </si>
  <si>
    <t xml:space="preserve">   Taxes on use of goods/permission to use goods or perform activities</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</si>
  <si>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</si>
  <si>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</si>
  <si>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</si>
  <si>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</si>
  <si>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</si>
  <si>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</si>
  <si>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</si>
  <si>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</si>
  <si>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</si>
  <si>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</si>
  <si>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</si>
  <si>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</si>
  <si>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</si>
  <si>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</si>
  <si>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</si>
  <si>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</si>
  <si>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</si>
  <si>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</si>
  <si>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</si>
  <si>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</si>
  <si>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</si>
  <si>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</si>
  <si>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</si>
  <si>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</si>
  <si>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</si>
  <si>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</si>
  <si>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</si>
  <si>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</si>
  <si>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</si>
  <si>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</si>
  <si>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</si>
  <si>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</si>
  <si>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</si>
  <si>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</si>
  <si>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</si>
  <si>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1415E2</t>
  </si>
  <si>
    <t xml:space="preserve">      Bonuses</t>
  </si>
  <si>
    <t xml:space="preserve">      Production entitlements (in-kind or cash)</t>
  </si>
  <si>
    <t>1415E31</t>
  </si>
  <si>
    <t xml:space="preserve">         Delivered/paid directly to government</t>
  </si>
  <si>
    <t>1415E32</t>
  </si>
  <si>
    <t xml:space="preserve">         Delivered/paid to state-owned enterprise(s)</t>
  </si>
  <si>
    <t>1415E4</t>
  </si>
  <si>
    <t>1415E5</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</si>
  <si>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</si>
  <si>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</si>
  <si>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</si>
  <si>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</si>
  <si>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</si>
  <si>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</si>
  <si>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</si>
  <si>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</si>
  <si>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</si>
  <si>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</si>
  <si>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</si>
  <si>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</si>
  <si>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</si>
  <si>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C. Companies</t>
  </si>
  <si>
    <t xml:space="preserve">      Compulsory transfers to government (infrastructure and other)</t>
  </si>
  <si>
    <t xml:space="preserve">      Other rent payments</t>
  </si>
  <si>
    <t>E. Notes</t>
  </si>
  <si>
    <t>(C) listing the companies that are reporting, (D) recording the payments per revenue stream and company, and (E) any notes to explain the information provided.</t>
  </si>
  <si>
    <t>Enter companies included in the EITI Report. Add columns as necessary.</t>
  </si>
  <si>
    <t>About</t>
  </si>
  <si>
    <t xml:space="preserve">   Part 1 covers the basic characteristics about the report</t>
  </si>
  <si>
    <t>Template for Summary Data from the EITI Report</t>
  </si>
  <si>
    <t>Registry 2</t>
  </si>
  <si>
    <t>ISO currency code</t>
  </si>
  <si>
    <t>Publicly available registry of contracts</t>
  </si>
  <si>
    <t>Add/remove rows as necessary, per registry</t>
  </si>
  <si>
    <t>If yes, link to government's accounts, where revenues are recorded</t>
  </si>
  <si>
    <t>Name</t>
  </si>
  <si>
    <t>Email address</t>
  </si>
  <si>
    <t>Organisation</t>
  </si>
  <si>
    <t>Contact details to person who has completed this template</t>
  </si>
  <si>
    <t>Unit</t>
  </si>
  <si>
    <t>Modify entry in "unit" column if other than default.</t>
  </si>
  <si>
    <t>If incomplete or not available, provide an explanation</t>
  </si>
  <si>
    <t>Does the report address the government's policy on contract disclosure?</t>
  </si>
  <si>
    <t>Are contracts disclosed?</t>
  </si>
  <si>
    <t>Link to other financial reports, where revenues are recorded</t>
  </si>
  <si>
    <t>Does the report address the issue?</t>
  </si>
  <si>
    <t>Does the report address social expenditures?</t>
  </si>
  <si>
    <t>Total volume sold? (indicate unit, add rows as needed)</t>
  </si>
  <si>
    <t>Total revenue received?</t>
  </si>
  <si>
    <t>If yes, what was the total revenue received?</t>
  </si>
  <si>
    <t>Does the report address transportation revenues?</t>
  </si>
  <si>
    <t>Does the report address sub-national payments?</t>
  </si>
  <si>
    <t>Does the report address sub-national transfers?</t>
  </si>
  <si>
    <t>Name of receiving government agency</t>
  </si>
  <si>
    <t>TOTAL, reconciled</t>
  </si>
  <si>
    <t>Revenue, as disclosed by government</t>
  </si>
  <si>
    <t xml:space="preserve">TOTAL, disclosed by government </t>
  </si>
  <si>
    <t>Currency unit</t>
  </si>
  <si>
    <t>D. Reconciled revenue streams per company</t>
  </si>
  <si>
    <t>Changelog</t>
  </si>
  <si>
    <t>1.0</t>
  </si>
  <si>
    <t>Version</t>
  </si>
  <si>
    <t>Date</t>
  </si>
  <si>
    <t>Comment</t>
  </si>
  <si>
    <t>First published version.</t>
  </si>
  <si>
    <t>1.0a</t>
  </si>
  <si>
    <t>Minor corrections to bring English version of "Revenues - example Norway", to bring it in-line with changes to "3 Revenues"</t>
  </si>
  <si>
    <t>Comments</t>
  </si>
  <si>
    <t>Direct URL to source, or to section in EITI Report</t>
  </si>
  <si>
    <t>Add rows as necessary to add other disaggregations</t>
  </si>
  <si>
    <t xml:space="preserve">The International Secretariat can provide advice and support on request. Please contact </t>
  </si>
  <si>
    <t>1.1</t>
  </si>
  <si>
    <t>Suggested additions/changes in red boxes</t>
  </si>
  <si>
    <t>Suggested removals in red text</t>
  </si>
  <si>
    <t>Electronic data file (CSV, excel)</t>
  </si>
  <si>
    <t>B. Revenue streams (including non-reconciled)</t>
  </si>
  <si>
    <r>
      <t xml:space="preserve">Separating columns in </t>
    </r>
    <r>
      <rPr>
        <i/>
        <sz val="10"/>
        <color theme="1"/>
        <rFont val="Calibri"/>
        <family val="2"/>
        <scheme val="minor"/>
      </rPr>
      <t>3. Revenues</t>
    </r>
    <r>
      <rPr>
        <sz val="10"/>
        <color theme="1"/>
        <rFont val="Calibri"/>
        <family val="2"/>
        <scheme val="minor"/>
      </rPr>
      <t xml:space="preserve"> are removed</t>
    </r>
  </si>
  <si>
    <t>Gross Domestic Product - all sectors</t>
  </si>
  <si>
    <t>Government revenue - extractive industries</t>
  </si>
  <si>
    <t>Government revenue - all sectors</t>
  </si>
  <si>
    <t>Gross Domestic Product - extractive industries (Gross Value Added)</t>
  </si>
  <si>
    <t>Exports - extractive industries</t>
  </si>
  <si>
    <t>Exports - all sectors</t>
  </si>
  <si>
    <t>Are EI revenues recorded in the government accounts/budget?</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</si>
  <si>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</si>
  <si>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</si>
  <si>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1.1a</t>
  </si>
  <si>
    <t>Suggested changes approved</t>
  </si>
  <si>
    <t>USD</t>
  </si>
  <si>
    <t>1415E3</t>
  </si>
  <si>
    <t>Sm3</t>
  </si>
  <si>
    <t>Sector</t>
  </si>
  <si>
    <t>Oil &amp; Gas</t>
  </si>
  <si>
    <t>Oil, Gas</t>
  </si>
  <si>
    <t>Conversion rate utilised.  USD 1 =</t>
  </si>
  <si>
    <t>GFS codes</t>
  </si>
  <si>
    <t>GFS Descriptions</t>
  </si>
  <si>
    <t>data@eiti.org.</t>
  </si>
  <si>
    <t>Disaggregation of Data</t>
  </si>
  <si>
    <t>Coal, volume</t>
  </si>
  <si>
    <t>Tonnes</t>
  </si>
  <si>
    <t>Included and reconciled</t>
  </si>
  <si>
    <r>
      <t xml:space="preserve">Record figures as </t>
    </r>
    <r>
      <rPr>
        <b/>
        <i/>
        <sz val="10"/>
        <color theme="1"/>
        <rFont val="Calibri"/>
        <family val="2"/>
        <scheme val="minor"/>
      </rPr>
      <t>reported by government</t>
    </r>
    <r>
      <rPr>
        <i/>
        <sz val="10"/>
        <color theme="1"/>
        <rFont val="Calibri"/>
        <family val="2"/>
        <scheme val="minor"/>
      </rPr>
      <t>, corrected after reconcilation.</t>
    </r>
  </si>
  <si>
    <t>Link to open data policy</t>
  </si>
  <si>
    <t>Public register of licences, oil</t>
  </si>
  <si>
    <t>Public register of licences, mining</t>
  </si>
  <si>
    <t>Company identifier name/source</t>
  </si>
  <si>
    <t>Please include any additional information you wish to highlight regarding revenue data here.</t>
  </si>
  <si>
    <t>Contribution of extractive industries to economy (3.4)</t>
  </si>
  <si>
    <t>Production volume and value (3.5.a)</t>
  </si>
  <si>
    <t>Export volume and value (3.5.b)</t>
  </si>
  <si>
    <t>Distribution of revenues from extractive industries (3.7.a)</t>
  </si>
  <si>
    <t>Register of licences (3.9)</t>
  </si>
  <si>
    <t>Allocation of licences (3.10)</t>
  </si>
  <si>
    <t>Beneficial ownership (3.11)</t>
  </si>
  <si>
    <t>Contracts (3.12)</t>
  </si>
  <si>
    <t>Sale of the state’s share of production or other sales collected in-kind (4.1.c)</t>
  </si>
  <si>
    <t>Infrastructure provisions and barter arrangements (4.1.d)?</t>
  </si>
  <si>
    <t>Social expenditures (4.1.e)</t>
  </si>
  <si>
    <t>Transportation revenues (4.1.f)</t>
  </si>
  <si>
    <t>Sub-national payments (4.2.d)?</t>
  </si>
  <si>
    <t>Sub-national transfers (4.2.e)?</t>
  </si>
  <si>
    <t>Version 1.1 as of 05 March 2015</t>
  </si>
  <si>
    <t>According to the EITI Standard §5.3.b:</t>
  </si>
  <si>
    <t>“Summary data from each EITI Report should be submitted electronically to the International Secretariat according to the standardised reporting format provided by the International Secretariat”</t>
  </si>
  <si>
    <t xml:space="preserve">   Part 3 covers data on government revenues per revenue stream and company. An example of this part using Norway's 2012 EITI Report is available in a final worksheet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</si>
  <si>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</si>
  <si>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Chapter 5a and online: http://www.rohstofftransparenz.de/en/daten/BIP/</t>
  </si>
  <si>
    <t>Chapter 5d and online: http://www.rohstofftransparenz.de/en/daten/exporte/</t>
  </si>
  <si>
    <t>Potash salt, volume</t>
  </si>
  <si>
    <t>Potash salt, value</t>
  </si>
  <si>
    <t>Potash and potash salt products, volume</t>
  </si>
  <si>
    <t>Potash and potash salt products, value</t>
  </si>
  <si>
    <t>Special clay, volume</t>
  </si>
  <si>
    <t>Special clay, value</t>
  </si>
  <si>
    <t>Rock salt and industrial brine, volume</t>
  </si>
  <si>
    <t>Rock salt and industrial brine, value</t>
  </si>
  <si>
    <t>China clay, volume</t>
  </si>
  <si>
    <t>China clay, value</t>
  </si>
  <si>
    <t>Quartz gravel and sand, volume</t>
  </si>
  <si>
    <t>Quartz gravel and sand, value</t>
  </si>
  <si>
    <t>Gravel and sand, volume</t>
  </si>
  <si>
    <t>Gravel and sand, value</t>
  </si>
  <si>
    <t>Broken natural stone, volume</t>
  </si>
  <si>
    <t>Broken natural stone, value</t>
  </si>
  <si>
    <t>Ashlar, volume</t>
  </si>
  <si>
    <t>Ashlar, value</t>
  </si>
  <si>
    <t>Lignite, volume</t>
  </si>
  <si>
    <t>Lignite, value</t>
  </si>
  <si>
    <t xml:space="preserve">Chapter 2b and online </t>
  </si>
  <si>
    <t>EUR</t>
  </si>
  <si>
    <t>No information available</t>
  </si>
  <si>
    <t>Limestone/marlstone/dolomite, volume</t>
  </si>
  <si>
    <t>Limestone/marlstone/dolomite, value</t>
  </si>
  <si>
    <t>Ores, volume</t>
  </si>
  <si>
    <t>Quarried natural resources, volume</t>
  </si>
  <si>
    <t>Chapter 5d and online</t>
  </si>
  <si>
    <t>Not applicable</t>
  </si>
  <si>
    <t xml:space="preserve">Chapter 4e and online: </t>
  </si>
  <si>
    <t>mining authorizations book and the mining authorizations map of the German States are open to the public, partially online</t>
  </si>
  <si>
    <t>German Mining Code</t>
  </si>
  <si>
    <t>Chapter 3a and 3b and online</t>
  </si>
  <si>
    <t>German Transparenzregister (available on legitimate interest )</t>
  </si>
  <si>
    <t xml:space="preserve">www.transparenzregister.de and adressed in Chapter 3c, ii </t>
  </si>
  <si>
    <t>Yes</t>
  </si>
  <si>
    <t>Chapter 3c, iii and online</t>
  </si>
  <si>
    <t>Annex a.i.1</t>
  </si>
  <si>
    <t>Annex a.iii</t>
  </si>
  <si>
    <t>Annex a.i.5.a)</t>
  </si>
  <si>
    <t>Annex a.iv</t>
  </si>
  <si>
    <t>Chapter 9.c.i, see also Annex a.vi</t>
  </si>
  <si>
    <t>Chapter 4e</t>
  </si>
  <si>
    <t>Warth &amp; Klein Grant Thornton Wirtschaftsprüfungsgesellschaft Düsseldorf (WKGT)</t>
  </si>
  <si>
    <t>Quarrying</t>
  </si>
  <si>
    <t>www.rohstofftransparenz.de</t>
  </si>
  <si>
    <t>Johanna Wysluch / Jana Leutner</t>
  </si>
  <si>
    <t>D-EITI-Secretariat</t>
  </si>
  <si>
    <t>sekretariat@d-eiti.de</t>
  </si>
  <si>
    <t>https://www.d-eiti.de/wp-content/uploads/2017/10/D_EITI_Report_2016.pdf</t>
  </si>
  <si>
    <t>http://www.rohstofftransparenz.de/en/downloads/</t>
  </si>
  <si>
    <t>https://www.d-eiti.de/wp-content/uploads/2016/12/2016-10-21-D-EITI-Open-Data-Konzept-finale-Version_EN.pdf</t>
  </si>
  <si>
    <t>DEA Deutsche Erdoel AG, Hamburg</t>
  </si>
  <si>
    <t>Dyckerhoff - Gruppe, Wiesbaden</t>
  </si>
  <si>
    <t>ENGIE E&amp;P Deutschland GmbH, Lingen</t>
  </si>
  <si>
    <t xml:space="preserve">ExxonMobil Production Deutschland GmbH, Hannover </t>
  </si>
  <si>
    <t xml:space="preserve">Heidelberger Sand und Kies GmbH, Heidelberg </t>
  </si>
  <si>
    <t>K+S - Gruppe</t>
  </si>
  <si>
    <t>(K+G - Gruppe) esco -european salt company GMbH &amp; Co. KG, Hannvoer</t>
  </si>
  <si>
    <t>(K + S - Gruppe) K + S Kali GmbH, Kassel</t>
  </si>
  <si>
    <t xml:space="preserve">LafargeHolcim - Gruppe </t>
  </si>
  <si>
    <t>(LafargeHolcim - Gruppe )
Holcim (Deutschland) GmbH, Hamburg</t>
  </si>
  <si>
    <t>(LafargeHolcim - Gruppe )
Holcim Beton und Zuschlagstoffe GmbH, Hamburg</t>
  </si>
  <si>
    <t>(LafargeHolcim - Gruppe )
Holcim Kieswerk Zeithain GmbH &amp; Co. KG, Dresden</t>
  </si>
  <si>
    <t>(LafargeHolcim - Gruppe )
Holcim West Zement GmbH, Beckum</t>
  </si>
  <si>
    <t>(LafargeHolcim - Gruppe )
Kalksteinwerke Medenbach GmbH, Breitscheid</t>
  </si>
  <si>
    <t>(LafargeHolcim - Gruppe )
Kieswerk Leinetal GmbH &amp; Co. KG, Diekholzen</t>
  </si>
  <si>
    <t>(LafargeHolcim - Gruppe )
Kieswerk Hermann GmbH &amp; Co. KG, Kirchhain</t>
  </si>
  <si>
    <t>(LafargeHolcim - Gruppe )
Kieswerke Borsberg GmbH &amp; Co. KG, Pirna</t>
  </si>
  <si>
    <t xml:space="preserve">Lausitz Energie Bergbau AG, Cottbus </t>
  </si>
  <si>
    <t>RWE - Gruppe</t>
  </si>
  <si>
    <t>(RWE - Gruppe)
Rheinische Baustoffwerke GmbH, Bergheim</t>
  </si>
  <si>
    <t>(RWE Gruppe)
RWE Power AG, Essen</t>
  </si>
  <si>
    <t>Wintershall Holding GmbH, Celle</t>
  </si>
  <si>
    <t>Handelsregisternummer</t>
  </si>
  <si>
    <t>HRA 202415</t>
  </si>
  <si>
    <t>HRB 6882</t>
  </si>
  <si>
    <t>HRB 57515</t>
  </si>
  <si>
    <t>HRB 73169</t>
  </si>
  <si>
    <t>HRB 330082</t>
  </si>
  <si>
    <t>HRA 26462</t>
  </si>
  <si>
    <t>HRB 7452</t>
  </si>
  <si>
    <t>HRB 139 449</t>
  </si>
  <si>
    <t>HRA 30305</t>
  </si>
  <si>
    <t>HRB 3326</t>
  </si>
  <si>
    <t>HRB 41027</t>
  </si>
  <si>
    <t>HRB 17420</t>
  </si>
  <si>
    <t>HRA 2868</t>
  </si>
  <si>
    <t>HRB 200519</t>
  </si>
  <si>
    <t>https://www.handelsregister.de/rp_web/welcome.do</t>
  </si>
  <si>
    <t>Included partially reconciled</t>
  </si>
  <si>
    <t>Pachtzahlungen (other rent payments)</t>
  </si>
  <si>
    <t>staatliche Stellen (government)</t>
  </si>
  <si>
    <t>*</t>
  </si>
  <si>
    <t>HRB 27594</t>
  </si>
  <si>
    <t>(Dyckerhoff - Gruppe)
Dyckerhoff GmbH, Wiesbaden</t>
  </si>
  <si>
    <t>(Dyckerhoff - Gruppe)
Dyckerhoff Kieswerk Trebur GmbH, Trebur-Geinsheim</t>
  </si>
  <si>
    <t>HRB 52535</t>
  </si>
  <si>
    <t>12 Company groups</t>
  </si>
  <si>
    <t>Gewerbesteuer (Local Corporate Income Tax/Trade Tax)</t>
  </si>
  <si>
    <t>Sitz-Finanzamt (Tax authorities)</t>
  </si>
  <si>
    <t>Quarry</t>
  </si>
  <si>
    <t>Lignite</t>
  </si>
  <si>
    <t>Salt, Potash</t>
  </si>
  <si>
    <t>Pit, Quarry</t>
  </si>
  <si>
    <t>Oil, volume</t>
  </si>
  <si>
    <t>Oil, value</t>
  </si>
  <si>
    <t>Crude oil</t>
  </si>
  <si>
    <t>Including natural gas</t>
  </si>
  <si>
    <t>Gas, value</t>
  </si>
  <si>
    <t>Gas, volume</t>
  </si>
  <si>
    <t>Natural gas, Including associated gas</t>
  </si>
  <si>
    <t>Sm3 o.e.</t>
  </si>
  <si>
    <t>Crude oil. 2400000 tonnes = 2797202.797 Sm3</t>
  </si>
  <si>
    <t>Mining authorizations book; Mining authorizations map</t>
  </si>
  <si>
    <t>http://www.maps.lgrb-bw.de; http://www.geo.brandenburg.de/lbgr/bergbau; http://nibis.lbeg.de/cardomap3/; www.geoportal.saarland.de</t>
  </si>
  <si>
    <t>See above link for explanation</t>
  </si>
  <si>
    <t>Not available</t>
  </si>
  <si>
    <t>Use of revenue</t>
  </si>
  <si>
    <t>http://www.rohstofftransparenz.de/en/rohstoffgewinnung/verwendung-der-einnahmen/</t>
  </si>
  <si>
    <t>Data portal</t>
  </si>
  <si>
    <t>Chapter 5a and online</t>
  </si>
  <si>
    <t>Chapter 5b and online</t>
  </si>
  <si>
    <t>Coal, value</t>
  </si>
  <si>
    <t>Hard Coal. Useable extracted output</t>
  </si>
  <si>
    <t>Not included</t>
  </si>
  <si>
    <t xml:space="preserve">The Gewerbesteuer (local corporate income tax) has been included but not reconciled. Only the reconciliaition of local income tax payments of one Company as a pilot is shown in the report and section D of this table. </t>
  </si>
  <si>
    <t>Total reconciled including local income tax (mit Gewerbesteuer): EUR 306 143 377</t>
  </si>
  <si>
    <t>Total reconciled excluding local income tax (ohne Gewerbesteuer): EUR 302 377 257.75</t>
  </si>
  <si>
    <t>Total</t>
  </si>
  <si>
    <t>Gewerbesteuer (Local Corporate Income Tax)</t>
  </si>
  <si>
    <t>Gewerbesteuer (Local Corporate Income Tax) and Pachtzahlungen (other rent payments) reported by Companies but not reconciled with government data:</t>
  </si>
  <si>
    <t>Handelsregister (register of companies)</t>
  </si>
  <si>
    <t>(LafargeHolcim - Gruppe) 
Buss Basalt GmbH &amp; Co. KG, Munzenberg</t>
  </si>
  <si>
    <t>Betriebsstatten-Finanzamt (Local tax authorities)</t>
  </si>
  <si>
    <t>Korperschaftsteuer (Corporate Income Tax)</t>
  </si>
  <si>
    <t>Feldes- und Forderabgaben (royalties)</t>
  </si>
  <si>
    <t>Bergbehorde (Mining authorities)</t>
  </si>
  <si>
    <t xml:space="preserve">Vermillion Energy Germany GmbH &amp; Co. KG, Schonefeld </t>
  </si>
  <si>
    <t>BEB Erdgas und Erdol GmbH &amp; Co. KG, Hannover</t>
  </si>
  <si>
    <t/>
  </si>
  <si>
    <t>Germany</t>
  </si>
  <si>
    <t>From European Central Bank's annual average for 2016. 1 EUR= 1,1069 USD</t>
  </si>
  <si>
    <t>Ores, value</t>
  </si>
  <si>
    <t>Quarried natural resources, value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</si>
</sst>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yyyy\-mm\-dd;@"/>
    <numFmt numFmtId="165" formatCode="_-* #,##0_-;\-* #,##0_-;_-* &quot;-&quot;??_-;_-@_-"/>
    <numFmt numFmtId="166" formatCode="_-* #,##0_-;[Red]\-* #,##0_-;_-* &quot;-&quot;??_-;_-@_-"/>
    <numFmt numFmtId="167" formatCode="_-* #,##0.0_-;\-* #,##0.0_-;_-* &quot;-&quot;??_-;_-@_-"/>
    <numFmt numFmtId="168" formatCode="#,##0_ ;[Red]\-#,##0\ "/>
  </numFmts>
  <fonts count="45">
    <font>
      <sz val="12"/>
      <color theme="1"/>
      <name val="Calibri"/>
      <family val="2"/>
      <scheme val="minor"/>
    </font>
    <font>
      <sz val="10"/>
      <color theme="1"/>
      <name val="Arial"/>
      <family val="2"/>
    </font>
    <font>
      <sz val="10"/>
      <color theme="1"/>
      <name val="Arial"/>
      <family val="2"/>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b/>
      <sz val="12"/>
      <color theme="0" tint="-0.34998626667073579"/>
      <name val="Calibri"/>
      <family val="2"/>
    </font>
    <font>
      <i/>
      <sz val="12"/>
      <color theme="0" tint="-0.34998626667073579"/>
      <name val="Calibri"/>
      <family val="2"/>
    </font>
    <font>
      <sz val="12"/>
      <name val="Calibri"/>
      <family val="2"/>
      <scheme val="minor"/>
    </font>
    <font>
      <i/>
      <sz val="10"/>
      <color theme="1"/>
      <name val="Calibri"/>
      <family val="2"/>
    </font>
    <font>
      <i/>
      <sz val="10"/>
      <name val="Calibri"/>
      <family val="2"/>
    </font>
    <font>
      <b/>
      <sz val="11"/>
      <color rgb="FF3F3F3F"/>
      <name val="Calibri"/>
      <family val="2"/>
      <scheme val="minor"/>
    </font>
    <font>
      <b/>
      <i/>
      <sz val="10"/>
      <color rgb="FF3F3F3F"/>
      <name val="Calibri"/>
      <family val="2"/>
      <scheme val="minor"/>
    </font>
    <font>
      <u/>
      <sz val="10"/>
      <color rgb="FFFF0000"/>
      <name val="Calibri"/>
      <family val="2"/>
      <scheme val="minor"/>
    </font>
    <font>
      <i/>
      <sz val="10"/>
      <name val="Calibri"/>
      <family val="2"/>
      <scheme val="minor"/>
    </font>
    <font>
      <sz val="10"/>
      <color rgb="FFFF0000"/>
      <name val="Calibri"/>
      <family val="2"/>
      <scheme val="minor"/>
    </font>
    <font>
      <b/>
      <sz val="11"/>
      <color rgb="FF000000"/>
      <name val="Calibri"/>
      <family val="2"/>
      <scheme val="minor"/>
    </font>
    <font>
      <b/>
      <sz val="12"/>
      <color theme="1"/>
      <name val="Calibri"/>
      <family val="2"/>
      <scheme val="minor"/>
    </font>
    <font>
      <b/>
      <i/>
      <sz val="10"/>
      <color theme="1"/>
      <name val="Calibri"/>
      <family val="2"/>
      <scheme val="minor"/>
    </font>
    <font>
      <i/>
      <sz val="12"/>
      <color rgb="FFA6A6A6"/>
      <name val="Calibri"/>
      <family val="2"/>
    </font>
    <font>
      <u/>
      <sz val="8"/>
      <color theme="10"/>
      <name val="Calibri"/>
      <family val="2"/>
      <scheme val="minor"/>
    </font>
    <font>
      <u/>
      <sz val="10"/>
      <color theme="10"/>
      <name val="Calibri"/>
      <family val="2"/>
      <scheme val="minor"/>
    </font>
    <font>
      <sz val="10"/>
      <name val="Calibri"/>
      <family val="2"/>
      <scheme val="minor"/>
    </font>
    <font>
      <sz val="11"/>
      <name val="Calibri"/>
      <family val="2"/>
    </font>
    <font>
      <u/>
      <sz val="11"/>
      <color theme="10"/>
      <name val="Calibri"/>
      <family val="2"/>
      <scheme val="minor"/>
    </font>
  </fonts>
  <fills count="15">
    <fill>
      <patternFill patternType="none"/>
    </fill>
    <fill>
      <patternFill patternType="gray125"/>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2"/>
        <bgColor indexed="64"/>
      </patternFill>
    </fill>
    <fill>
      <patternFill patternType="solid">
        <fgColor rgb="FFF2F2F2"/>
      </patternFill>
    </fill>
    <fill>
      <patternFill patternType="solid">
        <fgColor rgb="FFF2F2F2"/>
        <bgColor indexed="64"/>
      </patternFill>
    </fill>
    <fill>
      <patternFill patternType="solid">
        <fgColor theme="9" tint="-0.249977111117893"/>
        <bgColor indexed="64"/>
      </patternFill>
    </fill>
    <fill>
      <patternFill patternType="solid">
        <fgColor theme="1"/>
        <bgColor indexed="64"/>
      </patternFill>
    </fill>
  </fills>
  <borders count="40">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thin">
        <color auto="1"/>
      </bottom>
      <diagonal/>
    </border>
    <border>
      <left style="thin">
        <color indexed="64"/>
      </left>
      <right style="thin">
        <color auto="1"/>
      </right>
      <top/>
      <bottom/>
      <diagonal/>
    </border>
    <border>
      <left style="thick">
        <color auto="1"/>
      </left>
      <right style="thick">
        <color auto="1"/>
      </right>
      <top style="thick">
        <color auto="1"/>
      </top>
      <bottom style="thin">
        <color auto="1"/>
      </bottom>
      <diagonal/>
    </border>
    <border>
      <left style="thick">
        <color auto="1"/>
      </left>
      <right style="thick">
        <color auto="1"/>
      </right>
      <top style="thin">
        <color auto="1"/>
      </top>
      <bottom style="thin">
        <color auto="1"/>
      </bottom>
      <diagonal/>
    </border>
    <border>
      <left/>
      <right style="thick">
        <color auto="1"/>
      </right>
      <top style="thin">
        <color auto="1"/>
      </top>
      <bottom style="thin">
        <color auto="1"/>
      </bottom>
      <diagonal/>
    </border>
    <border>
      <left style="thick">
        <color auto="1"/>
      </left>
      <right style="thick">
        <color auto="1"/>
      </right>
      <top/>
      <bottom style="thick">
        <color auto="1"/>
      </bottom>
      <diagonal/>
    </border>
    <border>
      <left style="thick">
        <color auto="1"/>
      </left>
      <right style="thick">
        <color auto="1"/>
      </right>
      <top/>
      <bottom style="thin">
        <color auto="1"/>
      </bottom>
      <diagonal/>
    </border>
    <border>
      <left/>
      <right style="medium">
        <color auto="1"/>
      </right>
      <top style="thin">
        <color auto="1"/>
      </top>
      <bottom/>
      <diagonal/>
    </border>
    <border>
      <left/>
      <right style="medium">
        <color auto="1"/>
      </right>
      <top/>
      <bottom/>
      <diagonal/>
    </border>
    <border>
      <left/>
      <right style="medium">
        <color auto="1"/>
      </right>
      <top/>
      <bottom style="thin">
        <color auto="1"/>
      </bottom>
      <diagonal/>
    </border>
  </borders>
  <cellStyleXfs count="333">
    <xf numFmtId="0" fontId="0" fillId="0" borderId="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9" fillId="2" borderId="6" applyNumberFormat="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43" fontId="3" fillId="0" borderId="0" applyFon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31" fillId="11" borderId="19" applyNumberFormat="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2" fillId="0" borderId="0"/>
    <xf numFmtId="0" fontId="1" fillId="0" borderId="0"/>
  </cellStyleXfs>
  <cellXfs count="258">
    <xf numFmtId="0" fontId="0" fillId="0" borderId="0" xfId="0"/>
    <xf numFmtId="0" fontId="4" fillId="0" borderId="0" xfId="0" applyFont="1" applyBorder="1" applyAlignment="1">
      <alignment vertical="center" wrapText="1"/>
    </xf>
    <xf numFmtId="0" fontId="4" fillId="0" borderId="8" xfId="0" applyFont="1" applyBorder="1" applyAlignment="1">
      <alignment vertical="center" wrapText="1"/>
    </xf>
    <xf numFmtId="0" fontId="6" fillId="0" borderId="8" xfId="0" applyFont="1" applyBorder="1" applyAlignment="1">
      <alignment vertical="center" wrapText="1"/>
    </xf>
    <xf numFmtId="0" fontId="4" fillId="0" borderId="13" xfId="0" applyFont="1" applyBorder="1" applyAlignment="1">
      <alignment vertical="center" wrapText="1"/>
    </xf>
    <xf numFmtId="0" fontId="13" fillId="0" borderId="0" xfId="0" applyFont="1" applyAlignment="1">
      <alignment horizontal="left" vertical="center" wrapText="1"/>
    </xf>
    <xf numFmtId="0" fontId="18" fillId="0" borderId="0" xfId="0" applyFont="1" applyAlignment="1">
      <alignment horizontal="left" vertical="center" wrapText="1"/>
    </xf>
    <xf numFmtId="0" fontId="13" fillId="0" borderId="0" xfId="0" applyFont="1" applyAlignment="1">
      <alignment horizontal="left" vertical="center"/>
    </xf>
    <xf numFmtId="0" fontId="23" fillId="0" borderId="0" xfId="0" applyFont="1" applyAlignment="1">
      <alignment vertical="center"/>
    </xf>
    <xf numFmtId="0" fontId="16" fillId="0" borderId="0" xfId="0" applyFont="1" applyAlignment="1">
      <alignment horizontal="left" vertical="center" wrapText="1"/>
    </xf>
    <xf numFmtId="0" fontId="16" fillId="0" borderId="0" xfId="0" applyFont="1" applyAlignment="1">
      <alignment horizontal="left" vertical="center"/>
    </xf>
    <xf numFmtId="0" fontId="9" fillId="2" borderId="12" xfId="27" applyFont="1" applyBorder="1" applyAlignment="1">
      <alignment vertical="center" wrapText="1"/>
    </xf>
    <xf numFmtId="0" fontId="5" fillId="0" borderId="11" xfId="0" applyFont="1" applyBorder="1" applyAlignment="1">
      <alignment vertical="center" wrapText="1"/>
    </xf>
    <xf numFmtId="0" fontId="5" fillId="0" borderId="9" xfId="0" applyFont="1" applyBorder="1" applyAlignment="1">
      <alignment vertical="center" wrapText="1"/>
    </xf>
    <xf numFmtId="0" fontId="4" fillId="0" borderId="2" xfId="0" applyFont="1" applyFill="1" applyBorder="1" applyAlignment="1">
      <alignment vertical="center" wrapText="1"/>
    </xf>
    <xf numFmtId="0" fontId="5" fillId="0" borderId="2" xfId="0" applyFont="1" applyFill="1" applyBorder="1" applyAlignment="1">
      <alignment vertical="center" wrapText="1"/>
    </xf>
    <xf numFmtId="0" fontId="4" fillId="0" borderId="1" xfId="0" applyFont="1" applyFill="1" applyBorder="1" applyAlignment="1">
      <alignment vertical="center" wrapText="1"/>
    </xf>
    <xf numFmtId="0" fontId="5" fillId="0" borderId="10" xfId="0" applyFont="1" applyBorder="1" applyAlignment="1">
      <alignment vertical="center" wrapText="1"/>
    </xf>
    <xf numFmtId="0" fontId="4" fillId="0" borderId="0" xfId="0" applyFont="1" applyFill="1" applyBorder="1" applyAlignment="1">
      <alignment vertical="center" wrapText="1"/>
    </xf>
    <xf numFmtId="0" fontId="5" fillId="0" borderId="0" xfId="0" applyFont="1" applyFill="1" applyBorder="1" applyAlignment="1">
      <alignment vertical="center" wrapText="1"/>
    </xf>
    <xf numFmtId="0" fontId="4" fillId="0" borderId="10" xfId="0" applyFont="1" applyFill="1" applyBorder="1" applyAlignment="1">
      <alignment vertical="center" wrapText="1"/>
    </xf>
    <xf numFmtId="3" fontId="4" fillId="0" borderId="8" xfId="245" applyNumberFormat="1" applyFont="1" applyFill="1" applyBorder="1" applyAlignment="1">
      <alignment vertical="center" wrapText="1"/>
    </xf>
    <xf numFmtId="3" fontId="4" fillId="0" borderId="8" xfId="245" applyNumberFormat="1" applyFont="1" applyBorder="1" applyAlignment="1">
      <alignment vertical="center" wrapText="1"/>
    </xf>
    <xf numFmtId="3" fontId="5" fillId="0" borderId="8" xfId="245" applyNumberFormat="1" applyFont="1" applyFill="1" applyBorder="1" applyAlignment="1">
      <alignment vertical="center" wrapText="1"/>
    </xf>
    <xf numFmtId="3" fontId="4" fillId="0" borderId="11" xfId="245" applyNumberFormat="1" applyFont="1" applyFill="1" applyBorder="1" applyAlignment="1">
      <alignment vertical="center" wrapText="1"/>
    </xf>
    <xf numFmtId="3" fontId="4" fillId="0" borderId="0" xfId="245" applyNumberFormat="1" applyFont="1" applyFill="1" applyBorder="1" applyAlignment="1">
      <alignment vertical="center" wrapText="1"/>
    </xf>
    <xf numFmtId="15" fontId="13" fillId="0" borderId="0" xfId="0" applyNumberFormat="1" applyFont="1" applyAlignment="1">
      <alignment horizontal="left" vertical="center" wrapText="1"/>
    </xf>
    <xf numFmtId="0" fontId="13" fillId="0" borderId="0" xfId="0" applyFont="1" applyAlignment="1">
      <alignment vertical="center" wrapText="1"/>
    </xf>
    <xf numFmtId="0" fontId="14" fillId="0" borderId="0" xfId="0" applyFont="1" applyAlignment="1"/>
    <xf numFmtId="0" fontId="20" fillId="0" borderId="0" xfId="0" applyFont="1" applyAlignment="1"/>
    <xf numFmtId="0" fontId="13" fillId="0" borderId="0" xfId="0" applyFont="1" applyAlignment="1">
      <alignment wrapText="1"/>
    </xf>
    <xf numFmtId="15" fontId="13" fillId="0" borderId="0" xfId="0" applyNumberFormat="1" applyFont="1" applyBorder="1" applyAlignment="1">
      <alignment horizontal="left"/>
    </xf>
    <xf numFmtId="0" fontId="13" fillId="0" borderId="0" xfId="0" applyFont="1" applyBorder="1" applyAlignment="1">
      <alignment horizontal="left"/>
    </xf>
    <xf numFmtId="0" fontId="13" fillId="0" borderId="0" xfId="0" quotePrefix="1" applyFont="1" applyAlignment="1">
      <alignment horizontal="left" vertical="center" wrapText="1"/>
    </xf>
    <xf numFmtId="0" fontId="15" fillId="0" borderId="0" xfId="0" applyFont="1" applyAlignment="1">
      <alignment horizontal="left" vertical="center" wrapText="1"/>
    </xf>
    <xf numFmtId="0" fontId="15" fillId="5" borderId="0" xfId="0" applyFont="1" applyFill="1" applyBorder="1" applyAlignment="1">
      <alignment horizontal="left"/>
    </xf>
    <xf numFmtId="0" fontId="32" fillId="11" borderId="20" xfId="320" applyFont="1" applyBorder="1" applyAlignment="1">
      <alignment horizontal="left" vertical="center" wrapText="1"/>
    </xf>
    <xf numFmtId="0" fontId="7" fillId="0" borderId="0" xfId="128" applyAlignment="1"/>
    <xf numFmtId="0" fontId="13" fillId="0" borderId="0" xfId="0" quotePrefix="1" applyFont="1" applyBorder="1" applyAlignment="1">
      <alignment horizontal="left" vertical="center" wrapText="1"/>
    </xf>
    <xf numFmtId="0" fontId="13" fillId="0" borderId="0" xfId="0" applyFont="1" applyBorder="1" applyAlignment="1">
      <alignment horizontal="left" vertical="center" wrapText="1"/>
    </xf>
    <xf numFmtId="0" fontId="13" fillId="0" borderId="21" xfId="0" applyFont="1" applyBorder="1" applyAlignment="1">
      <alignment vertical="center" wrapText="1"/>
    </xf>
    <xf numFmtId="0" fontId="35" fillId="0" borderId="0" xfId="0" applyFont="1" applyAlignment="1">
      <alignment vertical="center" wrapText="1"/>
    </xf>
    <xf numFmtId="0" fontId="13" fillId="0" borderId="0" xfId="0" applyFont="1" applyAlignment="1">
      <alignment horizontal="left" vertical="center" wrapText="1"/>
    </xf>
    <xf numFmtId="0" fontId="14" fillId="0" borderId="0" xfId="0" applyFont="1" applyAlignment="1">
      <alignment vertical="center"/>
    </xf>
    <xf numFmtId="0" fontId="20" fillId="0" borderId="0" xfId="0" applyFont="1" applyAlignment="1">
      <alignment vertical="center"/>
    </xf>
    <xf numFmtId="0" fontId="13" fillId="0" borderId="14" xfId="0" applyFont="1" applyBorder="1" applyAlignment="1">
      <alignment vertical="center"/>
    </xf>
    <xf numFmtId="0" fontId="13" fillId="0" borderId="4" xfId="0" applyFont="1" applyBorder="1" applyAlignment="1">
      <alignment vertical="center"/>
    </xf>
    <xf numFmtId="0" fontId="13" fillId="0" borderId="0" xfId="0" applyFont="1" applyAlignment="1">
      <alignment vertical="center"/>
    </xf>
    <xf numFmtId="0" fontId="13" fillId="0" borderId="10" xfId="0" applyFont="1" applyBorder="1" applyAlignment="1">
      <alignment vertical="center"/>
    </xf>
    <xf numFmtId="0" fontId="16" fillId="0" borderId="0" xfId="0" applyFont="1" applyBorder="1" applyAlignment="1">
      <alignment vertical="center"/>
    </xf>
    <xf numFmtId="0" fontId="13" fillId="0" borderId="0" xfId="0" applyFont="1" applyBorder="1" applyAlignment="1">
      <alignment vertical="center"/>
    </xf>
    <xf numFmtId="0" fontId="15" fillId="5" borderId="0" xfId="0" applyFont="1" applyFill="1" applyBorder="1" applyAlignment="1">
      <alignment horizontal="left" vertical="center" wrapText="1"/>
    </xf>
    <xf numFmtId="0" fontId="33" fillId="0" borderId="0" xfId="128" applyFont="1" applyAlignment="1">
      <alignment vertical="center"/>
    </xf>
    <xf numFmtId="164" fontId="13" fillId="3" borderId="24" xfId="0" applyNumberFormat="1" applyFont="1" applyFill="1" applyBorder="1" applyAlignment="1">
      <alignment horizontal="left" vertical="center" wrapText="1"/>
    </xf>
    <xf numFmtId="0" fontId="34" fillId="0" borderId="0" xfId="0" applyFont="1" applyBorder="1" applyAlignment="1">
      <alignment vertical="center"/>
    </xf>
    <xf numFmtId="164" fontId="13" fillId="3" borderId="26" xfId="0" applyNumberFormat="1" applyFont="1" applyFill="1" applyBorder="1" applyAlignment="1">
      <alignment horizontal="left" vertical="center" wrapText="1"/>
    </xf>
    <xf numFmtId="0" fontId="13" fillId="0" borderId="14" xfId="0" applyFont="1" applyBorder="1" applyAlignment="1">
      <alignment vertical="center" wrapText="1"/>
    </xf>
    <xf numFmtId="0" fontId="35" fillId="0" borderId="0" xfId="0" applyFont="1" applyBorder="1" applyAlignment="1">
      <alignment vertical="center"/>
    </xf>
    <xf numFmtId="0" fontId="16" fillId="0" borderId="14" xfId="0" applyFont="1" applyBorder="1" applyAlignment="1">
      <alignment vertical="center"/>
    </xf>
    <xf numFmtId="0" fontId="13" fillId="4" borderId="26" xfId="0" applyFont="1" applyFill="1" applyBorder="1" applyAlignment="1">
      <alignment horizontal="left" vertical="center" wrapText="1"/>
    </xf>
    <xf numFmtId="0" fontId="17" fillId="0" borderId="4" xfId="0" applyFont="1" applyBorder="1" applyAlignment="1">
      <alignment vertical="center"/>
    </xf>
    <xf numFmtId="0" fontId="17" fillId="0" borderId="14" xfId="0" applyFont="1" applyBorder="1" applyAlignment="1">
      <alignment vertical="center"/>
    </xf>
    <xf numFmtId="0" fontId="17" fillId="0" borderId="0" xfId="0" applyFont="1" applyAlignment="1">
      <alignment vertical="center"/>
    </xf>
    <xf numFmtId="0" fontId="16" fillId="0" borderId="10" xfId="0" applyFont="1" applyBorder="1" applyAlignment="1">
      <alignment vertical="center"/>
    </xf>
    <xf numFmtId="0" fontId="17" fillId="0" borderId="0" xfId="0" applyFont="1" applyBorder="1" applyAlignment="1">
      <alignment vertical="center"/>
    </xf>
    <xf numFmtId="0" fontId="13" fillId="5" borderId="0" xfId="0" applyFont="1" applyFill="1" applyBorder="1" applyAlignment="1">
      <alignment horizontal="left" vertical="center" wrapText="1"/>
    </xf>
    <xf numFmtId="0" fontId="34" fillId="0" borderId="10" xfId="0" applyFont="1" applyBorder="1" applyAlignment="1">
      <alignment vertical="center"/>
    </xf>
    <xf numFmtId="0" fontId="4" fillId="0" borderId="0" xfId="0" applyFont="1" applyAlignment="1">
      <alignment vertical="center"/>
    </xf>
    <xf numFmtId="0" fontId="6" fillId="0" borderId="4" xfId="0" applyFont="1" applyBorder="1" applyAlignment="1">
      <alignment vertical="center"/>
    </xf>
    <xf numFmtId="0" fontId="4" fillId="0" borderId="4" xfId="0" applyFont="1" applyBorder="1" applyAlignment="1">
      <alignment vertical="center"/>
    </xf>
    <xf numFmtId="0" fontId="4" fillId="0" borderId="7" xfId="0" applyFont="1" applyBorder="1" applyAlignment="1">
      <alignment vertical="center"/>
    </xf>
    <xf numFmtId="0" fontId="4" fillId="0" borderId="0" xfId="0" applyFont="1" applyBorder="1" applyAlignment="1">
      <alignment vertical="center"/>
    </xf>
    <xf numFmtId="0" fontId="4" fillId="0" borderId="8" xfId="0" applyFont="1" applyBorder="1" applyAlignment="1">
      <alignment vertical="center"/>
    </xf>
    <xf numFmtId="0" fontId="5" fillId="0" borderId="2" xfId="0" applyFont="1" applyBorder="1" applyAlignment="1">
      <alignment horizontal="right" vertical="center" wrapText="1"/>
    </xf>
    <xf numFmtId="0" fontId="5" fillId="0" borderId="2" xfId="0" applyFont="1" applyBorder="1" applyAlignment="1">
      <alignment horizontal="right" vertical="center"/>
    </xf>
    <xf numFmtId="0" fontId="4" fillId="9" borderId="0" xfId="0" applyFont="1" applyFill="1" applyBorder="1" applyAlignment="1">
      <alignment vertical="center"/>
    </xf>
    <xf numFmtId="0" fontId="5" fillId="0" borderId="9" xfId="0" applyFont="1" applyBorder="1" applyAlignment="1">
      <alignment horizontal="right" vertical="center"/>
    </xf>
    <xf numFmtId="0" fontId="4" fillId="9" borderId="10" xfId="0" applyFont="1" applyFill="1" applyBorder="1" applyAlignment="1">
      <alignment vertical="center"/>
    </xf>
    <xf numFmtId="0" fontId="5" fillId="0" borderId="9" xfId="0" applyFont="1" applyBorder="1" applyAlignment="1">
      <alignment vertical="center"/>
    </xf>
    <xf numFmtId="0" fontId="4" fillId="0" borderId="10" xfId="0" applyFont="1" applyBorder="1" applyAlignment="1">
      <alignment vertical="center"/>
    </xf>
    <xf numFmtId="3" fontId="12" fillId="0" borderId="10" xfId="0" applyNumberFormat="1" applyFont="1" applyBorder="1" applyAlignment="1">
      <alignment vertical="center"/>
    </xf>
    <xf numFmtId="0" fontId="4" fillId="0" borderId="0" xfId="0" applyFont="1" applyAlignment="1">
      <alignment horizontal="right" vertical="center"/>
    </xf>
    <xf numFmtId="0" fontId="5" fillId="10" borderId="0" xfId="0" applyFont="1" applyFill="1" applyAlignment="1">
      <alignment horizontal="right" vertical="center"/>
    </xf>
    <xf numFmtId="0" fontId="11" fillId="0" borderId="0" xfId="0" applyFont="1" applyAlignment="1">
      <alignment vertical="center"/>
    </xf>
    <xf numFmtId="3" fontId="5" fillId="10" borderId="0" xfId="0" applyNumberFormat="1" applyFont="1" applyFill="1" applyAlignment="1">
      <alignment vertical="center"/>
    </xf>
    <xf numFmtId="165" fontId="13" fillId="3" borderId="25" xfId="245" applyNumberFormat="1" applyFont="1" applyFill="1" applyBorder="1" applyAlignment="1">
      <alignment horizontal="left" vertical="center" wrapText="1"/>
    </xf>
    <xf numFmtId="0" fontId="7" fillId="4" borderId="26" xfId="128" applyFill="1" applyBorder="1" applyAlignment="1">
      <alignment horizontal="left" vertical="center" wrapText="1"/>
    </xf>
    <xf numFmtId="0" fontId="7" fillId="4" borderId="29" xfId="128" applyFill="1" applyBorder="1" applyAlignment="1">
      <alignment horizontal="left" vertical="center" wrapText="1"/>
    </xf>
    <xf numFmtId="165" fontId="13" fillId="3" borderId="27" xfId="245" applyNumberFormat="1" applyFont="1" applyFill="1" applyBorder="1" applyAlignment="1">
      <alignment horizontal="left" vertical="center" wrapText="1"/>
    </xf>
    <xf numFmtId="3" fontId="6" fillId="0" borderId="31" xfId="0" applyNumberFormat="1" applyFont="1" applyBorder="1" applyAlignment="1">
      <alignment vertical="center" wrapText="1"/>
    </xf>
    <xf numFmtId="3" fontId="6" fillId="0" borderId="18" xfId="0" applyNumberFormat="1" applyFont="1" applyBorder="1" applyAlignment="1">
      <alignment vertical="center" wrapText="1"/>
    </xf>
    <xf numFmtId="0" fontId="29" fillId="0" borderId="2" xfId="0" applyFont="1" applyBorder="1" applyAlignment="1">
      <alignment vertical="center"/>
    </xf>
    <xf numFmtId="0" fontId="4" fillId="9" borderId="8" xfId="0" applyFont="1" applyFill="1" applyBorder="1" applyAlignment="1">
      <alignment vertical="center"/>
    </xf>
    <xf numFmtId="0" fontId="6" fillId="0" borderId="18" xfId="0" applyFont="1" applyBorder="1" applyAlignment="1">
      <alignment horizontal="right" vertical="center"/>
    </xf>
    <xf numFmtId="49" fontId="26" fillId="12" borderId="2" xfId="0" applyNumberFormat="1" applyFont="1" applyFill="1" applyBorder="1" applyAlignment="1">
      <alignment horizontal="left" vertical="center" wrapText="1"/>
    </xf>
    <xf numFmtId="166" fontId="4" fillId="0" borderId="0" xfId="245" applyNumberFormat="1" applyFont="1" applyBorder="1" applyAlignment="1">
      <alignment vertical="center"/>
    </xf>
    <xf numFmtId="49" fontId="27" fillId="12" borderId="2" xfId="0" applyNumberFormat="1" applyFont="1" applyFill="1" applyBorder="1" applyAlignment="1">
      <alignment horizontal="left" vertical="center" wrapText="1"/>
    </xf>
    <xf numFmtId="49" fontId="4" fillId="12" borderId="2" xfId="0" applyNumberFormat="1" applyFont="1" applyFill="1" applyBorder="1" applyAlignment="1">
      <alignment horizontal="left" vertical="center"/>
    </xf>
    <xf numFmtId="49" fontId="27" fillId="12" borderId="2" xfId="0" applyNumberFormat="1" applyFont="1" applyFill="1" applyBorder="1" applyAlignment="1">
      <alignment horizontal="left" vertical="center"/>
    </xf>
    <xf numFmtId="49" fontId="5" fillId="12" borderId="2" xfId="0" applyNumberFormat="1" applyFont="1" applyFill="1" applyBorder="1" applyAlignment="1">
      <alignment horizontal="left" vertical="center"/>
    </xf>
    <xf numFmtId="49" fontId="26" fillId="12" borderId="2" xfId="0" applyNumberFormat="1" applyFont="1" applyFill="1" applyBorder="1" applyAlignment="1">
      <alignment horizontal="left" vertical="center"/>
    </xf>
    <xf numFmtId="49" fontId="4" fillId="12" borderId="2" xfId="0" applyNumberFormat="1" applyFont="1" applyFill="1" applyBorder="1" applyAlignment="1">
      <alignment horizontal="left" vertical="center" wrapText="1"/>
    </xf>
    <xf numFmtId="166" fontId="4" fillId="0" borderId="10" xfId="245" applyNumberFormat="1" applyFont="1" applyBorder="1" applyAlignment="1">
      <alignment vertical="center"/>
    </xf>
    <xf numFmtId="49" fontId="13" fillId="3" borderId="15" xfId="0" applyNumberFormat="1" applyFont="1" applyFill="1" applyBorder="1" applyAlignment="1">
      <alignment horizontal="left" vertical="center" wrapText="1"/>
    </xf>
    <xf numFmtId="49" fontId="13" fillId="3" borderId="28" xfId="0" applyNumberFormat="1" applyFont="1" applyFill="1" applyBorder="1" applyAlignment="1">
      <alignment horizontal="left" vertical="center" wrapText="1"/>
    </xf>
    <xf numFmtId="164" fontId="13" fillId="3" borderId="29" xfId="0" applyNumberFormat="1" applyFont="1" applyFill="1" applyBorder="1" applyAlignment="1">
      <alignment horizontal="left" vertical="center" wrapText="1"/>
    </xf>
    <xf numFmtId="0" fontId="5" fillId="0" borderId="10" xfId="0" applyFont="1" applyBorder="1" applyAlignment="1">
      <alignment vertical="center"/>
    </xf>
    <xf numFmtId="49" fontId="26" fillId="12" borderId="0" xfId="0" applyNumberFormat="1" applyFont="1" applyFill="1" applyBorder="1" applyAlignment="1">
      <alignment vertical="center" wrapText="1"/>
    </xf>
    <xf numFmtId="49" fontId="4" fillId="12" borderId="0" xfId="0" applyNumberFormat="1" applyFont="1" applyFill="1" applyBorder="1" applyAlignment="1">
      <alignment vertical="center" wrapText="1"/>
    </xf>
    <xf numFmtId="49" fontId="6" fillId="12" borderId="0" xfId="0" applyNumberFormat="1" applyFont="1" applyFill="1" applyBorder="1" applyAlignment="1">
      <alignment vertical="center" wrapText="1"/>
    </xf>
    <xf numFmtId="49" fontId="4" fillId="12" borderId="1" xfId="0" applyNumberFormat="1" applyFont="1" applyFill="1" applyBorder="1" applyAlignment="1">
      <alignment vertical="center" wrapText="1"/>
    </xf>
    <xf numFmtId="49" fontId="4" fillId="12" borderId="5" xfId="0" applyNumberFormat="1" applyFont="1" applyFill="1" applyBorder="1" applyAlignment="1">
      <alignment vertical="center" wrapText="1"/>
    </xf>
    <xf numFmtId="49" fontId="27" fillId="12" borderId="0" xfId="0" applyNumberFormat="1" applyFont="1" applyFill="1" applyBorder="1" applyAlignment="1">
      <alignment horizontal="left" vertical="center" wrapText="1" indent="2"/>
    </xf>
    <xf numFmtId="49" fontId="4" fillId="12" borderId="0" xfId="0" applyNumberFormat="1" applyFont="1" applyFill="1" applyBorder="1" applyAlignment="1">
      <alignment horizontal="left" vertical="center" wrapText="1" indent="2"/>
    </xf>
    <xf numFmtId="49" fontId="4" fillId="12" borderId="0" xfId="0" applyNumberFormat="1" applyFont="1" applyFill="1" applyBorder="1" applyAlignment="1">
      <alignment horizontal="left" vertical="center" wrapText="1" indent="4"/>
    </xf>
    <xf numFmtId="49" fontId="27" fillId="12" borderId="0" xfId="0" applyNumberFormat="1" applyFont="1" applyFill="1" applyBorder="1" applyAlignment="1">
      <alignment horizontal="left" vertical="center" wrapText="1" indent="4"/>
    </xf>
    <xf numFmtId="49" fontId="4" fillId="12" borderId="0" xfId="0" applyNumberFormat="1" applyFont="1" applyFill="1" applyBorder="1" applyAlignment="1">
      <alignment horizontal="left" vertical="center" wrapText="1" indent="6"/>
    </xf>
    <xf numFmtId="49" fontId="27" fillId="12" borderId="0" xfId="0" applyNumberFormat="1" applyFont="1" applyFill="1" applyBorder="1" applyAlignment="1">
      <alignment horizontal="left" vertical="center" wrapText="1" indent="6"/>
    </xf>
    <xf numFmtId="49" fontId="4" fillId="12" borderId="0" xfId="0" applyNumberFormat="1" applyFont="1" applyFill="1" applyBorder="1" applyAlignment="1">
      <alignment horizontal="left" vertical="center" wrapText="1" indent="8"/>
    </xf>
    <xf numFmtId="0" fontId="13" fillId="0" borderId="4" xfId="0" applyFont="1" applyBorder="1" applyAlignment="1">
      <alignment horizontal="left" vertical="center" wrapText="1"/>
    </xf>
    <xf numFmtId="0" fontId="5" fillId="0" borderId="17" xfId="0" applyFont="1" applyBorder="1" applyAlignment="1">
      <alignment vertical="center" wrapText="1"/>
    </xf>
    <xf numFmtId="0" fontId="0" fillId="4" borderId="31" xfId="0" applyFill="1" applyBorder="1" applyAlignment="1">
      <alignment vertical="center" wrapText="1"/>
    </xf>
    <xf numFmtId="0" fontId="5" fillId="0" borderId="17" xfId="0" applyFont="1" applyBorder="1" applyAlignment="1">
      <alignment vertical="center"/>
    </xf>
    <xf numFmtId="0" fontId="4" fillId="9" borderId="18" xfId="0" applyFont="1" applyFill="1" applyBorder="1" applyAlignment="1">
      <alignment vertical="center"/>
    </xf>
    <xf numFmtId="164" fontId="13" fillId="3" borderId="15" xfId="0" applyNumberFormat="1" applyFont="1" applyFill="1" applyBorder="1" applyAlignment="1">
      <alignment horizontal="left" vertical="center" wrapText="1"/>
    </xf>
    <xf numFmtId="49" fontId="39" fillId="12" borderId="0" xfId="0" applyNumberFormat="1" applyFont="1" applyFill="1" applyBorder="1" applyAlignment="1">
      <alignment horizontal="left" vertical="center" wrapText="1" indent="2"/>
    </xf>
    <xf numFmtId="0" fontId="22" fillId="0" borderId="0" xfId="0" applyFont="1" applyAlignment="1">
      <alignment horizontal="left" vertical="center"/>
    </xf>
    <xf numFmtId="0" fontId="23" fillId="0" borderId="0" xfId="0" applyFont="1" applyAlignment="1">
      <alignment horizontal="left" vertical="center"/>
    </xf>
    <xf numFmtId="0" fontId="22" fillId="0" borderId="0" xfId="0" applyFont="1" applyAlignment="1">
      <alignment vertical="center"/>
    </xf>
    <xf numFmtId="0" fontId="23" fillId="0" borderId="0" xfId="0" applyFont="1" applyAlignment="1">
      <alignment vertical="center"/>
    </xf>
    <xf numFmtId="0" fontId="23" fillId="8" borderId="0" xfId="0" applyFont="1" applyFill="1" applyAlignment="1">
      <alignment vertical="center"/>
    </xf>
    <xf numFmtId="0" fontId="23" fillId="0" borderId="0" xfId="0" applyFont="1" applyFill="1" applyAlignment="1">
      <alignment vertical="center"/>
    </xf>
    <xf numFmtId="0" fontId="0" fillId="0" borderId="0" xfId="0"/>
    <xf numFmtId="0" fontId="13" fillId="0" borderId="0" xfId="0" applyFont="1" applyAlignment="1">
      <alignment horizontal="left" vertical="center" wrapText="1"/>
    </xf>
    <xf numFmtId="0" fontId="13" fillId="0" borderId="14" xfId="0" applyFont="1" applyBorder="1" applyAlignment="1">
      <alignment vertical="center"/>
    </xf>
    <xf numFmtId="0" fontId="13" fillId="0" borderId="4" xfId="0" applyFont="1" applyBorder="1" applyAlignment="1">
      <alignment vertical="center"/>
    </xf>
    <xf numFmtId="0" fontId="16" fillId="0" borderId="0" xfId="0" applyFont="1" applyBorder="1" applyAlignment="1">
      <alignment vertical="center"/>
    </xf>
    <xf numFmtId="0" fontId="13" fillId="0" borderId="0" xfId="0" applyFont="1" applyBorder="1" applyAlignment="1">
      <alignment vertical="center"/>
    </xf>
    <xf numFmtId="164" fontId="13" fillId="3" borderId="23" xfId="0" applyNumberFormat="1" applyFont="1" applyFill="1" applyBorder="1" applyAlignment="1">
      <alignment horizontal="left" vertical="center" wrapText="1"/>
    </xf>
    <xf numFmtId="0" fontId="34" fillId="0" borderId="0" xfId="0" applyFont="1" applyBorder="1" applyAlignment="1">
      <alignment vertical="center"/>
    </xf>
    <xf numFmtId="165" fontId="13" fillId="3" borderId="25" xfId="245" applyNumberFormat="1" applyFont="1" applyFill="1" applyBorder="1" applyAlignment="1">
      <alignment horizontal="left" vertical="center" wrapText="1"/>
    </xf>
    <xf numFmtId="164" fontId="40" fillId="3" borderId="24" xfId="128" applyNumberFormat="1" applyFont="1" applyFill="1" applyBorder="1" applyAlignment="1">
      <alignment horizontal="left" vertical="center" wrapText="1"/>
    </xf>
    <xf numFmtId="167" fontId="13" fillId="3" borderId="25" xfId="245" applyNumberFormat="1" applyFont="1" applyFill="1" applyBorder="1" applyAlignment="1">
      <alignment horizontal="left" vertical="center" wrapText="1"/>
    </xf>
    <xf numFmtId="0" fontId="29" fillId="0" borderId="0" xfId="0" applyFont="1" applyAlignment="1">
      <alignment vertical="center"/>
    </xf>
    <xf numFmtId="0" fontId="11" fillId="0" borderId="3" xfId="0" applyFont="1" applyBorder="1" applyAlignment="1">
      <alignment vertical="center"/>
    </xf>
    <xf numFmtId="0" fontId="7" fillId="3" borderId="34" xfId="128" applyFill="1" applyBorder="1" applyAlignment="1">
      <alignment horizontal="left" vertical="center" wrapText="1"/>
    </xf>
    <xf numFmtId="0" fontId="41" fillId="3" borderId="33" xfId="128" applyFont="1" applyFill="1" applyBorder="1" applyAlignment="1">
      <alignment horizontal="left" vertical="center" wrapText="1"/>
    </xf>
    <xf numFmtId="164" fontId="7" fillId="3" borderId="26" xfId="128" applyNumberFormat="1" applyFill="1" applyBorder="1" applyAlignment="1">
      <alignment horizontal="left" vertical="center" wrapText="1"/>
    </xf>
    <xf numFmtId="43" fontId="13" fillId="3" borderId="25" xfId="245" applyNumberFormat="1" applyFont="1" applyFill="1" applyBorder="1" applyAlignment="1">
      <alignment horizontal="left" vertical="center" wrapText="1"/>
    </xf>
    <xf numFmtId="0" fontId="7" fillId="3" borderId="33" xfId="128" applyFill="1" applyBorder="1" applyAlignment="1">
      <alignment horizontal="left" vertical="center" wrapText="1"/>
    </xf>
    <xf numFmtId="0" fontId="41" fillId="3" borderId="26" xfId="128" applyFont="1" applyFill="1" applyBorder="1" applyAlignment="1">
      <alignment horizontal="left" vertical="center" wrapText="1"/>
    </xf>
    <xf numFmtId="0" fontId="32" fillId="11" borderId="20" xfId="320" applyFont="1" applyBorder="1" applyAlignment="1">
      <alignment horizontal="left" vertical="center" wrapText="1"/>
    </xf>
    <xf numFmtId="0" fontId="13" fillId="3" borderId="32" xfId="0" applyFont="1" applyFill="1" applyBorder="1" applyAlignment="1">
      <alignment horizontal="left" vertical="center" wrapText="1"/>
    </xf>
    <xf numFmtId="164" fontId="13" fillId="3" borderId="33" xfId="0" applyNumberFormat="1" applyFont="1" applyFill="1" applyBorder="1" applyAlignment="1">
      <alignment horizontal="left" vertical="center" wrapText="1"/>
    </xf>
    <xf numFmtId="0" fontId="13" fillId="3" borderId="33" xfId="0" applyFont="1" applyFill="1" applyBorder="1" applyAlignment="1">
      <alignment horizontal="left" vertical="center" wrapText="1"/>
    </xf>
    <xf numFmtId="0" fontId="13" fillId="4" borderId="33" xfId="0" applyFont="1" applyFill="1" applyBorder="1" applyAlignment="1">
      <alignment horizontal="left" vertical="center" wrapText="1"/>
    </xf>
    <xf numFmtId="0" fontId="13" fillId="9" borderId="33" xfId="0" applyFont="1" applyFill="1" applyBorder="1" applyAlignment="1">
      <alignment horizontal="left" vertical="center" wrapText="1"/>
    </xf>
    <xf numFmtId="0" fontId="13" fillId="9" borderId="36" xfId="0" applyFont="1" applyFill="1" applyBorder="1" applyAlignment="1">
      <alignment horizontal="left" vertical="center" wrapText="1"/>
    </xf>
    <xf numFmtId="2" fontId="13" fillId="3" borderId="33" xfId="0" applyNumberFormat="1" applyFont="1" applyFill="1" applyBorder="1" applyAlignment="1">
      <alignment horizontal="left" vertical="center" wrapText="1"/>
    </xf>
    <xf numFmtId="164" fontId="41" fillId="3" borderId="26" xfId="128" applyNumberFormat="1" applyFont="1" applyFill="1" applyBorder="1" applyAlignment="1">
      <alignment horizontal="left" vertical="center" wrapText="1"/>
    </xf>
    <xf numFmtId="0" fontId="7" fillId="9" borderId="35" xfId="128" applyFill="1" applyBorder="1" applyAlignment="1">
      <alignment horizontal="left" vertical="center" wrapText="1"/>
    </xf>
    <xf numFmtId="0" fontId="7" fillId="4" borderId="33" xfId="128" applyFill="1" applyBorder="1" applyAlignment="1">
      <alignment horizontal="left" vertical="center" wrapText="1"/>
    </xf>
    <xf numFmtId="0" fontId="0" fillId="9" borderId="0" xfId="0" applyFill="1" applyBorder="1" applyAlignment="1">
      <alignment wrapText="1"/>
    </xf>
    <xf numFmtId="0" fontId="0" fillId="9" borderId="8" xfId="0" applyFill="1" applyBorder="1" applyAlignment="1">
      <alignment wrapText="1"/>
    </xf>
    <xf numFmtId="0" fontId="28" fillId="4" borderId="0" xfId="0" applyFont="1" applyFill="1" applyBorder="1"/>
    <xf numFmtId="49" fontId="28" fillId="4" borderId="0" xfId="0" applyNumberFormat="1" applyFont="1" applyFill="1" applyBorder="1" applyAlignment="1">
      <alignment vertical="center"/>
    </xf>
    <xf numFmtId="0" fontId="28" fillId="4" borderId="0" xfId="0" applyFont="1" applyFill="1"/>
    <xf numFmtId="0" fontId="28" fillId="4" borderId="8" xfId="0" applyFont="1" applyFill="1" applyBorder="1"/>
    <xf numFmtId="0" fontId="7" fillId="4" borderId="18" xfId="128" applyFill="1" applyBorder="1" applyAlignment="1">
      <alignment vertical="center" wrapText="1"/>
    </xf>
    <xf numFmtId="0" fontId="4" fillId="9" borderId="10" xfId="0" applyFont="1" applyFill="1" applyBorder="1" applyAlignment="1">
      <alignment wrapText="1"/>
    </xf>
    <xf numFmtId="0" fontId="4" fillId="9" borderId="11" xfId="0" applyFont="1" applyFill="1" applyBorder="1" applyAlignment="1">
      <alignment wrapText="1"/>
    </xf>
    <xf numFmtId="4" fontId="4" fillId="0" borderId="11" xfId="0" applyNumberFormat="1" applyFont="1" applyBorder="1" applyAlignment="1">
      <alignment vertical="center"/>
    </xf>
    <xf numFmtId="3" fontId="4" fillId="0" borderId="8" xfId="245" applyNumberFormat="1" applyFont="1" applyFill="1" applyBorder="1" applyAlignment="1">
      <alignment wrapText="1"/>
    </xf>
    <xf numFmtId="168" fontId="4" fillId="0" borderId="31" xfId="245" applyNumberFormat="1" applyFont="1" applyBorder="1"/>
    <xf numFmtId="166" fontId="4" fillId="0" borderId="0" xfId="245" applyNumberFormat="1" applyFont="1" applyBorder="1"/>
    <xf numFmtId="166" fontId="4" fillId="0" borderId="0" xfId="245" applyNumberFormat="1" applyFont="1"/>
    <xf numFmtId="168" fontId="4" fillId="0" borderId="0" xfId="245" applyNumberFormat="1" applyFont="1" applyBorder="1"/>
    <xf numFmtId="166" fontId="4" fillId="5" borderId="0" xfId="245" applyNumberFormat="1" applyFont="1" applyFill="1" applyBorder="1"/>
    <xf numFmtId="166" fontId="4" fillId="5" borderId="0" xfId="245" applyNumberFormat="1" applyFont="1" applyFill="1"/>
    <xf numFmtId="166" fontId="4" fillId="5" borderId="8" xfId="245" applyNumberFormat="1" applyFont="1" applyFill="1" applyBorder="1"/>
    <xf numFmtId="0" fontId="4" fillId="0" borderId="11" xfId="0" applyFont="1" applyBorder="1" applyAlignment="1">
      <alignment vertical="center"/>
    </xf>
    <xf numFmtId="0" fontId="4" fillId="0" borderId="0" xfId="0" applyFont="1"/>
    <xf numFmtId="3" fontId="4" fillId="0" borderId="0" xfId="0" applyNumberFormat="1" applyFont="1" applyAlignment="1">
      <alignment vertical="center"/>
    </xf>
    <xf numFmtId="0" fontId="5" fillId="0" borderId="0" xfId="0" applyFont="1"/>
    <xf numFmtId="3" fontId="5" fillId="0" borderId="0" xfId="0" applyNumberFormat="1" applyFont="1"/>
    <xf numFmtId="164" fontId="44" fillId="3" borderId="26" xfId="128" applyNumberFormat="1" applyFont="1" applyFill="1" applyBorder="1" applyAlignment="1">
      <alignment horizontal="left" vertical="center" wrapText="1"/>
    </xf>
    <xf numFmtId="0" fontId="0" fillId="13" borderId="0" xfId="0" applyFill="1" applyBorder="1" applyAlignment="1">
      <alignment wrapText="1"/>
    </xf>
    <xf numFmtId="4" fontId="4" fillId="0" borderId="0" xfId="0" applyNumberFormat="1" applyFont="1" applyAlignment="1">
      <alignment vertical="center"/>
    </xf>
    <xf numFmtId="4" fontId="4" fillId="0" borderId="0" xfId="0" applyNumberFormat="1" applyFont="1" applyBorder="1" applyAlignment="1">
      <alignment vertical="center"/>
    </xf>
    <xf numFmtId="165" fontId="13" fillId="3" borderId="22" xfId="245" applyNumberFormat="1" applyFont="1" applyFill="1" applyBorder="1" applyAlignment="1">
      <alignment horizontal="left" vertical="center" wrapText="1"/>
    </xf>
    <xf numFmtId="164" fontId="13" fillId="3" borderId="15" xfId="0" applyNumberFormat="1" applyFont="1" applyFill="1" applyBorder="1" applyAlignment="1">
      <alignment horizontal="left" vertical="center" wrapText="1"/>
    </xf>
    <xf numFmtId="0" fontId="7" fillId="11" borderId="20" xfId="128" applyFill="1" applyBorder="1" applyAlignment="1">
      <alignment horizontal="left" vertical="center" wrapText="1"/>
    </xf>
    <xf numFmtId="3" fontId="43" fillId="3" borderId="25" xfId="0" applyNumberFormat="1" applyFont="1" applyFill="1" applyBorder="1" applyAlignment="1">
      <alignment horizontal="right" wrapText="1"/>
    </xf>
    <xf numFmtId="0" fontId="13" fillId="0" borderId="38" xfId="0" applyFont="1" applyBorder="1" applyAlignment="1">
      <alignment vertical="center" wrapText="1"/>
    </xf>
    <xf numFmtId="0" fontId="0" fillId="0" borderId="0" xfId="0" applyBorder="1"/>
    <xf numFmtId="0" fontId="13" fillId="0" borderId="39" xfId="0" applyFont="1" applyBorder="1" applyAlignment="1">
      <alignment vertical="center"/>
    </xf>
    <xf numFmtId="0" fontId="42" fillId="5" borderId="37" xfId="0" applyFont="1" applyFill="1" applyBorder="1" applyAlignment="1">
      <alignment vertical="center" wrapText="1"/>
    </xf>
    <xf numFmtId="0" fontId="42" fillId="5" borderId="38" xfId="0" applyFont="1" applyFill="1" applyBorder="1" applyAlignment="1">
      <alignment vertical="center" wrapText="1"/>
    </xf>
    <xf numFmtId="0" fontId="42" fillId="5" borderId="39" xfId="0" applyFont="1" applyFill="1" applyBorder="1" applyAlignment="1">
      <alignment vertical="center" wrapText="1"/>
    </xf>
    <xf numFmtId="164" fontId="13" fillId="14" borderId="26" xfId="0" applyNumberFormat="1" applyFont="1" applyFill="1" applyBorder="1" applyAlignment="1">
      <alignment horizontal="left" vertical="center" wrapText="1"/>
    </xf>
    <xf numFmtId="0" fontId="13" fillId="0" borderId="37" xfId="0" applyFont="1" applyBorder="1" applyAlignment="1">
      <alignment vertical="center"/>
    </xf>
    <xf numFmtId="0" fontId="4" fillId="5" borderId="0" xfId="0" applyFont="1" applyFill="1" applyBorder="1" applyAlignment="1">
      <alignment vertical="center"/>
    </xf>
    <xf numFmtId="0" fontId="4" fillId="5" borderId="0" xfId="0" applyFont="1" applyFill="1" applyBorder="1" applyAlignment="1">
      <alignment wrapText="1"/>
    </xf>
    <xf numFmtId="0" fontId="4" fillId="5" borderId="8" xfId="0" applyFont="1" applyFill="1" applyBorder="1" applyAlignment="1">
      <alignment wrapText="1"/>
    </xf>
    <xf numFmtId="3" fontId="5" fillId="0" borderId="31" xfId="0" applyNumberFormat="1" applyFont="1" applyBorder="1" applyAlignment="1">
      <alignment horizontal="right" vertical="center" wrapText="1"/>
    </xf>
    <xf numFmtId="168" fontId="5" fillId="0" borderId="31" xfId="245" applyNumberFormat="1" applyFont="1" applyBorder="1"/>
    <xf numFmtId="0" fontId="5" fillId="0" borderId="0" xfId="0" applyFont="1" applyAlignment="1">
      <alignment vertical="center" wrapText="1"/>
    </xf>
    <xf numFmtId="3" fontId="5" fillId="0" borderId="31" xfId="0" applyNumberFormat="1" applyFont="1" applyBorder="1" applyAlignment="1">
      <alignment vertical="center" wrapText="1"/>
    </xf>
    <xf numFmtId="3" fontId="5" fillId="0" borderId="0" xfId="0" applyNumberFormat="1" applyFont="1" applyAlignment="1"/>
    <xf numFmtId="0" fontId="0" fillId="9" borderId="0" xfId="0" applyFill="1" applyBorder="1" applyAlignment="1"/>
    <xf numFmtId="0" fontId="0" fillId="13" borderId="0" xfId="0" applyFill="1" applyBorder="1" applyAlignment="1"/>
    <xf numFmtId="0" fontId="0" fillId="9" borderId="8" xfId="0" applyFill="1" applyBorder="1" applyAlignment="1"/>
    <xf numFmtId="0" fontId="28" fillId="4" borderId="0" xfId="0" applyFont="1" applyFill="1" applyBorder="1" applyAlignment="1"/>
    <xf numFmtId="0" fontId="28" fillId="4" borderId="0" xfId="0" applyFont="1" applyFill="1" applyAlignment="1"/>
    <xf numFmtId="0" fontId="28" fillId="4" borderId="8" xfId="0" applyFont="1" applyFill="1" applyBorder="1" applyAlignment="1"/>
    <xf numFmtId="0" fontId="4" fillId="9" borderId="0" xfId="0" applyFont="1" applyFill="1" applyBorder="1" applyAlignment="1"/>
    <xf numFmtId="0" fontId="4" fillId="9" borderId="10" xfId="0" applyFont="1" applyFill="1" applyBorder="1" applyAlignment="1"/>
    <xf numFmtId="0" fontId="4" fillId="9" borderId="11" xfId="0" applyFont="1" applyFill="1" applyBorder="1" applyAlignment="1"/>
    <xf numFmtId="0" fontId="5" fillId="0" borderId="4" xfId="0" applyFont="1" applyBorder="1" applyAlignment="1">
      <alignment vertical="center"/>
    </xf>
    <xf numFmtId="0" fontId="11" fillId="0" borderId="10" xfId="0" applyFont="1" applyBorder="1" applyAlignment="1">
      <alignment vertical="center"/>
    </xf>
    <xf numFmtId="0" fontId="23" fillId="0" borderId="0" xfId="0" applyFont="1" applyAlignment="1">
      <alignment vertical="center"/>
    </xf>
    <xf numFmtId="0" fontId="0" fillId="0" borderId="0" xfId="0" applyAlignment="1">
      <alignment vertical="center"/>
    </xf>
    <xf numFmtId="0" fontId="23" fillId="7" borderId="0" xfId="0" applyFont="1" applyFill="1" applyAlignment="1">
      <alignment vertical="center"/>
    </xf>
    <xf numFmtId="0" fontId="36" fillId="6" borderId="0" xfId="0" applyFont="1" applyFill="1" applyAlignment="1">
      <alignment vertical="center"/>
    </xf>
    <xf numFmtId="0" fontId="37" fillId="0" borderId="0" xfId="0" applyFont="1" applyAlignment="1">
      <alignment vertical="center"/>
    </xf>
    <xf numFmtId="0" fontId="21" fillId="0" borderId="0" xfId="0" applyFont="1" applyAlignment="1">
      <alignment vertical="center"/>
    </xf>
    <xf numFmtId="0" fontId="22" fillId="0" borderId="0" xfId="0" applyFont="1" applyAlignment="1">
      <alignment vertical="center"/>
    </xf>
    <xf numFmtId="0" fontId="13" fillId="9" borderId="25" xfId="0" applyFont="1" applyFill="1" applyBorder="1" applyAlignment="1">
      <alignment horizontal="left" vertical="center" wrapText="1"/>
    </xf>
    <xf numFmtId="0" fontId="13" fillId="9" borderId="15" xfId="0" applyFont="1" applyFill="1" applyBorder="1" applyAlignment="1">
      <alignment horizontal="left" vertical="center" wrapText="1"/>
    </xf>
    <xf numFmtId="164" fontId="13" fillId="4" borderId="27" xfId="0" applyNumberFormat="1" applyFont="1" applyFill="1" applyBorder="1" applyAlignment="1">
      <alignment horizontal="left" vertical="center" wrapText="1"/>
    </xf>
    <xf numFmtId="164" fontId="13" fillId="4" borderId="28" xfId="0" applyNumberFormat="1" applyFont="1" applyFill="1" applyBorder="1" applyAlignment="1">
      <alignment horizontal="left" vertical="center" wrapText="1"/>
    </xf>
    <xf numFmtId="0" fontId="13" fillId="9" borderId="22" xfId="0" applyFont="1" applyFill="1" applyBorder="1" applyAlignment="1">
      <alignment horizontal="left" vertical="center" wrapText="1"/>
    </xf>
    <xf numFmtId="0" fontId="13" fillId="9" borderId="23" xfId="0" applyFont="1" applyFill="1" applyBorder="1" applyAlignment="1">
      <alignment horizontal="left" vertical="center" wrapText="1"/>
    </xf>
    <xf numFmtId="0" fontId="16" fillId="0" borderId="0" xfId="0" applyFont="1" applyBorder="1" applyAlignment="1">
      <alignment horizontal="left" vertical="center"/>
    </xf>
    <xf numFmtId="0" fontId="0" fillId="0" borderId="0" xfId="0" applyBorder="1" applyAlignment="1">
      <alignment horizontal="left" vertical="center"/>
    </xf>
    <xf numFmtId="164" fontId="13" fillId="4" borderId="25" xfId="0" applyNumberFormat="1" applyFont="1" applyFill="1" applyBorder="1" applyAlignment="1">
      <alignment horizontal="left" vertical="center" wrapText="1"/>
    </xf>
    <xf numFmtId="164" fontId="13" fillId="4" borderId="15" xfId="0" applyNumberFormat="1" applyFont="1" applyFill="1" applyBorder="1" applyAlignment="1">
      <alignment horizontal="left" vertical="center" wrapText="1"/>
    </xf>
    <xf numFmtId="0" fontId="13" fillId="4" borderId="25" xfId="0" applyFont="1" applyFill="1" applyBorder="1" applyAlignment="1">
      <alignment horizontal="left" vertical="center" wrapText="1"/>
    </xf>
    <xf numFmtId="0" fontId="13" fillId="4" borderId="15" xfId="0" applyFont="1" applyFill="1" applyBorder="1" applyAlignment="1">
      <alignment horizontal="left" vertical="center" wrapText="1"/>
    </xf>
    <xf numFmtId="164" fontId="13" fillId="3" borderId="25" xfId="0" applyNumberFormat="1" applyFont="1" applyFill="1" applyBorder="1" applyAlignment="1">
      <alignment horizontal="left" vertical="center" wrapText="1"/>
    </xf>
    <xf numFmtId="164" fontId="13" fillId="3" borderId="15" xfId="0" applyNumberFormat="1" applyFont="1" applyFill="1" applyBorder="1" applyAlignment="1">
      <alignment horizontal="left" vertical="center" wrapText="1"/>
    </xf>
    <xf numFmtId="0" fontId="29" fillId="0" borderId="2" xfId="0" applyFont="1" applyBorder="1" applyAlignment="1">
      <alignment horizontal="left" vertical="center" wrapText="1"/>
    </xf>
    <xf numFmtId="0" fontId="29" fillId="0" borderId="0" xfId="0" applyFont="1" applyBorder="1" applyAlignment="1">
      <alignment horizontal="left" vertical="center" wrapText="1"/>
    </xf>
    <xf numFmtId="0" fontId="29" fillId="0" borderId="8" xfId="0" applyFont="1" applyBorder="1" applyAlignment="1">
      <alignment horizontal="left" vertical="center" wrapText="1"/>
    </xf>
    <xf numFmtId="3" fontId="16" fillId="0" borderId="2" xfId="0" applyNumberFormat="1" applyFont="1" applyBorder="1" applyAlignment="1">
      <alignment vertical="center"/>
    </xf>
    <xf numFmtId="0" fontId="12" fillId="0" borderId="0" xfId="0" applyFont="1" applyBorder="1" applyAlignment="1">
      <alignment vertical="center"/>
    </xf>
    <xf numFmtId="0" fontId="19" fillId="0" borderId="0" xfId="0" applyFont="1" applyAlignment="1">
      <alignment vertical="center"/>
    </xf>
    <xf numFmtId="0" fontId="30" fillId="0" borderId="0" xfId="0" applyFont="1" applyAlignment="1">
      <alignment vertical="center"/>
    </xf>
    <xf numFmtId="0" fontId="29" fillId="0" borderId="0" xfId="0" applyFont="1" applyAlignment="1">
      <alignment vertical="center"/>
    </xf>
    <xf numFmtId="0" fontId="11" fillId="0" borderId="3" xfId="0" applyFont="1" applyBorder="1" applyAlignment="1">
      <alignment vertical="center"/>
    </xf>
    <xf numFmtId="0" fontId="11" fillId="0" borderId="4" xfId="0" applyFont="1" applyBorder="1" applyAlignment="1">
      <alignment vertical="center"/>
    </xf>
    <xf numFmtId="0" fontId="11" fillId="0" borderId="7" xfId="0" applyFont="1" applyBorder="1" applyAlignment="1">
      <alignment vertical="center"/>
    </xf>
    <xf numFmtId="0" fontId="11" fillId="0" borderId="30" xfId="0" applyFont="1" applyBorder="1" applyAlignment="1">
      <alignment vertical="center" wrapText="1"/>
    </xf>
    <xf numFmtId="0" fontId="0" fillId="0" borderId="14" xfId="0" applyBorder="1" applyAlignment="1">
      <alignment vertical="center" wrapText="1"/>
    </xf>
    <xf numFmtId="0" fontId="0" fillId="0" borderId="16" xfId="0" applyBorder="1" applyAlignment="1">
      <alignment vertical="center" wrapText="1"/>
    </xf>
    <xf numFmtId="0" fontId="11" fillId="0" borderId="3" xfId="0" applyFont="1" applyBorder="1" applyAlignment="1">
      <alignment horizontal="left" vertical="center"/>
    </xf>
    <xf numFmtId="0" fontId="0" fillId="0" borderId="4" xfId="0" applyBorder="1" applyAlignment="1">
      <alignment vertical="center"/>
    </xf>
    <xf numFmtId="43" fontId="4" fillId="0" borderId="0" xfId="245" applyFont="1" applyAlignment="1">
      <alignment vertical="center"/>
    </xf>
  </cellXfs>
  <cellStyles count="333">
    <cellStyle name="Comma" xfId="245"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Output" xfId="320" builtinId="21"/>
    <cellStyle name="Standard 2" xfId="331" xr:uid="{00000000-0005-0000-0000-00004B010000}"/>
    <cellStyle name="Standard 2 2" xfId="332" xr:uid="{00000000-0005-0000-0000-00004C010000}"/>
  </cellStyles>
  <dxfs count="2">
    <dxf>
      <fill>
        <patternFill>
          <bgColor rgb="FF00B050"/>
        </patternFill>
      </fill>
    </dxf>
    <dxf>
      <fill>
        <patternFill>
          <bgColor rgb="FF00B050"/>
        </patternFill>
      </fill>
    </dxf>
  </dxfs>
  <tableStyles count="0" defaultTableStyle="TableStyleMedium9" defaultPivotStyle="PivotStyleMedium4"/>
  <colors>
    <mruColors>
      <color rgb="FFA6A6A6"/>
      <color rgb="FFFABF8F"/>
      <color rgb="FFF7FAB4"/>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data@eiti.org."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ww.rohstofftransparenz.de/en/downloads/" TargetMode="External"/><Relationship Id="rId7" Type="http://schemas.openxmlformats.org/officeDocument/2006/relationships/printerSettings" Target="../printerSettings/printerSettings2.bin"/><Relationship Id="rId2" Type="http://schemas.openxmlformats.org/officeDocument/2006/relationships/hyperlink" Target="https://www.d-eiti.de/wp-content/uploads/2017/10/D_EITI_Report_2016.pdf" TargetMode="External"/><Relationship Id="rId1" Type="http://schemas.openxmlformats.org/officeDocument/2006/relationships/hyperlink" Target="https://www.d-eiti.de/wp-content/uploads/2016/12/2016-10-21-D-EITI-Open-Data-Konzept-finale-Version_EN.pdf" TargetMode="External"/><Relationship Id="rId6" Type="http://schemas.openxmlformats.org/officeDocument/2006/relationships/hyperlink" Target="http://sdw.ecb.europa.eu/browseSelection.do?df=true&amp;ec=&amp;dc=&amp;oc=&amp;pb=&amp;rc=&amp;DATASET=0&amp;removeItem=&amp;removedItemList=&amp;activeTab=&amp;FREQ=A&amp;CURRENCY=USD&amp;CURRENCY=USD&amp;EXR_SUFFIX=A&amp;node=9691296&amp;legendRef=reference&amp;legendNor=" TargetMode="External"/><Relationship Id="rId5" Type="http://schemas.openxmlformats.org/officeDocument/2006/relationships/hyperlink" Target="mailto:sekretariat@d-eiti.de" TargetMode="External"/><Relationship Id="rId4" Type="http://schemas.openxmlformats.org/officeDocument/2006/relationships/hyperlink" Target="http://www.rohstofftransparenz.de/"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www.rohstofftransparenz.de/en/daten/gesamtdeutsche_rohstoffproduktion/" TargetMode="External"/><Relationship Id="rId13" Type="http://schemas.openxmlformats.org/officeDocument/2006/relationships/hyperlink" Target="http://www.rohstofftransparenz.de/en/rohstoffgewinnung/wirtschaftlich_berechtigter/" TargetMode="External"/><Relationship Id="rId18" Type="http://schemas.openxmlformats.org/officeDocument/2006/relationships/hyperlink" Target="http://www.rohstofftransparenz.de/en/rohstoffgewinnung/verwendung-der-einnahmen/" TargetMode="External"/><Relationship Id="rId3" Type="http://schemas.openxmlformats.org/officeDocument/2006/relationships/hyperlink" Target="https://www.destatis.de/DE/ZahlenFakten/GesamtwirtschaftUmwelt/Aussenhandel/Tabellen/EinfuhrAusfuhrGueterabteilungen.html" TargetMode="External"/><Relationship Id="rId21" Type="http://schemas.openxmlformats.org/officeDocument/2006/relationships/hyperlink" Target="http://rohstofftransparenz.de/explore/einnahmen/" TargetMode="External"/><Relationship Id="rId7" Type="http://schemas.openxmlformats.org/officeDocument/2006/relationships/hyperlink" Target="http://www.rohstofftransparenz.de/en/daten/gesamtdeutsche_rohstoffproduktion/" TargetMode="External"/><Relationship Id="rId12" Type="http://schemas.openxmlformats.org/officeDocument/2006/relationships/hyperlink" Target="http://www.rohstofftransparenz.de/en/rohstoffgewinnung/genehmigung-von-bergbauprojekten/" TargetMode="External"/><Relationship Id="rId17" Type="http://schemas.openxmlformats.org/officeDocument/2006/relationships/hyperlink" Target="http://www.rohstofftransparenz.de/en/daten/zahlungsabgleich/" TargetMode="External"/><Relationship Id="rId2" Type="http://schemas.openxmlformats.org/officeDocument/2006/relationships/hyperlink" Target="https://www.destatis.de/DE/ZahlenFakten/GesamtwirtschaftUmwelt/Aussenhandel/Tabellen/EinfuhrAusfuhrGueterabteilungen.html" TargetMode="External"/><Relationship Id="rId16" Type="http://schemas.openxmlformats.org/officeDocument/2006/relationships/hyperlink" Target="http://www.rohstofftransparenz.de/en/daten/zahlungsabgleich/" TargetMode="External"/><Relationship Id="rId20" Type="http://schemas.openxmlformats.org/officeDocument/2006/relationships/hyperlink" Target="http://www.rohstofftransparenz.de/en/daten/BIP/" TargetMode="External"/><Relationship Id="rId1" Type="http://schemas.openxmlformats.org/officeDocument/2006/relationships/hyperlink" Target="https://www.destatis.de/DE/Publikationen/Thematisch/VolkswirtschaftlicheGesamtrechnungen/Inlandsprodukt/InlandsproduktsberechnungVorlaeufigPDF_2180140.pdf?__blob=publicationFile" TargetMode="External"/><Relationship Id="rId6" Type="http://schemas.openxmlformats.org/officeDocument/2006/relationships/hyperlink" Target="http://www.rohstofftransparenz.de/en/daten/gesamtdeutsche_rohstoffproduktion/" TargetMode="External"/><Relationship Id="rId11" Type="http://schemas.openxmlformats.org/officeDocument/2006/relationships/hyperlink" Target="http://www.rohstofftransparenz.de/en/rohstoffgewinnung/verwendung-der-einnahmen/" TargetMode="External"/><Relationship Id="rId5" Type="http://schemas.openxmlformats.org/officeDocument/2006/relationships/hyperlink" Target="http://www.rohstofftransparenz.de/en/daten/gesamtdeutsche_rohstoffproduktion/" TargetMode="External"/><Relationship Id="rId15" Type="http://schemas.openxmlformats.org/officeDocument/2006/relationships/hyperlink" Target="http://www.rohstofftransparenz.de/en/rohstoffgewinnung/verwendung-der-einnahmen/" TargetMode="External"/><Relationship Id="rId23" Type="http://schemas.openxmlformats.org/officeDocument/2006/relationships/printerSettings" Target="../printerSettings/printerSettings3.bin"/><Relationship Id="rId10" Type="http://schemas.openxmlformats.org/officeDocument/2006/relationships/hyperlink" Target="http://www.rohstofftransparenz.de/en/daten/exporte/" TargetMode="External"/><Relationship Id="rId19" Type="http://schemas.openxmlformats.org/officeDocument/2006/relationships/hyperlink" Target="http://www.rohstofftransparenz.de/en/daten/gesamtdeutsche_rohstoffproduktion/" TargetMode="External"/><Relationship Id="rId4" Type="http://schemas.openxmlformats.org/officeDocument/2006/relationships/hyperlink" Target="http://www.rohstofftransparenz.de/en/daten/gesamtdeutsche_rohstoffproduktion/" TargetMode="External"/><Relationship Id="rId9" Type="http://schemas.openxmlformats.org/officeDocument/2006/relationships/hyperlink" Target="http://www.rohstofftransparenz.de/en/daten/exporte/" TargetMode="External"/><Relationship Id="rId14" Type="http://schemas.openxmlformats.org/officeDocument/2006/relationships/hyperlink" Target="http://www.rohstofftransparenz.de/en/rohstoffgewinnung/lizenzregister-und-vertraege/" TargetMode="External"/><Relationship Id="rId22" Type="http://schemas.openxmlformats.org/officeDocument/2006/relationships/hyperlink" Target="http://rohstofftransparenz.de/explore/einnahmen/"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handelsregister.de/rp_web/welcome.d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D48"/>
  <sheetViews>
    <sheetView showGridLines="0" topLeftCell="A7" workbookViewId="0"/>
  </sheetViews>
  <sheetFormatPr defaultColWidth="3.5" defaultRowHeight="24" customHeight="1"/>
  <cols>
    <col min="1" max="1" width="3.5" style="7"/>
    <col min="2" max="2" width="30.375" style="7" customWidth="1"/>
    <col min="3" max="3" width="37.875" style="7" customWidth="1"/>
    <col min="4" max="4" width="85.875" style="7" customWidth="1"/>
    <col min="5" max="16384" width="3.5" style="7"/>
  </cols>
  <sheetData>
    <row r="1" spans="2:4" ht="15.95" customHeight="1"/>
    <row r="2" spans="2:4" ht="20.25">
      <c r="B2" s="225" t="s">
        <v>125</v>
      </c>
      <c r="C2" s="221"/>
      <c r="D2" s="221"/>
    </row>
    <row r="3" spans="2:4" ht="15.95" customHeight="1">
      <c r="B3" s="128" t="s">
        <v>218</v>
      </c>
      <c r="C3" s="128"/>
      <c r="D3" s="128"/>
    </row>
    <row r="4" spans="2:4" ht="15.95" customHeight="1">
      <c r="B4" s="126"/>
      <c r="C4" s="127"/>
      <c r="D4" s="127"/>
    </row>
    <row r="5" spans="2:4" ht="15.95" customHeight="1">
      <c r="B5" s="127" t="s">
        <v>219</v>
      </c>
      <c r="C5" s="127"/>
      <c r="D5" s="127"/>
    </row>
    <row r="6" spans="2:4" ht="15.95" customHeight="1">
      <c r="B6" s="226" t="s">
        <v>220</v>
      </c>
      <c r="C6" s="226"/>
      <c r="D6" s="226"/>
    </row>
    <row r="7" spans="2:4" ht="15.95" customHeight="1">
      <c r="B7" s="226"/>
      <c r="C7" s="226"/>
      <c r="D7" s="226"/>
    </row>
    <row r="8" spans="2:4" ht="15.95" customHeight="1">
      <c r="B8" s="220"/>
      <c r="C8" s="221"/>
      <c r="D8" s="221"/>
    </row>
    <row r="9" spans="2:4" ht="15.95" customHeight="1">
      <c r="B9" s="220" t="s">
        <v>222</v>
      </c>
      <c r="C9" s="221"/>
      <c r="D9" s="221"/>
    </row>
    <row r="10" spans="2:4" ht="15.95" customHeight="1">
      <c r="B10" s="220" t="s">
        <v>30</v>
      </c>
      <c r="C10" s="221"/>
      <c r="D10" s="221"/>
    </row>
    <row r="11" spans="2:4" ht="15.95" customHeight="1">
      <c r="B11" s="220"/>
      <c r="C11" s="221"/>
      <c r="D11" s="221"/>
    </row>
    <row r="12" spans="2:4" ht="15.95" customHeight="1">
      <c r="B12" s="220" t="s">
        <v>31</v>
      </c>
      <c r="C12" s="221"/>
      <c r="D12" s="221"/>
    </row>
    <row r="13" spans="2:4" ht="15.95" customHeight="1">
      <c r="B13" s="220" t="s">
        <v>124</v>
      </c>
      <c r="C13" s="221"/>
      <c r="D13" s="221"/>
    </row>
    <row r="14" spans="2:4" ht="15.95" customHeight="1">
      <c r="B14" s="220" t="s">
        <v>20</v>
      </c>
      <c r="C14" s="221"/>
      <c r="D14" s="221"/>
    </row>
    <row r="15" spans="2:4" ht="15.95" customHeight="1">
      <c r="B15" s="220" t="s">
        <v>221</v>
      </c>
      <c r="C15" s="221"/>
      <c r="D15" s="221"/>
    </row>
    <row r="16" spans="2:4" ht="15.95" customHeight="1">
      <c r="B16" s="220"/>
      <c r="C16" s="221"/>
      <c r="D16" s="221"/>
    </row>
    <row r="17" spans="2:4" ht="15.95" customHeight="1">
      <c r="B17" s="223" t="s">
        <v>21</v>
      </c>
      <c r="C17" s="224"/>
      <c r="D17" s="131"/>
    </row>
    <row r="18" spans="2:4" ht="15.95" customHeight="1">
      <c r="B18" s="222" t="s">
        <v>22</v>
      </c>
      <c r="C18" s="221"/>
      <c r="D18" s="131"/>
    </row>
    <row r="19" spans="2:4" ht="15.95" customHeight="1">
      <c r="B19" s="130"/>
      <c r="C19" s="130"/>
      <c r="D19" s="130"/>
    </row>
    <row r="20" spans="2:4" ht="15.95" customHeight="1">
      <c r="B20" s="129"/>
      <c r="C20" s="129"/>
      <c r="D20" s="129"/>
    </row>
    <row r="21" spans="2:4" ht="15.95" customHeight="1">
      <c r="B21" s="129" t="s">
        <v>166</v>
      </c>
      <c r="C21" s="129"/>
      <c r="D21" s="37" t="s">
        <v>193</v>
      </c>
    </row>
    <row r="22" spans="2:4" ht="15.95" customHeight="1">
      <c r="B22" s="8"/>
      <c r="C22" s="8"/>
      <c r="D22" s="8"/>
    </row>
    <row r="23" spans="2:4" ht="15.95" customHeight="1">
      <c r="B23" s="8"/>
      <c r="C23" s="8"/>
    </row>
    <row r="24" spans="2:4" ht="15.95" customHeight="1"/>
    <row r="25" spans="2:4" ht="12.75"/>
    <row r="26" spans="2:4" ht="12.75"/>
    <row r="27" spans="2:4" ht="12.75"/>
    <row r="28" spans="2:4" ht="12.75"/>
    <row r="29" spans="2:4" ht="12.75"/>
    <row r="30" spans="2:4" ht="12.75"/>
    <row r="31" spans="2:4" ht="12.75"/>
    <row r="32" spans="2:4" ht="12.75"/>
    <row r="33" ht="12.75"/>
    <row r="34" ht="12.75"/>
    <row r="35" ht="12.75"/>
    <row r="36" ht="12.75"/>
    <row r="37" ht="12.75"/>
    <row r="38" ht="12.75"/>
    <row r="39" ht="12.75"/>
    <row r="40" ht="12.75"/>
    <row r="41" ht="12.75"/>
    <row r="42" ht="12.75"/>
    <row r="43" ht="12.75"/>
    <row r="44" ht="12.75"/>
    <row r="45" ht="12.75"/>
    <row r="46" ht="12.75"/>
    <row r="47" ht="12.75"/>
    <row r="48" ht="12.75"/>
  </sheetData>
  <mergeCells count="13">
    <mergeCell ref="B11:D11"/>
    <mergeCell ref="B8:D8"/>
    <mergeCell ref="B18:C18"/>
    <mergeCell ref="B17:C17"/>
    <mergeCell ref="B2:D2"/>
    <mergeCell ref="B12:D12"/>
    <mergeCell ref="B13:D13"/>
    <mergeCell ref="B14:D14"/>
    <mergeCell ref="B15:D15"/>
    <mergeCell ref="B16:D16"/>
    <mergeCell ref="B6:D7"/>
    <mergeCell ref="B9:D9"/>
    <mergeCell ref="B10:D10"/>
  </mergeCells>
  <phoneticPr fontId="10" type="noConversion"/>
  <hyperlinks>
    <hyperlink ref="D21" r:id="rId1" xr:uid="{00000000-0004-0000-0000-000000000000}"/>
  </hyperlinks>
  <pageMargins left="0.75" right="0.75" top="1" bottom="1" header="0.5" footer="0.5"/>
  <pageSetup paperSize="9" scale="75" fitToHeight="0" orientation="landscape" horizontalDpi="2400" verticalDpi="24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E37"/>
  <sheetViews>
    <sheetView showGridLines="0" workbookViewId="0"/>
  </sheetViews>
  <sheetFormatPr defaultColWidth="3.5" defaultRowHeight="24" customHeight="1"/>
  <cols>
    <col min="1" max="1" width="3.5" style="42"/>
    <col min="2" max="2" width="53.375" style="42" customWidth="1"/>
    <col min="3" max="3" width="27" style="42" customWidth="1"/>
    <col min="4" max="4" width="64.125" style="42" customWidth="1"/>
    <col min="5" max="5" width="38.375" style="42" customWidth="1"/>
    <col min="6" max="6" width="3.5" style="42"/>
    <col min="7" max="7" width="5.375" style="42" bestFit="1" customWidth="1"/>
    <col min="8" max="16384" width="3.5" style="42"/>
  </cols>
  <sheetData>
    <row r="1" spans="2:5" ht="15.95" customHeight="1"/>
    <row r="2" spans="2:5" ht="24.95" customHeight="1">
      <c r="B2" s="43" t="s">
        <v>123</v>
      </c>
    </row>
    <row r="3" spans="2:5" ht="15.95" customHeight="1">
      <c r="B3" s="44" t="s">
        <v>32</v>
      </c>
    </row>
    <row r="4" spans="2:5" ht="15.95" customHeight="1" thickBot="1">
      <c r="D4" s="9" t="s">
        <v>14</v>
      </c>
      <c r="E4" s="9" t="s">
        <v>163</v>
      </c>
    </row>
    <row r="5" spans="2:5" ht="15.95" customHeight="1" thickTop="1">
      <c r="B5" s="45" t="s">
        <v>24</v>
      </c>
      <c r="C5" s="45"/>
      <c r="D5" s="152" t="s">
        <v>366</v>
      </c>
      <c r="E5" s="36"/>
    </row>
    <row r="6" spans="2:5" ht="15.95" customHeight="1">
      <c r="B6" s="46" t="s">
        <v>25</v>
      </c>
      <c r="C6" s="45" t="s">
        <v>6</v>
      </c>
      <c r="D6" s="153">
        <v>42370</v>
      </c>
      <c r="E6" s="36"/>
    </row>
    <row r="7" spans="2:5" ht="15.95" customHeight="1">
      <c r="B7" s="47"/>
      <c r="C7" s="45" t="s">
        <v>7</v>
      </c>
      <c r="D7" s="153">
        <v>42735</v>
      </c>
      <c r="E7" s="36"/>
    </row>
    <row r="8" spans="2:5" ht="15.95" customHeight="1">
      <c r="B8" s="45" t="s">
        <v>26</v>
      </c>
      <c r="C8" s="48"/>
      <c r="D8" s="154" t="s">
        <v>268</v>
      </c>
      <c r="E8" s="36"/>
    </row>
    <row r="9" spans="2:5" ht="15.95" customHeight="1">
      <c r="B9" s="45" t="s">
        <v>27</v>
      </c>
      <c r="C9" s="45"/>
      <c r="D9" s="153">
        <v>42970</v>
      </c>
      <c r="E9" s="36"/>
    </row>
    <row r="10" spans="2:5" ht="15.95" customHeight="1">
      <c r="B10" s="46" t="s">
        <v>28</v>
      </c>
      <c r="C10" s="45" t="s">
        <v>8</v>
      </c>
      <c r="D10" s="154" t="s">
        <v>260</v>
      </c>
      <c r="E10" s="36"/>
    </row>
    <row r="11" spans="2:5" ht="15.95" customHeight="1">
      <c r="B11" s="49" t="s">
        <v>17</v>
      </c>
      <c r="C11" s="45" t="s">
        <v>9</v>
      </c>
      <c r="D11" s="154" t="s">
        <v>260</v>
      </c>
      <c r="E11" s="36"/>
    </row>
    <row r="12" spans="2:5" ht="15.95" customHeight="1">
      <c r="B12" s="50"/>
      <c r="C12" s="45" t="s">
        <v>10</v>
      </c>
      <c r="D12" s="154" t="s">
        <v>260</v>
      </c>
      <c r="E12" s="36"/>
    </row>
    <row r="13" spans="2:5" ht="15.95" customHeight="1">
      <c r="B13" s="50"/>
      <c r="C13" s="45" t="s">
        <v>11</v>
      </c>
      <c r="D13" s="155" t="s">
        <v>269</v>
      </c>
      <c r="E13" s="36"/>
    </row>
    <row r="14" spans="2:5" ht="15.95" customHeight="1">
      <c r="B14" s="46" t="s">
        <v>29</v>
      </c>
      <c r="C14" s="46" t="s">
        <v>18</v>
      </c>
      <c r="D14" s="146" t="s">
        <v>274</v>
      </c>
      <c r="E14" s="36"/>
    </row>
    <row r="15" spans="2:5" ht="15.95" customHeight="1">
      <c r="B15" s="49" t="s">
        <v>19</v>
      </c>
      <c r="C15" s="45" t="s">
        <v>170</v>
      </c>
      <c r="D15" s="145" t="s">
        <v>275</v>
      </c>
      <c r="E15" s="36"/>
    </row>
    <row r="16" spans="2:5" ht="15.95" customHeight="1">
      <c r="B16" s="49"/>
      <c r="C16" s="45" t="s">
        <v>199</v>
      </c>
      <c r="D16" s="161" t="s">
        <v>276</v>
      </c>
      <c r="E16" s="151"/>
    </row>
    <row r="17" spans="2:5" ht="15.95" customHeight="1">
      <c r="C17" s="48" t="s">
        <v>345</v>
      </c>
      <c r="D17" s="149" t="s">
        <v>270</v>
      </c>
      <c r="E17" s="36"/>
    </row>
    <row r="18" spans="2:5" ht="15.95" customHeight="1">
      <c r="B18" s="45" t="s">
        <v>35</v>
      </c>
      <c r="C18" s="45"/>
      <c r="D18" s="154">
        <v>31</v>
      </c>
      <c r="E18" s="36"/>
    </row>
    <row r="19" spans="2:5" ht="15.95" customHeight="1">
      <c r="B19" s="45" t="s">
        <v>36</v>
      </c>
      <c r="C19" s="45"/>
      <c r="D19" s="154">
        <v>12</v>
      </c>
      <c r="E19" s="36" t="s">
        <v>323</v>
      </c>
    </row>
    <row r="20" spans="2:5" ht="15.95" customHeight="1">
      <c r="B20" s="46" t="s">
        <v>39</v>
      </c>
      <c r="C20" s="45" t="s">
        <v>127</v>
      </c>
      <c r="D20" s="153" t="s">
        <v>246</v>
      </c>
      <c r="E20" s="36"/>
    </row>
    <row r="21" spans="2:5" ht="15.95" customHeight="1">
      <c r="B21" s="47"/>
      <c r="C21" s="45" t="s">
        <v>190</v>
      </c>
      <c r="D21" s="158">
        <f>SUM(1/1.1069)</f>
        <v>0.90342397687234621</v>
      </c>
      <c r="E21" s="191" t="s">
        <v>367</v>
      </c>
    </row>
    <row r="22" spans="2:5" ht="15.95" customHeight="1">
      <c r="B22" s="46" t="s">
        <v>194</v>
      </c>
      <c r="C22" s="45" t="s">
        <v>12</v>
      </c>
      <c r="D22" s="154" t="s">
        <v>260</v>
      </c>
      <c r="E22" s="36"/>
    </row>
    <row r="23" spans="2:5" ht="15.95" customHeight="1">
      <c r="B23" s="49" t="s">
        <v>165</v>
      </c>
      <c r="C23" s="45" t="s">
        <v>13</v>
      </c>
      <c r="D23" s="154" t="s">
        <v>260</v>
      </c>
      <c r="E23" s="36"/>
    </row>
    <row r="24" spans="2:5" ht="15.95" customHeight="1">
      <c r="B24" s="50"/>
      <c r="C24" s="46" t="s">
        <v>23</v>
      </c>
      <c r="D24" s="154" t="s">
        <v>260</v>
      </c>
      <c r="E24" s="36"/>
    </row>
    <row r="25" spans="2:5" ht="15.95" customHeight="1">
      <c r="B25" s="46" t="s">
        <v>134</v>
      </c>
      <c r="C25" s="45" t="s">
        <v>131</v>
      </c>
      <c r="D25" s="156" t="s">
        <v>271</v>
      </c>
      <c r="E25" s="36"/>
    </row>
    <row r="26" spans="2:5" ht="15.95" customHeight="1">
      <c r="B26" s="50"/>
      <c r="C26" s="45" t="s">
        <v>133</v>
      </c>
      <c r="D26" s="157" t="s">
        <v>272</v>
      </c>
      <c r="E26" s="36"/>
    </row>
    <row r="27" spans="2:5" ht="15.95" customHeight="1" thickBot="1">
      <c r="B27" s="48"/>
      <c r="C27" s="45" t="s">
        <v>132</v>
      </c>
      <c r="D27" s="160" t="s">
        <v>273</v>
      </c>
      <c r="E27" s="36"/>
    </row>
    <row r="28" spans="2:5" ht="15.95" customHeight="1" thickTop="1">
      <c r="B28" s="50"/>
      <c r="C28" s="50"/>
      <c r="D28" s="51"/>
    </row>
    <row r="29" spans="2:5" ht="15.95" customHeight="1">
      <c r="B29" s="50"/>
      <c r="C29" s="50"/>
      <c r="D29" s="51"/>
    </row>
    <row r="30" spans="2:5" ht="15.95" customHeight="1"/>
    <row r="31" spans="2:5" ht="15.95" customHeight="1"/>
    <row r="32" spans="2:5" ht="15.95" customHeight="1"/>
    <row r="33" ht="15.95" customHeight="1"/>
    <row r="34" ht="15.95" customHeight="1"/>
    <row r="35" ht="15.95" customHeight="1"/>
    <row r="36" ht="15.95" customHeight="1"/>
    <row r="37" ht="15.95" customHeight="1"/>
  </sheetData>
  <dataValidations xWindow="955" yWindow="668" count="3">
    <dataValidation type="list" showDropDown="1" showInputMessage="1" showErrorMessage="1" errorTitle="Please do not edit these cells" error="Please do not edit these cells" sqref="C1:C12 C14:C16 A1:B29 C18:C29 D28:E30 D1:E4" xr:uid="{00000000-0002-0000-0100-000000000000}">
      <formula1>"#ERROR!"</formula1>
    </dataValidation>
    <dataValidation allowBlank="1" sqref="D6:D7 D9 D20:D21" xr:uid="{00000000-0002-0000-0100-000001000000}"/>
    <dataValidation type="list" showInputMessage="1" showErrorMessage="1" errorTitle="Unvalid entry" error="_x000a_Please choose among the following:_x000a__x000a_Yes_x000a_No_x000a_Not applicable" promptTitle="Choose among the following" prompt="_x000a_Yes_x000a_No_x000a_Not applicable" sqref="D10:D12 D22:D24" xr:uid="{00000000-0002-0000-0100-000002000000}">
      <formula1>"Yes,No,Not applicable,&lt;choose option&gt;"</formula1>
    </dataValidation>
  </dataValidations>
  <hyperlinks>
    <hyperlink ref="D16" r:id="rId1" xr:uid="{00000000-0004-0000-0100-000000000000}"/>
    <hyperlink ref="D14" r:id="rId2" xr:uid="{00000000-0004-0000-0100-000001000000}"/>
    <hyperlink ref="D15" r:id="rId3" xr:uid="{00000000-0004-0000-0100-000002000000}"/>
    <hyperlink ref="D17" r:id="rId4" xr:uid="{00000000-0004-0000-0100-000003000000}"/>
    <hyperlink ref="D27" r:id="rId5" xr:uid="{00000000-0004-0000-0100-000004000000}"/>
    <hyperlink ref="E21" r:id="rId6" display="From European Central Bank's annual average for 2016" xr:uid="{00000000-0004-0000-0100-000005000000}"/>
  </hyperlinks>
  <pageMargins left="0.75" right="0.75" top="1" bottom="1" header="0.5" footer="0.5"/>
  <pageSetup paperSize="9" scale="66" orientation="landscape" horizontalDpi="2400" verticalDpi="2400"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H75"/>
  <sheetViews>
    <sheetView showGridLines="0" zoomScale="85" zoomScaleNormal="85" workbookViewId="0"/>
  </sheetViews>
  <sheetFormatPr defaultColWidth="3.5" defaultRowHeight="24" customHeight="1"/>
  <cols>
    <col min="1" max="1" width="3.5" style="42"/>
    <col min="2" max="2" width="53.5" style="42" customWidth="1"/>
    <col min="3" max="3" width="52.5" style="42" bestFit="1" customWidth="1"/>
    <col min="4" max="4" width="26.25" style="42" customWidth="1"/>
    <col min="5" max="5" width="15.125" style="42" bestFit="1" customWidth="1"/>
    <col min="6" max="6" width="32.875" style="42" bestFit="1" customWidth="1"/>
    <col min="7" max="7" width="32.125" style="42" customWidth="1"/>
    <col min="8" max="8" width="46.5" style="42" customWidth="1"/>
    <col min="9" max="16384" width="3.5" style="42"/>
  </cols>
  <sheetData>
    <row r="1" spans="2:8" ht="15.95" customHeight="1"/>
    <row r="2" spans="2:8" ht="24.95" customHeight="1">
      <c r="B2" s="43" t="s">
        <v>15</v>
      </c>
      <c r="C2" s="6"/>
      <c r="E2" s="9"/>
    </row>
    <row r="3" spans="2:8" ht="15.95" customHeight="1">
      <c r="B3" s="52"/>
      <c r="E3" s="9"/>
    </row>
    <row r="4" spans="2:8" ht="15" customHeight="1" thickBot="1">
      <c r="D4" s="9" t="s">
        <v>14</v>
      </c>
      <c r="E4" s="9" t="s">
        <v>135</v>
      </c>
      <c r="F4" s="10" t="s">
        <v>164</v>
      </c>
      <c r="G4" s="9" t="s">
        <v>163</v>
      </c>
      <c r="H4" s="34"/>
    </row>
    <row r="5" spans="2:8" ht="21.75" customHeight="1">
      <c r="B5" s="46" t="s">
        <v>204</v>
      </c>
      <c r="C5" s="45" t="s">
        <v>176</v>
      </c>
      <c r="D5" s="189">
        <v>4160000000</v>
      </c>
      <c r="E5" s="138" t="s">
        <v>246</v>
      </c>
      <c r="F5" s="141" t="s">
        <v>223</v>
      </c>
      <c r="G5" s="36"/>
    </row>
    <row r="6" spans="2:8" ht="19.5" customHeight="1">
      <c r="B6" s="54" t="s">
        <v>136</v>
      </c>
      <c r="C6" s="45" t="s">
        <v>173</v>
      </c>
      <c r="D6" s="140">
        <v>3032820000000</v>
      </c>
      <c r="E6" s="190" t="s">
        <v>246</v>
      </c>
      <c r="F6" s="147" t="s">
        <v>346</v>
      </c>
      <c r="G6" s="36"/>
    </row>
    <row r="7" spans="2:8" ht="21" customHeight="1">
      <c r="C7" s="56" t="s">
        <v>174</v>
      </c>
      <c r="D7" s="140">
        <v>748000000</v>
      </c>
      <c r="E7" s="190" t="s">
        <v>246</v>
      </c>
      <c r="F7" s="147" t="s">
        <v>347</v>
      </c>
      <c r="G7" s="36"/>
    </row>
    <row r="8" spans="2:8" ht="23.25" customHeight="1">
      <c r="B8" s="50"/>
      <c r="C8" s="45" t="s">
        <v>175</v>
      </c>
      <c r="D8" s="140">
        <v>1351851000000</v>
      </c>
      <c r="E8" s="190" t="s">
        <v>246</v>
      </c>
      <c r="F8" s="147" t="s">
        <v>347</v>
      </c>
      <c r="G8" s="151"/>
    </row>
    <row r="9" spans="2:8" ht="22.5" customHeight="1">
      <c r="B9" s="50"/>
      <c r="C9" s="45" t="s">
        <v>177</v>
      </c>
      <c r="D9" s="142">
        <v>6600000000</v>
      </c>
      <c r="E9" s="190" t="s">
        <v>246</v>
      </c>
      <c r="F9" s="159" t="s">
        <v>224</v>
      </c>
      <c r="G9" s="151"/>
    </row>
    <row r="10" spans="2:8" ht="21" customHeight="1">
      <c r="B10" s="50"/>
      <c r="C10" s="134" t="s">
        <v>178</v>
      </c>
      <c r="D10" s="140">
        <v>1207000000000</v>
      </c>
      <c r="E10" s="190" t="s">
        <v>246</v>
      </c>
      <c r="F10" s="159" t="s">
        <v>224</v>
      </c>
      <c r="G10" s="151"/>
    </row>
    <row r="11" spans="2:8" ht="15.95" customHeight="1">
      <c r="B11" s="135" t="s">
        <v>205</v>
      </c>
      <c r="C11" s="196" t="s">
        <v>195</v>
      </c>
      <c r="D11" s="140">
        <v>6200000</v>
      </c>
      <c r="E11" s="190" t="s">
        <v>196</v>
      </c>
      <c r="F11" s="159" t="s">
        <v>245</v>
      </c>
      <c r="G11" s="151" t="s">
        <v>349</v>
      </c>
    </row>
    <row r="12" spans="2:8" s="133" customFormat="1" ht="15.95" customHeight="1">
      <c r="B12" s="137"/>
      <c r="C12" s="197" t="s">
        <v>348</v>
      </c>
      <c r="D12" s="140">
        <v>423000000</v>
      </c>
      <c r="E12" s="103" t="s">
        <v>246</v>
      </c>
      <c r="F12" s="159" t="s">
        <v>245</v>
      </c>
      <c r="G12" s="151" t="s">
        <v>349</v>
      </c>
    </row>
    <row r="13" spans="2:8" s="133" customFormat="1" ht="15.95" customHeight="1">
      <c r="B13" s="137"/>
      <c r="C13" s="197" t="s">
        <v>243</v>
      </c>
      <c r="D13" s="140">
        <v>178100000</v>
      </c>
      <c r="E13" s="190" t="s">
        <v>196</v>
      </c>
      <c r="F13" s="159" t="s">
        <v>245</v>
      </c>
      <c r="G13" s="151"/>
    </row>
    <row r="14" spans="2:8" ht="24.75" customHeight="1">
      <c r="B14" s="139"/>
      <c r="C14" s="193" t="s">
        <v>244</v>
      </c>
      <c r="D14" s="140">
        <v>2413000000</v>
      </c>
      <c r="E14" s="103" t="s">
        <v>246</v>
      </c>
      <c r="F14" s="159" t="s">
        <v>245</v>
      </c>
      <c r="G14" s="151"/>
      <c r="H14" s="133"/>
    </row>
    <row r="15" spans="2:8" ht="15.95" customHeight="1">
      <c r="B15" s="57"/>
      <c r="C15" s="197" t="s">
        <v>330</v>
      </c>
      <c r="D15" s="140">
        <v>2797202.7969999998</v>
      </c>
      <c r="E15" s="190" t="s">
        <v>186</v>
      </c>
      <c r="F15" s="159" t="s">
        <v>245</v>
      </c>
      <c r="G15" s="151" t="s">
        <v>338</v>
      </c>
      <c r="H15" s="133"/>
    </row>
    <row r="16" spans="2:8" ht="15.95" customHeight="1">
      <c r="B16" s="57"/>
      <c r="C16" s="197" t="s">
        <v>331</v>
      </c>
      <c r="D16" s="140">
        <v>859000000</v>
      </c>
      <c r="E16" s="103" t="s">
        <v>246</v>
      </c>
      <c r="F16" s="159" t="s">
        <v>245</v>
      </c>
      <c r="G16" s="151" t="s">
        <v>332</v>
      </c>
      <c r="H16" s="133"/>
    </row>
    <row r="17" spans="2:8" ht="15.95" customHeight="1">
      <c r="B17" s="57"/>
      <c r="C17" s="197" t="s">
        <v>335</v>
      </c>
      <c r="D17" s="140">
        <v>9387600</v>
      </c>
      <c r="E17" s="190" t="s">
        <v>337</v>
      </c>
      <c r="F17" s="159" t="s">
        <v>245</v>
      </c>
      <c r="G17" s="151" t="s">
        <v>336</v>
      </c>
      <c r="H17" s="133"/>
    </row>
    <row r="18" spans="2:8" ht="15.95" customHeight="1">
      <c r="B18" s="194"/>
      <c r="C18" s="197" t="s">
        <v>334</v>
      </c>
      <c r="D18" s="140">
        <v>2064000000</v>
      </c>
      <c r="E18" s="103" t="s">
        <v>246</v>
      </c>
      <c r="F18" s="159" t="s">
        <v>245</v>
      </c>
      <c r="G18" s="151" t="s">
        <v>336</v>
      </c>
      <c r="H18" s="133"/>
    </row>
    <row r="19" spans="2:8" ht="15.95" customHeight="1">
      <c r="B19" s="194"/>
      <c r="C19" s="197" t="s">
        <v>225</v>
      </c>
      <c r="D19" s="140">
        <v>5800000</v>
      </c>
      <c r="E19" s="190" t="s">
        <v>196</v>
      </c>
      <c r="F19" s="159" t="s">
        <v>245</v>
      </c>
      <c r="G19" s="151"/>
      <c r="H19" s="133"/>
    </row>
    <row r="20" spans="2:8" ht="15.95" customHeight="1">
      <c r="B20" s="194"/>
      <c r="C20" s="197" t="s">
        <v>226</v>
      </c>
      <c r="D20" s="140"/>
      <c r="E20" s="103" t="s">
        <v>246</v>
      </c>
      <c r="F20" s="159" t="s">
        <v>245</v>
      </c>
      <c r="G20" s="151" t="s">
        <v>247</v>
      </c>
      <c r="H20" s="133"/>
    </row>
    <row r="21" spans="2:8" ht="15.95" customHeight="1">
      <c r="B21" s="194"/>
      <c r="C21" s="197" t="s">
        <v>227</v>
      </c>
      <c r="D21" s="140">
        <v>7300000</v>
      </c>
      <c r="E21" s="190" t="s">
        <v>196</v>
      </c>
      <c r="F21" s="159" t="s">
        <v>245</v>
      </c>
      <c r="G21" s="151"/>
      <c r="H21" s="133"/>
    </row>
    <row r="22" spans="2:8" ht="15.95" customHeight="1">
      <c r="B22" s="194"/>
      <c r="C22" s="197" t="s">
        <v>228</v>
      </c>
      <c r="D22" s="140">
        <v>2156000000</v>
      </c>
      <c r="E22" s="103" t="s">
        <v>246</v>
      </c>
      <c r="F22" s="159" t="s">
        <v>245</v>
      </c>
      <c r="G22" s="151"/>
      <c r="H22" s="133"/>
    </row>
    <row r="23" spans="2:8" ht="15.95" customHeight="1">
      <c r="B23" s="194"/>
      <c r="C23" s="197" t="s">
        <v>229</v>
      </c>
      <c r="D23" s="140">
        <v>6400000</v>
      </c>
      <c r="E23" s="190" t="s">
        <v>196</v>
      </c>
      <c r="F23" s="159" t="s">
        <v>245</v>
      </c>
      <c r="G23" s="151"/>
      <c r="H23" s="133"/>
    </row>
    <row r="24" spans="2:8" ht="15.95" customHeight="1">
      <c r="B24" s="57"/>
      <c r="C24" s="197" t="s">
        <v>230</v>
      </c>
      <c r="D24" s="140">
        <v>148000000</v>
      </c>
      <c r="E24" s="103" t="s">
        <v>246</v>
      </c>
      <c r="F24" s="159" t="s">
        <v>245</v>
      </c>
      <c r="G24" s="151"/>
      <c r="H24" s="133"/>
    </row>
    <row r="25" spans="2:8" ht="15.95" customHeight="1">
      <c r="B25" s="57"/>
      <c r="C25" s="197" t="s">
        <v>231</v>
      </c>
      <c r="D25" s="140">
        <v>13700000</v>
      </c>
      <c r="E25" s="190" t="s">
        <v>196</v>
      </c>
      <c r="F25" s="159" t="s">
        <v>245</v>
      </c>
      <c r="G25" s="151"/>
      <c r="H25" s="133"/>
    </row>
    <row r="26" spans="2:8" ht="15.95" customHeight="1">
      <c r="B26" s="57"/>
      <c r="C26" s="197" t="s">
        <v>232</v>
      </c>
      <c r="D26" s="140">
        <v>576000000</v>
      </c>
      <c r="E26" s="103" t="s">
        <v>246</v>
      </c>
      <c r="F26" s="159" t="s">
        <v>245</v>
      </c>
      <c r="G26" s="151"/>
      <c r="H26" s="133"/>
    </row>
    <row r="27" spans="2:8" ht="15.95" customHeight="1">
      <c r="B27" s="57"/>
      <c r="C27" s="197" t="s">
        <v>233</v>
      </c>
      <c r="D27" s="140">
        <v>1100000</v>
      </c>
      <c r="E27" s="190" t="s">
        <v>196</v>
      </c>
      <c r="F27" s="159" t="s">
        <v>245</v>
      </c>
      <c r="G27" s="151"/>
      <c r="H27" s="133"/>
    </row>
    <row r="28" spans="2:8" ht="15.95" customHeight="1">
      <c r="B28" s="57"/>
      <c r="C28" s="197" t="s">
        <v>234</v>
      </c>
      <c r="D28" s="140">
        <v>119000000</v>
      </c>
      <c r="E28" s="103" t="s">
        <v>246</v>
      </c>
      <c r="F28" s="159" t="s">
        <v>245</v>
      </c>
      <c r="G28" s="151"/>
      <c r="H28" s="133"/>
    </row>
    <row r="29" spans="2:8" ht="15.95" customHeight="1">
      <c r="B29" s="57"/>
      <c r="C29" s="197" t="s">
        <v>235</v>
      </c>
      <c r="D29" s="140">
        <v>9700000</v>
      </c>
      <c r="E29" s="190" t="s">
        <v>196</v>
      </c>
      <c r="F29" s="159" t="s">
        <v>245</v>
      </c>
      <c r="G29" s="151"/>
      <c r="H29" s="133"/>
    </row>
    <row r="30" spans="2:8" s="133" customFormat="1" ht="15.95" customHeight="1">
      <c r="B30" s="57"/>
      <c r="C30" s="197" t="s">
        <v>236</v>
      </c>
      <c r="D30" s="140">
        <v>205500000</v>
      </c>
      <c r="E30" s="103" t="s">
        <v>246</v>
      </c>
      <c r="F30" s="159" t="s">
        <v>245</v>
      </c>
      <c r="G30" s="151"/>
    </row>
    <row r="31" spans="2:8" s="133" customFormat="1" ht="15.95" customHeight="1">
      <c r="B31" s="57"/>
      <c r="C31" s="197" t="s">
        <v>237</v>
      </c>
      <c r="D31" s="140">
        <v>239000000</v>
      </c>
      <c r="E31" s="190" t="s">
        <v>196</v>
      </c>
      <c r="F31" s="159" t="s">
        <v>245</v>
      </c>
      <c r="G31" s="151"/>
    </row>
    <row r="32" spans="2:8" s="133" customFormat="1" ht="15.95" customHeight="1">
      <c r="B32" s="57"/>
      <c r="C32" s="197" t="s">
        <v>238</v>
      </c>
      <c r="D32" s="140">
        <v>1510000000</v>
      </c>
      <c r="E32" s="103" t="s">
        <v>246</v>
      </c>
      <c r="F32" s="159" t="s">
        <v>245</v>
      </c>
      <c r="G32" s="151"/>
    </row>
    <row r="33" spans="1:8" s="133" customFormat="1" ht="15.95" customHeight="1">
      <c r="B33" s="57"/>
      <c r="C33" s="197" t="s">
        <v>239</v>
      </c>
      <c r="D33" s="140">
        <v>210000000</v>
      </c>
      <c r="E33" s="190" t="s">
        <v>196</v>
      </c>
      <c r="F33" s="159" t="s">
        <v>245</v>
      </c>
      <c r="G33" s="151"/>
    </row>
    <row r="34" spans="1:8" s="133" customFormat="1" ht="15.95" customHeight="1">
      <c r="B34" s="57"/>
      <c r="C34" s="197" t="s">
        <v>240</v>
      </c>
      <c r="D34" s="140">
        <v>1439000000</v>
      </c>
      <c r="E34" s="103" t="s">
        <v>246</v>
      </c>
      <c r="F34" s="159" t="s">
        <v>245</v>
      </c>
      <c r="G34" s="151"/>
    </row>
    <row r="35" spans="1:8" s="133" customFormat="1" ht="15.95" customHeight="1">
      <c r="B35" s="57"/>
      <c r="C35" s="197" t="s">
        <v>241</v>
      </c>
      <c r="D35" s="140">
        <v>400000</v>
      </c>
      <c r="E35" s="190" t="s">
        <v>196</v>
      </c>
      <c r="F35" s="159" t="s">
        <v>245</v>
      </c>
      <c r="G35" s="151"/>
    </row>
    <row r="36" spans="1:8" s="133" customFormat="1" ht="15.95" customHeight="1">
      <c r="B36" s="57"/>
      <c r="C36" s="197" t="s">
        <v>242</v>
      </c>
      <c r="D36" s="140">
        <v>52000000</v>
      </c>
      <c r="E36" s="103" t="s">
        <v>246</v>
      </c>
      <c r="F36" s="159" t="s">
        <v>245</v>
      </c>
      <c r="G36" s="151"/>
    </row>
    <row r="37" spans="1:8" s="133" customFormat="1" ht="15.95" customHeight="1">
      <c r="B37" s="57"/>
      <c r="C37" s="197" t="s">
        <v>248</v>
      </c>
      <c r="D37" s="140">
        <v>48900000</v>
      </c>
      <c r="E37" s="190" t="s">
        <v>196</v>
      </c>
      <c r="F37" s="159" t="s">
        <v>245</v>
      </c>
      <c r="G37" s="151"/>
    </row>
    <row r="38" spans="1:8" s="133" customFormat="1" ht="15.95" customHeight="1">
      <c r="A38" s="42"/>
      <c r="B38" s="57"/>
      <c r="C38" s="198" t="s">
        <v>249</v>
      </c>
      <c r="D38" s="140">
        <v>719000000</v>
      </c>
      <c r="E38" s="103" t="s">
        <v>246</v>
      </c>
      <c r="F38" s="159" t="s">
        <v>245</v>
      </c>
      <c r="G38" s="151"/>
    </row>
    <row r="39" spans="1:8" s="133" customFormat="1" ht="15.95" customHeight="1">
      <c r="A39" s="42"/>
      <c r="B39" s="135" t="s">
        <v>206</v>
      </c>
      <c r="C39" s="200" t="s">
        <v>330</v>
      </c>
      <c r="D39" s="148">
        <v>25967365.967</v>
      </c>
      <c r="E39" s="190" t="s">
        <v>337</v>
      </c>
      <c r="F39" s="159" t="s">
        <v>252</v>
      </c>
      <c r="G39" s="151" t="s">
        <v>333</v>
      </c>
    </row>
    <row r="40" spans="1:8" s="133" customFormat="1" ht="15.95" customHeight="1">
      <c r="A40" s="42"/>
      <c r="B40" s="139"/>
      <c r="C40" s="197" t="s">
        <v>331</v>
      </c>
      <c r="D40" s="192">
        <v>4990000000</v>
      </c>
      <c r="E40" s="103" t="s">
        <v>246</v>
      </c>
      <c r="F40" s="159" t="s">
        <v>252</v>
      </c>
      <c r="G40" s="151" t="s">
        <v>333</v>
      </c>
    </row>
    <row r="41" spans="1:8" s="133" customFormat="1" ht="15.95" customHeight="1">
      <c r="A41" s="42"/>
      <c r="B41" s="57"/>
      <c r="C41" s="197" t="s">
        <v>250</v>
      </c>
      <c r="D41" s="148">
        <v>240000</v>
      </c>
      <c r="E41" s="190" t="s">
        <v>196</v>
      </c>
      <c r="F41" s="159" t="s">
        <v>252</v>
      </c>
      <c r="G41" s="151"/>
    </row>
    <row r="42" spans="1:8" s="133" customFormat="1" ht="15.95" customHeight="1">
      <c r="A42" s="42"/>
      <c r="B42" s="57"/>
      <c r="C42" s="197" t="s">
        <v>368</v>
      </c>
      <c r="D42" s="192">
        <v>130000000</v>
      </c>
      <c r="E42" s="103" t="s">
        <v>246</v>
      </c>
      <c r="F42" s="159" t="s">
        <v>252</v>
      </c>
      <c r="G42" s="151"/>
    </row>
    <row r="43" spans="1:8" s="133" customFormat="1" ht="15.95" customHeight="1">
      <c r="A43" s="42"/>
      <c r="B43" s="57"/>
      <c r="C43" s="197" t="s">
        <v>251</v>
      </c>
      <c r="D43" s="148">
        <v>35990000</v>
      </c>
      <c r="E43" s="190" t="s">
        <v>196</v>
      </c>
      <c r="F43" s="159" t="s">
        <v>252</v>
      </c>
      <c r="G43" s="151"/>
    </row>
    <row r="44" spans="1:8" s="133" customFormat="1" ht="15.95" customHeight="1">
      <c r="A44" s="42"/>
      <c r="B44" s="57"/>
      <c r="C44" s="197" t="s">
        <v>369</v>
      </c>
      <c r="D44" s="192">
        <v>1340000000</v>
      </c>
      <c r="E44" s="103" t="s">
        <v>246</v>
      </c>
      <c r="F44" s="159" t="s">
        <v>252</v>
      </c>
      <c r="G44" s="151"/>
    </row>
    <row r="45" spans="1:8" s="133" customFormat="1" ht="15.95" customHeight="1">
      <c r="A45" s="42"/>
      <c r="B45" s="57"/>
      <c r="C45" s="197" t="s">
        <v>195</v>
      </c>
      <c r="D45" s="148">
        <v>1180000</v>
      </c>
      <c r="E45" s="190" t="s">
        <v>196</v>
      </c>
      <c r="F45" s="159" t="s">
        <v>252</v>
      </c>
      <c r="G45" s="151"/>
    </row>
    <row r="46" spans="1:8" s="133" customFormat="1" ht="15.95" customHeight="1">
      <c r="A46" s="42"/>
      <c r="B46" s="132"/>
      <c r="C46" s="195" t="s">
        <v>348</v>
      </c>
      <c r="D46" s="192">
        <v>120000000</v>
      </c>
      <c r="E46" s="103" t="s">
        <v>246</v>
      </c>
      <c r="F46" s="159" t="s">
        <v>252</v>
      </c>
      <c r="G46" s="151"/>
    </row>
    <row r="47" spans="1:8" s="133" customFormat="1" ht="20.25" customHeight="1">
      <c r="A47" s="42"/>
      <c r="B47" s="135" t="s">
        <v>207</v>
      </c>
      <c r="C47" s="134" t="s">
        <v>179</v>
      </c>
      <c r="D47" s="227" t="s">
        <v>253</v>
      </c>
      <c r="E47" s="228"/>
      <c r="F47" s="159" t="s">
        <v>254</v>
      </c>
      <c r="G47" s="151"/>
      <c r="H47" s="42"/>
    </row>
    <row r="48" spans="1:8" s="133" customFormat="1" ht="15.95" customHeight="1">
      <c r="A48" s="42"/>
      <c r="B48" s="136"/>
      <c r="C48" s="134" t="s">
        <v>37</v>
      </c>
      <c r="D48" s="237" t="s">
        <v>341</v>
      </c>
      <c r="E48" s="238"/>
      <c r="F48" s="86"/>
      <c r="G48" s="151"/>
      <c r="H48" s="42"/>
    </row>
    <row r="49" spans="1:8" s="133" customFormat="1" ht="15.95" customHeight="1">
      <c r="A49" s="42"/>
      <c r="B49" s="137"/>
      <c r="C49" s="134" t="s">
        <v>130</v>
      </c>
      <c r="D49" s="237" t="s">
        <v>343</v>
      </c>
      <c r="E49" s="238"/>
      <c r="F49" s="86" t="s">
        <v>344</v>
      </c>
      <c r="G49" s="151"/>
      <c r="H49" s="42"/>
    </row>
    <row r="50" spans="1:8" s="133" customFormat="1" ht="15.95" customHeight="1">
      <c r="A50" s="42"/>
      <c r="B50" s="136"/>
      <c r="C50" s="134" t="s">
        <v>140</v>
      </c>
      <c r="D50" s="237" t="s">
        <v>342</v>
      </c>
      <c r="E50" s="238"/>
      <c r="F50" s="86"/>
      <c r="G50" s="151"/>
      <c r="H50" s="42"/>
    </row>
    <row r="51" spans="1:8" s="133" customFormat="1" ht="75.75" customHeight="1">
      <c r="A51" s="42"/>
      <c r="B51" s="60" t="s">
        <v>208</v>
      </c>
      <c r="C51" s="61" t="s">
        <v>200</v>
      </c>
      <c r="D51" s="239" t="s">
        <v>339</v>
      </c>
      <c r="E51" s="240"/>
      <c r="F51" s="150" t="s">
        <v>340</v>
      </c>
      <c r="G51" s="151" t="s">
        <v>255</v>
      </c>
      <c r="H51" s="42"/>
    </row>
    <row r="52" spans="1:8" ht="69.75" customHeight="1">
      <c r="B52" s="49"/>
      <c r="C52" s="61" t="s">
        <v>201</v>
      </c>
      <c r="D52" s="239" t="s">
        <v>339</v>
      </c>
      <c r="E52" s="240"/>
      <c r="F52" s="150" t="s">
        <v>340</v>
      </c>
      <c r="G52" s="151" t="s">
        <v>255</v>
      </c>
    </row>
    <row r="53" spans="1:8" ht="15.75" customHeight="1">
      <c r="B53" s="62"/>
      <c r="C53" s="134" t="s">
        <v>137</v>
      </c>
      <c r="D53" s="237"/>
      <c r="E53" s="238"/>
      <c r="F53" s="59"/>
      <c r="G53" s="151"/>
    </row>
    <row r="54" spans="1:8" ht="15.95" customHeight="1">
      <c r="B54" s="60" t="s">
        <v>209</v>
      </c>
      <c r="C54" s="61" t="s">
        <v>16</v>
      </c>
      <c r="D54" s="239" t="s">
        <v>256</v>
      </c>
      <c r="E54" s="240"/>
      <c r="F54" s="159" t="s">
        <v>257</v>
      </c>
      <c r="G54" s="151"/>
    </row>
    <row r="55" spans="1:8" ht="33.75" customHeight="1">
      <c r="B55" s="60" t="s">
        <v>210</v>
      </c>
      <c r="C55" s="61" t="s">
        <v>38</v>
      </c>
      <c r="D55" s="239" t="s">
        <v>258</v>
      </c>
      <c r="E55" s="240"/>
      <c r="F55" s="150" t="s">
        <v>259</v>
      </c>
      <c r="G55" s="151"/>
    </row>
    <row r="56" spans="1:8" ht="15.95" customHeight="1">
      <c r="B56" s="60" t="s">
        <v>211</v>
      </c>
      <c r="C56" s="61" t="s">
        <v>138</v>
      </c>
      <c r="D56" s="227" t="s">
        <v>260</v>
      </c>
      <c r="E56" s="228"/>
      <c r="F56" s="147" t="s">
        <v>261</v>
      </c>
      <c r="G56" s="151"/>
    </row>
    <row r="57" spans="1:8" ht="15.95" customHeight="1">
      <c r="B57" s="9" t="s">
        <v>129</v>
      </c>
      <c r="C57" s="61" t="s">
        <v>139</v>
      </c>
      <c r="D57" s="227" t="s">
        <v>253</v>
      </c>
      <c r="E57" s="228"/>
      <c r="F57" s="199"/>
      <c r="G57" s="151"/>
    </row>
    <row r="58" spans="1:8" ht="15.95" customHeight="1">
      <c r="C58" s="61" t="s">
        <v>128</v>
      </c>
      <c r="D58" s="235" t="s">
        <v>253</v>
      </c>
      <c r="E58" s="236"/>
      <c r="F58" s="86"/>
      <c r="G58" s="151"/>
    </row>
    <row r="59" spans="1:8" ht="15.95" customHeight="1" thickBot="1">
      <c r="B59" s="63"/>
      <c r="C59" s="58" t="s">
        <v>126</v>
      </c>
      <c r="D59" s="229" t="s">
        <v>253</v>
      </c>
      <c r="E59" s="230"/>
      <c r="F59" s="87"/>
      <c r="G59" s="151"/>
    </row>
    <row r="60" spans="1:8" ht="15.95" customHeight="1">
      <c r="B60" s="64"/>
      <c r="C60" s="64"/>
      <c r="D60" s="65"/>
      <c r="E60" s="65"/>
      <c r="F60" s="65"/>
    </row>
    <row r="61" spans="1:8" ht="15.95" customHeight="1" thickBot="1">
      <c r="D61" s="233" t="s">
        <v>33</v>
      </c>
      <c r="E61" s="234"/>
    </row>
    <row r="62" spans="1:8" ht="15.95" customHeight="1">
      <c r="B62" s="46" t="s">
        <v>212</v>
      </c>
      <c r="C62" s="45" t="s">
        <v>141</v>
      </c>
      <c r="D62" s="231" t="s">
        <v>253</v>
      </c>
      <c r="E62" s="232"/>
      <c r="F62" s="53" t="s">
        <v>262</v>
      </c>
      <c r="G62" s="36"/>
    </row>
    <row r="63" spans="1:8" ht="15.95" customHeight="1">
      <c r="B63" s="54" t="s">
        <v>136</v>
      </c>
      <c r="C63" s="45" t="s">
        <v>143</v>
      </c>
      <c r="D63" s="85"/>
      <c r="E63" s="124" t="s">
        <v>186</v>
      </c>
      <c r="F63" s="55"/>
      <c r="G63" s="36"/>
    </row>
    <row r="64" spans="1:8" ht="15.95" customHeight="1">
      <c r="C64" s="45" t="s">
        <v>144</v>
      </c>
      <c r="D64" s="85"/>
      <c r="E64" s="103" t="s">
        <v>184</v>
      </c>
      <c r="F64" s="55"/>
      <c r="G64" s="36"/>
    </row>
    <row r="65" spans="2:7" ht="15.95" customHeight="1">
      <c r="B65" s="46" t="s">
        <v>213</v>
      </c>
      <c r="C65" s="45" t="s">
        <v>141</v>
      </c>
      <c r="D65" s="227" t="s">
        <v>253</v>
      </c>
      <c r="E65" s="228"/>
      <c r="F65" s="55" t="s">
        <v>263</v>
      </c>
      <c r="G65" s="36"/>
    </row>
    <row r="66" spans="2:7" ht="15.95" customHeight="1">
      <c r="B66" s="54" t="s">
        <v>136</v>
      </c>
      <c r="C66" s="45" t="s">
        <v>145</v>
      </c>
      <c r="D66" s="85"/>
      <c r="E66" s="103" t="s">
        <v>184</v>
      </c>
      <c r="F66" s="55"/>
      <c r="G66" s="36"/>
    </row>
    <row r="67" spans="2:7" ht="15.95" customHeight="1">
      <c r="B67" s="46" t="s">
        <v>214</v>
      </c>
      <c r="C67" s="48" t="s">
        <v>142</v>
      </c>
      <c r="D67" s="227" t="s">
        <v>253</v>
      </c>
      <c r="E67" s="228"/>
      <c r="F67" s="55" t="s">
        <v>264</v>
      </c>
      <c r="G67" s="36"/>
    </row>
    <row r="68" spans="2:7" ht="15.95" customHeight="1">
      <c r="B68" s="54" t="s">
        <v>136</v>
      </c>
      <c r="C68" s="45" t="s">
        <v>145</v>
      </c>
      <c r="D68" s="85"/>
      <c r="E68" s="103" t="s">
        <v>184</v>
      </c>
      <c r="F68" s="55"/>
      <c r="G68" s="36"/>
    </row>
    <row r="69" spans="2:7" ht="15.95" customHeight="1">
      <c r="B69" s="46" t="s">
        <v>215</v>
      </c>
      <c r="C69" s="48" t="s">
        <v>146</v>
      </c>
      <c r="D69" s="227" t="s">
        <v>253</v>
      </c>
      <c r="E69" s="228"/>
      <c r="F69" s="55" t="s">
        <v>265</v>
      </c>
      <c r="G69" s="36"/>
    </row>
    <row r="70" spans="2:7" ht="15.95" customHeight="1">
      <c r="B70" s="54" t="s">
        <v>136</v>
      </c>
      <c r="C70" s="45" t="s">
        <v>145</v>
      </c>
      <c r="D70" s="85"/>
      <c r="E70" s="103" t="s">
        <v>184</v>
      </c>
      <c r="F70" s="55"/>
      <c r="G70" s="36"/>
    </row>
    <row r="71" spans="2:7" ht="15.95" customHeight="1">
      <c r="B71" s="46" t="s">
        <v>216</v>
      </c>
      <c r="C71" s="48" t="s">
        <v>147</v>
      </c>
      <c r="D71" s="227" t="s">
        <v>260</v>
      </c>
      <c r="E71" s="228"/>
      <c r="F71" s="185" t="s">
        <v>266</v>
      </c>
      <c r="G71" s="36"/>
    </row>
    <row r="72" spans="2:7" ht="15.95" customHeight="1">
      <c r="B72" s="54" t="s">
        <v>136</v>
      </c>
      <c r="C72" s="45" t="s">
        <v>145</v>
      </c>
      <c r="D72" s="140">
        <v>98810000</v>
      </c>
      <c r="E72" s="103" t="s">
        <v>246</v>
      </c>
      <c r="F72" s="185" t="s">
        <v>266</v>
      </c>
      <c r="G72" s="36"/>
    </row>
    <row r="73" spans="2:7" ht="15.95" customHeight="1">
      <c r="B73" s="46" t="s">
        <v>217</v>
      </c>
      <c r="C73" s="48" t="s">
        <v>148</v>
      </c>
      <c r="D73" s="227" t="s">
        <v>253</v>
      </c>
      <c r="E73" s="228"/>
      <c r="F73" s="159" t="s">
        <v>267</v>
      </c>
      <c r="G73" s="36"/>
    </row>
    <row r="74" spans="2:7" ht="15.95" customHeight="1" thickBot="1">
      <c r="B74" s="66" t="s">
        <v>136</v>
      </c>
      <c r="C74" s="45" t="s">
        <v>145</v>
      </c>
      <c r="D74" s="88"/>
      <c r="E74" s="104" t="s">
        <v>184</v>
      </c>
      <c r="F74" s="105"/>
      <c r="G74" s="36"/>
    </row>
    <row r="75" spans="2:7" ht="15.95" customHeight="1">
      <c r="B75" s="119"/>
    </row>
  </sheetData>
  <mergeCells count="20">
    <mergeCell ref="D58:E58"/>
    <mergeCell ref="D47:E47"/>
    <mergeCell ref="D48:E48"/>
    <mergeCell ref="D49:E49"/>
    <mergeCell ref="D50:E50"/>
    <mergeCell ref="D51:E51"/>
    <mergeCell ref="D52:E52"/>
    <mergeCell ref="D53:E53"/>
    <mergeCell ref="D54:E54"/>
    <mergeCell ref="D55:E55"/>
    <mergeCell ref="D56:E56"/>
    <mergeCell ref="D57:E57"/>
    <mergeCell ref="D73:E73"/>
    <mergeCell ref="D59:E59"/>
    <mergeCell ref="D62:E62"/>
    <mergeCell ref="D65:E65"/>
    <mergeCell ref="D67:E67"/>
    <mergeCell ref="D69:E69"/>
    <mergeCell ref="D71:E71"/>
    <mergeCell ref="D61:E61"/>
  </mergeCells>
  <dataValidations xWindow="848" yWindow="686" count="27">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Exports - extractives" prompt="This refers to extractives share in total exports of a country, in absolute numbers._x000a__x000a_Please input only numbers in this cell. If other information is required, include this in comment section" sqref="D9" xr:uid="{00000000-0002-0000-0200-000000000000}">
      <formula1>2</formula1>
    </dataValidation>
    <dataValidation type="textLength" operator="equal" showInputMessage="1" showErrorMessage="1" errorTitle="Invalid entry" error="Invalid entry" promptTitle="Please input unit" prompt="Please input currency according to 3-letter ISO currency code." sqref="E74 E64 E68 E70 E40 E12 E14 E16 E18 E20 E22 E24 E26 E34 E46 E42 E38 E44 E5:E10 E66 E28 E30 E32 E36 E72" xr:uid="{00000000-0002-0000-0200-000001000000}">
      <formula1>3</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5" xr:uid="{00000000-0002-0000-0200-000002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ross Domestic Product" prompt="This refers to Gross Domestic Product, in current USD or local currency._x000a__x000a_Please input only numbers in this cell. If other information is required, include this in comment section" sqref="D6" xr:uid="{00000000-0002-0000-0200-000003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overnment Revenues - Extractive" prompt="This refers to government revenues from extractives, including non-reconciled revenues._x000a__x000a_Please input only numbers in this cell. If other information is required, include this in comment section" sqref="D7" xr:uid="{00000000-0002-0000-0200-000004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government revenues" prompt="This refers to the governments total revenues from the relevant year, including revenues from non-extractive sectors._x000a__x000a_Please input only numbers in this cell. If other information is required, include this in comment section" sqref="D8" xr:uid="{00000000-0002-0000-0200-000005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63:D64 D11:D46" xr:uid="{00000000-0002-0000-0200-000006000000}">
      <formula1>0</formula1>
    </dataValidation>
    <dataValidation allowBlank="1" showInputMessage="1" showErrorMessage="1" promptTitle="If no, provide explanation" prompt="If EI revenues are not recorded in government accounts or budgets, please specify why or any additional related comments here." sqref="D48:E48" xr:uid="{00000000-0002-0000-0200-000007000000}"/>
    <dataValidation allowBlank="1" showInputMessage="1" promptTitle="Source" prompt="Please insert source of information, either as section in EITI report, or direct URL to external source." sqref="F53:F54 F5:F46" xr:uid="{00000000-0002-0000-0200-000008000000}"/>
    <dataValidation type="custom" allowBlank="1" showInputMessage="1" showErrorMessage="1" errorTitle="Volume or value not specified" error="Please indicate whether volume or value, by including _x000a_&quot;, volume&quot; or &quot;, value&quot; at the end." promptTitle="Commodity volume/value" prompt="Please insert commodity, and specify whether volume or value, by including &quot;, volume&quot; or &quot;, value&quot; at the end." sqref="C11:C13 C15:C40 C43:C46" xr:uid="{00000000-0002-0000-0200-000009000000}">
      <formula1>OR(ISNUMBER(SEARCH(", volume",C11)),ISNUMBER(SEARCH(", value",C11)))</formula1>
    </dataValidation>
    <dataValidation allowBlank="1" showInputMessage="1" promptTitle="Government accounts/budget" prompt="Please input name of government accounts/budget, containing revenues from extractive industries." sqref="D49:E50" xr:uid="{00000000-0002-0000-0200-00000A000000}"/>
    <dataValidation allowBlank="1" showInputMessage="1" promptTitle="Government accounts/budget URL" prompt="Please input direct URL to government accounts/budget, containing revenues from extractive industries." sqref="F48:F49" xr:uid="{00000000-0002-0000-0200-00000B000000}"/>
    <dataValidation allowBlank="1" showInputMessage="1" promptTitle="Other reports URL" prompt="Please input direct URL to other documents containing revenues from extractive industries." sqref="F50" xr:uid="{00000000-0002-0000-0200-00000C000000}"/>
    <dataValidation allowBlank="1" showInputMessage="1" showErrorMessage="1" promptTitle="Registry URL" prompt="Please insert direct URL to the registry._x000a_Any additional information, please include in comment section" sqref="F58:F59 F55 F51:F52" xr:uid="{00000000-0002-0000-0200-00000D000000}"/>
    <dataValidation allowBlank="1" showInputMessage="1" promptTitle="If no, provide explanation" prompt="If registries are incomplete or missing, please specify why or any additional related comments here." sqref="D53:E53" xr:uid="{00000000-0002-0000-0200-00000E000000}"/>
    <dataValidation allowBlank="1" showInputMessage="1" promptTitle="Allocation of licences" prompt="Please input name of the source for information on allocation and/or transfer of licences" sqref="D54:E54" xr:uid="{00000000-0002-0000-0200-00000F000000}"/>
    <dataValidation allowBlank="1" showInputMessage="1" promptTitle="Source" prompt="Please insert source of information, as section in EITI report" sqref="F47 F56:F57 F62:F74" xr:uid="{00000000-0002-0000-0200-000010000000}"/>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Social expenditure" prompt="Please input only numbers in this cell. If other information is required, include this in comment section" sqref="D68" xr:uid="{00000000-0002-0000-0200-000011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ransportation revenues" prompt="Please input only numbers in this cell. If other information is required, include this in comment section" sqref="D70" xr:uid="{00000000-0002-0000-0200-000012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Sub-national payments" prompt="Please input only numbers in this cell. If other information is required, include this in comment section" sqref="D72" xr:uid="{00000000-0002-0000-0200-000013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Sub-national transfers" prompt="Please input only numbers in this cell. If other information is required, include this in comment section" sqref="D74" xr:uid="{00000000-0002-0000-0200-000014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xports" prompt="This refers to the total exports from the relevant year, including revenues from non-extractive sectors._x000a__x000a_Please input only numbers in this cell. If other information is required, include this in comment section" sqref="D10" xr:uid="{00000000-0002-0000-0200-000015000000}">
      <formula1>2</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E13 E15 E17 E19 E21 E25 E23 E27 E63 E39 E41 E43 E45 E11 E29 E31 E33 E35 E37" xr:uid="{00000000-0002-0000-0200-000016000000}">
      <formula1>"&lt;Select unit&gt;,Sm3,Sm3 o.e.,Barrels,Tonnes,oz,carats,Scf"</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frastructure and barter" prompt="Please input only numbers in this cell. If other information is required, include this in comment section" sqref="D66" xr:uid="{00000000-0002-0000-0200-000017000000}">
      <formula1>2</formula1>
    </dataValidation>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D47:E47 D56:E57 D62:E62 D65:E65 D69:E69 D71:E71 D73:E73 D67:E67" xr:uid="{00000000-0002-0000-0200-000018000000}">
      <formula1>"Yes,No,Partially,Not applicable,&lt;choose option&gt;"</formula1>
    </dataValidation>
    <dataValidation allowBlank="1" showInputMessage="1" promptTitle="Name of register" prompt="Please input name of register" sqref="D58:E59 D55:E55 D51:E52" xr:uid="{00000000-0002-0000-0200-000019000000}"/>
    <dataValidation type="list" showDropDown="1" showInputMessage="1" showErrorMessage="1" errorTitle="Please do not edit these cells" error="Please do not edit these cells" sqref="C5:C10 C47:C58 C62:C74 B1:B1048576" xr:uid="{00000000-0002-0000-0200-00001A000000}">
      <formula1>"#ERROR!"</formula1>
    </dataValidation>
  </dataValidations>
  <hyperlinks>
    <hyperlink ref="F5" r:id="rId1" display="https://www.destatis.de/DE/Publikationen/Thematisch/VolkswirtschaftlicheGesamtrechnungen/Inlandsprodukt/InlandsproduktsberechnungVorlaeufigPDF_2180140.pdf?__blob=publicationFile " xr:uid="{00000000-0004-0000-0200-000000000000}"/>
    <hyperlink ref="F9" r:id="rId2" display="https://www.destatis.de/DE/ZahlenFakten/GesamtwirtschaftUmwelt/Aussenhandel/Tabellen/EinfuhrAusfuhrGueterabteilungen.html " xr:uid="{00000000-0004-0000-0200-000001000000}"/>
    <hyperlink ref="F10" r:id="rId3" display="https://www.destatis.de/DE/ZahlenFakten/GesamtwirtschaftUmwelt/Aussenhandel/Tabellen/EinfuhrAusfuhrGueterabteilungen.html " xr:uid="{00000000-0004-0000-0200-000002000000}"/>
    <hyperlink ref="F14" r:id="rId4" xr:uid="{00000000-0004-0000-0200-000003000000}"/>
    <hyperlink ref="F15:F37" r:id="rId5" display="Chapter 2b and online " xr:uid="{00000000-0004-0000-0200-000004000000}"/>
    <hyperlink ref="F37:F38" r:id="rId6" display="Chapter 2b and online " xr:uid="{00000000-0004-0000-0200-000005000000}"/>
    <hyperlink ref="F12" r:id="rId7" xr:uid="{00000000-0004-0000-0200-000006000000}"/>
    <hyperlink ref="F13" r:id="rId8" xr:uid="{00000000-0004-0000-0200-000007000000}"/>
    <hyperlink ref="F39" r:id="rId9" xr:uid="{00000000-0004-0000-0200-000008000000}"/>
    <hyperlink ref="F40:F46" r:id="rId10" display="Chapter 5d and online" xr:uid="{00000000-0004-0000-0200-000009000000}"/>
    <hyperlink ref="F47" r:id="rId11" xr:uid="{00000000-0004-0000-0200-00000A000000}"/>
    <hyperlink ref="F54" r:id="rId12" xr:uid="{00000000-0004-0000-0200-00000B000000}"/>
    <hyperlink ref="F55" r:id="rId13" xr:uid="{00000000-0004-0000-0200-00000C000000}"/>
    <hyperlink ref="F56" r:id="rId14" xr:uid="{00000000-0004-0000-0200-00000D000000}"/>
    <hyperlink ref="F73" r:id="rId15" xr:uid="{00000000-0004-0000-0200-00000E000000}"/>
    <hyperlink ref="F71" r:id="rId16" xr:uid="{00000000-0004-0000-0200-00000F000000}"/>
    <hyperlink ref="F72" r:id="rId17" xr:uid="{00000000-0004-0000-0200-000010000000}"/>
    <hyperlink ref="F49" r:id="rId18" xr:uid="{00000000-0004-0000-0200-000011000000}"/>
    <hyperlink ref="F11" r:id="rId19" xr:uid="{00000000-0004-0000-0200-000012000000}"/>
    <hyperlink ref="F6" r:id="rId20" xr:uid="{00000000-0004-0000-0200-000013000000}"/>
    <hyperlink ref="F7" r:id="rId21" xr:uid="{00000000-0004-0000-0200-000014000000}"/>
    <hyperlink ref="F8" r:id="rId22" xr:uid="{00000000-0004-0000-0200-000015000000}"/>
  </hyperlinks>
  <pageMargins left="0.75" right="0.75" top="1" bottom="1" header="0.5" footer="0.5"/>
  <pageSetup paperSize="9" scale="52" orientation="landscape" horizontalDpi="2400" verticalDpi="2400" r:id="rId2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B2:AI103"/>
  <sheetViews>
    <sheetView showGridLines="0" tabSelected="1" topLeftCell="D32" zoomScale="55" zoomScaleNormal="55" zoomScalePageLayoutView="85" workbookViewId="0">
      <selection activeCell="H59" sqref="H59"/>
    </sheetView>
  </sheetViews>
  <sheetFormatPr defaultColWidth="10.875" defaultRowHeight="15.75"/>
  <cols>
    <col min="1" max="1" width="3.625" style="67" customWidth="1"/>
    <col min="2" max="2" width="10.25" style="67" bestFit="1" customWidth="1"/>
    <col min="3" max="3" width="77" style="67" bestFit="1" customWidth="1"/>
    <col min="4" max="4" width="38.125" style="67" customWidth="1"/>
    <col min="5" max="5" width="40.875" style="67" customWidth="1"/>
    <col min="6" max="6" width="25.5" style="67" customWidth="1"/>
    <col min="7" max="7" width="34.375" style="67" customWidth="1"/>
    <col min="8" max="8" width="19.125" style="67" customWidth="1"/>
    <col min="9" max="9" width="15.75" style="67" customWidth="1"/>
    <col min="10" max="10" width="13.875" style="67" customWidth="1"/>
    <col min="11" max="11" width="10.75" style="67" customWidth="1"/>
    <col min="12" max="13" width="16" style="67" customWidth="1"/>
    <col min="14" max="15" width="14.625" style="67" bestFit="1" customWidth="1"/>
    <col min="16" max="16" width="14.625" style="67" customWidth="1"/>
    <col min="17" max="17" width="15.125" style="67" customWidth="1"/>
    <col min="18" max="20" width="13.875" style="67" customWidth="1"/>
    <col min="21" max="23" width="13.5" style="67" customWidth="1"/>
    <col min="24" max="24" width="14.25" style="67" customWidth="1"/>
    <col min="25" max="25" width="13.875" style="67" customWidth="1"/>
    <col min="26" max="26" width="13.625" style="67" customWidth="1"/>
    <col min="27" max="27" width="14" style="67" customWidth="1"/>
    <col min="28" max="29" width="13.625" style="67" customWidth="1"/>
    <col min="30" max="31" width="11" style="67" bestFit="1" customWidth="1"/>
    <col min="32" max="33" width="11" style="67" customWidth="1"/>
    <col min="34" max="34" width="13.875" style="67" bestFit="1" customWidth="1"/>
    <col min="35" max="35" width="16.375" style="67" customWidth="1"/>
    <col min="36" max="16384" width="10.875" style="67"/>
  </cols>
  <sheetData>
    <row r="2" spans="2:35" ht="26.25">
      <c r="B2" s="246" t="s">
        <v>114</v>
      </c>
      <c r="C2" s="246"/>
      <c r="D2" s="246"/>
      <c r="G2" s="122" t="s">
        <v>153</v>
      </c>
      <c r="H2" s="144" t="s">
        <v>117</v>
      </c>
      <c r="I2" s="68"/>
      <c r="J2" s="69"/>
      <c r="K2" s="69"/>
      <c r="L2" s="69"/>
      <c r="M2" s="69"/>
      <c r="N2" s="69"/>
      <c r="O2" s="69"/>
      <c r="P2" s="69"/>
      <c r="Q2" s="69"/>
      <c r="R2" s="69"/>
      <c r="S2" s="69"/>
      <c r="T2" s="69"/>
      <c r="U2" s="69"/>
      <c r="V2" s="69"/>
      <c r="W2" s="69"/>
      <c r="X2" s="69"/>
      <c r="Y2" s="69"/>
      <c r="Z2" s="69"/>
      <c r="AA2" s="69"/>
      <c r="AB2" s="69"/>
      <c r="AC2" s="69"/>
      <c r="AD2" s="69"/>
      <c r="AE2" s="69"/>
      <c r="AF2" s="69"/>
      <c r="AG2" s="69"/>
      <c r="AH2" s="69"/>
      <c r="AI2" s="70"/>
    </row>
    <row r="3" spans="2:35">
      <c r="B3" s="247" t="s">
        <v>115</v>
      </c>
      <c r="C3" s="247"/>
      <c r="D3" s="247"/>
      <c r="G3" s="123" t="s">
        <v>246</v>
      </c>
      <c r="H3" s="91" t="s">
        <v>122</v>
      </c>
      <c r="I3" s="71"/>
      <c r="J3" s="71"/>
      <c r="K3" s="71"/>
      <c r="L3" s="71"/>
      <c r="M3" s="71"/>
      <c r="N3" s="71"/>
      <c r="O3" s="71"/>
      <c r="P3" s="71"/>
      <c r="Q3" s="71"/>
      <c r="AI3" s="72"/>
    </row>
    <row r="4" spans="2:35" ht="110.25">
      <c r="B4" s="248" t="s">
        <v>121</v>
      </c>
      <c r="C4" s="248"/>
      <c r="D4" s="248"/>
      <c r="G4" s="120" t="s">
        <v>202</v>
      </c>
      <c r="H4" s="73" t="s">
        <v>4</v>
      </c>
      <c r="I4" s="162" t="s">
        <v>364</v>
      </c>
      <c r="J4" s="162" t="s">
        <v>277</v>
      </c>
      <c r="K4" s="186" t="s">
        <v>278</v>
      </c>
      <c r="L4" s="162" t="s">
        <v>320</v>
      </c>
      <c r="M4" s="162" t="s">
        <v>321</v>
      </c>
      <c r="N4" s="162" t="s">
        <v>279</v>
      </c>
      <c r="O4" s="162" t="s">
        <v>280</v>
      </c>
      <c r="P4" s="162" t="s">
        <v>281</v>
      </c>
      <c r="Q4" s="186" t="s">
        <v>282</v>
      </c>
      <c r="R4" s="162" t="s">
        <v>283</v>
      </c>
      <c r="S4" s="162" t="s">
        <v>284</v>
      </c>
      <c r="T4" s="186" t="s">
        <v>285</v>
      </c>
      <c r="U4" s="162" t="s">
        <v>358</v>
      </c>
      <c r="V4" s="162" t="s">
        <v>286</v>
      </c>
      <c r="W4" s="162" t="s">
        <v>287</v>
      </c>
      <c r="X4" s="162" t="s">
        <v>288</v>
      </c>
      <c r="Y4" s="162" t="s">
        <v>289</v>
      </c>
      <c r="Z4" s="162" t="s">
        <v>290</v>
      </c>
      <c r="AA4" s="162" t="s">
        <v>291</v>
      </c>
      <c r="AB4" s="162" t="s">
        <v>292</v>
      </c>
      <c r="AC4" s="162" t="s">
        <v>293</v>
      </c>
      <c r="AD4" s="162" t="s">
        <v>294</v>
      </c>
      <c r="AE4" s="186" t="s">
        <v>295</v>
      </c>
      <c r="AF4" s="162" t="s">
        <v>296</v>
      </c>
      <c r="AG4" s="162" t="s">
        <v>297</v>
      </c>
      <c r="AH4" s="162" t="s">
        <v>363</v>
      </c>
      <c r="AI4" s="163" t="s">
        <v>298</v>
      </c>
    </row>
    <row r="5" spans="2:35">
      <c r="B5" s="143"/>
      <c r="G5" s="121" t="s">
        <v>299</v>
      </c>
      <c r="H5" s="74" t="s">
        <v>5</v>
      </c>
      <c r="I5" s="164" t="s">
        <v>300</v>
      </c>
      <c r="J5" s="164" t="s">
        <v>301</v>
      </c>
      <c r="K5" s="164" t="s">
        <v>253</v>
      </c>
      <c r="L5" s="164" t="s">
        <v>319</v>
      </c>
      <c r="M5" s="164" t="s">
        <v>322</v>
      </c>
      <c r="N5" s="164" t="s">
        <v>302</v>
      </c>
      <c r="O5" s="164" t="s">
        <v>303</v>
      </c>
      <c r="P5" s="164" t="s">
        <v>304</v>
      </c>
      <c r="Q5" s="164" t="s">
        <v>253</v>
      </c>
      <c r="R5" s="165" t="s">
        <v>305</v>
      </c>
      <c r="S5" s="165" t="s">
        <v>306</v>
      </c>
      <c r="T5" s="164" t="s">
        <v>253</v>
      </c>
      <c r="U5" s="165" t="s">
        <v>307</v>
      </c>
      <c r="V5" s="165" t="s">
        <v>307</v>
      </c>
      <c r="W5" s="165" t="s">
        <v>308</v>
      </c>
      <c r="X5" s="165" t="s">
        <v>307</v>
      </c>
      <c r="Y5" s="165" t="s">
        <v>307</v>
      </c>
      <c r="Z5" s="165" t="s">
        <v>307</v>
      </c>
      <c r="AA5" s="165" t="s">
        <v>307</v>
      </c>
      <c r="AB5" s="165" t="s">
        <v>307</v>
      </c>
      <c r="AC5" s="165" t="s">
        <v>307</v>
      </c>
      <c r="AD5" s="166" t="s">
        <v>309</v>
      </c>
      <c r="AE5" s="164" t="s">
        <v>253</v>
      </c>
      <c r="AF5" s="165" t="s">
        <v>310</v>
      </c>
      <c r="AG5" s="165" t="s">
        <v>311</v>
      </c>
      <c r="AH5" s="166" t="s">
        <v>312</v>
      </c>
      <c r="AI5" s="167" t="s">
        <v>313</v>
      </c>
    </row>
    <row r="6" spans="2:35">
      <c r="G6" s="121" t="s">
        <v>357</v>
      </c>
      <c r="H6" s="74" t="s">
        <v>187</v>
      </c>
      <c r="I6" s="75" t="s">
        <v>188</v>
      </c>
      <c r="J6" s="75" t="s">
        <v>188</v>
      </c>
      <c r="K6" s="75" t="s">
        <v>10</v>
      </c>
      <c r="L6" s="75" t="s">
        <v>10</v>
      </c>
      <c r="M6" s="75" t="s">
        <v>10</v>
      </c>
      <c r="N6" s="75" t="s">
        <v>188</v>
      </c>
      <c r="O6" s="75" t="s">
        <v>188</v>
      </c>
      <c r="P6" s="75" t="s">
        <v>10</v>
      </c>
      <c r="Q6" s="75" t="s">
        <v>10</v>
      </c>
      <c r="R6" s="75" t="s">
        <v>10</v>
      </c>
      <c r="S6" s="75" t="s">
        <v>10</v>
      </c>
      <c r="T6" s="75" t="s">
        <v>10</v>
      </c>
      <c r="U6" s="75" t="s">
        <v>10</v>
      </c>
      <c r="V6" s="75" t="s">
        <v>10</v>
      </c>
      <c r="W6" s="75" t="s">
        <v>10</v>
      </c>
      <c r="X6" s="75" t="s">
        <v>10</v>
      </c>
      <c r="Y6" s="75" t="s">
        <v>10</v>
      </c>
      <c r="Z6" s="75" t="s">
        <v>10</v>
      </c>
      <c r="AA6" s="75" t="s">
        <v>10</v>
      </c>
      <c r="AB6" s="75" t="s">
        <v>10</v>
      </c>
      <c r="AC6" s="75" t="s">
        <v>10</v>
      </c>
      <c r="AD6" s="75" t="s">
        <v>10</v>
      </c>
      <c r="AE6" s="75" t="s">
        <v>10</v>
      </c>
      <c r="AF6" s="75" t="s">
        <v>10</v>
      </c>
      <c r="AG6" s="75" t="s">
        <v>10</v>
      </c>
      <c r="AH6" s="75" t="s">
        <v>188</v>
      </c>
      <c r="AI6" s="92" t="s">
        <v>188</v>
      </c>
    </row>
    <row r="7" spans="2:35" ht="31.5">
      <c r="G7" s="168" t="s">
        <v>314</v>
      </c>
      <c r="H7" s="76" t="s">
        <v>1</v>
      </c>
      <c r="I7" s="77" t="s">
        <v>189</v>
      </c>
      <c r="J7" s="77" t="s">
        <v>189</v>
      </c>
      <c r="K7" s="169" t="s">
        <v>253</v>
      </c>
      <c r="L7" s="169" t="s">
        <v>329</v>
      </c>
      <c r="M7" s="169" t="s">
        <v>329</v>
      </c>
      <c r="N7" s="77" t="s">
        <v>189</v>
      </c>
      <c r="O7" s="77" t="s">
        <v>189</v>
      </c>
      <c r="P7" s="169" t="s">
        <v>329</v>
      </c>
      <c r="Q7" s="169" t="s">
        <v>253</v>
      </c>
      <c r="R7" s="169" t="s">
        <v>328</v>
      </c>
      <c r="S7" s="169" t="s">
        <v>328</v>
      </c>
      <c r="T7" s="169" t="s">
        <v>253</v>
      </c>
      <c r="U7" s="169" t="s">
        <v>329</v>
      </c>
      <c r="V7" s="169" t="s">
        <v>329</v>
      </c>
      <c r="W7" s="169" t="s">
        <v>329</v>
      </c>
      <c r="X7" s="169" t="s">
        <v>329</v>
      </c>
      <c r="Y7" s="169" t="s">
        <v>329</v>
      </c>
      <c r="Z7" s="169" t="s">
        <v>329</v>
      </c>
      <c r="AA7" s="169" t="s">
        <v>329</v>
      </c>
      <c r="AB7" s="169" t="s">
        <v>329</v>
      </c>
      <c r="AC7" s="169" t="s">
        <v>329</v>
      </c>
      <c r="AD7" s="169" t="s">
        <v>327</v>
      </c>
      <c r="AE7" s="169" t="s">
        <v>253</v>
      </c>
      <c r="AF7" s="169" t="s">
        <v>326</v>
      </c>
      <c r="AG7" s="169" t="s">
        <v>327</v>
      </c>
      <c r="AH7" s="169" t="s">
        <v>189</v>
      </c>
      <c r="AI7" s="170" t="s">
        <v>189</v>
      </c>
    </row>
    <row r="8" spans="2:35" ht="21">
      <c r="B8" s="249" t="s">
        <v>116</v>
      </c>
      <c r="C8" s="250"/>
      <c r="D8" s="251"/>
      <c r="E8" s="252" t="s">
        <v>171</v>
      </c>
      <c r="F8" s="253"/>
      <c r="G8" s="254"/>
      <c r="H8" s="255" t="s">
        <v>154</v>
      </c>
      <c r="I8" s="256"/>
      <c r="J8" s="256"/>
      <c r="K8" s="256"/>
      <c r="L8" s="256"/>
      <c r="M8" s="256"/>
      <c r="N8" s="256"/>
      <c r="O8" s="256"/>
      <c r="P8" s="256"/>
      <c r="Q8" s="71"/>
      <c r="AI8" s="72"/>
    </row>
    <row r="9" spans="2:35" ht="82.5" customHeight="1">
      <c r="B9" s="241" t="s">
        <v>180</v>
      </c>
      <c r="C9" s="242"/>
      <c r="D9" s="243"/>
      <c r="E9" s="241" t="s">
        <v>181</v>
      </c>
      <c r="F9" s="242"/>
      <c r="G9" s="243"/>
      <c r="H9" s="244" t="s">
        <v>198</v>
      </c>
      <c r="I9" s="245"/>
      <c r="J9" s="245"/>
      <c r="K9" s="245"/>
      <c r="L9" s="245"/>
      <c r="M9" s="245"/>
      <c r="N9" s="245"/>
      <c r="O9" s="245"/>
      <c r="P9" s="245"/>
      <c r="Q9" s="71"/>
      <c r="AI9" s="72"/>
    </row>
    <row r="10" spans="2:35" ht="31.5">
      <c r="B10" s="78" t="s">
        <v>191</v>
      </c>
      <c r="C10" s="106" t="s">
        <v>192</v>
      </c>
      <c r="D10" s="12" t="s">
        <v>34</v>
      </c>
      <c r="E10" s="13" t="s">
        <v>2</v>
      </c>
      <c r="F10" s="17" t="s">
        <v>149</v>
      </c>
      <c r="G10" s="12" t="s">
        <v>151</v>
      </c>
      <c r="H10" s="93" t="s">
        <v>3</v>
      </c>
      <c r="I10" s="80">
        <v>64987249</v>
      </c>
      <c r="J10" s="80">
        <v>72058852</v>
      </c>
      <c r="K10" s="80">
        <v>0</v>
      </c>
      <c r="L10" s="80">
        <v>1447779</v>
      </c>
      <c r="M10" s="80">
        <v>9008.64</v>
      </c>
      <c r="N10" s="80">
        <v>22251790.969999999</v>
      </c>
      <c r="O10" s="80">
        <v>96492171.280000001</v>
      </c>
      <c r="P10" s="80">
        <v>1127213.6600000004</v>
      </c>
      <c r="Q10" s="80">
        <v>0</v>
      </c>
      <c r="R10" s="80">
        <v>3766118.87</v>
      </c>
      <c r="S10" s="80">
        <v>1007841.68</v>
      </c>
      <c r="T10" s="80">
        <v>0</v>
      </c>
      <c r="U10" s="80">
        <v>0</v>
      </c>
      <c r="V10" s="80">
        <v>219510</v>
      </c>
      <c r="W10" s="80">
        <v>0</v>
      </c>
      <c r="X10" s="80">
        <v>0</v>
      </c>
      <c r="Y10" s="80">
        <v>0</v>
      </c>
      <c r="Z10" s="80">
        <v>288082.52</v>
      </c>
      <c r="AA10" s="80">
        <v>0</v>
      </c>
      <c r="AB10" s="80">
        <v>0</v>
      </c>
      <c r="AC10" s="80">
        <v>0</v>
      </c>
      <c r="AD10" s="80">
        <v>0</v>
      </c>
      <c r="AE10" s="80">
        <v>0</v>
      </c>
      <c r="AF10" s="80">
        <v>0</v>
      </c>
      <c r="AG10" s="80">
        <v>0</v>
      </c>
      <c r="AH10" s="80">
        <v>2011649</v>
      </c>
      <c r="AI10" s="171">
        <v>40695620</v>
      </c>
    </row>
    <row r="11" spans="2:35">
      <c r="B11" s="94" t="s">
        <v>40</v>
      </c>
      <c r="C11" s="107" t="s">
        <v>41</v>
      </c>
      <c r="D11" s="3"/>
      <c r="E11" s="14"/>
      <c r="F11" s="18"/>
      <c r="G11" s="21"/>
      <c r="H11" s="89">
        <f>SUM(I11:AI11)</f>
        <v>0</v>
      </c>
      <c r="I11" s="95"/>
      <c r="J11" s="95"/>
      <c r="K11" s="95"/>
      <c r="L11" s="95"/>
      <c r="M11" s="95"/>
      <c r="N11" s="95"/>
      <c r="O11" s="95"/>
      <c r="P11" s="95"/>
      <c r="Q11" s="71"/>
      <c r="AI11" s="72"/>
    </row>
    <row r="12" spans="2:35">
      <c r="B12" s="96" t="s">
        <v>42</v>
      </c>
      <c r="C12" s="125" t="s">
        <v>43</v>
      </c>
      <c r="D12" s="2"/>
      <c r="E12" s="14"/>
      <c r="F12" s="18"/>
      <c r="G12" s="21"/>
      <c r="H12" s="89">
        <f t="shared" ref="H12:H53" si="0">SUM(I12:AI12)</f>
        <v>0</v>
      </c>
      <c r="I12" s="95"/>
      <c r="J12" s="95"/>
      <c r="K12" s="95"/>
      <c r="L12" s="95"/>
      <c r="M12" s="95"/>
      <c r="N12" s="95"/>
      <c r="O12" s="95"/>
      <c r="P12" s="95"/>
      <c r="Q12" s="71"/>
      <c r="AI12" s="72"/>
    </row>
    <row r="13" spans="2:35" ht="31.5">
      <c r="B13" s="97" t="s">
        <v>44</v>
      </c>
      <c r="C13" s="116" t="s">
        <v>45</v>
      </c>
      <c r="D13" s="11" t="s">
        <v>197</v>
      </c>
      <c r="E13" s="14" t="s">
        <v>360</v>
      </c>
      <c r="F13" s="18" t="s">
        <v>325</v>
      </c>
      <c r="G13" s="172">
        <v>70993101.819999993</v>
      </c>
      <c r="H13" s="173">
        <f t="shared" si="0"/>
        <v>70993101.819999993</v>
      </c>
      <c r="I13" s="95"/>
      <c r="J13" s="95"/>
      <c r="K13" s="174"/>
      <c r="L13" s="174">
        <v>1447779</v>
      </c>
      <c r="M13" s="174">
        <v>9008.64</v>
      </c>
      <c r="N13" s="174">
        <v>12819700</v>
      </c>
      <c r="O13" s="174">
        <v>55301318</v>
      </c>
      <c r="P13" s="174">
        <v>1127213.6600000004</v>
      </c>
      <c r="Q13" s="71"/>
      <c r="T13" s="175"/>
      <c r="U13" s="175"/>
      <c r="V13" s="175"/>
      <c r="W13" s="175"/>
      <c r="X13" s="175"/>
      <c r="Y13" s="175"/>
      <c r="Z13" s="175">
        <v>288082.52</v>
      </c>
      <c r="AA13" s="175"/>
      <c r="AB13" s="175"/>
      <c r="AC13" s="175"/>
      <c r="AI13" s="72"/>
    </row>
    <row r="14" spans="2:35" ht="31.5">
      <c r="B14" s="97" t="s">
        <v>44</v>
      </c>
      <c r="C14" s="116" t="s">
        <v>45</v>
      </c>
      <c r="D14" s="11" t="s">
        <v>315</v>
      </c>
      <c r="E14" s="14" t="s">
        <v>324</v>
      </c>
      <c r="F14" s="1" t="s">
        <v>359</v>
      </c>
      <c r="G14" s="172">
        <v>3766118.87</v>
      </c>
      <c r="H14" s="173">
        <f t="shared" si="0"/>
        <v>3766118.87</v>
      </c>
      <c r="I14" s="176"/>
      <c r="J14" s="174"/>
      <c r="K14" s="174"/>
      <c r="L14" s="174"/>
      <c r="M14" s="174"/>
      <c r="N14" s="174"/>
      <c r="O14" s="174"/>
      <c r="P14" s="174"/>
      <c r="Q14" s="174"/>
      <c r="R14" s="174">
        <v>3766118.87</v>
      </c>
      <c r="S14" s="175"/>
      <c r="T14" s="175"/>
      <c r="U14" s="175"/>
      <c r="V14" s="175"/>
      <c r="W14" s="175"/>
      <c r="X14" s="175"/>
      <c r="Y14" s="175"/>
      <c r="Z14" s="175"/>
      <c r="AA14" s="175"/>
      <c r="AB14" s="175"/>
      <c r="AC14" s="175"/>
      <c r="AI14" s="72"/>
    </row>
    <row r="15" spans="2:35">
      <c r="B15" s="97" t="s">
        <v>46</v>
      </c>
      <c r="C15" s="116" t="s">
        <v>47</v>
      </c>
      <c r="D15" s="11" t="s">
        <v>253</v>
      </c>
      <c r="E15" s="14"/>
      <c r="F15" s="1"/>
      <c r="G15" s="172"/>
      <c r="H15" s="173">
        <f t="shared" si="0"/>
        <v>0</v>
      </c>
      <c r="I15" s="176"/>
      <c r="J15" s="174"/>
      <c r="K15" s="174"/>
      <c r="L15" s="174"/>
      <c r="M15" s="174"/>
      <c r="N15" s="174"/>
      <c r="O15" s="174"/>
      <c r="P15" s="174"/>
      <c r="Q15" s="174"/>
      <c r="R15" s="174"/>
      <c r="S15" s="175"/>
      <c r="T15" s="175"/>
      <c r="U15" s="175"/>
      <c r="V15" s="175"/>
      <c r="W15" s="175"/>
      <c r="X15" s="175"/>
      <c r="Y15" s="175"/>
      <c r="Z15" s="175"/>
      <c r="AA15" s="175"/>
      <c r="AB15" s="175"/>
      <c r="AC15" s="175"/>
      <c r="AI15" s="72"/>
    </row>
    <row r="16" spans="2:35">
      <c r="B16" s="97" t="s">
        <v>48</v>
      </c>
      <c r="C16" s="113" t="s">
        <v>49</v>
      </c>
      <c r="D16" s="11" t="s">
        <v>253</v>
      </c>
      <c r="E16" s="14"/>
      <c r="F16" s="18"/>
      <c r="G16" s="21"/>
      <c r="H16" s="173">
        <f t="shared" si="0"/>
        <v>0</v>
      </c>
      <c r="I16" s="95"/>
      <c r="J16" s="95"/>
      <c r="K16" s="95"/>
      <c r="L16" s="95"/>
      <c r="M16" s="95"/>
      <c r="N16" s="95"/>
      <c r="O16" s="95"/>
      <c r="P16" s="95"/>
      <c r="Q16" s="71"/>
      <c r="AI16" s="72"/>
    </row>
    <row r="17" spans="2:35">
      <c r="B17" s="97" t="s">
        <v>50</v>
      </c>
      <c r="C17" s="113" t="s">
        <v>51</v>
      </c>
      <c r="D17" s="11" t="s">
        <v>253</v>
      </c>
      <c r="E17" s="14"/>
      <c r="F17" s="18"/>
      <c r="G17" s="21"/>
      <c r="H17" s="173">
        <f t="shared" si="0"/>
        <v>0</v>
      </c>
      <c r="I17" s="95"/>
      <c r="J17" s="95"/>
      <c r="K17" s="95"/>
      <c r="L17" s="95"/>
      <c r="M17" s="95"/>
      <c r="N17" s="95"/>
      <c r="O17" s="95"/>
      <c r="P17" s="95"/>
      <c r="Q17" s="71"/>
      <c r="AI17" s="72"/>
    </row>
    <row r="18" spans="2:35">
      <c r="B18" s="98" t="s">
        <v>52</v>
      </c>
      <c r="C18" s="112" t="s">
        <v>53</v>
      </c>
      <c r="D18" s="2"/>
      <c r="E18" s="14"/>
      <c r="F18" s="18"/>
      <c r="G18" s="21"/>
      <c r="H18" s="89">
        <f t="shared" si="0"/>
        <v>0</v>
      </c>
      <c r="I18" s="95"/>
      <c r="J18" s="95"/>
      <c r="K18" s="95"/>
      <c r="L18" s="95"/>
      <c r="M18" s="95"/>
      <c r="N18" s="95"/>
      <c r="O18" s="95"/>
      <c r="P18" s="95"/>
      <c r="Q18" s="71"/>
      <c r="AI18" s="72"/>
    </row>
    <row r="19" spans="2:35">
      <c r="B19" s="97" t="s">
        <v>54</v>
      </c>
      <c r="C19" s="114" t="s">
        <v>55</v>
      </c>
      <c r="D19" s="11" t="s">
        <v>253</v>
      </c>
      <c r="E19" s="14"/>
      <c r="F19" s="18"/>
      <c r="G19" s="21"/>
      <c r="H19" s="173">
        <f t="shared" si="0"/>
        <v>0</v>
      </c>
      <c r="I19" s="95"/>
      <c r="J19" s="95"/>
      <c r="K19" s="95"/>
      <c r="L19" s="95"/>
      <c r="M19" s="95"/>
      <c r="N19" s="95"/>
      <c r="O19" s="95"/>
      <c r="P19" s="95"/>
      <c r="Q19" s="71"/>
      <c r="AI19" s="72"/>
    </row>
    <row r="20" spans="2:35">
      <c r="B20" s="97" t="s">
        <v>56</v>
      </c>
      <c r="C20" s="114" t="s">
        <v>57</v>
      </c>
      <c r="D20" s="11" t="s">
        <v>253</v>
      </c>
      <c r="E20" s="14"/>
      <c r="F20" s="18"/>
      <c r="G20" s="21"/>
      <c r="H20" s="173">
        <f t="shared" si="0"/>
        <v>0</v>
      </c>
      <c r="I20" s="95"/>
      <c r="J20" s="95"/>
      <c r="K20" s="95"/>
      <c r="L20" s="95"/>
      <c r="M20" s="95"/>
      <c r="N20" s="95"/>
      <c r="O20" s="95"/>
      <c r="P20" s="95"/>
      <c r="Q20" s="71"/>
      <c r="AI20" s="72"/>
    </row>
    <row r="21" spans="2:35">
      <c r="B21" s="98" t="s">
        <v>58</v>
      </c>
      <c r="C21" s="115" t="s">
        <v>59</v>
      </c>
      <c r="D21" s="3"/>
      <c r="E21" s="14"/>
      <c r="F21" s="18"/>
      <c r="G21" s="21"/>
      <c r="H21" s="89">
        <f t="shared" si="0"/>
        <v>0</v>
      </c>
      <c r="I21" s="95"/>
      <c r="J21" s="95"/>
      <c r="K21" s="95"/>
      <c r="L21" s="95"/>
      <c r="M21" s="95"/>
      <c r="N21" s="95"/>
      <c r="O21" s="95"/>
      <c r="P21" s="95"/>
      <c r="Q21" s="71"/>
      <c r="AI21" s="72"/>
    </row>
    <row r="22" spans="2:35">
      <c r="B22" s="97" t="s">
        <v>60</v>
      </c>
      <c r="C22" s="116" t="s">
        <v>61</v>
      </c>
      <c r="D22" s="11" t="s">
        <v>253</v>
      </c>
      <c r="E22" s="14"/>
      <c r="F22" s="18"/>
      <c r="G22" s="22"/>
      <c r="H22" s="173">
        <f t="shared" si="0"/>
        <v>0</v>
      </c>
      <c r="I22" s="95"/>
      <c r="J22" s="95"/>
      <c r="K22" s="95"/>
      <c r="L22" s="95"/>
      <c r="M22" s="95"/>
      <c r="N22" s="95"/>
      <c r="O22" s="95"/>
      <c r="P22" s="95"/>
      <c r="Q22" s="71"/>
      <c r="S22" s="182"/>
      <c r="AI22" s="72"/>
    </row>
    <row r="23" spans="2:35">
      <c r="B23" s="97" t="s">
        <v>62</v>
      </c>
      <c r="C23" s="116" t="s">
        <v>63</v>
      </c>
      <c r="D23" s="11" t="s">
        <v>253</v>
      </c>
      <c r="E23" s="14"/>
      <c r="F23" s="18"/>
      <c r="G23" s="21"/>
      <c r="H23" s="173">
        <f t="shared" si="0"/>
        <v>0</v>
      </c>
      <c r="I23" s="95"/>
      <c r="J23" s="95"/>
      <c r="K23" s="95"/>
      <c r="L23" s="95"/>
      <c r="M23" s="95"/>
      <c r="N23" s="95"/>
      <c r="O23" s="95"/>
      <c r="P23" s="95"/>
      <c r="Q23" s="71"/>
      <c r="AI23" s="72"/>
    </row>
    <row r="24" spans="2:35">
      <c r="B24" s="97" t="s">
        <v>64</v>
      </c>
      <c r="C24" s="116" t="s">
        <v>65</v>
      </c>
      <c r="D24" s="11" t="s">
        <v>253</v>
      </c>
      <c r="E24" s="14"/>
      <c r="F24" s="18"/>
      <c r="G24" s="21"/>
      <c r="H24" s="173">
        <f t="shared" si="0"/>
        <v>0</v>
      </c>
      <c r="I24" s="95"/>
      <c r="J24" s="95"/>
      <c r="K24" s="95"/>
      <c r="L24" s="95"/>
      <c r="M24" s="95"/>
      <c r="N24" s="95"/>
      <c r="O24" s="95"/>
      <c r="P24" s="95"/>
      <c r="Q24" s="71"/>
      <c r="AI24" s="72"/>
    </row>
    <row r="25" spans="2:35">
      <c r="B25" s="96" t="s">
        <v>66</v>
      </c>
      <c r="C25" s="112" t="s">
        <v>67</v>
      </c>
      <c r="D25" s="3"/>
      <c r="E25" s="14"/>
      <c r="F25" s="18"/>
      <c r="G25" s="21"/>
      <c r="H25" s="89">
        <f t="shared" si="0"/>
        <v>0</v>
      </c>
      <c r="I25" s="95"/>
      <c r="J25" s="95"/>
      <c r="K25" s="95"/>
      <c r="L25" s="95"/>
      <c r="M25" s="95"/>
      <c r="N25" s="95"/>
      <c r="O25" s="95"/>
      <c r="P25" s="95"/>
      <c r="Q25" s="71"/>
      <c r="AI25" s="72"/>
    </row>
    <row r="26" spans="2:35">
      <c r="B26" s="97" t="s">
        <v>68</v>
      </c>
      <c r="C26" s="114" t="s">
        <v>69</v>
      </c>
      <c r="D26" s="11" t="s">
        <v>253</v>
      </c>
      <c r="E26" s="14"/>
      <c r="F26" s="18"/>
      <c r="G26" s="21"/>
      <c r="H26" s="173">
        <f t="shared" si="0"/>
        <v>0</v>
      </c>
      <c r="I26" s="95"/>
      <c r="J26" s="95"/>
      <c r="K26" s="95"/>
      <c r="L26" s="95"/>
      <c r="M26" s="95"/>
      <c r="N26" s="95"/>
      <c r="O26" s="95"/>
      <c r="P26" s="95"/>
      <c r="Q26" s="71"/>
      <c r="AI26" s="72"/>
    </row>
    <row r="27" spans="2:35">
      <c r="B27" s="97" t="s">
        <v>70</v>
      </c>
      <c r="C27" s="114" t="s">
        <v>71</v>
      </c>
      <c r="D27" s="11" t="s">
        <v>253</v>
      </c>
      <c r="E27" s="14"/>
      <c r="F27" s="18"/>
      <c r="G27" s="21"/>
      <c r="H27" s="173">
        <f t="shared" si="0"/>
        <v>0</v>
      </c>
      <c r="I27" s="95"/>
      <c r="J27" s="95"/>
      <c r="K27" s="95"/>
      <c r="L27" s="95"/>
      <c r="M27" s="95"/>
      <c r="N27" s="95"/>
      <c r="O27" s="95"/>
      <c r="P27" s="95"/>
      <c r="Q27" s="71"/>
      <c r="AI27" s="72"/>
    </row>
    <row r="28" spans="2:35">
      <c r="B28" s="97" t="s">
        <v>72</v>
      </c>
      <c r="C28" s="114" t="s">
        <v>73</v>
      </c>
      <c r="D28" s="11" t="s">
        <v>253</v>
      </c>
      <c r="E28" s="14"/>
      <c r="F28" s="18"/>
      <c r="G28" s="21"/>
      <c r="H28" s="173">
        <f t="shared" si="0"/>
        <v>0</v>
      </c>
      <c r="I28" s="95"/>
      <c r="J28" s="95"/>
      <c r="K28" s="95"/>
      <c r="L28" s="95"/>
      <c r="M28" s="95"/>
      <c r="N28" s="95"/>
      <c r="O28" s="95"/>
      <c r="P28" s="95"/>
      <c r="Q28" s="71"/>
      <c r="AI28" s="72"/>
    </row>
    <row r="29" spans="2:35">
      <c r="B29" s="97" t="s">
        <v>74</v>
      </c>
      <c r="C29" s="113" t="s">
        <v>75</v>
      </c>
      <c r="D29" s="11" t="s">
        <v>253</v>
      </c>
      <c r="E29" s="14"/>
      <c r="F29" s="18"/>
      <c r="G29" s="21"/>
      <c r="H29" s="173">
        <f t="shared" si="0"/>
        <v>0</v>
      </c>
      <c r="I29" s="95"/>
      <c r="J29" s="95"/>
      <c r="K29" s="95"/>
      <c r="L29" s="95"/>
      <c r="M29" s="95"/>
      <c r="N29" s="95"/>
      <c r="O29" s="95"/>
      <c r="P29" s="95"/>
      <c r="Q29" s="71"/>
      <c r="AI29" s="72"/>
    </row>
    <row r="30" spans="2:35">
      <c r="B30" s="99"/>
      <c r="C30" s="108"/>
      <c r="D30" s="3"/>
      <c r="E30" s="14"/>
      <c r="F30" s="18"/>
      <c r="G30" s="21"/>
      <c r="H30" s="89">
        <f t="shared" si="0"/>
        <v>0</v>
      </c>
      <c r="I30" s="95"/>
      <c r="J30" s="95"/>
      <c r="K30" s="95"/>
      <c r="L30" s="95"/>
      <c r="M30" s="95"/>
      <c r="N30" s="95"/>
      <c r="O30" s="95"/>
      <c r="P30" s="95"/>
      <c r="Q30" s="71"/>
      <c r="AI30" s="72"/>
    </row>
    <row r="31" spans="2:35">
      <c r="B31" s="100" t="s">
        <v>76</v>
      </c>
      <c r="C31" s="107" t="s">
        <v>77</v>
      </c>
      <c r="D31" s="2"/>
      <c r="E31" s="14"/>
      <c r="F31" s="18"/>
      <c r="G31" s="21"/>
      <c r="H31" s="89">
        <f t="shared" si="0"/>
        <v>0</v>
      </c>
      <c r="I31" s="95"/>
      <c r="J31" s="95"/>
      <c r="K31" s="95"/>
      <c r="L31" s="95"/>
      <c r="M31" s="95"/>
      <c r="N31" s="95"/>
      <c r="O31" s="95"/>
      <c r="P31" s="95"/>
      <c r="Q31" s="71"/>
      <c r="AI31" s="72"/>
    </row>
    <row r="32" spans="2:35">
      <c r="B32" s="97" t="s">
        <v>78</v>
      </c>
      <c r="C32" s="113" t="s">
        <v>79</v>
      </c>
      <c r="D32" s="11" t="s">
        <v>253</v>
      </c>
      <c r="E32" s="14"/>
      <c r="F32" s="18"/>
      <c r="G32" s="21"/>
      <c r="H32" s="173">
        <f t="shared" si="0"/>
        <v>0</v>
      </c>
      <c r="I32" s="95"/>
      <c r="J32" s="95"/>
      <c r="K32" s="95"/>
      <c r="L32" s="95"/>
      <c r="M32" s="95"/>
      <c r="N32" s="95"/>
      <c r="O32" s="95"/>
      <c r="P32" s="95"/>
      <c r="Q32" s="71"/>
      <c r="AI32" s="72"/>
    </row>
    <row r="33" spans="2:35">
      <c r="B33" s="99"/>
      <c r="C33" s="109"/>
      <c r="D33" s="3"/>
      <c r="E33" s="14"/>
      <c r="F33" s="18"/>
      <c r="G33" s="21"/>
      <c r="H33" s="89">
        <f t="shared" si="0"/>
        <v>0</v>
      </c>
      <c r="I33" s="95"/>
      <c r="J33" s="95"/>
      <c r="K33" s="95"/>
      <c r="L33" s="95"/>
      <c r="M33" s="95"/>
      <c r="N33" s="95"/>
      <c r="O33" s="95"/>
      <c r="P33" s="95"/>
      <c r="Q33" s="71"/>
      <c r="AI33" s="72"/>
    </row>
    <row r="34" spans="2:35">
      <c r="B34" s="100" t="s">
        <v>80</v>
      </c>
      <c r="C34" s="107" t="s">
        <v>0</v>
      </c>
      <c r="D34" s="3"/>
      <c r="E34" s="14"/>
      <c r="F34" s="18"/>
      <c r="G34" s="21"/>
      <c r="H34" s="89">
        <f t="shared" si="0"/>
        <v>0</v>
      </c>
      <c r="I34" s="95"/>
      <c r="J34" s="95"/>
      <c r="K34" s="95"/>
      <c r="L34" s="95"/>
      <c r="M34" s="95"/>
      <c r="N34" s="95"/>
      <c r="O34" s="95"/>
      <c r="P34" s="95"/>
      <c r="Q34" s="71"/>
      <c r="AI34" s="72"/>
    </row>
    <row r="35" spans="2:35">
      <c r="B35" s="98" t="s">
        <v>81</v>
      </c>
      <c r="C35" s="112" t="s">
        <v>82</v>
      </c>
      <c r="D35" s="3"/>
      <c r="E35" s="14"/>
      <c r="F35" s="18"/>
      <c r="G35" s="21"/>
      <c r="H35" s="89">
        <f t="shared" si="0"/>
        <v>0</v>
      </c>
      <c r="I35" s="95"/>
      <c r="J35" s="95"/>
      <c r="K35" s="95"/>
      <c r="L35" s="95"/>
      <c r="M35" s="95"/>
      <c r="N35" s="95"/>
      <c r="O35" s="95"/>
      <c r="P35" s="95"/>
      <c r="Q35" s="71"/>
      <c r="AI35" s="72"/>
    </row>
    <row r="36" spans="2:35">
      <c r="B36" s="98" t="s">
        <v>83</v>
      </c>
      <c r="C36" s="115" t="s">
        <v>84</v>
      </c>
      <c r="D36" s="3"/>
      <c r="E36" s="14"/>
      <c r="F36" s="18"/>
      <c r="G36" s="21"/>
      <c r="H36" s="89">
        <f t="shared" si="0"/>
        <v>0</v>
      </c>
      <c r="I36" s="95"/>
      <c r="J36" s="95"/>
      <c r="K36" s="95"/>
      <c r="L36" s="95"/>
      <c r="M36" s="95"/>
      <c r="N36" s="95"/>
      <c r="O36" s="95"/>
      <c r="P36" s="95"/>
      <c r="Q36" s="71"/>
      <c r="AI36" s="72"/>
    </row>
    <row r="37" spans="2:35">
      <c r="B37" s="97" t="s">
        <v>85</v>
      </c>
      <c r="C37" s="116" t="s">
        <v>86</v>
      </c>
      <c r="D37" s="11" t="s">
        <v>253</v>
      </c>
      <c r="E37" s="14"/>
      <c r="F37" s="18"/>
      <c r="G37" s="21"/>
      <c r="H37" s="173">
        <f t="shared" si="0"/>
        <v>0</v>
      </c>
      <c r="I37" s="95"/>
      <c r="J37" s="95"/>
      <c r="K37" s="95"/>
      <c r="L37" s="95"/>
      <c r="M37" s="95"/>
      <c r="N37" s="95"/>
      <c r="O37" s="95"/>
      <c r="P37" s="95"/>
      <c r="Q37" s="71"/>
      <c r="AI37" s="72"/>
    </row>
    <row r="38" spans="2:35">
      <c r="B38" s="97" t="s">
        <v>87</v>
      </c>
      <c r="C38" s="116" t="s">
        <v>88</v>
      </c>
      <c r="D38" s="11" t="s">
        <v>253</v>
      </c>
      <c r="E38" s="14"/>
      <c r="F38" s="18"/>
      <c r="G38" s="21"/>
      <c r="H38" s="173">
        <f t="shared" si="0"/>
        <v>0</v>
      </c>
      <c r="I38" s="95"/>
      <c r="J38" s="95"/>
      <c r="K38" s="95"/>
      <c r="L38" s="95"/>
      <c r="M38" s="95"/>
      <c r="N38" s="95"/>
      <c r="O38" s="95"/>
      <c r="P38" s="95"/>
      <c r="Q38" s="71"/>
      <c r="AI38" s="72"/>
    </row>
    <row r="39" spans="2:35">
      <c r="B39" s="97" t="s">
        <v>89</v>
      </c>
      <c r="C39" s="114" t="s">
        <v>90</v>
      </c>
      <c r="D39" s="11" t="s">
        <v>253</v>
      </c>
      <c r="E39" s="14"/>
      <c r="F39" s="18"/>
      <c r="G39" s="22"/>
      <c r="H39" s="173">
        <f t="shared" si="0"/>
        <v>0</v>
      </c>
      <c r="I39" s="95"/>
      <c r="J39" s="95"/>
      <c r="K39" s="95"/>
      <c r="L39" s="95"/>
      <c r="M39" s="95"/>
      <c r="N39" s="95"/>
      <c r="O39" s="95"/>
      <c r="P39" s="95"/>
      <c r="Q39" s="71"/>
      <c r="AI39" s="72"/>
    </row>
    <row r="40" spans="2:35">
      <c r="B40" s="98" t="s">
        <v>91</v>
      </c>
      <c r="C40" s="115" t="s">
        <v>92</v>
      </c>
      <c r="D40" s="2"/>
      <c r="E40" s="14"/>
      <c r="F40" s="18"/>
      <c r="G40" s="22"/>
      <c r="H40" s="89">
        <f t="shared" si="0"/>
        <v>0</v>
      </c>
      <c r="I40" s="95"/>
      <c r="J40" s="95"/>
      <c r="K40" s="95"/>
      <c r="L40" s="95"/>
      <c r="M40" s="95"/>
      <c r="N40" s="95"/>
      <c r="O40" s="95"/>
      <c r="P40" s="95"/>
      <c r="Q40" s="71"/>
      <c r="AI40" s="72"/>
    </row>
    <row r="41" spans="2:35" ht="31.5">
      <c r="B41" s="97" t="s">
        <v>93</v>
      </c>
      <c r="C41" s="116" t="s">
        <v>94</v>
      </c>
      <c r="D41" s="11" t="s">
        <v>315</v>
      </c>
      <c r="E41" s="14" t="s">
        <v>361</v>
      </c>
      <c r="F41" s="18" t="s">
        <v>362</v>
      </c>
      <c r="G41" s="21">
        <v>231384155.93000001</v>
      </c>
      <c r="H41" s="173">
        <f t="shared" si="0"/>
        <v>231384155.93000001</v>
      </c>
      <c r="I41" s="177">
        <v>64987249</v>
      </c>
      <c r="J41" s="177">
        <v>72058852</v>
      </c>
      <c r="K41" s="95"/>
      <c r="L41" s="95"/>
      <c r="M41" s="95"/>
      <c r="N41" s="174">
        <v>9432090.9699999988</v>
      </c>
      <c r="O41" s="174">
        <v>41190853.280000001</v>
      </c>
      <c r="P41" s="95"/>
      <c r="Q41" s="174"/>
      <c r="R41" s="175"/>
      <c r="S41" s="175">
        <v>1007841.68</v>
      </c>
      <c r="AH41" s="178">
        <v>2011649</v>
      </c>
      <c r="AI41" s="179">
        <v>40695620</v>
      </c>
    </row>
    <row r="42" spans="2:35">
      <c r="B42" s="97" t="s">
        <v>95</v>
      </c>
      <c r="C42" s="116" t="s">
        <v>96</v>
      </c>
      <c r="D42" s="11" t="s">
        <v>253</v>
      </c>
      <c r="E42" s="14"/>
      <c r="F42" s="18"/>
      <c r="G42" s="21"/>
      <c r="H42" s="173">
        <f t="shared" si="0"/>
        <v>0</v>
      </c>
      <c r="I42" s="95"/>
      <c r="J42" s="95"/>
      <c r="K42" s="95"/>
      <c r="L42" s="95"/>
      <c r="M42" s="95"/>
      <c r="N42" s="95"/>
      <c r="O42" s="95"/>
      <c r="P42" s="95"/>
      <c r="Q42" s="71"/>
      <c r="AI42" s="72"/>
    </row>
    <row r="43" spans="2:35">
      <c r="B43" s="98" t="s">
        <v>185</v>
      </c>
      <c r="C43" s="117" t="s">
        <v>97</v>
      </c>
      <c r="D43" s="2"/>
      <c r="E43" s="14"/>
      <c r="F43" s="18"/>
      <c r="G43" s="21"/>
      <c r="H43" s="89">
        <f t="shared" si="0"/>
        <v>0</v>
      </c>
      <c r="I43" s="95"/>
      <c r="J43" s="95"/>
      <c r="K43" s="95"/>
      <c r="L43" s="95"/>
      <c r="M43" s="95"/>
      <c r="N43" s="95"/>
      <c r="O43" s="95"/>
      <c r="P43" s="95"/>
      <c r="Q43" s="71"/>
      <c r="AI43" s="72"/>
    </row>
    <row r="44" spans="2:35">
      <c r="B44" s="97" t="s">
        <v>98</v>
      </c>
      <c r="C44" s="118" t="s">
        <v>99</v>
      </c>
      <c r="D44" s="11" t="s">
        <v>253</v>
      </c>
      <c r="E44" s="14"/>
      <c r="F44" s="18"/>
      <c r="G44" s="21"/>
      <c r="H44" s="173">
        <f t="shared" si="0"/>
        <v>0</v>
      </c>
      <c r="I44" s="95"/>
      <c r="J44" s="95"/>
      <c r="K44" s="95"/>
      <c r="L44" s="95"/>
      <c r="M44" s="95"/>
      <c r="N44" s="95"/>
      <c r="O44" s="95"/>
      <c r="P44" s="95"/>
      <c r="Q44" s="71"/>
      <c r="AI44" s="72"/>
    </row>
    <row r="45" spans="2:35">
      <c r="B45" s="97" t="s">
        <v>100</v>
      </c>
      <c r="C45" s="118" t="s">
        <v>101</v>
      </c>
      <c r="D45" s="11" t="s">
        <v>253</v>
      </c>
      <c r="E45" s="14"/>
      <c r="F45" s="18"/>
      <c r="G45" s="21"/>
      <c r="H45" s="173">
        <f t="shared" si="0"/>
        <v>0</v>
      </c>
      <c r="I45" s="95"/>
      <c r="J45" s="95"/>
      <c r="K45" s="95"/>
      <c r="L45" s="95"/>
      <c r="M45" s="95"/>
      <c r="N45" s="95"/>
      <c r="O45" s="95"/>
      <c r="P45" s="95"/>
      <c r="Q45" s="71"/>
      <c r="AI45" s="72"/>
    </row>
    <row r="46" spans="2:35">
      <c r="B46" s="97" t="s">
        <v>102</v>
      </c>
      <c r="C46" s="116" t="s">
        <v>118</v>
      </c>
      <c r="D46" s="11" t="s">
        <v>253</v>
      </c>
      <c r="E46" s="14"/>
      <c r="F46" s="18"/>
      <c r="G46" s="21"/>
      <c r="H46" s="173">
        <f t="shared" si="0"/>
        <v>0</v>
      </c>
      <c r="I46" s="95"/>
      <c r="J46" s="95"/>
      <c r="K46" s="95"/>
      <c r="L46" s="95"/>
      <c r="M46" s="95"/>
      <c r="N46" s="95"/>
      <c r="O46" s="95"/>
      <c r="P46" s="95"/>
      <c r="Q46" s="71"/>
      <c r="AI46" s="72"/>
    </row>
    <row r="47" spans="2:35" ht="31.5">
      <c r="B47" s="97" t="s">
        <v>103</v>
      </c>
      <c r="C47" s="116" t="s">
        <v>119</v>
      </c>
      <c r="D47" s="11" t="s">
        <v>350</v>
      </c>
      <c r="E47" s="14" t="s">
        <v>316</v>
      </c>
      <c r="F47" s="18" t="s">
        <v>317</v>
      </c>
      <c r="G47" s="21"/>
      <c r="H47" s="173">
        <f t="shared" si="0"/>
        <v>219510</v>
      </c>
      <c r="I47" s="95"/>
      <c r="J47" s="95"/>
      <c r="K47" s="95"/>
      <c r="L47" s="95"/>
      <c r="M47" s="95"/>
      <c r="N47" s="95"/>
      <c r="O47" s="95"/>
      <c r="P47" s="95"/>
      <c r="Q47" s="71"/>
      <c r="T47" s="175"/>
      <c r="U47" s="175"/>
      <c r="V47" s="175">
        <v>219510</v>
      </c>
      <c r="W47" s="175"/>
      <c r="X47" s="175"/>
      <c r="Y47" s="175"/>
      <c r="Z47" s="175"/>
      <c r="AA47" s="175"/>
      <c r="AB47" s="175"/>
      <c r="AC47" s="175"/>
      <c r="AE47" s="187"/>
      <c r="AF47" s="188">
        <v>0</v>
      </c>
      <c r="AI47" s="72"/>
    </row>
    <row r="48" spans="2:35">
      <c r="B48" s="98" t="s">
        <v>104</v>
      </c>
      <c r="C48" s="115" t="s">
        <v>105</v>
      </c>
      <c r="D48" s="2"/>
      <c r="E48" s="14"/>
      <c r="F48" s="18"/>
      <c r="G48" s="21"/>
      <c r="H48" s="89">
        <f t="shared" si="0"/>
        <v>0</v>
      </c>
      <c r="I48" s="95"/>
      <c r="J48" s="95"/>
      <c r="K48" s="95"/>
      <c r="L48" s="95"/>
      <c r="M48" s="95"/>
      <c r="N48" s="95"/>
      <c r="O48" s="95"/>
      <c r="P48" s="95"/>
      <c r="Q48" s="71"/>
      <c r="AI48" s="72"/>
    </row>
    <row r="49" spans="2:35">
      <c r="B49" s="101" t="s">
        <v>106</v>
      </c>
      <c r="C49" s="116" t="s">
        <v>107</v>
      </c>
      <c r="D49" s="11" t="s">
        <v>253</v>
      </c>
      <c r="E49" s="15"/>
      <c r="F49" s="19"/>
      <c r="G49" s="21"/>
      <c r="H49" s="173">
        <f t="shared" si="0"/>
        <v>0</v>
      </c>
      <c r="I49" s="95"/>
      <c r="J49" s="95"/>
      <c r="K49" s="95"/>
      <c r="L49" s="95"/>
      <c r="M49" s="95"/>
      <c r="N49" s="95"/>
      <c r="O49" s="95"/>
      <c r="P49" s="95"/>
      <c r="Q49" s="71"/>
      <c r="AI49" s="72"/>
    </row>
    <row r="50" spans="2:35">
      <c r="B50" s="97" t="s">
        <v>108</v>
      </c>
      <c r="C50" s="116" t="s">
        <v>109</v>
      </c>
      <c r="D50" s="11" t="s">
        <v>253</v>
      </c>
      <c r="E50" s="14"/>
      <c r="F50" s="18"/>
      <c r="G50" s="23"/>
      <c r="H50" s="173">
        <f t="shared" si="0"/>
        <v>0</v>
      </c>
      <c r="I50" s="95"/>
      <c r="J50" s="95"/>
      <c r="K50" s="95"/>
      <c r="L50" s="95"/>
      <c r="M50" s="95"/>
      <c r="N50" s="95"/>
      <c r="O50" s="95"/>
      <c r="P50" s="95"/>
      <c r="Q50" s="71"/>
      <c r="AI50" s="72"/>
    </row>
    <row r="51" spans="2:35">
      <c r="B51" s="101" t="s">
        <v>110</v>
      </c>
      <c r="C51" s="114" t="s">
        <v>111</v>
      </c>
      <c r="D51" s="11" t="s">
        <v>253</v>
      </c>
      <c r="E51" s="14"/>
      <c r="F51" s="18"/>
      <c r="G51" s="21"/>
      <c r="H51" s="173">
        <f t="shared" si="0"/>
        <v>0</v>
      </c>
      <c r="I51" s="95"/>
      <c r="J51" s="95"/>
      <c r="K51" s="95"/>
      <c r="L51" s="95"/>
      <c r="M51" s="95"/>
      <c r="N51" s="95"/>
      <c r="O51" s="95"/>
      <c r="P51" s="95"/>
      <c r="Q51" s="71"/>
      <c r="AI51" s="72"/>
    </row>
    <row r="52" spans="2:35">
      <c r="B52" s="97" t="s">
        <v>112</v>
      </c>
      <c r="C52" s="114" t="s">
        <v>113</v>
      </c>
      <c r="D52" s="11" t="s">
        <v>253</v>
      </c>
      <c r="E52" s="14"/>
      <c r="F52" s="18"/>
      <c r="G52" s="21"/>
      <c r="H52" s="173">
        <f t="shared" si="0"/>
        <v>0</v>
      </c>
      <c r="I52" s="95"/>
      <c r="J52" s="95"/>
      <c r="K52" s="95"/>
      <c r="L52" s="95"/>
      <c r="M52" s="95"/>
      <c r="N52" s="95"/>
      <c r="O52" s="95"/>
      <c r="P52" s="95"/>
      <c r="Q52" s="71"/>
      <c r="AI52" s="72"/>
    </row>
    <row r="53" spans="2:35">
      <c r="B53" s="110"/>
      <c r="C53" s="111"/>
      <c r="D53" s="4"/>
      <c r="E53" s="16"/>
      <c r="F53" s="20"/>
      <c r="G53" s="24"/>
      <c r="H53" s="90">
        <f t="shared" si="0"/>
        <v>0</v>
      </c>
      <c r="I53" s="102"/>
      <c r="J53" s="102"/>
      <c r="K53" s="102"/>
      <c r="L53" s="102"/>
      <c r="M53" s="102"/>
      <c r="N53" s="102"/>
      <c r="O53" s="102"/>
      <c r="P53" s="102"/>
      <c r="Q53" s="79"/>
      <c r="R53" s="79"/>
      <c r="S53" s="79"/>
      <c r="T53" s="79"/>
      <c r="U53" s="79"/>
      <c r="V53" s="79"/>
      <c r="W53" s="79"/>
      <c r="X53" s="79"/>
      <c r="Y53" s="79"/>
      <c r="Z53" s="79"/>
      <c r="AA53" s="79"/>
      <c r="AB53" s="79"/>
      <c r="AC53" s="79"/>
      <c r="AD53" s="79"/>
      <c r="AE53" s="79"/>
      <c r="AF53" s="79"/>
      <c r="AG53" s="79"/>
      <c r="AH53" s="79"/>
      <c r="AI53" s="180"/>
    </row>
    <row r="54" spans="2:35">
      <c r="G54" s="25"/>
    </row>
    <row r="55" spans="2:35">
      <c r="E55" s="81"/>
      <c r="F55" s="81"/>
      <c r="G55" s="82" t="s">
        <v>152</v>
      </c>
      <c r="H55" s="82" t="s">
        <v>150</v>
      </c>
      <c r="I55" s="181"/>
      <c r="J55" s="181"/>
      <c r="K55" s="181"/>
      <c r="L55" s="181"/>
      <c r="M55" s="181"/>
      <c r="N55" s="181"/>
    </row>
    <row r="56" spans="2:35" ht="18" customHeight="1">
      <c r="B56" s="83" t="s">
        <v>120</v>
      </c>
      <c r="G56" s="84">
        <v>306143376.62</v>
      </c>
      <c r="H56" s="84">
        <f>SUM(H11:H53)</f>
        <v>306362886.62</v>
      </c>
      <c r="I56" s="183"/>
      <c r="J56" s="181"/>
      <c r="K56" s="181"/>
      <c r="L56" s="181"/>
      <c r="M56" s="181"/>
      <c r="N56" s="181"/>
      <c r="O56" s="181"/>
    </row>
    <row r="57" spans="2:35" ht="21" customHeight="1">
      <c r="B57" s="67" t="s">
        <v>203</v>
      </c>
      <c r="G57" s="182"/>
      <c r="I57" s="184"/>
      <c r="J57" s="181"/>
      <c r="K57" s="181"/>
      <c r="L57" s="181"/>
      <c r="M57" s="181"/>
      <c r="N57" s="181"/>
      <c r="O57" s="181"/>
    </row>
    <row r="58" spans="2:35" ht="17.25" customHeight="1">
      <c r="G58" s="182"/>
      <c r="I58" s="183"/>
      <c r="J58" s="181"/>
      <c r="K58" s="181"/>
      <c r="L58" s="181"/>
      <c r="M58" s="181"/>
      <c r="N58" s="181"/>
      <c r="O58" s="181"/>
    </row>
    <row r="59" spans="2:35">
      <c r="B59" s="67" t="s">
        <v>318</v>
      </c>
      <c r="C59" s="67" t="s">
        <v>351</v>
      </c>
      <c r="H59" s="257"/>
      <c r="I59" s="182"/>
    </row>
    <row r="61" spans="2:35">
      <c r="C61" s="183" t="s">
        <v>352</v>
      </c>
    </row>
    <row r="62" spans="2:35">
      <c r="C62" s="183" t="s">
        <v>353</v>
      </c>
    </row>
    <row r="63" spans="2:35" ht="94.5">
      <c r="C63" s="208"/>
      <c r="H63" s="74" t="s">
        <v>4</v>
      </c>
      <c r="I63" s="209" t="s">
        <v>364</v>
      </c>
      <c r="J63" s="209" t="s">
        <v>277</v>
      </c>
      <c r="K63" s="210" t="s">
        <v>278</v>
      </c>
      <c r="L63" s="209" t="s">
        <v>320</v>
      </c>
      <c r="M63" s="209" t="s">
        <v>321</v>
      </c>
      <c r="N63" s="209" t="s">
        <v>279</v>
      </c>
      <c r="O63" s="209" t="s">
        <v>280</v>
      </c>
      <c r="P63" s="209" t="s">
        <v>281</v>
      </c>
      <c r="Q63" s="210" t="s">
        <v>282</v>
      </c>
      <c r="R63" s="209" t="s">
        <v>283</v>
      </c>
      <c r="S63" s="209" t="s">
        <v>284</v>
      </c>
      <c r="T63" s="210" t="s">
        <v>285</v>
      </c>
      <c r="U63" s="162" t="s">
        <v>358</v>
      </c>
      <c r="V63" s="209" t="s">
        <v>286</v>
      </c>
      <c r="W63" s="209" t="s">
        <v>287</v>
      </c>
      <c r="X63" s="209" t="s">
        <v>288</v>
      </c>
      <c r="Y63" s="209" t="s">
        <v>289</v>
      </c>
      <c r="Z63" s="209" t="s">
        <v>290</v>
      </c>
      <c r="AA63" s="209" t="s">
        <v>291</v>
      </c>
      <c r="AB63" s="209" t="s">
        <v>292</v>
      </c>
      <c r="AC63" s="209" t="s">
        <v>293</v>
      </c>
      <c r="AD63" s="209" t="s">
        <v>294</v>
      </c>
      <c r="AE63" s="210" t="s">
        <v>295</v>
      </c>
      <c r="AF63" s="209" t="s">
        <v>296</v>
      </c>
      <c r="AG63" s="209" t="s">
        <v>297</v>
      </c>
      <c r="AH63" s="209" t="s">
        <v>363</v>
      </c>
      <c r="AI63" s="211" t="s">
        <v>298</v>
      </c>
    </row>
    <row r="64" spans="2:35">
      <c r="H64" s="74" t="s">
        <v>5</v>
      </c>
      <c r="I64" s="212" t="s">
        <v>300</v>
      </c>
      <c r="J64" s="212" t="s">
        <v>301</v>
      </c>
      <c r="K64" s="212" t="s">
        <v>253</v>
      </c>
      <c r="L64" s="212" t="s">
        <v>319</v>
      </c>
      <c r="M64" s="212" t="s">
        <v>322</v>
      </c>
      <c r="N64" s="212" t="s">
        <v>302</v>
      </c>
      <c r="O64" s="212" t="s">
        <v>303</v>
      </c>
      <c r="P64" s="212" t="s">
        <v>304</v>
      </c>
      <c r="Q64" s="165" t="s">
        <v>253</v>
      </c>
      <c r="R64" s="165" t="s">
        <v>305</v>
      </c>
      <c r="S64" s="165" t="s">
        <v>306</v>
      </c>
      <c r="T64" s="165" t="s">
        <v>253</v>
      </c>
      <c r="U64" s="165" t="s">
        <v>307</v>
      </c>
      <c r="V64" s="165" t="s">
        <v>307</v>
      </c>
      <c r="W64" s="165" t="s">
        <v>308</v>
      </c>
      <c r="X64" s="165" t="s">
        <v>307</v>
      </c>
      <c r="Y64" s="165" t="s">
        <v>307</v>
      </c>
      <c r="Z64" s="165" t="s">
        <v>307</v>
      </c>
      <c r="AA64" s="165" t="s">
        <v>307</v>
      </c>
      <c r="AB64" s="165" t="s">
        <v>307</v>
      </c>
      <c r="AC64" s="165" t="s">
        <v>307</v>
      </c>
      <c r="AD64" s="213" t="s">
        <v>309</v>
      </c>
      <c r="AE64" s="165" t="s">
        <v>253</v>
      </c>
      <c r="AF64" s="165" t="s">
        <v>310</v>
      </c>
      <c r="AG64" s="165" t="s">
        <v>311</v>
      </c>
      <c r="AH64" s="213" t="s">
        <v>312</v>
      </c>
      <c r="AI64" s="214" t="s">
        <v>313</v>
      </c>
    </row>
    <row r="65" spans="3:35">
      <c r="H65" s="74" t="s">
        <v>187</v>
      </c>
      <c r="I65" s="75" t="s">
        <v>188</v>
      </c>
      <c r="J65" s="75" t="s">
        <v>188</v>
      </c>
      <c r="K65" s="75" t="s">
        <v>10</v>
      </c>
      <c r="L65" s="75" t="s">
        <v>10</v>
      </c>
      <c r="M65" s="75" t="s">
        <v>10</v>
      </c>
      <c r="N65" s="75" t="s">
        <v>188</v>
      </c>
      <c r="O65" s="75" t="s">
        <v>188</v>
      </c>
      <c r="P65" s="75" t="s">
        <v>10</v>
      </c>
      <c r="Q65" s="75" t="s">
        <v>10</v>
      </c>
      <c r="R65" s="75" t="s">
        <v>10</v>
      </c>
      <c r="S65" s="75" t="s">
        <v>10</v>
      </c>
      <c r="T65" s="75" t="s">
        <v>10</v>
      </c>
      <c r="U65" s="75" t="s">
        <v>10</v>
      </c>
      <c r="V65" s="75" t="s">
        <v>10</v>
      </c>
      <c r="W65" s="75" t="s">
        <v>10</v>
      </c>
      <c r="X65" s="75" t="s">
        <v>10</v>
      </c>
      <c r="Y65" s="75" t="s">
        <v>10</v>
      </c>
      <c r="Z65" s="75" t="s">
        <v>10</v>
      </c>
      <c r="AA65" s="75" t="s">
        <v>10</v>
      </c>
      <c r="AB65" s="75" t="s">
        <v>10</v>
      </c>
      <c r="AC65" s="75" t="s">
        <v>10</v>
      </c>
      <c r="AD65" s="215" t="s">
        <v>10</v>
      </c>
      <c r="AE65" s="75" t="s">
        <v>10</v>
      </c>
      <c r="AF65" s="75" t="s">
        <v>10</v>
      </c>
      <c r="AG65" s="75" t="s">
        <v>10</v>
      </c>
      <c r="AH65" s="75" t="s">
        <v>188</v>
      </c>
      <c r="AI65" s="92" t="s">
        <v>188</v>
      </c>
    </row>
    <row r="66" spans="3:35" ht="21">
      <c r="C66" s="219" t="s">
        <v>356</v>
      </c>
      <c r="D66" s="79"/>
      <c r="E66" s="79"/>
      <c r="F66" s="79"/>
      <c r="G66" s="180"/>
      <c r="H66" s="76" t="s">
        <v>1</v>
      </c>
      <c r="I66" s="77" t="s">
        <v>189</v>
      </c>
      <c r="J66" s="77" t="s">
        <v>189</v>
      </c>
      <c r="K66" s="216" t="s">
        <v>253</v>
      </c>
      <c r="L66" s="216" t="s">
        <v>329</v>
      </c>
      <c r="M66" s="216" t="s">
        <v>329</v>
      </c>
      <c r="N66" s="77" t="s">
        <v>189</v>
      </c>
      <c r="O66" s="77" t="s">
        <v>189</v>
      </c>
      <c r="P66" s="216" t="s">
        <v>329</v>
      </c>
      <c r="Q66" s="216" t="s">
        <v>253</v>
      </c>
      <c r="R66" s="216" t="s">
        <v>328</v>
      </c>
      <c r="S66" s="216" t="s">
        <v>328</v>
      </c>
      <c r="T66" s="216" t="s">
        <v>253</v>
      </c>
      <c r="U66" s="216" t="s">
        <v>329</v>
      </c>
      <c r="V66" s="216" t="s">
        <v>329</v>
      </c>
      <c r="W66" s="216" t="s">
        <v>329</v>
      </c>
      <c r="X66" s="216" t="s">
        <v>329</v>
      </c>
      <c r="Y66" s="216" t="s">
        <v>329</v>
      </c>
      <c r="Z66" s="216" t="s">
        <v>329</v>
      </c>
      <c r="AA66" s="216" t="s">
        <v>329</v>
      </c>
      <c r="AB66" s="216" t="s">
        <v>329</v>
      </c>
      <c r="AC66" s="216" t="s">
        <v>329</v>
      </c>
      <c r="AD66" s="216" t="s">
        <v>327</v>
      </c>
      <c r="AE66" s="216" t="s">
        <v>253</v>
      </c>
      <c r="AF66" s="216" t="s">
        <v>326</v>
      </c>
      <c r="AG66" s="216" t="s">
        <v>327</v>
      </c>
      <c r="AH66" s="216" t="s">
        <v>189</v>
      </c>
      <c r="AI66" s="217" t="s">
        <v>189</v>
      </c>
    </row>
    <row r="67" spans="3:35">
      <c r="C67" s="218"/>
      <c r="D67" s="69"/>
      <c r="E67" s="69"/>
      <c r="F67" s="69"/>
      <c r="G67" s="70"/>
      <c r="H67" s="74"/>
      <c r="I67" s="201"/>
      <c r="J67" s="201"/>
      <c r="K67" s="202"/>
      <c r="L67" s="202"/>
      <c r="M67" s="202"/>
      <c r="N67" s="201"/>
      <c r="O67" s="201"/>
      <c r="P67" s="202"/>
      <c r="Q67" s="202"/>
      <c r="R67" s="202"/>
      <c r="S67" s="202"/>
      <c r="T67" s="202"/>
      <c r="U67" s="202"/>
      <c r="V67" s="202"/>
      <c r="W67" s="202"/>
      <c r="X67" s="202"/>
      <c r="Y67" s="202"/>
      <c r="Z67" s="202"/>
      <c r="AA67" s="202"/>
      <c r="AB67" s="202"/>
      <c r="AC67" s="202"/>
      <c r="AD67" s="202"/>
      <c r="AE67" s="202"/>
      <c r="AF67" s="202"/>
      <c r="AG67" s="202"/>
      <c r="AH67" s="202"/>
      <c r="AI67" s="203"/>
    </row>
    <row r="68" spans="3:35">
      <c r="H68" s="204" t="s">
        <v>354</v>
      </c>
      <c r="I68" s="95"/>
      <c r="J68" s="95"/>
      <c r="K68" s="95"/>
      <c r="L68" s="95"/>
      <c r="M68" s="95"/>
      <c r="N68" s="95"/>
      <c r="O68" s="95"/>
      <c r="P68" s="95"/>
      <c r="Q68" s="71"/>
      <c r="AI68" s="72"/>
    </row>
    <row r="69" spans="3:35" ht="31.5">
      <c r="G69" s="15" t="s">
        <v>355</v>
      </c>
      <c r="H69" s="205">
        <v>98444944.390000001</v>
      </c>
      <c r="I69" s="176">
        <v>37089446.369999997</v>
      </c>
      <c r="J69" s="174">
        <v>4325138</v>
      </c>
      <c r="K69" s="174">
        <v>1903953.04</v>
      </c>
      <c r="L69" s="174"/>
      <c r="M69" s="174"/>
      <c r="N69" s="174">
        <v>6536606.0099999998</v>
      </c>
      <c r="O69" s="174">
        <v>44496333.100000001</v>
      </c>
      <c r="P69" s="174">
        <v>1609</v>
      </c>
      <c r="Q69" s="174"/>
      <c r="R69" s="174">
        <v>3766118.87</v>
      </c>
      <c r="S69" s="175"/>
      <c r="T69" s="175"/>
      <c r="U69" s="175"/>
      <c r="V69" s="175"/>
      <c r="W69" s="175"/>
      <c r="X69" s="175">
        <v>109566</v>
      </c>
      <c r="Y69" s="175"/>
      <c r="Z69" s="175">
        <v>216174</v>
      </c>
      <c r="AA69" s="175"/>
      <c r="AB69" s="175"/>
      <c r="AC69" s="175"/>
      <c r="AI69" s="72"/>
    </row>
    <row r="71" spans="3:35" ht="31.5">
      <c r="G71" s="206" t="s">
        <v>316</v>
      </c>
      <c r="H71" s="207">
        <v>219510</v>
      </c>
      <c r="I71" s="95"/>
      <c r="J71" s="95"/>
      <c r="K71" s="95"/>
      <c r="L71" s="95"/>
      <c r="M71" s="95"/>
      <c r="N71" s="95"/>
      <c r="O71" s="95"/>
      <c r="P71" s="95"/>
      <c r="Q71" s="71"/>
      <c r="T71" s="175"/>
      <c r="U71" s="175"/>
      <c r="V71" s="175">
        <v>219510</v>
      </c>
      <c r="W71" s="175"/>
      <c r="X71" s="175"/>
      <c r="Y71" s="175"/>
      <c r="Z71" s="175"/>
      <c r="AA71" s="175"/>
      <c r="AB71" s="175"/>
      <c r="AC71" s="175"/>
      <c r="AE71" s="187"/>
      <c r="AF71" s="188">
        <v>0</v>
      </c>
      <c r="AI71" s="72"/>
    </row>
    <row r="102" spans="3:3">
      <c r="C102" s="67" t="s">
        <v>365</v>
      </c>
    </row>
    <row r="103" spans="3:3">
      <c r="C103" s="67" t="s">
        <v>365</v>
      </c>
    </row>
  </sheetData>
  <mergeCells count="9">
    <mergeCell ref="B9:D9"/>
    <mergeCell ref="E9:G9"/>
    <mergeCell ref="H9:P9"/>
    <mergeCell ref="B2:D2"/>
    <mergeCell ref="B3:D3"/>
    <mergeCell ref="B4:D4"/>
    <mergeCell ref="B8:D8"/>
    <mergeCell ref="E8:G8"/>
    <mergeCell ref="H8:P8"/>
  </mergeCells>
  <conditionalFormatting sqref="D13 D15:D52">
    <cfRule type="containsText" dxfId="1" priority="3" operator="containsText" text="Including;Not Applicable;Not included">
      <formula>NOT(ISERROR(SEARCH("Including;Not Applicable;Not included",D13)))</formula>
    </cfRule>
  </conditionalFormatting>
  <conditionalFormatting sqref="D14">
    <cfRule type="containsText" dxfId="0" priority="1" operator="containsText" text="Including;Not Applicable;Not included">
      <formula>NOT(ISERROR(SEARCH("Including;Not Applicable;Not included",D14)))</formula>
    </cfRule>
  </conditionalFormatting>
  <dataValidations count="18">
    <dataValidation type="list" showDropDown="1" showErrorMessage="1" errorTitle="Editing attempt detected" error="Please do not edit these descriptions" sqref="G55" xr:uid="{00000000-0002-0000-0300-000000000000}">
      <formula1>"#ERROR!"</formula1>
    </dataValidation>
    <dataValidation type="decimal" operator="greaterThan" allowBlank="1" showErrorMessage="1" errorTitle="Non-numeric value detected" error="Please only input numeric values" sqref="G42:G53 G11:G40" xr:uid="{00000000-0002-0000-0300-000001000000}">
      <formula1>0</formula1>
    </dataValidation>
    <dataValidation type="textLength" showInputMessage="1" showErrorMessage="1" errorTitle="Please insert commodities" error="Please insert the relevant commodities of the company here, separated by commas." promptTitle="Please insert commodities" prompt="Please insert the relevant commodities of the company here, separated by commas." sqref="I7:J7 N7:O7 N66:O67 I66:J67" xr:uid="{00000000-0002-0000-0300-000002000000}">
      <formula1>1</formula1>
      <formula2>30</formula2>
    </dataValidation>
    <dataValidation allowBlank="1" showInputMessage="1" showErrorMessage="1" promptTitle="Registry URL" prompt="Please insert direct URL to the registry or agency" sqref="G7" xr:uid="{00000000-0002-0000-0300-000003000000}"/>
    <dataValidation allowBlank="1" showInputMessage="1" promptTitle="Name of register" prompt="Please input name of register or agency" sqref="G6" xr:uid="{00000000-0002-0000-0300-000004000000}"/>
    <dataValidation type="custom" allowBlank="1" showInputMessage="1" promptTitle="Name of identifier" prompt="Please input name of identifier, such as &quot;Taxpayer Identification Number&quot; or similar." sqref="G5" xr:uid="{00000000-0002-0000-0300-000005000000}">
      <formula1>IFERROR(OR(ISNUMBER(SEARCH("Example:",G5)),ISNUMBER(SEARCH("Example:",G5))),TRUE)</formula1>
    </dataValidation>
    <dataValidation type="decimal" operator="greaterThanOrEqual" allowBlank="1" showErrorMessage="1" errorTitle="Non-numeric value detected" error="Only include numbers in this section._x000a__x000a_Other information or comments, please include under E. Notes" sqref="J13" xr:uid="{00000000-0002-0000-0300-000006000000}">
      <formula1>-1000000000000000000</formula1>
    </dataValidation>
    <dataValidation type="list" showDropDown="1" showErrorMessage="1" errorTitle="Please do not edit these cells" error="Please do not edit these cells" sqref="E6:F7 G4" xr:uid="{00000000-0002-0000-0300-000007000000}">
      <formula1>"#ERROR!"</formula1>
    </dataValidation>
    <dataValidation type="list" showDropDown="1" showInputMessage="1" showErrorMessage="1" errorTitle="Please do not edit these cells" error="Please do not edit these cells" sqref="B2:D10 E2:G2 H2:H7 E10:H10 D11:D12 D18 D21 D25 D30:D31 D33:D36 D40 D43 D48 D53 E8:P9 H63:H67" xr:uid="{00000000-0002-0000-0300-000008000000}">
      <formula1>"#ERROR!"</formula1>
    </dataValidation>
    <dataValidation type="decimal" operator="greaterThan" allowBlank="1" showErrorMessage="1" errorTitle="Non-numeric value detected" error="Only include numbers in this section._x000a__x000a_Other information or comments, please include under E. Notes" sqref="J11:P12 N42:O53 I42:J53 I16:J40 K16:M53 P16:P53 N16:O40 I11:I13 I68:P68 I71:P71" xr:uid="{00000000-0002-0000-0300-000009000000}">
      <formula1>-1000000000000000000</formula1>
    </dataValidation>
    <dataValidation allowBlank="1" showInputMessage="1" promptTitle="Company name" prompt="Input company name here_x000a__x000a_Please refrain from using acronyms, and input complete name" sqref="I4:J4 I63:J63" xr:uid="{00000000-0002-0000-0300-00000A000000}"/>
    <dataValidation type="textLength" allowBlank="1" showInputMessage="1" showErrorMessage="1" errorTitle="Non ISO currency code detected" error="Please revise according to description" promptTitle="Input currency for table B &amp; D" prompt="Input 3-letter ISO 4217 currency code:_x000a_If unsure, visit https://en.wikipedia.org/wiki/ISO_4217" sqref="G3" xr:uid="{00000000-0002-0000-0300-00000B000000}">
      <formula1>3</formula1>
      <formula2>3</formula2>
    </dataValidation>
    <dataValidation type="list" showInputMessage="1" showErrorMessage="1" errorTitle="Non-standard sector" error="You have input a non-standard sector._x000a__x000a_Please select the relevant sector of the company from the list." promptTitle="Please select sector" prompt="Please select the relevant sector of the company from the list" sqref="I6:J6 N6:O6 AH6 I65" xr:uid="{00000000-0002-0000-0300-00000C000000}">
      <formula1>"&lt;Choose sector&gt;,Oil,Gas,Mining,NA,Oil &amp; Gas,Oil, Gas &amp; Mining,Other"</formula1>
    </dataValidation>
    <dataValidation type="list" showInputMessage="1" showErrorMessage="1" errorTitle="Non-standard sector" error="You have input a non-standard sector._x000a__x000a_Please select the relevant sector of the company from the list." promptTitle="Please select sector" prompt="Please select the relevant sector of the company from the list" sqref="K6:M6 P6:AG6 J65:P65" xr:uid="{00000000-0002-0000-0300-00000D000000}">
      <formula1>"&lt;Choose sector&gt;,Oil,Gas,Mining,NA,Oil and Gas,Other"</formula1>
    </dataValidation>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26:D29 D19:D20 D22:D24 D32 D37:D39 D41:D42 D44:D47 D49:D52 D13:D17" xr:uid="{00000000-0002-0000-0300-00000E000000}">
      <formula1>"Included and reconciled,Included not reconciled,Included partially reconciled,Not included,Not applicable,&lt;Choose option&gt;"</formula1>
    </dataValidation>
    <dataValidation allowBlank="1" showInputMessage="1" promptTitle="Receiving government agency" prompt="Input the name of the government recipient here._x000a__x000a_Please refrain from using acronyms, and input complete name" sqref="F11:F53" xr:uid="{00000000-0002-0000-0300-00000F000000}"/>
    <dataValidation allowBlank="1" showInputMessage="1" promptTitle="Name of revenue stream" prompt="Please input the name of the revenue streams here._x000a__x000a_Only include revenue paid on behalf of companies. Do NOT include personal income taxes, PAYE, or other revenues paid on behalf of individuals. These may be included under E. Notes, below." sqref="E11:E53 G69" xr:uid="{00000000-0002-0000-0300-000010000000}"/>
    <dataValidation type="list" showDropDown="1" showErrorMessage="1" errorTitle="Editing attempt detected" error="Please do not edit GFS Codes or Descriptions." sqref="B11:C53" xr:uid="{00000000-0002-0000-0300-000011000000}">
      <formula1>"#ERROR!"</formula1>
    </dataValidation>
  </dataValidations>
  <hyperlinks>
    <hyperlink ref="G7" r:id="rId1" xr:uid="{00000000-0004-0000-0300-000000000000}"/>
  </hyperlinks>
  <pageMargins left="0.75" right="0.75" top="1" bottom="1" header="0.5" footer="0.5"/>
  <pageSetup paperSize="9" scale="47" fitToWidth="0" orientation="landscape" horizontalDpi="2400" verticalDpi="2400"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B1:E42"/>
  <sheetViews>
    <sheetView showGridLines="0" workbookViewId="0"/>
  </sheetViews>
  <sheetFormatPr defaultColWidth="3.5" defaultRowHeight="24" customHeight="1"/>
  <cols>
    <col min="1" max="1" width="3.5" style="27"/>
    <col min="2" max="2" width="10.375" style="27" customWidth="1"/>
    <col min="3" max="3" width="8" style="27" customWidth="1"/>
    <col min="4" max="4" width="60.375" style="27" customWidth="1"/>
    <col min="5" max="5" width="2" style="30" customWidth="1"/>
    <col min="6" max="16384" width="3.5" style="27"/>
  </cols>
  <sheetData>
    <row r="1" spans="2:5" ht="15.95" customHeight="1">
      <c r="E1" s="27"/>
    </row>
    <row r="2" spans="2:5" ht="24.95" customHeight="1">
      <c r="B2" s="28" t="s">
        <v>155</v>
      </c>
      <c r="E2" s="27"/>
    </row>
    <row r="3" spans="2:5" ht="15.95" customHeight="1">
      <c r="B3" s="29" t="s">
        <v>32</v>
      </c>
      <c r="E3" s="27"/>
    </row>
    <row r="4" spans="2:5" ht="15.95" customHeight="1">
      <c r="B4" s="34" t="s">
        <v>158</v>
      </c>
      <c r="C4" s="34" t="s">
        <v>157</v>
      </c>
      <c r="D4" s="5" t="s">
        <v>159</v>
      </c>
      <c r="E4" s="27"/>
    </row>
    <row r="5" spans="2:5" ht="15.95" customHeight="1">
      <c r="B5" s="31">
        <v>42023</v>
      </c>
      <c r="C5" s="32" t="s">
        <v>161</v>
      </c>
      <c r="D5" s="35" t="s">
        <v>162</v>
      </c>
      <c r="E5" s="27"/>
    </row>
    <row r="6" spans="2:5" ht="15.95" customHeight="1" thickBot="1">
      <c r="B6" s="26">
        <v>41991</v>
      </c>
      <c r="C6" s="33" t="s">
        <v>156</v>
      </c>
      <c r="D6" s="39" t="s">
        <v>160</v>
      </c>
      <c r="E6" s="27"/>
    </row>
    <row r="7" spans="2:5" ht="15.95" customHeight="1" thickBot="1">
      <c r="B7" s="26">
        <v>42061</v>
      </c>
      <c r="C7" s="38" t="s">
        <v>182</v>
      </c>
      <c r="D7" s="40" t="s">
        <v>168</v>
      </c>
      <c r="E7" s="27"/>
    </row>
    <row r="8" spans="2:5" ht="15.95" customHeight="1">
      <c r="D8" s="41" t="s">
        <v>169</v>
      </c>
      <c r="E8" s="27"/>
    </row>
    <row r="9" spans="2:5" ht="15.95" customHeight="1">
      <c r="D9" s="27" t="s">
        <v>172</v>
      </c>
      <c r="E9" s="27"/>
    </row>
    <row r="10" spans="2:5" ht="15.95" customHeight="1">
      <c r="B10" s="26">
        <v>42068</v>
      </c>
      <c r="C10" s="38" t="s">
        <v>167</v>
      </c>
      <c r="D10" s="27" t="s">
        <v>183</v>
      </c>
      <c r="E10" s="27"/>
    </row>
    <row r="11" spans="2:5" ht="15.95" customHeight="1">
      <c r="E11" s="27"/>
    </row>
    <row r="12" spans="2:5" ht="15.95" customHeight="1">
      <c r="E12" s="27"/>
    </row>
    <row r="13" spans="2:5" ht="15.95" customHeight="1">
      <c r="E13" s="27"/>
    </row>
    <row r="14" spans="2:5" ht="15.95" customHeight="1">
      <c r="E14" s="27"/>
    </row>
    <row r="15" spans="2:5" ht="15.95" customHeight="1">
      <c r="E15" s="27"/>
    </row>
    <row r="16" spans="2:5" ht="15.95" customHeight="1">
      <c r="E16" s="27"/>
    </row>
    <row r="17" spans="5:5" ht="15.95" customHeight="1">
      <c r="E17" s="27"/>
    </row>
    <row r="18" spans="5:5" ht="15.95" customHeight="1">
      <c r="E18" s="27"/>
    </row>
    <row r="19" spans="5:5" ht="15.95" customHeight="1">
      <c r="E19" s="27"/>
    </row>
    <row r="20" spans="5:5" ht="15.95" customHeight="1">
      <c r="E20" s="27"/>
    </row>
    <row r="21" spans="5:5" ht="15.95" customHeight="1">
      <c r="E21" s="27"/>
    </row>
    <row r="22" spans="5:5" ht="15.95" customHeight="1">
      <c r="E22" s="27"/>
    </row>
    <row r="23" spans="5:5" ht="15.95" customHeight="1">
      <c r="E23" s="27"/>
    </row>
    <row r="24" spans="5:5" ht="15.95" customHeight="1">
      <c r="E24" s="27"/>
    </row>
    <row r="25" spans="5:5" ht="15.95" customHeight="1">
      <c r="E25" s="27"/>
    </row>
    <row r="26" spans="5:5" ht="15.95" customHeight="1">
      <c r="E26" s="27"/>
    </row>
    <row r="27" spans="5:5" ht="15.95" customHeight="1">
      <c r="E27" s="27"/>
    </row>
    <row r="28" spans="5:5" ht="15.95" customHeight="1">
      <c r="E28" s="27"/>
    </row>
    <row r="29" spans="5:5" ht="15.95" customHeight="1">
      <c r="E29" s="27"/>
    </row>
    <row r="30" spans="5:5" ht="15.95" customHeight="1">
      <c r="E30" s="27"/>
    </row>
    <row r="31" spans="5:5" ht="15.95" customHeight="1">
      <c r="E31" s="27"/>
    </row>
    <row r="32" spans="5:5" ht="15.95" customHeight="1">
      <c r="E32" s="27"/>
    </row>
    <row r="33" spans="5:5" ht="15.95" customHeight="1">
      <c r="E33" s="27"/>
    </row>
    <row r="34" spans="5:5" ht="15.95" customHeight="1"/>
    <row r="35" spans="5:5" ht="15.95" customHeight="1"/>
    <row r="36" spans="5:5" ht="15.95" customHeight="1">
      <c r="E36" s="27"/>
    </row>
    <row r="37" spans="5:5" ht="15.95" customHeight="1">
      <c r="E37" s="27"/>
    </row>
    <row r="38" spans="5:5" ht="15.95" customHeight="1">
      <c r="E38" s="27"/>
    </row>
    <row r="39" spans="5:5" ht="15.95" customHeight="1">
      <c r="E39" s="27"/>
    </row>
    <row r="40" spans="5:5" ht="15.95" customHeight="1">
      <c r="E40" s="27"/>
    </row>
    <row r="41" spans="5:5" ht="15.95" customHeight="1">
      <c r="E41" s="27"/>
    </row>
    <row r="42" spans="5:5" ht="15.95" customHeight="1"/>
  </sheetData>
  <pageMargins left="0.75" right="0.75" top="1" bottom="1" header="0.5" footer="0.5"/>
  <pageSetup paperSize="9" orientation="portrait" horizontalDpi="4294967292" verticalDpi="429496729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6DD97B9-0E5D-4B8E-9C43-4F3313333A81}">
  <ds:schemaRefs>
    <ds:schemaRef ds:uri="http://schemas.microsoft.com/sharepoint/v3/contenttype/forms"/>
  </ds:schemaRefs>
</ds:datastoreItem>
</file>

<file path=customXml/itemProps2.xml><?xml version="1.0" encoding="utf-8"?>
<ds:datastoreItem xmlns:ds="http://schemas.openxmlformats.org/officeDocument/2006/customXml" ds:itemID="{5AF4399B-BF3C-4C33-BEA4-BA1EF66AB1C3}">
  <ds:schemaRefs>
    <ds:schemaRef ds:uri="http://schemas.microsoft.com/office/2006/metadata/properties"/>
    <ds:schemaRef ds:uri="http://purl.org/dc/terms/"/>
    <ds:schemaRef ds:uri="http://purl.org/dc/elements/1.1/"/>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B251B166-6068-40BF-A4F3-478104E102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1. About</vt:lpstr>
      <vt:lpstr>2. Contextual</vt:lpstr>
      <vt:lpstr>3. Revenues</vt:lpstr>
      <vt:lpstr>Changelog</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CC_EITI International Secretariat</cp:lastModifiedBy>
  <cp:lastPrinted>2015-03-05T09:58:56Z</cp:lastPrinted>
  <dcterms:created xsi:type="dcterms:W3CDTF">2014-08-29T11:25:27Z</dcterms:created>
  <dcterms:modified xsi:type="dcterms:W3CDTF">2021-01-11T16:39:15Z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